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5" windowWidth="18960" windowHeight="11325"/>
  </bookViews>
  <sheets>
    <sheet name="BOQ" sheetId="1" r:id="rId1"/>
    <sheet name="Rate Analysis-GJ" sheetId="3" r:id="rId2"/>
    <sheet name="Conce - Working" sheetId="2" r:id="rId3"/>
    <sheet name="For Step-up" sheetId="4"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s>
  <definedNames>
    <definedName nam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#REF!</definedName>
    <definedName name="\1">#REF!</definedName>
    <definedName name="\2">#REF!</definedName>
    <definedName name="\a">#REF!</definedName>
    <definedName name="\b">#REF!</definedName>
    <definedName name="\c">#REF!</definedName>
    <definedName name="\d">#REF!</definedName>
    <definedName name="\d\srh.xls">#N/A</definedName>
    <definedName name="\f">#REF!</definedName>
    <definedName name="\i">#REF!</definedName>
    <definedName name="\j">#REF!</definedName>
    <definedName name="\k">#REF!</definedName>
    <definedName name="\m">#REF!</definedName>
    <definedName name="\p">'[1]FORM-W3'!#REF!</definedName>
    <definedName name="\r">#REF!</definedName>
    <definedName name="\s">#REF!</definedName>
    <definedName name="\t">#REF!</definedName>
    <definedName name="\z">'[2]BOQ (2)'!$IS$7931</definedName>
    <definedName name="_" hidden="1">[3]BHANDUP!#REF!</definedName>
    <definedName name="__" hidden="1">[3]BHANDUP!#REF!</definedName>
    <definedName name="___" hidden="1">[3]BHANDUP!#REF!</definedName>
    <definedName name="________" hidden="1">[3]BHANDUP!#REF!</definedName>
    <definedName name="_______________________________________cra10">"#ref!"</definedName>
    <definedName name="_______________________________________cra11">"#ref!"</definedName>
    <definedName name="_______________________________________cra12">"#ref!"</definedName>
    <definedName name="_______________________________________cra13">"#ref!"</definedName>
    <definedName name="_______________________________________cra20">"#ref!"</definedName>
    <definedName name="_______________________________________cra22">"#ref!"</definedName>
    <definedName name="_______________________________________cra25">"#ref!"</definedName>
    <definedName name="_______________________________________cra26">"#ref!"</definedName>
    <definedName name="_______________________________________cra40">"#ref!"</definedName>
    <definedName name="_______________________________________cra45">"#ref!"</definedName>
    <definedName name="_______________________________________cra50">"#ref!"</definedName>
    <definedName name="_______________________________________cra6">"#ref!"</definedName>
    <definedName name="_______________________________________Mzd1">"#name?"</definedName>
    <definedName name="______________________________________cra10">"#ref!"</definedName>
    <definedName name="______________________________________cra11">"#ref!"</definedName>
    <definedName name="______________________________________cra12">"#ref!"</definedName>
    <definedName name="______________________________________cra13">"#ref!"</definedName>
    <definedName name="______________________________________cra20">"#ref!"</definedName>
    <definedName name="______________________________________cra22">"#ref!"</definedName>
    <definedName name="______________________________________cra25">"#ref!"</definedName>
    <definedName name="______________________________________cra26">"#ref!"</definedName>
    <definedName name="______________________________________cra40">"#ref!"</definedName>
    <definedName name="______________________________________cra45">"#ref!"</definedName>
    <definedName name="______________________________________cra50">"#ref!"</definedName>
    <definedName name="______________________________________cra6">"#ref!"</definedName>
    <definedName name="______________________________________Mzd1">"#name?"</definedName>
    <definedName name="_____________________________________cra10">"#ref!"</definedName>
    <definedName name="_____________________________________cra11">"#ref!"</definedName>
    <definedName name="_____________________________________cra12">"#ref!"</definedName>
    <definedName name="_____________________________________cra13">"#ref!"</definedName>
    <definedName name="_____________________________________cra20">"#ref!"</definedName>
    <definedName name="_____________________________________cra22">"#ref!"</definedName>
    <definedName name="_____________________________________cra25">"#ref!"</definedName>
    <definedName name="_____________________________________cra26">"#ref!"</definedName>
    <definedName name="_____________________________________cra40">"#ref!"</definedName>
    <definedName name="_____________________________________cra45">"#ref!"</definedName>
    <definedName name="_____________________________________cra50">"#ref!"</definedName>
    <definedName name="_____________________________________cra6">"#ref!"</definedName>
    <definedName name="_____________________________________Mzd1">"#name?"</definedName>
    <definedName name="____________________________________cra10">"#ref!"</definedName>
    <definedName name="____________________________________cra11">"#ref!"</definedName>
    <definedName name="____________________________________cra12">"#ref!"</definedName>
    <definedName name="____________________________________cra13">"#ref!"</definedName>
    <definedName name="____________________________________cra20">"#ref!"</definedName>
    <definedName name="____________________________________cra22">"#ref!"</definedName>
    <definedName name="____________________________________cra25">"#ref!"</definedName>
    <definedName name="____________________________________cra26">"#ref!"</definedName>
    <definedName name="____________________________________cra40">"#ref!"</definedName>
    <definedName name="____________________________________cra45">"#ref!"</definedName>
    <definedName name="____________________________________cra50">"#ref!"</definedName>
    <definedName name="____________________________________cra6">"#ref!"</definedName>
    <definedName name="____________________________________Mzd1">"#name?"</definedName>
    <definedName name="___________________________________cra10">"#ref!"</definedName>
    <definedName name="___________________________________cra11">"#ref!"</definedName>
    <definedName name="___________________________________cra12">"#ref!"</definedName>
    <definedName name="___________________________________cra13">"#ref!"</definedName>
    <definedName name="___________________________________cra20">"#ref!"</definedName>
    <definedName name="___________________________________cra22">"#ref!"</definedName>
    <definedName name="___________________________________cra25">"#ref!"</definedName>
    <definedName name="___________________________________cra26">"#ref!"</definedName>
    <definedName name="___________________________________cra40">"#ref!"</definedName>
    <definedName name="___________________________________cra45">"#ref!"</definedName>
    <definedName name="___________________________________cra50">"#ref!"</definedName>
    <definedName name="___________________________________cra6">"#ref!"</definedName>
    <definedName name="___________________________________Mzd1">"#name?"</definedName>
    <definedName name="__________________________________cra10">"#ref!"</definedName>
    <definedName name="__________________________________cra11">"#ref!"</definedName>
    <definedName name="__________________________________cra12">"#ref!"</definedName>
    <definedName name="__________________________________cra13">"#ref!"</definedName>
    <definedName name="__________________________________cra20">"#ref!"</definedName>
    <definedName name="__________________________________cra22">"#ref!"</definedName>
    <definedName name="__________________________________cra25">"#ref!"</definedName>
    <definedName name="__________________________________cra26">"#ref!"</definedName>
    <definedName name="__________________________________cra40">"#ref!"</definedName>
    <definedName name="__________________________________cra45">"#ref!"</definedName>
    <definedName name="__________________________________cra50">"#ref!"</definedName>
    <definedName name="__________________________________cra6">"#ref!"</definedName>
    <definedName name="__________________________________Mzd1">"#name?"</definedName>
    <definedName name="_________________________________cra10">"#ref!"</definedName>
    <definedName name="_________________________________cra11">"#ref!"</definedName>
    <definedName name="_________________________________cra12">"#ref!"</definedName>
    <definedName name="_________________________________cra13">"#ref!"</definedName>
    <definedName name="_________________________________cra20">"#ref!"</definedName>
    <definedName name="_________________________________cra22">"#ref!"</definedName>
    <definedName name="_________________________________cra25">"#ref!"</definedName>
    <definedName name="_________________________________cra26">"#ref!"</definedName>
    <definedName name="_________________________________cra40">"#ref!"</definedName>
    <definedName name="_________________________________cra45">"#ref!"</definedName>
    <definedName name="_________________________________cra50">"#ref!"</definedName>
    <definedName name="_________________________________cra6">"#ref!"</definedName>
    <definedName name="_________________________________Mzd1">"#name?"</definedName>
    <definedName name="________________________________cra10">"#ref!"</definedName>
    <definedName name="________________________________cra11">"#ref!"</definedName>
    <definedName name="________________________________cra12">"#ref!"</definedName>
    <definedName name="________________________________cra13">"#ref!"</definedName>
    <definedName name="________________________________cra20">"#ref!"</definedName>
    <definedName name="________________________________cra22">"#ref!"</definedName>
    <definedName name="________________________________cra25">"#ref!"</definedName>
    <definedName name="________________________________cra26">"#ref!"</definedName>
    <definedName name="________________________________cra40">"#ref!"</definedName>
    <definedName name="________________________________cra45">"#ref!"</definedName>
    <definedName name="________________________________cra50">"#ref!"</definedName>
    <definedName name="________________________________cra6">"#ref!"</definedName>
    <definedName name="________________________________Mzd1">"#name?"</definedName>
    <definedName name="_______________________________cra10">"#ref!"</definedName>
    <definedName name="_______________________________cra11">"#ref!"</definedName>
    <definedName name="_______________________________cra12">"#ref!"</definedName>
    <definedName name="_______________________________cra13">"#ref!"</definedName>
    <definedName name="_______________________________cra20">"#ref!"</definedName>
    <definedName name="_______________________________cra22">"#ref!"</definedName>
    <definedName name="_______________________________cra25">"#ref!"</definedName>
    <definedName name="_______________________________cra26">"#ref!"</definedName>
    <definedName name="_______________________________cra40">"#ref!"</definedName>
    <definedName name="_______________________________cra45">"#ref!"</definedName>
    <definedName name="_______________________________cra50">"#ref!"</definedName>
    <definedName name="_______________________________cra6">"#ref!"</definedName>
    <definedName name="_______________________________Mzd1">"#name?"</definedName>
    <definedName name="______________________________cra10">"#ref!"</definedName>
    <definedName name="______________________________cra11">"#ref!"</definedName>
    <definedName name="______________________________cra12">"#ref!"</definedName>
    <definedName name="______________________________cra13">"#ref!"</definedName>
    <definedName name="______________________________cra20">"#ref!"</definedName>
    <definedName name="______________________________cra22">"#ref!"</definedName>
    <definedName name="______________________________cra25">"#ref!"</definedName>
    <definedName name="______________________________cra26">"#ref!"</definedName>
    <definedName name="______________________________cra40">"#ref!"</definedName>
    <definedName name="______________________________cra45">"#ref!"</definedName>
    <definedName name="______________________________cra50">"#ref!"</definedName>
    <definedName name="______________________________cra6">"#ref!"</definedName>
    <definedName name="______________________________Mzd1">"#name?"</definedName>
    <definedName name="_____________________________cra10">"#ref!"</definedName>
    <definedName name="_____________________________cra11">"#ref!"</definedName>
    <definedName name="_____________________________cra12">"#ref!"</definedName>
    <definedName name="_____________________________cra13">"#ref!"</definedName>
    <definedName name="_____________________________cra20">"#ref!"</definedName>
    <definedName name="_____________________________cra22">"#ref!"</definedName>
    <definedName name="_____________________________cra25">"#ref!"</definedName>
    <definedName name="_____________________________cra26">"#ref!"</definedName>
    <definedName name="_____________________________cra40">"#ref!"</definedName>
    <definedName name="_____________________________cra45">"#ref!"</definedName>
    <definedName name="_____________________________cra50">"#ref!"</definedName>
    <definedName name="_____________________________cra6">"#ref!"</definedName>
    <definedName name="_____________________________Mzd1">"#name?"</definedName>
    <definedName name="____________________________cra10">"#ref!"</definedName>
    <definedName name="____________________________cra11">"#ref!"</definedName>
    <definedName name="____________________________cra12">"#ref!"</definedName>
    <definedName name="____________________________cra13">"#ref!"</definedName>
    <definedName name="____________________________cra20">"#ref!"</definedName>
    <definedName name="____________________________cra22">"#ref!"</definedName>
    <definedName name="____________________________cra25">"#ref!"</definedName>
    <definedName name="____________________________cra26">"#ref!"</definedName>
    <definedName name="____________________________cra40">"#ref!"</definedName>
    <definedName name="____________________________cra45">"#ref!"</definedName>
    <definedName name="____________________________cra50">"#ref!"</definedName>
    <definedName name="____________________________cra6">"#ref!"</definedName>
    <definedName name="____________________________Mzd1">"#name?"</definedName>
    <definedName name="___________________________cra10">"#ref!"</definedName>
    <definedName name="___________________________cra11">"#ref!"</definedName>
    <definedName name="___________________________cra12">"#ref!"</definedName>
    <definedName name="___________________________cra13">"#ref!"</definedName>
    <definedName name="___________________________cra20">"#ref!"</definedName>
    <definedName name="___________________________cra22">"#ref!"</definedName>
    <definedName name="___________________________cra25">"#ref!"</definedName>
    <definedName name="___________________________cra26">"#ref!"</definedName>
    <definedName name="___________________________cra40">"#ref!"</definedName>
    <definedName name="___________________________cra45">"#ref!"</definedName>
    <definedName name="___________________________cra50">"#ref!"</definedName>
    <definedName name="___________________________cra6">"#ref!"</definedName>
    <definedName name="___________________________Mzd1">"#name?"</definedName>
    <definedName name="__________________________cra10">"#ref!"</definedName>
    <definedName name="__________________________cra11">"#ref!"</definedName>
    <definedName name="__________________________cra12">"#ref!"</definedName>
    <definedName name="__________________________cra13">"#ref!"</definedName>
    <definedName name="__________________________cra20">"#ref!"</definedName>
    <definedName name="__________________________cra22">"#ref!"</definedName>
    <definedName name="__________________________cra25">"#ref!"</definedName>
    <definedName name="__________________________cra26">"#ref!"</definedName>
    <definedName name="__________________________cra40">"#ref!"</definedName>
    <definedName name="__________________________cra45">"#ref!"</definedName>
    <definedName name="__________________________cra50">"#ref!"</definedName>
    <definedName name="__________________________cra6">"#ref!"</definedName>
    <definedName name="__________________________Mzd1">"#name?"</definedName>
    <definedName name="_________________________AOC10">#REF!</definedName>
    <definedName name="_________________________AOC9">#REF!</definedName>
    <definedName name="_________________________Brk1">#REF!</definedName>
    <definedName name="_________________________cra10">"#ref!"</definedName>
    <definedName name="_________________________cra11">"#ref!"</definedName>
    <definedName name="_________________________cra12">"#ref!"</definedName>
    <definedName name="_________________________cra13">"#ref!"</definedName>
    <definedName name="_________________________cra20">"#ref!"</definedName>
    <definedName name="_________________________cra22">"#ref!"</definedName>
    <definedName name="_________________________cra25">"#ref!"</definedName>
    <definedName name="_________________________cra26">"#ref!"</definedName>
    <definedName name="_________________________cra40">"#ref!"</definedName>
    <definedName name="_________________________cra45">"#ref!"</definedName>
    <definedName name="_________________________cra50">"#ref!"</definedName>
    <definedName name="_________________________cra6">"#ref!"</definedName>
    <definedName name="_________________________HPl2">#REF!</definedName>
    <definedName name="_________________________Mzd1">"#name?"</definedName>
    <definedName name="_________________________pcc10">#REF!</definedName>
    <definedName name="_________________________pcc11">#REF!</definedName>
    <definedName name="_________________________pcc12">#REF!</definedName>
    <definedName name="_________________________pcc13">#REF!</definedName>
    <definedName name="_________________________pcc14">#REF!</definedName>
    <definedName name="_________________________pcc15">#REF!</definedName>
    <definedName name="_________________________pcc16">#REF!</definedName>
    <definedName name="_________________________pcc17">#REF!</definedName>
    <definedName name="_________________________pcc18">#REF!</definedName>
    <definedName name="_________________________pcc19">#REF!</definedName>
    <definedName name="_________________________pcc20">#REF!</definedName>
    <definedName name="_________________________pcc21">#REF!</definedName>
    <definedName name="_________________________pcc22">#REF!</definedName>
    <definedName name="_________________________pcc23">#REF!</definedName>
    <definedName name="_________________________pcc24">#REF!</definedName>
    <definedName name="_________________________pcc25">#REF!</definedName>
    <definedName name="_________________________pcc26">#REF!</definedName>
    <definedName name="_________________________pcc27">#REF!</definedName>
    <definedName name="_________________________pcc28">#REF!</definedName>
    <definedName name="_________________________pcc29">#REF!</definedName>
    <definedName name="_________________________pcc3">#REF!</definedName>
    <definedName name="_________________________pcc30">#REF!</definedName>
    <definedName name="_________________________pcc31">#REF!</definedName>
    <definedName name="_________________________pcc32">#REF!</definedName>
    <definedName name="_________________________pcc33">#REF!</definedName>
    <definedName name="_________________________pcc34">#REF!</definedName>
    <definedName name="_________________________pcc4">#REF!</definedName>
    <definedName name="_________________________pcc7">#REF!</definedName>
    <definedName name="_________________________pcc8">#REF!</definedName>
    <definedName name="_________________________pcc9">#REF!</definedName>
    <definedName name="_________________________rcc10">#REF!</definedName>
    <definedName name="_________________________rcc11">#REF!</definedName>
    <definedName name="_________________________rcc12">#REF!</definedName>
    <definedName name="_________________________rcc13">#REF!</definedName>
    <definedName name="_________________________rcc14">#REF!</definedName>
    <definedName name="_________________________rcc15">#REF!</definedName>
    <definedName name="_________________________rcc16">#REF!</definedName>
    <definedName name="_________________________rcc17">#REF!</definedName>
    <definedName name="_________________________rcc18">#REF!</definedName>
    <definedName name="_________________________rcc19">#REF!</definedName>
    <definedName name="_________________________rcc20">#REF!</definedName>
    <definedName name="_________________________rcc21">#REF!</definedName>
    <definedName name="_________________________rcc22">#REF!</definedName>
    <definedName name="_________________________rcc23">#REF!</definedName>
    <definedName name="_________________________rcc24">#REF!</definedName>
    <definedName name="_________________________rcc25">#REF!</definedName>
    <definedName name="_________________________rcc26">#REF!</definedName>
    <definedName name="_________________________rcc27">#REF!</definedName>
    <definedName name="_________________________rcc28">#REF!</definedName>
    <definedName name="_________________________rcc29">#REF!</definedName>
    <definedName name="_________________________rcc5">#REF!</definedName>
    <definedName name="_________________________rcc6">#REF!</definedName>
    <definedName name="_________________________rcc7">#REF!</definedName>
    <definedName name="_________________________rcc8">#REF!</definedName>
    <definedName name="_________________________rcc9">#REF!</definedName>
    <definedName name="________________________AOC1">#REF!</definedName>
    <definedName name="________________________AOC10">#REF!</definedName>
    <definedName name="________________________AOC11">#REF!</definedName>
    <definedName name="________________________AOC12">#REF!</definedName>
    <definedName name="________________________AOC2">#REF!</definedName>
    <definedName name="________________________AOC3">#REF!</definedName>
    <definedName name="________________________AOC4">#REF!</definedName>
    <definedName name="________________________AOC7">#REF!</definedName>
    <definedName name="________________________AOC8">#REF!</definedName>
    <definedName name="________________________AOC9">#REF!</definedName>
    <definedName name="________________________Brk1">#REF!</definedName>
    <definedName name="________________________cra10">"#ref!"</definedName>
    <definedName name="________________________cra11">"#ref!"</definedName>
    <definedName name="________________________cra12">"#ref!"</definedName>
    <definedName name="________________________cra13">"#ref!"</definedName>
    <definedName name="________________________cra20">"#ref!"</definedName>
    <definedName name="________________________cra22">"#ref!"</definedName>
    <definedName name="________________________cra25">"#ref!"</definedName>
    <definedName name="________________________cra26">"#ref!"</definedName>
    <definedName name="________________________cra40">"#ref!"</definedName>
    <definedName name="________________________cra45">"#ref!"</definedName>
    <definedName name="________________________cra50">"#ref!"</definedName>
    <definedName name="________________________cra6">"#ref!"</definedName>
    <definedName name="________________________HPl1">#REF!</definedName>
    <definedName name="________________________HPl2">#REF!</definedName>
    <definedName name="________________________Mzd1">"#name?"</definedName>
    <definedName name="________________________pcc1">#REF!</definedName>
    <definedName name="________________________pcc10">#REF!</definedName>
    <definedName name="________________________pcc11">#REF!</definedName>
    <definedName name="________________________pcc12">#REF!</definedName>
    <definedName name="________________________pcc13">#REF!</definedName>
    <definedName name="________________________pcc14">#REF!</definedName>
    <definedName name="________________________pcc15">#REF!</definedName>
    <definedName name="________________________pcc16">#REF!</definedName>
    <definedName name="________________________pcc17">#REF!</definedName>
    <definedName name="________________________pcc18">#REF!</definedName>
    <definedName name="________________________pcc19">#REF!</definedName>
    <definedName name="________________________pcc2">#REF!</definedName>
    <definedName name="________________________pcc20">#REF!</definedName>
    <definedName name="________________________pcc21">#REF!</definedName>
    <definedName name="________________________pcc22">#REF!</definedName>
    <definedName name="________________________pcc23">#REF!</definedName>
    <definedName name="________________________pcc24">#REF!</definedName>
    <definedName name="________________________pcc25">#REF!</definedName>
    <definedName name="________________________pcc26">#REF!</definedName>
    <definedName name="________________________pcc27">#REF!</definedName>
    <definedName name="________________________pcc28">#REF!</definedName>
    <definedName name="________________________pcc29">#REF!</definedName>
    <definedName name="________________________pcc3">#REF!</definedName>
    <definedName name="________________________pcc30">#REF!</definedName>
    <definedName name="________________________pcc31">#REF!</definedName>
    <definedName name="________________________pcc32">#REF!</definedName>
    <definedName name="________________________pcc33">#REF!</definedName>
    <definedName name="________________________pcc34">#REF!</definedName>
    <definedName name="________________________pcc4">#REF!</definedName>
    <definedName name="________________________pcc5">#REF!</definedName>
    <definedName name="________________________pcc6">#REF!</definedName>
    <definedName name="________________________pcc7">#REF!</definedName>
    <definedName name="________________________pcc8">#REF!</definedName>
    <definedName name="________________________pcc9">#REF!</definedName>
    <definedName name="________________________rcc1">#REF!</definedName>
    <definedName name="________________________rcc10">#REF!</definedName>
    <definedName name="________________________rcc11">#REF!</definedName>
    <definedName name="________________________rcc12">#REF!</definedName>
    <definedName name="________________________rcc13">#REF!</definedName>
    <definedName name="________________________rcc14">#REF!</definedName>
    <definedName name="________________________rcc15">#REF!</definedName>
    <definedName name="________________________rcc16">#REF!</definedName>
    <definedName name="________________________rcc17">#REF!</definedName>
    <definedName name="________________________rcc18">#REF!</definedName>
    <definedName name="________________________rcc19">#REF!</definedName>
    <definedName name="________________________rcc2">#REF!</definedName>
    <definedName name="________________________rcc20">#REF!</definedName>
    <definedName name="________________________rcc21">#REF!</definedName>
    <definedName name="________________________rcc22">#REF!</definedName>
    <definedName name="________________________rcc23">#REF!</definedName>
    <definedName name="________________________rcc24">#REF!</definedName>
    <definedName name="________________________rcc25">#REF!</definedName>
    <definedName name="________________________rcc26">#REF!</definedName>
    <definedName name="________________________rcc27">#REF!</definedName>
    <definedName name="________________________rcc28">#REF!</definedName>
    <definedName name="________________________rcc29">#REF!</definedName>
    <definedName name="________________________rcc3">#REF!</definedName>
    <definedName name="________________________rcc4">#REF!</definedName>
    <definedName name="________________________rcc5">#REF!</definedName>
    <definedName name="________________________rcc6">#REF!</definedName>
    <definedName name="________________________rcc7">#REF!</definedName>
    <definedName name="________________________rcc8">#REF!</definedName>
    <definedName name="________________________rcc9">#REF!</definedName>
    <definedName name="_______________________AOC1">#REF!</definedName>
    <definedName name="_______________________AOC10">#REF!</definedName>
    <definedName name="_______________________AOC11">#REF!</definedName>
    <definedName name="_______________________AOC12">#REF!</definedName>
    <definedName name="_______________________AOC2">#REF!</definedName>
    <definedName name="_______________________AOC3">#REF!</definedName>
    <definedName name="_______________________AOC4">#REF!</definedName>
    <definedName name="_______________________AOC7">#REF!</definedName>
    <definedName name="_______________________AOC8">#REF!</definedName>
    <definedName name="_______________________AOC9">#REF!</definedName>
    <definedName name="_______________________Brk1">#REF!</definedName>
    <definedName name="_______________________cra10" localSheetId="2">#REF!</definedName>
    <definedName name="_______________________cra10">#REF!</definedName>
    <definedName name="_______________________cra11" localSheetId="2">#REF!</definedName>
    <definedName name="_______________________cra11">#REF!</definedName>
    <definedName name="_______________________cra12" localSheetId="2">#REF!</definedName>
    <definedName name="_______________________cra12">#REF!</definedName>
    <definedName name="_______________________cra13" localSheetId="2">#REF!</definedName>
    <definedName name="_______________________cra13">#REF!</definedName>
    <definedName name="_______________________cra20" localSheetId="2">#REF!</definedName>
    <definedName name="_______________________cra20">#REF!</definedName>
    <definedName name="_______________________cra22" localSheetId="2">#REF!</definedName>
    <definedName name="_______________________cra22">#REF!</definedName>
    <definedName name="_______________________cra25" localSheetId="2">#REF!</definedName>
    <definedName name="_______________________cra25">#REF!</definedName>
    <definedName name="_______________________cra26" localSheetId="2">#REF!</definedName>
    <definedName name="_______________________cra26">#REF!</definedName>
    <definedName name="_______________________cra40" localSheetId="2">#REF!</definedName>
    <definedName name="_______________________cra40">#REF!</definedName>
    <definedName name="_______________________cra45" localSheetId="2">#REF!</definedName>
    <definedName name="_______________________cra45">#REF!</definedName>
    <definedName name="_______________________cra50" localSheetId="2">#REF!</definedName>
    <definedName name="_______________________cra50">#REF!</definedName>
    <definedName name="_______________________cra6" localSheetId="2">#REF!</definedName>
    <definedName name="_______________________cra6">#REF!</definedName>
    <definedName name="_______________________HPl1">#REF!</definedName>
    <definedName name="_______________________HPl2">#REF!</definedName>
    <definedName name="_______________________Mzd1">"#name?"</definedName>
    <definedName name="_______________________pcc1">#REF!</definedName>
    <definedName name="_______________________pcc10">#REF!</definedName>
    <definedName name="_______________________pcc11">#REF!</definedName>
    <definedName name="_______________________pcc12">#REF!</definedName>
    <definedName name="_______________________pcc13">#REF!</definedName>
    <definedName name="_______________________pcc14">#REF!</definedName>
    <definedName name="_______________________pcc15">#REF!</definedName>
    <definedName name="_______________________pcc16">#REF!</definedName>
    <definedName name="_______________________pcc17">#REF!</definedName>
    <definedName name="_______________________pcc18">#REF!</definedName>
    <definedName name="_______________________pcc19">#REF!</definedName>
    <definedName name="_______________________pcc2">#REF!</definedName>
    <definedName name="_______________________pcc20">#REF!</definedName>
    <definedName name="_______________________pcc21">#REF!</definedName>
    <definedName name="_______________________pcc22">#REF!</definedName>
    <definedName name="_______________________pcc23">#REF!</definedName>
    <definedName name="_______________________pcc24">#REF!</definedName>
    <definedName name="_______________________pcc25">#REF!</definedName>
    <definedName name="_______________________pcc26">#REF!</definedName>
    <definedName name="_______________________pcc27">#REF!</definedName>
    <definedName name="_______________________pcc28">#REF!</definedName>
    <definedName name="_______________________pcc29">#REF!</definedName>
    <definedName name="_______________________pcc3">#REF!</definedName>
    <definedName name="_______________________pcc30">#REF!</definedName>
    <definedName name="_______________________pcc31">#REF!</definedName>
    <definedName name="_______________________pcc32">#REF!</definedName>
    <definedName name="_______________________pcc33">#REF!</definedName>
    <definedName name="_______________________pcc34">#REF!</definedName>
    <definedName name="_______________________pcc4">#REF!</definedName>
    <definedName name="_______________________pcc5">#REF!</definedName>
    <definedName name="_______________________pcc6">#REF!</definedName>
    <definedName name="_______________________pcc7">#REF!</definedName>
    <definedName name="_______________________pcc8">#REF!</definedName>
    <definedName name="_______________________pcc9">#REF!</definedName>
    <definedName name="_______________________rcc1">#REF!</definedName>
    <definedName name="_______________________rcc10">#REF!</definedName>
    <definedName name="_______________________rcc11">#REF!</definedName>
    <definedName name="_______________________rcc12">#REF!</definedName>
    <definedName name="_______________________rcc13">#REF!</definedName>
    <definedName name="_______________________rcc14">#REF!</definedName>
    <definedName name="_______________________rcc15">#REF!</definedName>
    <definedName name="_______________________rcc16">#REF!</definedName>
    <definedName name="_______________________rcc17">#REF!</definedName>
    <definedName name="_______________________rcc18">#REF!</definedName>
    <definedName name="_______________________rcc19">#REF!</definedName>
    <definedName name="_______________________rcc2">#REF!</definedName>
    <definedName name="_______________________rcc20">#REF!</definedName>
    <definedName name="_______________________rcc21">#REF!</definedName>
    <definedName name="_______________________rcc22">#REF!</definedName>
    <definedName name="_______________________rcc23">#REF!</definedName>
    <definedName name="_______________________rcc24">#REF!</definedName>
    <definedName name="_______________________rcc25">#REF!</definedName>
    <definedName name="_______________________rcc26">#REF!</definedName>
    <definedName name="_______________________rcc27">#REF!</definedName>
    <definedName name="_______________________rcc28">#REF!</definedName>
    <definedName name="_______________________rcc29">#REF!</definedName>
    <definedName name="_______________________rcc3">#REF!</definedName>
    <definedName name="_______________________rcc4">#REF!</definedName>
    <definedName name="_______________________rcc5">#REF!</definedName>
    <definedName name="_______________________rcc6">#REF!</definedName>
    <definedName name="_______________________rcc7">#REF!</definedName>
    <definedName name="_______________________rcc8">#REF!</definedName>
    <definedName name="_______________________rcc9">#REF!</definedName>
    <definedName name="______________________AOC1">#REF!</definedName>
    <definedName name="______________________AOC10">#REF!</definedName>
    <definedName name="______________________AOC11">#REF!</definedName>
    <definedName name="______________________AOC12">#REF!</definedName>
    <definedName name="______________________AOC2">#REF!</definedName>
    <definedName name="______________________AOC3">#REF!</definedName>
    <definedName name="______________________AOC4">#REF!</definedName>
    <definedName name="______________________AOC7">#REF!</definedName>
    <definedName name="______________________AOC8">#REF!</definedName>
    <definedName name="______________________AOC9">#REF!</definedName>
    <definedName name="______________________Brk1">#REF!</definedName>
    <definedName name="______________________cra10" localSheetId="2">#REF!</definedName>
    <definedName name="______________________cra10">#REF!</definedName>
    <definedName name="______________________cra11" localSheetId="2">#REF!</definedName>
    <definedName name="______________________cra11">#REF!</definedName>
    <definedName name="______________________cra12" localSheetId="2">#REF!</definedName>
    <definedName name="______________________cra12">#REF!</definedName>
    <definedName name="______________________cra13" localSheetId="2">#REF!</definedName>
    <definedName name="______________________cra13">#REF!</definedName>
    <definedName name="______________________cra20" localSheetId="2">#REF!</definedName>
    <definedName name="______________________cra20">#REF!</definedName>
    <definedName name="______________________cra22" localSheetId="2">#REF!</definedName>
    <definedName name="______________________cra22">#REF!</definedName>
    <definedName name="______________________cra25" localSheetId="2">#REF!</definedName>
    <definedName name="______________________cra25">#REF!</definedName>
    <definedName name="______________________cra26" localSheetId="2">#REF!</definedName>
    <definedName name="______________________cra26">#REF!</definedName>
    <definedName name="______________________cra40" localSheetId="2">#REF!</definedName>
    <definedName name="______________________cra40">#REF!</definedName>
    <definedName name="______________________cra45" localSheetId="2">#REF!</definedName>
    <definedName name="______________________cra45">#REF!</definedName>
    <definedName name="______________________cra50" localSheetId="2">#REF!</definedName>
    <definedName name="______________________cra50">#REF!</definedName>
    <definedName name="______________________cra6" localSheetId="2">#REF!</definedName>
    <definedName name="______________________cra6">#REF!</definedName>
    <definedName name="______________________HPl1">#REF!</definedName>
    <definedName name="______________________HPl2">#REF!</definedName>
    <definedName name="______________________Mzd1">"#name?"</definedName>
    <definedName name="______________________pcc1">#REF!</definedName>
    <definedName name="______________________pcc10">#REF!</definedName>
    <definedName name="______________________pcc11">#REF!</definedName>
    <definedName name="______________________pcc12">#REF!</definedName>
    <definedName name="______________________pcc13">#REF!</definedName>
    <definedName name="______________________pcc14">#REF!</definedName>
    <definedName name="______________________pcc15">#REF!</definedName>
    <definedName name="______________________pcc16">#REF!</definedName>
    <definedName name="______________________pcc17">#REF!</definedName>
    <definedName name="______________________pcc18">#REF!</definedName>
    <definedName name="______________________pcc19">#REF!</definedName>
    <definedName name="______________________pcc2">#REF!</definedName>
    <definedName name="______________________pcc20">#REF!</definedName>
    <definedName name="______________________pcc21">#REF!</definedName>
    <definedName name="______________________pcc22">#REF!</definedName>
    <definedName name="______________________pcc23">#REF!</definedName>
    <definedName name="______________________pcc24">#REF!</definedName>
    <definedName name="______________________pcc25">#REF!</definedName>
    <definedName name="______________________pcc26">#REF!</definedName>
    <definedName name="______________________pcc27">#REF!</definedName>
    <definedName name="______________________pcc28">#REF!</definedName>
    <definedName name="______________________pcc29">#REF!</definedName>
    <definedName name="______________________pcc3">#REF!</definedName>
    <definedName name="______________________pcc30">#REF!</definedName>
    <definedName name="______________________pcc31">#REF!</definedName>
    <definedName name="______________________pcc32">#REF!</definedName>
    <definedName name="______________________pcc33">#REF!</definedName>
    <definedName name="______________________pcc34">#REF!</definedName>
    <definedName name="______________________pcc4">#REF!</definedName>
    <definedName name="______________________pcc5">#REF!</definedName>
    <definedName name="______________________pcc6">#REF!</definedName>
    <definedName name="______________________pcc7">#REF!</definedName>
    <definedName name="______________________pcc8">#REF!</definedName>
    <definedName name="______________________pcc9">#REF!</definedName>
    <definedName name="______________________rcc1">#REF!</definedName>
    <definedName name="______________________rcc10">#REF!</definedName>
    <definedName name="______________________rcc11">#REF!</definedName>
    <definedName name="______________________rcc12">#REF!</definedName>
    <definedName name="______________________rcc13">#REF!</definedName>
    <definedName name="______________________rcc14">#REF!</definedName>
    <definedName name="______________________rcc15">#REF!</definedName>
    <definedName name="______________________rcc16">#REF!</definedName>
    <definedName name="______________________rcc17">#REF!</definedName>
    <definedName name="______________________rcc18">#REF!</definedName>
    <definedName name="______________________rcc19">#REF!</definedName>
    <definedName name="______________________rcc2">#REF!</definedName>
    <definedName name="______________________rcc20">#REF!</definedName>
    <definedName name="______________________rcc21">#REF!</definedName>
    <definedName name="______________________rcc22">#REF!</definedName>
    <definedName name="______________________rcc23">#REF!</definedName>
    <definedName name="______________________rcc24">#REF!</definedName>
    <definedName name="______________________rcc25">#REF!</definedName>
    <definedName name="______________________rcc26">#REF!</definedName>
    <definedName name="______________________rcc27">#REF!</definedName>
    <definedName name="______________________rcc28">#REF!</definedName>
    <definedName name="______________________rcc29">#REF!</definedName>
    <definedName name="______________________rcc3">#REF!</definedName>
    <definedName name="______________________rcc4">#REF!</definedName>
    <definedName name="______________________rcc5">#REF!</definedName>
    <definedName name="______________________rcc6">#REF!</definedName>
    <definedName name="______________________rcc7">#REF!</definedName>
    <definedName name="______________________rcc8">#REF!</definedName>
    <definedName name="______________________rcc9">#REF!</definedName>
    <definedName name="_____________________AOC1">#REF!</definedName>
    <definedName name="_____________________AOC10">#REF!</definedName>
    <definedName name="_____________________AOC11">#REF!</definedName>
    <definedName name="_____________________AOC12">#REF!</definedName>
    <definedName name="_____________________AOC2">#REF!</definedName>
    <definedName name="_____________________AOC3">#REF!</definedName>
    <definedName name="_____________________AOC4">#REF!</definedName>
    <definedName name="_____________________AOC7">#REF!</definedName>
    <definedName name="_____________________AOC8">#REF!</definedName>
    <definedName name="_____________________AOC9">#REF!</definedName>
    <definedName name="_____________________Brk1">#REF!</definedName>
    <definedName name="_____________________cra10" localSheetId="2">#REF!</definedName>
    <definedName name="_____________________cra10">#REF!</definedName>
    <definedName name="_____________________cra11" localSheetId="2">#REF!</definedName>
    <definedName name="_____________________cra11">#REF!</definedName>
    <definedName name="_____________________cra12" localSheetId="2">#REF!</definedName>
    <definedName name="_____________________cra12">#REF!</definedName>
    <definedName name="_____________________cra13" localSheetId="2">#REF!</definedName>
    <definedName name="_____________________cra13">#REF!</definedName>
    <definedName name="_____________________cra20" localSheetId="2">#REF!</definedName>
    <definedName name="_____________________cra20">#REF!</definedName>
    <definedName name="_____________________cra22" localSheetId="2">#REF!</definedName>
    <definedName name="_____________________cra22">#REF!</definedName>
    <definedName name="_____________________cra25" localSheetId="2">#REF!</definedName>
    <definedName name="_____________________cra25">#REF!</definedName>
    <definedName name="_____________________cra26" localSheetId="2">#REF!</definedName>
    <definedName name="_____________________cra26">#REF!</definedName>
    <definedName name="_____________________cra40" localSheetId="2">#REF!</definedName>
    <definedName name="_____________________cra40">#REF!</definedName>
    <definedName name="_____________________cra45" localSheetId="2">#REF!</definedName>
    <definedName name="_____________________cra45">#REF!</definedName>
    <definedName name="_____________________cra50" localSheetId="2">#REF!</definedName>
    <definedName name="_____________________cra50">#REF!</definedName>
    <definedName name="_____________________cra6" localSheetId="2">#REF!</definedName>
    <definedName name="_____________________cra6">#REF!</definedName>
    <definedName name="_____________________HPl1">#REF!</definedName>
    <definedName name="_____________________HPl2">#REF!</definedName>
    <definedName name="_____________________Mzd1">"#name?"</definedName>
    <definedName name="_____________________pcc1">#REF!</definedName>
    <definedName name="_____________________pcc10">#REF!</definedName>
    <definedName name="_____________________pcc11">#REF!</definedName>
    <definedName name="_____________________pcc12">#REF!</definedName>
    <definedName name="_____________________pcc13">#REF!</definedName>
    <definedName name="_____________________pcc14">#REF!</definedName>
    <definedName name="_____________________pcc15">#REF!</definedName>
    <definedName name="_____________________pcc16">#REF!</definedName>
    <definedName name="_____________________pcc17">#REF!</definedName>
    <definedName name="_____________________pcc18">#REF!</definedName>
    <definedName name="_____________________pcc19">#REF!</definedName>
    <definedName name="_____________________pcc2">#REF!</definedName>
    <definedName name="_____________________pcc20">#REF!</definedName>
    <definedName name="_____________________pcc21">#REF!</definedName>
    <definedName name="_____________________pcc22">#REF!</definedName>
    <definedName name="_____________________pcc23">#REF!</definedName>
    <definedName name="_____________________pcc24">#REF!</definedName>
    <definedName name="_____________________pcc25">#REF!</definedName>
    <definedName name="_____________________pcc26">#REF!</definedName>
    <definedName name="_____________________pcc27">#REF!</definedName>
    <definedName name="_____________________pcc28">#REF!</definedName>
    <definedName name="_____________________pcc29">#REF!</definedName>
    <definedName name="_____________________pcc3">#REF!</definedName>
    <definedName name="_____________________pcc30">#REF!</definedName>
    <definedName name="_____________________pcc31">#REF!</definedName>
    <definedName name="_____________________pcc32">#REF!</definedName>
    <definedName name="_____________________pcc33">#REF!</definedName>
    <definedName name="_____________________pcc34">#REF!</definedName>
    <definedName name="_____________________pcc4">#REF!</definedName>
    <definedName name="_____________________pcc5">#REF!</definedName>
    <definedName name="_____________________pcc6">#REF!</definedName>
    <definedName name="_____________________pcc7">#REF!</definedName>
    <definedName name="_____________________pcc8">#REF!</definedName>
    <definedName name="_____________________pcc9">#REF!</definedName>
    <definedName name="_____________________rcc1">#REF!</definedName>
    <definedName name="_____________________rcc10">#REF!</definedName>
    <definedName name="_____________________rcc11">#REF!</definedName>
    <definedName name="_____________________rcc12">#REF!</definedName>
    <definedName name="_____________________rcc13">#REF!</definedName>
    <definedName name="_____________________rcc14">#REF!</definedName>
    <definedName name="_____________________rcc15">#REF!</definedName>
    <definedName name="_____________________rcc16">#REF!</definedName>
    <definedName name="_____________________rcc17">#REF!</definedName>
    <definedName name="_____________________rcc18">#REF!</definedName>
    <definedName name="_____________________rcc19">#REF!</definedName>
    <definedName name="_____________________rcc2">#REF!</definedName>
    <definedName name="_____________________rcc20">#REF!</definedName>
    <definedName name="_____________________rcc21">#REF!</definedName>
    <definedName name="_____________________rcc22">#REF!</definedName>
    <definedName name="_____________________rcc23">#REF!</definedName>
    <definedName name="_____________________rcc24">#REF!</definedName>
    <definedName name="_____________________rcc25">#REF!</definedName>
    <definedName name="_____________________rcc26">#REF!</definedName>
    <definedName name="_____________________rcc27">#REF!</definedName>
    <definedName name="_____________________rcc28">#REF!</definedName>
    <definedName name="_____________________rcc29">#REF!</definedName>
    <definedName name="_____________________rcc3">#REF!</definedName>
    <definedName name="_____________________rcc4">#REF!</definedName>
    <definedName name="_____________________rcc5">#REF!</definedName>
    <definedName name="_____________________rcc6">#REF!</definedName>
    <definedName name="_____________________rcc7">#REF!</definedName>
    <definedName name="_____________________rcc8">#REF!</definedName>
    <definedName name="_____________________rcc9">#REF!</definedName>
    <definedName name="____________________AOC1">#REF!</definedName>
    <definedName name="____________________AOC10">#REF!</definedName>
    <definedName name="____________________AOC11">#REF!</definedName>
    <definedName name="____________________AOC12">#REF!</definedName>
    <definedName name="____________________AOC2">#REF!</definedName>
    <definedName name="____________________AOC3">#REF!</definedName>
    <definedName name="____________________AOC4">#REF!</definedName>
    <definedName name="____________________AOC7">#REF!</definedName>
    <definedName name="____________________AOC8">#REF!</definedName>
    <definedName name="____________________AOC9">#REF!</definedName>
    <definedName name="____________________Brk1">#REF!</definedName>
    <definedName name="____________________cra10" localSheetId="2">#REF!</definedName>
    <definedName name="____________________cra10">#REF!</definedName>
    <definedName name="____________________cra11" localSheetId="2">#REF!</definedName>
    <definedName name="____________________cra11">#REF!</definedName>
    <definedName name="____________________cra12" localSheetId="2">#REF!</definedName>
    <definedName name="____________________cra12">#REF!</definedName>
    <definedName name="____________________cra13" localSheetId="2">#REF!</definedName>
    <definedName name="____________________cra13">#REF!</definedName>
    <definedName name="____________________cra20" localSheetId="2">#REF!</definedName>
    <definedName name="____________________cra20">#REF!</definedName>
    <definedName name="____________________cra22" localSheetId="2">#REF!</definedName>
    <definedName name="____________________cra22">#REF!</definedName>
    <definedName name="____________________cra25" localSheetId="2">#REF!</definedName>
    <definedName name="____________________cra25">#REF!</definedName>
    <definedName name="____________________cra26" localSheetId="2">#REF!</definedName>
    <definedName name="____________________cra26">#REF!</definedName>
    <definedName name="____________________cra40" localSheetId="2">#REF!</definedName>
    <definedName name="____________________cra40">#REF!</definedName>
    <definedName name="____________________cra45" localSheetId="2">#REF!</definedName>
    <definedName name="____________________cra45">#REF!</definedName>
    <definedName name="____________________cra50" localSheetId="2">#REF!</definedName>
    <definedName name="____________________cra50">#REF!</definedName>
    <definedName name="____________________cra6" localSheetId="2">#REF!</definedName>
    <definedName name="____________________cra6">#REF!</definedName>
    <definedName name="____________________HPl1">#REF!</definedName>
    <definedName name="____________________HPl2">#REF!</definedName>
    <definedName name="____________________Mzd1">"#name?"</definedName>
    <definedName name="____________________pcc1">#REF!</definedName>
    <definedName name="____________________pcc10">#REF!</definedName>
    <definedName name="____________________pcc11">#REF!</definedName>
    <definedName name="____________________pcc12">#REF!</definedName>
    <definedName name="____________________pcc13">#REF!</definedName>
    <definedName name="____________________pcc14">#REF!</definedName>
    <definedName name="____________________pcc15">#REF!</definedName>
    <definedName name="____________________pcc16">#REF!</definedName>
    <definedName name="____________________pcc17">#REF!</definedName>
    <definedName name="____________________pcc18">#REF!</definedName>
    <definedName name="____________________pcc19">#REF!</definedName>
    <definedName name="____________________pcc2">#REF!</definedName>
    <definedName name="____________________pcc20">#REF!</definedName>
    <definedName name="____________________pcc21">#REF!</definedName>
    <definedName name="____________________pcc22">#REF!</definedName>
    <definedName name="____________________pcc23">#REF!</definedName>
    <definedName name="____________________pcc24">#REF!</definedName>
    <definedName name="____________________pcc25">#REF!</definedName>
    <definedName name="____________________pcc26">#REF!</definedName>
    <definedName name="____________________pcc27">#REF!</definedName>
    <definedName name="____________________pcc28">#REF!</definedName>
    <definedName name="____________________pcc29">#REF!</definedName>
    <definedName name="____________________pcc3">#REF!</definedName>
    <definedName name="____________________pcc30">#REF!</definedName>
    <definedName name="____________________pcc31">#REF!</definedName>
    <definedName name="____________________pcc32">#REF!</definedName>
    <definedName name="____________________pcc33">#REF!</definedName>
    <definedName name="____________________pcc34">#REF!</definedName>
    <definedName name="____________________pcc4">#REF!</definedName>
    <definedName name="____________________pcc5">#REF!</definedName>
    <definedName name="____________________pcc6">#REF!</definedName>
    <definedName name="____________________pcc7">#REF!</definedName>
    <definedName name="____________________pcc8">#REF!</definedName>
    <definedName name="____________________pcc9">#REF!</definedName>
    <definedName name="____________________rcc1">#REF!</definedName>
    <definedName name="____________________rcc10">#REF!</definedName>
    <definedName name="____________________rcc11">#REF!</definedName>
    <definedName name="____________________rcc12">#REF!</definedName>
    <definedName name="____________________rcc13">#REF!</definedName>
    <definedName name="____________________rcc14">#REF!</definedName>
    <definedName name="____________________rcc15">#REF!</definedName>
    <definedName name="____________________rcc16">#REF!</definedName>
    <definedName name="____________________rcc17">#REF!</definedName>
    <definedName name="____________________rcc18">#REF!</definedName>
    <definedName name="____________________rcc19">#REF!</definedName>
    <definedName name="____________________rcc2">#REF!</definedName>
    <definedName name="____________________rcc20">#REF!</definedName>
    <definedName name="____________________rcc21">#REF!</definedName>
    <definedName name="____________________rcc22">#REF!</definedName>
    <definedName name="____________________rcc23">#REF!</definedName>
    <definedName name="____________________rcc24">#REF!</definedName>
    <definedName name="____________________rcc25">#REF!</definedName>
    <definedName name="____________________rcc26">#REF!</definedName>
    <definedName name="____________________rcc27">#REF!</definedName>
    <definedName name="____________________rcc28">#REF!</definedName>
    <definedName name="____________________rcc29">#REF!</definedName>
    <definedName name="____________________rcc3">#REF!</definedName>
    <definedName name="____________________rcc4">#REF!</definedName>
    <definedName name="____________________rcc5">#REF!</definedName>
    <definedName name="____________________rcc6">#REF!</definedName>
    <definedName name="____________________rcc7">#REF!</definedName>
    <definedName name="____________________rcc8">#REF!</definedName>
    <definedName name="____________________rcc9">#REF!</definedName>
    <definedName name="___________________A65537">#REF!</definedName>
    <definedName name="___________________AOC1">#REF!</definedName>
    <definedName name="___________________AOC10">#REF!</definedName>
    <definedName name="___________________AOC11">#REF!</definedName>
    <definedName name="___________________AOC12">#REF!</definedName>
    <definedName name="___________________AOC2">#REF!</definedName>
    <definedName name="___________________AOC3">#REF!</definedName>
    <definedName name="___________________AOC4">#REF!</definedName>
    <definedName name="___________________AOC7">#REF!</definedName>
    <definedName name="___________________AOC8">#REF!</definedName>
    <definedName name="___________________AOC9">#REF!</definedName>
    <definedName name="___________________Brk1">#REF!</definedName>
    <definedName name="___________________cra10" localSheetId="2">#REF!</definedName>
    <definedName name="___________________cra10">#REF!</definedName>
    <definedName name="___________________cra11" localSheetId="2">#REF!</definedName>
    <definedName name="___________________cra11">#REF!</definedName>
    <definedName name="___________________cra12" localSheetId="2">#REF!</definedName>
    <definedName name="___________________cra12">#REF!</definedName>
    <definedName name="___________________cra13" localSheetId="2">#REF!</definedName>
    <definedName name="___________________cra13">#REF!</definedName>
    <definedName name="___________________cra20" localSheetId="2">#REF!</definedName>
    <definedName name="___________________cra20">#REF!</definedName>
    <definedName name="___________________cra22" localSheetId="2">#REF!</definedName>
    <definedName name="___________________cra22">#REF!</definedName>
    <definedName name="___________________cra25" localSheetId="2">#REF!</definedName>
    <definedName name="___________________cra25">#REF!</definedName>
    <definedName name="___________________cra26" localSheetId="2">#REF!</definedName>
    <definedName name="___________________cra26">#REF!</definedName>
    <definedName name="___________________cra40" localSheetId="2">#REF!</definedName>
    <definedName name="___________________cra40">#REF!</definedName>
    <definedName name="___________________cra45" localSheetId="2">#REF!</definedName>
    <definedName name="___________________cra45">#REF!</definedName>
    <definedName name="___________________cra50" localSheetId="2">#REF!</definedName>
    <definedName name="___________________cra50">#REF!</definedName>
    <definedName name="___________________cra6" localSheetId="2">#REF!</definedName>
    <definedName name="___________________cra6">#REF!</definedName>
    <definedName name="___________________HPl1">#REF!</definedName>
    <definedName name="___________________HPl2">#REF!</definedName>
    <definedName name="___________________Mzd1">"#name?"</definedName>
    <definedName name="___________________pcc1">#REF!</definedName>
    <definedName name="___________________pcc10">#REF!</definedName>
    <definedName name="___________________pcc11">#REF!</definedName>
    <definedName name="___________________pcc12">#REF!</definedName>
    <definedName name="___________________pcc13">#REF!</definedName>
    <definedName name="___________________pcc14">#REF!</definedName>
    <definedName name="___________________pcc15">#REF!</definedName>
    <definedName name="___________________pcc16">#REF!</definedName>
    <definedName name="___________________pcc17">#REF!</definedName>
    <definedName name="___________________pcc18">#REF!</definedName>
    <definedName name="___________________pcc19">#REF!</definedName>
    <definedName name="___________________pcc2">#REF!</definedName>
    <definedName name="___________________pcc20">#REF!</definedName>
    <definedName name="___________________pcc21">#REF!</definedName>
    <definedName name="___________________pcc22">#REF!</definedName>
    <definedName name="___________________pcc23">#REF!</definedName>
    <definedName name="___________________pcc24">#REF!</definedName>
    <definedName name="___________________pcc25">#REF!</definedName>
    <definedName name="___________________pcc26">#REF!</definedName>
    <definedName name="___________________pcc27">#REF!</definedName>
    <definedName name="___________________pcc28">#REF!</definedName>
    <definedName name="___________________pcc29">#REF!</definedName>
    <definedName name="___________________pcc3">#REF!</definedName>
    <definedName name="___________________pcc30">#REF!</definedName>
    <definedName name="___________________pcc31">#REF!</definedName>
    <definedName name="___________________pcc32">#REF!</definedName>
    <definedName name="___________________pcc33">#REF!</definedName>
    <definedName name="___________________pcc34">#REF!</definedName>
    <definedName name="___________________pcc4">#REF!</definedName>
    <definedName name="___________________pcc5">#REF!</definedName>
    <definedName name="___________________pcc6">#REF!</definedName>
    <definedName name="___________________pcc7">#REF!</definedName>
    <definedName name="___________________pcc8">#REF!</definedName>
    <definedName name="___________________pcc9">#REF!</definedName>
    <definedName name="___________________rcc1">#REF!</definedName>
    <definedName name="___________________rcc10">#REF!</definedName>
    <definedName name="___________________rcc11">#REF!</definedName>
    <definedName name="___________________rcc12">#REF!</definedName>
    <definedName name="___________________rcc13">#REF!</definedName>
    <definedName name="___________________rcc14">#REF!</definedName>
    <definedName name="___________________rcc15">#REF!</definedName>
    <definedName name="___________________rcc16">#REF!</definedName>
    <definedName name="___________________rcc17">#REF!</definedName>
    <definedName name="___________________rcc18">#REF!</definedName>
    <definedName name="___________________rcc19">#REF!</definedName>
    <definedName name="___________________rcc2">#REF!</definedName>
    <definedName name="___________________rcc20">#REF!</definedName>
    <definedName name="___________________rcc21">#REF!</definedName>
    <definedName name="___________________rcc22">#REF!</definedName>
    <definedName name="___________________rcc23">#REF!</definedName>
    <definedName name="___________________rcc24">#REF!</definedName>
    <definedName name="___________________rcc25">#REF!</definedName>
    <definedName name="___________________rcc26">#REF!</definedName>
    <definedName name="___________________rcc27">#REF!</definedName>
    <definedName name="___________________rcc28">#REF!</definedName>
    <definedName name="___________________rcc29">#REF!</definedName>
    <definedName name="___________________rcc3">#REF!</definedName>
    <definedName name="___________________rcc4">#REF!</definedName>
    <definedName name="___________________rcc5">#REF!</definedName>
    <definedName name="___________________rcc6">#REF!</definedName>
    <definedName name="___________________rcc7">#REF!</definedName>
    <definedName name="___________________rcc8">#REF!</definedName>
    <definedName name="___________________rcc9">#REF!</definedName>
    <definedName name="___________________XX1" hidden="1">{"'Typical Costs Estimates'!$C$158:$H$161"}</definedName>
    <definedName name="__________________A65537">#REF!</definedName>
    <definedName name="__________________AOC1">#REF!</definedName>
    <definedName name="__________________AOC10">#REF!</definedName>
    <definedName name="__________________AOC11">#REF!</definedName>
    <definedName name="__________________AOC12">#REF!</definedName>
    <definedName name="__________________AOC2">#REF!</definedName>
    <definedName name="__________________AOC3">#REF!</definedName>
    <definedName name="__________________AOC4">#REF!</definedName>
    <definedName name="__________________AOC7">#REF!</definedName>
    <definedName name="__________________AOC8">#REF!</definedName>
    <definedName name="__________________AOC9">#REF!</definedName>
    <definedName name="__________________Brk1">#REF!</definedName>
    <definedName name="__________________cra10" localSheetId="2">#REF!</definedName>
    <definedName name="__________________cra10">#REF!</definedName>
    <definedName name="__________________cra11" localSheetId="2">#REF!</definedName>
    <definedName name="__________________cra11">#REF!</definedName>
    <definedName name="__________________cra12" localSheetId="2">#REF!</definedName>
    <definedName name="__________________cra12">#REF!</definedName>
    <definedName name="__________________cra13" localSheetId="2">#REF!</definedName>
    <definedName name="__________________cra13">#REF!</definedName>
    <definedName name="__________________cra20" localSheetId="2">#REF!</definedName>
    <definedName name="__________________cra20">#REF!</definedName>
    <definedName name="__________________cra22" localSheetId="2">#REF!</definedName>
    <definedName name="__________________cra22">#REF!</definedName>
    <definedName name="__________________cra25" localSheetId="2">#REF!</definedName>
    <definedName name="__________________cra25">#REF!</definedName>
    <definedName name="__________________cra26" localSheetId="2">#REF!</definedName>
    <definedName name="__________________cra26">#REF!</definedName>
    <definedName name="__________________cra40" localSheetId="2">#REF!</definedName>
    <definedName name="__________________cra40">#REF!</definedName>
    <definedName name="__________________cra45" localSheetId="2">#REF!</definedName>
    <definedName name="__________________cra45">#REF!</definedName>
    <definedName name="__________________cra50" localSheetId="2">#REF!</definedName>
    <definedName name="__________________cra50">#REF!</definedName>
    <definedName name="__________________cra6" localSheetId="2">#REF!</definedName>
    <definedName name="__________________cra6">#REF!</definedName>
    <definedName name="__________________HPl1">#REF!</definedName>
    <definedName name="__________________HPl2">#REF!</definedName>
    <definedName name="__________________Mzd1">"#name?"</definedName>
    <definedName name="__________________pcc1">#REF!</definedName>
    <definedName name="__________________pcc10">#REF!</definedName>
    <definedName name="__________________pcc11">#REF!</definedName>
    <definedName name="__________________pcc12">#REF!</definedName>
    <definedName name="__________________pcc13">#REF!</definedName>
    <definedName name="__________________pcc14">#REF!</definedName>
    <definedName name="__________________pcc15">#REF!</definedName>
    <definedName name="__________________pcc16">#REF!</definedName>
    <definedName name="__________________pcc17">#REF!</definedName>
    <definedName name="__________________pcc18">#REF!</definedName>
    <definedName name="__________________pcc19">#REF!</definedName>
    <definedName name="__________________pcc2">#REF!</definedName>
    <definedName name="__________________pcc20">#REF!</definedName>
    <definedName name="__________________pcc21">#REF!</definedName>
    <definedName name="__________________pcc22">#REF!</definedName>
    <definedName name="__________________pcc23">#REF!</definedName>
    <definedName name="__________________pcc24">#REF!</definedName>
    <definedName name="__________________pcc25">#REF!</definedName>
    <definedName name="__________________pcc26">#REF!</definedName>
    <definedName name="__________________pcc27">#REF!</definedName>
    <definedName name="__________________pcc28">#REF!</definedName>
    <definedName name="__________________pcc29">#REF!</definedName>
    <definedName name="__________________pcc3">#REF!</definedName>
    <definedName name="__________________pcc30">#REF!</definedName>
    <definedName name="__________________pcc31">#REF!</definedName>
    <definedName name="__________________pcc32">#REF!</definedName>
    <definedName name="__________________pcc33">#REF!</definedName>
    <definedName name="__________________pcc34">#REF!</definedName>
    <definedName name="__________________pcc4">#REF!</definedName>
    <definedName name="__________________pcc5">#REF!</definedName>
    <definedName name="__________________pcc6">#REF!</definedName>
    <definedName name="__________________pcc7">#REF!</definedName>
    <definedName name="__________________pcc8">#REF!</definedName>
    <definedName name="__________________pcc9">#REF!</definedName>
    <definedName name="__________________rcc1">#REF!</definedName>
    <definedName name="__________________rcc10">#REF!</definedName>
    <definedName name="__________________rcc11">#REF!</definedName>
    <definedName name="__________________rcc12">#REF!</definedName>
    <definedName name="__________________rcc13">#REF!</definedName>
    <definedName name="__________________rcc14">#REF!</definedName>
    <definedName name="__________________rcc15">#REF!</definedName>
    <definedName name="__________________rcc16">#REF!</definedName>
    <definedName name="__________________rcc17">#REF!</definedName>
    <definedName name="__________________rcc18">#REF!</definedName>
    <definedName name="__________________rcc19">#REF!</definedName>
    <definedName name="__________________rcc2">#REF!</definedName>
    <definedName name="__________________rcc20">#REF!</definedName>
    <definedName name="__________________rcc21">#REF!</definedName>
    <definedName name="__________________rcc22">#REF!</definedName>
    <definedName name="__________________rcc23">#REF!</definedName>
    <definedName name="__________________rcc24">#REF!</definedName>
    <definedName name="__________________rcc25">#REF!</definedName>
    <definedName name="__________________rcc26">#REF!</definedName>
    <definedName name="__________________rcc27">#REF!</definedName>
    <definedName name="__________________rcc28">#REF!</definedName>
    <definedName name="__________________rcc29">#REF!</definedName>
    <definedName name="__________________rcc3">#REF!</definedName>
    <definedName name="__________________rcc4">#REF!</definedName>
    <definedName name="__________________rcc5">#REF!</definedName>
    <definedName name="__________________rcc6">#REF!</definedName>
    <definedName name="__________________rcc7">#REF!</definedName>
    <definedName name="__________________rcc8">#REF!</definedName>
    <definedName name="__________________rcc9">#REF!</definedName>
    <definedName name="_________________A65537">#REF!</definedName>
    <definedName name="_________________aa1">"#ref!"</definedName>
    <definedName name="_________________aaa1">"#ref!"</definedName>
    <definedName name="_________________AAS1">"#ref!"</definedName>
    <definedName name="_________________ang1">"#ref!"</definedName>
    <definedName name="_________________AOC1">#REF!</definedName>
    <definedName name="_________________AOC10">#REF!</definedName>
    <definedName name="_________________AOC11">#REF!</definedName>
    <definedName name="_________________AOC12">#REF!</definedName>
    <definedName name="_________________AOC2">#REF!</definedName>
    <definedName name="_________________AOC3">#REF!</definedName>
    <definedName name="_________________AOC4">#REF!</definedName>
    <definedName name="_________________AOC7">#REF!</definedName>
    <definedName name="_________________AOC8">#REF!</definedName>
    <definedName name="_________________AOC9">#REF!</definedName>
    <definedName name="_________________Ast1">"#ref!"</definedName>
    <definedName name="_________________Ast2">"#ref!"</definedName>
    <definedName name="_________________b1">"#ref!"</definedName>
    <definedName name="_________________B5">"#name?"</definedName>
    <definedName name="_________________BBS1">"#ref!"</definedName>
    <definedName name="_________________Bcw1">"#ref!"</definedName>
    <definedName name="_________________Bhh1">"#name?"</definedName>
    <definedName name="_________________Bhw1">"#name?"</definedName>
    <definedName name="_________________Brk1">#REF!</definedName>
    <definedName name="_________________brt1">"#name?"</definedName>
    <definedName name="_________________brt2">"#name?"</definedName>
    <definedName name="_________________CCS1">"#ref!"</definedName>
    <definedName name="_________________CGS2">"#name?"</definedName>
    <definedName name="_________________cov1">"#ref!"</definedName>
    <definedName name="_________________cra10" localSheetId="2">#REF!</definedName>
    <definedName name="_________________cra10">#REF!</definedName>
    <definedName name="_________________cra11" localSheetId="2">#REF!</definedName>
    <definedName name="_________________cra11">#REF!</definedName>
    <definedName name="_________________cra12" localSheetId="2">#REF!</definedName>
    <definedName name="_________________cra12">#REF!</definedName>
    <definedName name="_________________cra13" localSheetId="2">#REF!</definedName>
    <definedName name="_________________cra13">#REF!</definedName>
    <definedName name="_________________cra20" localSheetId="2">#REF!</definedName>
    <definedName name="_________________cra20">#REF!</definedName>
    <definedName name="_________________cra22" localSheetId="2">#REF!</definedName>
    <definedName name="_________________cra22">#REF!</definedName>
    <definedName name="_________________cra25" localSheetId="2">#REF!</definedName>
    <definedName name="_________________cra25">#REF!</definedName>
    <definedName name="_________________cra26" localSheetId="2">#REF!</definedName>
    <definedName name="_________________cra26">#REF!</definedName>
    <definedName name="_________________cra40" localSheetId="2">#REF!</definedName>
    <definedName name="_________________cra40">#REF!</definedName>
    <definedName name="_________________cra45" localSheetId="2">#REF!</definedName>
    <definedName name="_________________cra45">#REF!</definedName>
    <definedName name="_________________cra50" localSheetId="2">#REF!</definedName>
    <definedName name="_________________cra50">#REF!</definedName>
    <definedName name="_________________cra6" localSheetId="2">#REF!</definedName>
    <definedName name="_________________cra6">#REF!</definedName>
    <definedName name="_________________d1">"#ref!"</definedName>
    <definedName name="_________________DDS1">"#ref!"</definedName>
    <definedName name="_________________dls1">"#name?"</definedName>
    <definedName name="_________________dls2">"#name?"</definedName>
    <definedName name="_________________dms1">"#name?"</definedName>
    <definedName name="_________________dms2">"#name?"</definedName>
    <definedName name="_________________ECC1">"#ref!"</definedName>
    <definedName name="_________________ECC2">"#ref!"</definedName>
    <definedName name="_________________HPl1">#REF!</definedName>
    <definedName name="_________________HPl2">#REF!</definedName>
    <definedName name="_________________Ind1">"#name?"</definedName>
    <definedName name="_________________Ind3">"#name?"</definedName>
    <definedName name="_________________Ind4">"#name?"</definedName>
    <definedName name="_________________Iri1">"#ref!"</definedName>
    <definedName name="_________________Iri2">"#ref!"</definedName>
    <definedName name="_________________Iro1">"#ref!"</definedName>
    <definedName name="_________________Iro2">"#ref!"</definedName>
    <definedName name="_________________LS1">"#ref!"</definedName>
    <definedName name="_________________Mzd1">"#name?"</definedName>
    <definedName name="_________________n12">"#ref!"</definedName>
    <definedName name="_________________nbr1">"#name?"</definedName>
    <definedName name="_________________nbr2">"#name?"</definedName>
    <definedName name="_________________obm1">#N/A</definedName>
    <definedName name="_________________obm2">#N/A</definedName>
    <definedName name="_________________obm3">#N/A</definedName>
    <definedName name="_________________obm4">#N/A</definedName>
    <definedName name="_________________Od1">"#name?"</definedName>
    <definedName name="_________________Od3">"#name?"</definedName>
    <definedName name="_________________Od4">"#name?"</definedName>
    <definedName name="_________________osf1">#N/A</definedName>
    <definedName name="_________________osf2">#N/A</definedName>
    <definedName name="_________________osf3">#N/A</definedName>
    <definedName name="_________________osf4">#N/A</definedName>
    <definedName name="_________________pcc1">#REF!</definedName>
    <definedName name="_________________pcc10">#REF!</definedName>
    <definedName name="_________________pcc11">#REF!</definedName>
    <definedName name="_________________pcc12">#REF!</definedName>
    <definedName name="_________________pcc13">#REF!</definedName>
    <definedName name="_________________pcc14">#REF!</definedName>
    <definedName name="_________________pcc15">#REF!</definedName>
    <definedName name="_________________pcc16">#REF!</definedName>
    <definedName name="_________________pcc17">#REF!</definedName>
    <definedName name="_________________pcc18">#REF!</definedName>
    <definedName name="_________________pcc19">#REF!</definedName>
    <definedName name="_________________pcc2">#REF!</definedName>
    <definedName name="_________________pcc20">#REF!</definedName>
    <definedName name="_________________pcc21">#REF!</definedName>
    <definedName name="_________________pcc22">#REF!</definedName>
    <definedName name="_________________pcc23">#REF!</definedName>
    <definedName name="_________________pcc24">#REF!</definedName>
    <definedName name="_________________pcc25">#REF!</definedName>
    <definedName name="_________________pcc26">#REF!</definedName>
    <definedName name="_________________pcc27">#REF!</definedName>
    <definedName name="_________________pcc28">#REF!</definedName>
    <definedName name="_________________pcc29">#REF!</definedName>
    <definedName name="_________________pcc3">#REF!</definedName>
    <definedName name="_________________pcc30">#REF!</definedName>
    <definedName name="_________________pcc31">#REF!</definedName>
    <definedName name="_________________pcc32">#REF!</definedName>
    <definedName name="_________________pcc33">#REF!</definedName>
    <definedName name="_________________pcc34">#REF!</definedName>
    <definedName name="_________________pcc4">#REF!</definedName>
    <definedName name="_________________pcc5">"#name?"</definedName>
    <definedName name="_________________pcc6">#REF!</definedName>
    <definedName name="_________________pcc7">#REF!</definedName>
    <definedName name="_________________pcc8">#REF!</definedName>
    <definedName name="_________________pcc9">#REF!</definedName>
    <definedName name="_________________pd1">"#ref!"</definedName>
    <definedName name="_________________pd2">"#ref!"</definedName>
    <definedName name="_________________pdh1">"#name?"</definedName>
    <definedName name="_________________pdh2">"#name?"</definedName>
    <definedName name="_________________pdl1">"#name?"</definedName>
    <definedName name="_________________pdl2">"#name?"</definedName>
    <definedName name="_________________pdw1">"#name?"</definedName>
    <definedName name="_________________pdw2">"#name?"</definedName>
    <definedName name="_________________PP1">"#ref!"</definedName>
    <definedName name="_________________PP2">"#ref!"</definedName>
    <definedName name="_________________PP3">"#ref!"</definedName>
    <definedName name="_________________PPS1">"#ref!"</definedName>
    <definedName name="_________________PPS2">"#ref!"</definedName>
    <definedName name="_________________PPS3">"#ref!"</definedName>
    <definedName name="_________________ptb1">"#ref!"</definedName>
    <definedName name="_________________rb70">"#name?"</definedName>
    <definedName name="_________________rcc1">#REF!</definedName>
    <definedName name="_________________rcc10">#REF!</definedName>
    <definedName name="_________________rcc11">#REF!</definedName>
    <definedName name="_________________rcc12">#REF!</definedName>
    <definedName name="_________________rcc13">#REF!</definedName>
    <definedName name="_________________rcc14">#REF!</definedName>
    <definedName name="_________________rcc15">#REF!</definedName>
    <definedName name="_________________rcc16">#REF!</definedName>
    <definedName name="_________________rcc17">#REF!</definedName>
    <definedName name="_________________rcc18">#REF!</definedName>
    <definedName name="_________________rcc19">#REF!</definedName>
    <definedName name="_________________rcc2">#REF!</definedName>
    <definedName name="_________________rcc20">#REF!</definedName>
    <definedName name="_________________rcc21">#REF!</definedName>
    <definedName name="_________________rcc22">#REF!</definedName>
    <definedName name="_________________rcc23">#REF!</definedName>
    <definedName name="_________________rcc24">#REF!</definedName>
    <definedName name="_________________rcc25">#REF!</definedName>
    <definedName name="_________________rcc26">#REF!</definedName>
    <definedName name="_________________rcc27">#REF!</definedName>
    <definedName name="_________________rcc28">#REF!</definedName>
    <definedName name="_________________rcc29">#REF!</definedName>
    <definedName name="_________________rcc3">#REF!</definedName>
    <definedName name="_________________rcc4">#REF!</definedName>
    <definedName name="_________________rcc5">#REF!</definedName>
    <definedName name="_________________rcc6">#REF!</definedName>
    <definedName name="_________________rcc7">#REF!</definedName>
    <definedName name="_________________rcc8">#REF!</definedName>
    <definedName name="_________________rcc9">#REF!</definedName>
    <definedName name="_________________rf70">"#name?"</definedName>
    <definedName name="_________________rt1233">"#ref!"</definedName>
    <definedName name="_________________sbm1">#N/A</definedName>
    <definedName name="_________________sbm2">#N/A</definedName>
    <definedName name="_________________sbm3">#N/A</definedName>
    <definedName name="_________________sbm4">#N/A</definedName>
    <definedName name="_________________shr28">"#ref!"</definedName>
    <definedName name="_________________shr56">"#ref!"</definedName>
    <definedName name="_________________shr7">"#ref!"</definedName>
    <definedName name="_________________srb1">"#name?"</definedName>
    <definedName name="_________________srb2">"#name?"</definedName>
    <definedName name="_________________ssf1">#N/A</definedName>
    <definedName name="_________________ssf2">#N/A</definedName>
    <definedName name="_________________ssf3">#N/A</definedName>
    <definedName name="_________________ssf4">#N/A</definedName>
    <definedName name="_________________st1">"#ref!"</definedName>
    <definedName name="_________________st2">"#ref!"</definedName>
    <definedName name="_________________st3">"#ref!"</definedName>
    <definedName name="_________________st4">"#ref!"</definedName>
    <definedName name="_________________st5">"#ref!"</definedName>
    <definedName name="_________________tf1">"#name?"</definedName>
    <definedName name="_________________tf2">"#name?"</definedName>
    <definedName name="_________________tf3">"#name?"</definedName>
    <definedName name="_________________tf4">"#name?"</definedName>
    <definedName name="_________________tfd1">"#name?"</definedName>
    <definedName name="_________________tfd2">"#name?"</definedName>
    <definedName name="_________________tfd3">"#name?"</definedName>
    <definedName name="_________________tfd4">"#name?"</definedName>
    <definedName name="_________________thk1">"#name?"</definedName>
    <definedName name="_________________thk2">"#name?"</definedName>
    <definedName name="_________________TNB1">#REF!</definedName>
    <definedName name="_________________TNB2">#REF!</definedName>
    <definedName name="_________________tr1">"#name?"</definedName>
    <definedName name="_________________tr2">"#name?"</definedName>
    <definedName name="_________________tr3">"#name?"</definedName>
    <definedName name="_________________trd1">"#name?"</definedName>
    <definedName name="_________________trd2">"#name?"</definedName>
    <definedName name="_________________trd3">"#name?"</definedName>
    <definedName name="_________________wcg1">#N/A</definedName>
    <definedName name="________________A65537">#REF!</definedName>
    <definedName name="________________aa1">"#ref!"</definedName>
    <definedName name="________________aaa1">"#ref!"</definedName>
    <definedName name="________________AAS1">"#ref!"</definedName>
    <definedName name="________________ang1">"#ref!"</definedName>
    <definedName name="________________AOC1">#REF!</definedName>
    <definedName name="________________AOC10">#REF!</definedName>
    <definedName name="________________AOC11">#REF!</definedName>
    <definedName name="________________AOC12">#REF!</definedName>
    <definedName name="________________AOC2">#REF!</definedName>
    <definedName name="________________AOC3">#REF!</definedName>
    <definedName name="________________AOC4">#REF!</definedName>
    <definedName name="________________AOC7">#REF!</definedName>
    <definedName name="________________AOC8">#REF!</definedName>
    <definedName name="________________AOC9">#REF!</definedName>
    <definedName name="________________Ast1">"#ref!"</definedName>
    <definedName name="________________Ast2">"#ref!"</definedName>
    <definedName name="________________b1">"#ref!"</definedName>
    <definedName name="________________B5">"#name?"</definedName>
    <definedName name="________________BBS1">"#ref!"</definedName>
    <definedName name="________________Bcw1">"#ref!"</definedName>
    <definedName name="________________Bhh1">"#name?"</definedName>
    <definedName name="________________Bhw1">"#name?"</definedName>
    <definedName name="________________Brk1">#REF!</definedName>
    <definedName name="________________brt1">"#name?"</definedName>
    <definedName name="________________brt2">"#name?"</definedName>
    <definedName name="________________CCS1">"#ref!"</definedName>
    <definedName name="________________CGS2">"#name?"</definedName>
    <definedName name="________________cov1">"#ref!"</definedName>
    <definedName name="________________cra10" localSheetId="2">#REF!</definedName>
    <definedName name="________________cra10">#REF!</definedName>
    <definedName name="________________cra11" localSheetId="2">#REF!</definedName>
    <definedName name="________________cra11">#REF!</definedName>
    <definedName name="________________cra12" localSheetId="2">#REF!</definedName>
    <definedName name="________________cra12">#REF!</definedName>
    <definedName name="________________cra13" localSheetId="2">#REF!</definedName>
    <definedName name="________________cra13">#REF!</definedName>
    <definedName name="________________cra20" localSheetId="2">#REF!</definedName>
    <definedName name="________________cra20">#REF!</definedName>
    <definedName name="________________cra22" localSheetId="2">#REF!</definedName>
    <definedName name="________________cra22">#REF!</definedName>
    <definedName name="________________cra25" localSheetId="2">#REF!</definedName>
    <definedName name="________________cra25">#REF!</definedName>
    <definedName name="________________cra26" localSheetId="2">#REF!</definedName>
    <definedName name="________________cra26">#REF!</definedName>
    <definedName name="________________cra40" localSheetId="2">#REF!</definedName>
    <definedName name="________________cra40">#REF!</definedName>
    <definedName name="________________cra45" localSheetId="2">#REF!</definedName>
    <definedName name="________________cra45">#REF!</definedName>
    <definedName name="________________cra50" localSheetId="2">#REF!</definedName>
    <definedName name="________________cra50">#REF!</definedName>
    <definedName name="________________cra6" localSheetId="2">#REF!</definedName>
    <definedName name="________________cra6">#REF!</definedName>
    <definedName name="________________d1">"#ref!"</definedName>
    <definedName name="________________DDS1">"#ref!"</definedName>
    <definedName name="________________dls1">"#name?"</definedName>
    <definedName name="________________dls2">"#name?"</definedName>
    <definedName name="________________dms1">"#name?"</definedName>
    <definedName name="________________dms2">"#name?"</definedName>
    <definedName name="________________ECC1">"#ref!"</definedName>
    <definedName name="________________ECC2">"#ref!"</definedName>
    <definedName name="________________HPl1">#REF!</definedName>
    <definedName name="________________HPl2">#REF!</definedName>
    <definedName name="________________Ind1">"#name?"</definedName>
    <definedName name="________________Ind3">"#name?"</definedName>
    <definedName name="________________Ind4">"#name?"</definedName>
    <definedName name="________________Iri1">"#ref!"</definedName>
    <definedName name="________________Iri2">"#ref!"</definedName>
    <definedName name="________________Iro1">"#ref!"</definedName>
    <definedName name="________________Iro2">"#ref!"</definedName>
    <definedName name="________________LS1">"#ref!"</definedName>
    <definedName name="________________Mzd1">"#name?"</definedName>
    <definedName name="________________n12">"#ref!"</definedName>
    <definedName name="________________nbr1">"#name?"</definedName>
    <definedName name="________________nbr2">"#name?"</definedName>
    <definedName name="________________obm1">#N/A</definedName>
    <definedName name="________________obm2">#N/A</definedName>
    <definedName name="________________obm3">#N/A</definedName>
    <definedName name="________________obm4">#N/A</definedName>
    <definedName name="________________Od1">"#name?"</definedName>
    <definedName name="________________Od3">"#name?"</definedName>
    <definedName name="________________Od4">"#name?"</definedName>
    <definedName name="________________osf1">#N/A</definedName>
    <definedName name="________________osf2">#N/A</definedName>
    <definedName name="________________osf3">#N/A</definedName>
    <definedName name="________________osf4">#N/A</definedName>
    <definedName name="________________pcc1">#REF!</definedName>
    <definedName name="________________pcc10">#REF!</definedName>
    <definedName name="________________pcc11">#REF!</definedName>
    <definedName name="________________pcc12">#REF!</definedName>
    <definedName name="________________pcc13">#REF!</definedName>
    <definedName name="________________pcc14">#REF!</definedName>
    <definedName name="________________pcc15">#REF!</definedName>
    <definedName name="________________pcc16">#REF!</definedName>
    <definedName name="________________pcc17">#REF!</definedName>
    <definedName name="________________pcc18">#REF!</definedName>
    <definedName name="________________pcc19">#REF!</definedName>
    <definedName name="________________pcc2">#REF!</definedName>
    <definedName name="________________pcc20">#REF!</definedName>
    <definedName name="________________pcc21">#REF!</definedName>
    <definedName name="________________pcc22">#REF!</definedName>
    <definedName name="________________pcc23">#REF!</definedName>
    <definedName name="________________pcc24">#REF!</definedName>
    <definedName name="________________pcc25">#REF!</definedName>
    <definedName name="________________pcc26">#REF!</definedName>
    <definedName name="________________pcc27">#REF!</definedName>
    <definedName name="________________pcc28">#REF!</definedName>
    <definedName name="________________pcc29">#REF!</definedName>
    <definedName name="________________pcc3">#REF!</definedName>
    <definedName name="________________pcc30">#REF!</definedName>
    <definedName name="________________pcc31">#REF!</definedName>
    <definedName name="________________pcc32">#REF!</definedName>
    <definedName name="________________pcc33">#REF!</definedName>
    <definedName name="________________pcc34">#REF!</definedName>
    <definedName name="________________pcc4">#REF!</definedName>
    <definedName name="________________pcc5">"#name?"</definedName>
    <definedName name="________________pcc6">#REF!</definedName>
    <definedName name="________________pcc7">#REF!</definedName>
    <definedName name="________________pcc8">#REF!</definedName>
    <definedName name="________________pcc9">#REF!</definedName>
    <definedName name="________________pd1">"#ref!"</definedName>
    <definedName name="________________pd2">"#ref!"</definedName>
    <definedName name="________________pdh1">"#name?"</definedName>
    <definedName name="________________pdh2">"#name?"</definedName>
    <definedName name="________________pdl1">"#name?"</definedName>
    <definedName name="________________pdl2">"#name?"</definedName>
    <definedName name="________________pdw1">"#name?"</definedName>
    <definedName name="________________pdw2">"#name?"</definedName>
    <definedName name="________________PP1">"#ref!"</definedName>
    <definedName name="________________PP2">"#ref!"</definedName>
    <definedName name="________________PP3">"#ref!"</definedName>
    <definedName name="________________PPS1">"#ref!"</definedName>
    <definedName name="________________PPS2">"#ref!"</definedName>
    <definedName name="________________PPS3">"#ref!"</definedName>
    <definedName name="________________ptb1">"#ref!"</definedName>
    <definedName name="________________rb70">"#name?"</definedName>
    <definedName name="________________rcc1">#REF!</definedName>
    <definedName name="________________rcc10">#REF!</definedName>
    <definedName name="________________rcc11">#REF!</definedName>
    <definedName name="________________rcc12">#REF!</definedName>
    <definedName name="________________rcc13">#REF!</definedName>
    <definedName name="________________rcc14">#REF!</definedName>
    <definedName name="________________rcc15">#REF!</definedName>
    <definedName name="________________rcc16">#REF!</definedName>
    <definedName name="________________rcc17">#REF!</definedName>
    <definedName name="________________rcc18">#REF!</definedName>
    <definedName name="________________rcc19">#REF!</definedName>
    <definedName name="________________rcc2">#REF!</definedName>
    <definedName name="________________rcc20">#REF!</definedName>
    <definedName name="________________rcc21">#REF!</definedName>
    <definedName name="________________rcc22">#REF!</definedName>
    <definedName name="________________rcc23">#REF!</definedName>
    <definedName name="________________rcc24">#REF!</definedName>
    <definedName name="________________rcc25">#REF!</definedName>
    <definedName name="________________rcc26">#REF!</definedName>
    <definedName name="________________rcc27">#REF!</definedName>
    <definedName name="________________rcc28">#REF!</definedName>
    <definedName name="________________rcc29">#REF!</definedName>
    <definedName name="________________rcc3">#REF!</definedName>
    <definedName name="________________rcc4">#REF!</definedName>
    <definedName name="________________rcc5">#REF!</definedName>
    <definedName name="________________rcc6">#REF!</definedName>
    <definedName name="________________rcc7">#REF!</definedName>
    <definedName name="________________rcc8">#REF!</definedName>
    <definedName name="________________rcc9">#REF!</definedName>
    <definedName name="________________rf70">"#name?"</definedName>
    <definedName name="________________rt1233">"#ref!"</definedName>
    <definedName name="________________sbm1">#N/A</definedName>
    <definedName name="________________sbm2">#N/A</definedName>
    <definedName name="________________sbm3">#N/A</definedName>
    <definedName name="________________sbm4">#N/A</definedName>
    <definedName name="________________shr28">"#ref!"</definedName>
    <definedName name="________________shr56">"#ref!"</definedName>
    <definedName name="________________shr7">"#ref!"</definedName>
    <definedName name="________________srb1">"#name?"</definedName>
    <definedName name="________________srb2">"#name?"</definedName>
    <definedName name="________________ssf1">#N/A</definedName>
    <definedName name="________________ssf2">#N/A</definedName>
    <definedName name="________________ssf3">#N/A</definedName>
    <definedName name="________________ssf4">#N/A</definedName>
    <definedName name="________________st1">"#ref!"</definedName>
    <definedName name="________________st2">"#ref!"</definedName>
    <definedName name="________________st3">"#ref!"</definedName>
    <definedName name="________________st4">"#ref!"</definedName>
    <definedName name="________________st5">"#ref!"</definedName>
    <definedName name="________________tf1">"#name?"</definedName>
    <definedName name="________________tf2">"#name?"</definedName>
    <definedName name="________________tf3">"#name?"</definedName>
    <definedName name="________________tf4">"#name?"</definedName>
    <definedName name="________________tfd1">"#name?"</definedName>
    <definedName name="________________tfd2">"#name?"</definedName>
    <definedName name="________________tfd3">"#name?"</definedName>
    <definedName name="________________tfd4">"#name?"</definedName>
    <definedName name="________________thk1">"#name?"</definedName>
    <definedName name="________________thk2">"#name?"</definedName>
    <definedName name="________________tr1">"#name?"</definedName>
    <definedName name="________________tr2">"#name?"</definedName>
    <definedName name="________________tr3">"#name?"</definedName>
    <definedName name="________________trd1">"#name?"</definedName>
    <definedName name="________________trd2">"#name?"</definedName>
    <definedName name="________________trd3">"#name?"</definedName>
    <definedName name="________________wcg1">#N/A</definedName>
    <definedName name="_______________A65537">#REF!</definedName>
    <definedName name="_______________aa1">"#ref!"</definedName>
    <definedName name="_______________aaa1">"#ref!"</definedName>
    <definedName name="_______________AAS1">"#ref!"</definedName>
    <definedName name="_______________ang1">"#ref!"</definedName>
    <definedName name="_______________AOC1">#REF!</definedName>
    <definedName name="_______________AOC10">#REF!</definedName>
    <definedName name="_______________AOC11">#REF!</definedName>
    <definedName name="_______________AOC12">#REF!</definedName>
    <definedName name="_______________AOC2">#REF!</definedName>
    <definedName name="_______________AOC3">#REF!</definedName>
    <definedName name="_______________AOC4">#REF!</definedName>
    <definedName name="_______________AOC7">#REF!</definedName>
    <definedName name="_______________AOC8">#REF!</definedName>
    <definedName name="_______________AOC9">#REF!</definedName>
    <definedName name="_______________Ast1">"#ref!"</definedName>
    <definedName name="_______________Ast2">"#ref!"</definedName>
    <definedName name="_______________b1">"#ref!"</definedName>
    <definedName name="_______________B5">"#name?"</definedName>
    <definedName name="_______________BBS1">"#ref!"</definedName>
    <definedName name="_______________Bcw1">"#ref!"</definedName>
    <definedName name="_______________Bhh1">"#name?"</definedName>
    <definedName name="_______________Bhw1">"#name?"</definedName>
    <definedName name="_______________Brk1">#REF!</definedName>
    <definedName name="_______________brt1">"#name?"</definedName>
    <definedName name="_______________brt2">"#name?"</definedName>
    <definedName name="_______________CCS1">"#ref!"</definedName>
    <definedName name="_______________CGS2">"#name?"</definedName>
    <definedName name="_______________cov1">"#ref!"</definedName>
    <definedName name="_______________cra10" localSheetId="2">#REF!</definedName>
    <definedName name="_______________cra10">#REF!</definedName>
    <definedName name="_______________cra11" localSheetId="2">#REF!</definedName>
    <definedName name="_______________cra11">#REF!</definedName>
    <definedName name="_______________cra12" localSheetId="2">#REF!</definedName>
    <definedName name="_______________cra12">#REF!</definedName>
    <definedName name="_______________cra13" localSheetId="2">#REF!</definedName>
    <definedName name="_______________cra13">#REF!</definedName>
    <definedName name="_______________cra20" localSheetId="2">#REF!</definedName>
    <definedName name="_______________cra20">#REF!</definedName>
    <definedName name="_______________cra22" localSheetId="2">#REF!</definedName>
    <definedName name="_______________cra22">#REF!</definedName>
    <definedName name="_______________cra25" localSheetId="2">#REF!</definedName>
    <definedName name="_______________cra25">#REF!</definedName>
    <definedName name="_______________cra26" localSheetId="2">#REF!</definedName>
    <definedName name="_______________cra26">#REF!</definedName>
    <definedName name="_______________cra40" localSheetId="2">#REF!</definedName>
    <definedName name="_______________cra40">#REF!</definedName>
    <definedName name="_______________cra45" localSheetId="2">#REF!</definedName>
    <definedName name="_______________cra45">#REF!</definedName>
    <definedName name="_______________cra50" localSheetId="2">#REF!</definedName>
    <definedName name="_______________cra50">#REF!</definedName>
    <definedName name="_______________cra6" localSheetId="2">#REF!</definedName>
    <definedName name="_______________cra6">#REF!</definedName>
    <definedName name="_______________d1">"#ref!"</definedName>
    <definedName name="_______________DDS1">"#ref!"</definedName>
    <definedName name="_______________dls1">"#name?"</definedName>
    <definedName name="_______________dls2">"#name?"</definedName>
    <definedName name="_______________dms1">"#name?"</definedName>
    <definedName name="_______________dms2">"#name?"</definedName>
    <definedName name="_______________ECC1">"#ref!"</definedName>
    <definedName name="_______________ECC2">"#ref!"</definedName>
    <definedName name="_______________HPl1">#REF!</definedName>
    <definedName name="_______________HPl2">#REF!</definedName>
    <definedName name="_______________Ind1">"#name?"</definedName>
    <definedName name="_______________Ind3">"#name?"</definedName>
    <definedName name="_______________Ind4">"#name?"</definedName>
    <definedName name="_______________Iri1">"#ref!"</definedName>
    <definedName name="_______________Iri2">"#ref!"</definedName>
    <definedName name="_______________Iro1">"#ref!"</definedName>
    <definedName name="_______________Iro2">"#ref!"</definedName>
    <definedName name="_______________LS1">"#ref!"</definedName>
    <definedName name="_______________Mzd1">"#name?"</definedName>
    <definedName name="_______________n12">"#ref!"</definedName>
    <definedName name="_______________nbr1">"#name?"</definedName>
    <definedName name="_______________nbr2">"#name?"</definedName>
    <definedName name="_______________obm1">#N/A</definedName>
    <definedName name="_______________obm2">#N/A</definedName>
    <definedName name="_______________obm3">#N/A</definedName>
    <definedName name="_______________obm4">#N/A</definedName>
    <definedName name="_______________Od1">"#name?"</definedName>
    <definedName name="_______________Od3">"#name?"</definedName>
    <definedName name="_______________Od4">"#name?"</definedName>
    <definedName name="_______________osf1">#N/A</definedName>
    <definedName name="_______________osf2">#N/A</definedName>
    <definedName name="_______________osf3">#N/A</definedName>
    <definedName name="_______________osf4">#N/A</definedName>
    <definedName name="_______________pcc1">#REF!</definedName>
    <definedName name="_______________pcc10">#REF!</definedName>
    <definedName name="_______________pcc11">#REF!</definedName>
    <definedName name="_______________pcc12">#REF!</definedName>
    <definedName name="_______________pcc13">#REF!</definedName>
    <definedName name="_______________pcc14">#REF!</definedName>
    <definedName name="_______________pcc15">#REF!</definedName>
    <definedName name="_______________pcc16">#REF!</definedName>
    <definedName name="_______________pcc17">#REF!</definedName>
    <definedName name="_______________pcc18">#REF!</definedName>
    <definedName name="_______________pcc19">#REF!</definedName>
    <definedName name="_______________pcc2">#REF!</definedName>
    <definedName name="_______________pcc20">#REF!</definedName>
    <definedName name="_______________pcc21">#REF!</definedName>
    <definedName name="_______________pcc22">#REF!</definedName>
    <definedName name="_______________pcc23">#REF!</definedName>
    <definedName name="_______________pcc24">#REF!</definedName>
    <definedName name="_______________pcc25">#REF!</definedName>
    <definedName name="_______________pcc26">#REF!</definedName>
    <definedName name="_______________pcc27">#REF!</definedName>
    <definedName name="_______________pcc28">#REF!</definedName>
    <definedName name="_______________pcc29">#REF!</definedName>
    <definedName name="_______________pcc3">#REF!</definedName>
    <definedName name="_______________pcc30">#REF!</definedName>
    <definedName name="_______________pcc31">#REF!</definedName>
    <definedName name="_______________pcc32">#REF!</definedName>
    <definedName name="_______________pcc33">#REF!</definedName>
    <definedName name="_______________pcc34">#REF!</definedName>
    <definedName name="_______________pcc4">#REF!</definedName>
    <definedName name="_______________pcc5">"#name?"</definedName>
    <definedName name="_______________pcc6">#REF!</definedName>
    <definedName name="_______________pcc7">#REF!</definedName>
    <definedName name="_______________pcc8">#REF!</definedName>
    <definedName name="_______________pcc9">#REF!</definedName>
    <definedName name="_______________pd1">"#ref!"</definedName>
    <definedName name="_______________pd2">"#ref!"</definedName>
    <definedName name="_______________pdh1">"#name?"</definedName>
    <definedName name="_______________pdh2">"#name?"</definedName>
    <definedName name="_______________pdl1">"#name?"</definedName>
    <definedName name="_______________pdl2">"#name?"</definedName>
    <definedName name="_______________pdw1">"#name?"</definedName>
    <definedName name="_______________pdw2">"#name?"</definedName>
    <definedName name="_______________PP1">"#ref!"</definedName>
    <definedName name="_______________PP2">"#ref!"</definedName>
    <definedName name="_______________PP3">"#ref!"</definedName>
    <definedName name="_______________PPS1">"#ref!"</definedName>
    <definedName name="_______________PPS2">"#ref!"</definedName>
    <definedName name="_______________PPS3">"#ref!"</definedName>
    <definedName name="_______________ptb1">"#ref!"</definedName>
    <definedName name="_______________rb70">"#name?"</definedName>
    <definedName name="_______________rcc1">#REF!</definedName>
    <definedName name="_______________rcc10">#REF!</definedName>
    <definedName name="_______________rcc11">#REF!</definedName>
    <definedName name="_______________rcc12">#REF!</definedName>
    <definedName name="_______________rcc13">#REF!</definedName>
    <definedName name="_______________rcc14">#REF!</definedName>
    <definedName name="_______________rcc15">#REF!</definedName>
    <definedName name="_______________rcc16">#REF!</definedName>
    <definedName name="_______________rcc17">#REF!</definedName>
    <definedName name="_______________rcc18">#REF!</definedName>
    <definedName name="_______________rcc19">#REF!</definedName>
    <definedName name="_______________rcc2">#REF!</definedName>
    <definedName name="_______________rcc20">#REF!</definedName>
    <definedName name="_______________rcc21">#REF!</definedName>
    <definedName name="_______________rcc22">#REF!</definedName>
    <definedName name="_______________rcc23">#REF!</definedName>
    <definedName name="_______________rcc24">#REF!</definedName>
    <definedName name="_______________rcc25">#REF!</definedName>
    <definedName name="_______________rcc26">#REF!</definedName>
    <definedName name="_______________rcc27">#REF!</definedName>
    <definedName name="_______________rcc28">#REF!</definedName>
    <definedName name="_______________rcc29">#REF!</definedName>
    <definedName name="_______________rcc3">#REF!</definedName>
    <definedName name="_______________rcc4">#REF!</definedName>
    <definedName name="_______________rcc5">#REF!</definedName>
    <definedName name="_______________rcc6">#REF!</definedName>
    <definedName name="_______________rcc7">#REF!</definedName>
    <definedName name="_______________rcc8">#REF!</definedName>
    <definedName name="_______________rcc9">#REF!</definedName>
    <definedName name="_______________rf70">"#name?"</definedName>
    <definedName name="_______________rt1233">"#ref!"</definedName>
    <definedName name="_______________sbm1">#N/A</definedName>
    <definedName name="_______________sbm2">#N/A</definedName>
    <definedName name="_______________sbm3">#N/A</definedName>
    <definedName name="_______________sbm4">#N/A</definedName>
    <definedName name="_______________shr28">"#ref!"</definedName>
    <definedName name="_______________shr56">"#ref!"</definedName>
    <definedName name="_______________shr7">"#ref!"</definedName>
    <definedName name="_______________srb1">"#name?"</definedName>
    <definedName name="_______________srb2">"#name?"</definedName>
    <definedName name="_______________ssf1">#N/A</definedName>
    <definedName name="_______________ssf2">#N/A</definedName>
    <definedName name="_______________ssf3">#N/A</definedName>
    <definedName name="_______________ssf4">#N/A</definedName>
    <definedName name="_______________st1">"#ref!"</definedName>
    <definedName name="_______________st2">"#ref!"</definedName>
    <definedName name="_______________st3">"#ref!"</definedName>
    <definedName name="_______________st4">"#ref!"</definedName>
    <definedName name="_______________st5">"#ref!"</definedName>
    <definedName name="_______________tf1">"#name?"</definedName>
    <definedName name="_______________tf2">"#name?"</definedName>
    <definedName name="_______________tf3">"#name?"</definedName>
    <definedName name="_______________tf4">"#name?"</definedName>
    <definedName name="_______________tfd1">"#name?"</definedName>
    <definedName name="_______________tfd2">"#name?"</definedName>
    <definedName name="_______________tfd3">"#name?"</definedName>
    <definedName name="_______________tfd4">"#name?"</definedName>
    <definedName name="_______________thk1">"#name?"</definedName>
    <definedName name="_______________thk2">"#name?"</definedName>
    <definedName name="_______________TNB1">#REF!</definedName>
    <definedName name="_______________TNB2">#REF!</definedName>
    <definedName name="_______________tr1">"#name?"</definedName>
    <definedName name="_______________tr2">"#name?"</definedName>
    <definedName name="_______________tr3">"#name?"</definedName>
    <definedName name="_______________trd1">"#name?"</definedName>
    <definedName name="_______________trd2">"#name?"</definedName>
    <definedName name="_______________trd3">"#name?"</definedName>
    <definedName name="_______________wcg1">#N/A</definedName>
    <definedName name="______________A65537">#REF!</definedName>
    <definedName name="______________aa1">"#ref!"</definedName>
    <definedName name="______________aaa1">"#ref!"</definedName>
    <definedName name="______________AAS1">"#ref!"</definedName>
    <definedName name="______________ang1">"#ref!"</definedName>
    <definedName name="______________AOC1">#REF!</definedName>
    <definedName name="______________AOC10">#REF!</definedName>
    <definedName name="______________AOC11">#REF!</definedName>
    <definedName name="______________AOC12">#REF!</definedName>
    <definedName name="______________AOC2">#REF!</definedName>
    <definedName name="______________AOC3">#REF!</definedName>
    <definedName name="______________AOC4">#REF!</definedName>
    <definedName name="______________AOC7">#REF!</definedName>
    <definedName name="______________AOC8">#REF!</definedName>
    <definedName name="______________AOC9">#REF!</definedName>
    <definedName name="______________Ast1">"#ref!"</definedName>
    <definedName name="______________Ast2">"#ref!"</definedName>
    <definedName name="______________b1">"#ref!"</definedName>
    <definedName name="______________B5">"#name?"</definedName>
    <definedName name="______________BBS1">"#ref!"</definedName>
    <definedName name="______________Bcw1">"#ref!"</definedName>
    <definedName name="______________Bhh1">"#name?"</definedName>
    <definedName name="______________Bhw1">"#name?"</definedName>
    <definedName name="______________Brk1">#REF!</definedName>
    <definedName name="______________brt1">"#name?"</definedName>
    <definedName name="______________brt2">"#name?"</definedName>
    <definedName name="______________CCS1">"#ref!"</definedName>
    <definedName name="______________CGS2">"#name?"</definedName>
    <definedName name="______________cov1">"#ref!"</definedName>
    <definedName name="______________cra10" localSheetId="2">#REF!</definedName>
    <definedName name="______________cra10">#REF!</definedName>
    <definedName name="______________cra11" localSheetId="2">#REF!</definedName>
    <definedName name="______________cra11">#REF!</definedName>
    <definedName name="______________cra12" localSheetId="2">#REF!</definedName>
    <definedName name="______________cra12">#REF!</definedName>
    <definedName name="______________cra13" localSheetId="2">#REF!</definedName>
    <definedName name="______________cra13">#REF!</definedName>
    <definedName name="______________cra20" localSheetId="2">#REF!</definedName>
    <definedName name="______________cra20">#REF!</definedName>
    <definedName name="______________cra22" localSheetId="2">#REF!</definedName>
    <definedName name="______________cra22">#REF!</definedName>
    <definedName name="______________cra25" localSheetId="2">#REF!</definedName>
    <definedName name="______________cra25">#REF!</definedName>
    <definedName name="______________cra26" localSheetId="2">#REF!</definedName>
    <definedName name="______________cra26">#REF!</definedName>
    <definedName name="______________cra40" localSheetId="2">#REF!</definedName>
    <definedName name="______________cra40">#REF!</definedName>
    <definedName name="______________cra45" localSheetId="2">#REF!</definedName>
    <definedName name="______________cra45">#REF!</definedName>
    <definedName name="______________cra50" localSheetId="2">#REF!</definedName>
    <definedName name="______________cra50">#REF!</definedName>
    <definedName name="______________cra6" localSheetId="2">#REF!</definedName>
    <definedName name="______________cra6">#REF!</definedName>
    <definedName name="______________d1">"#ref!"</definedName>
    <definedName name="______________DDS1">"#ref!"</definedName>
    <definedName name="______________dls1">"#name?"</definedName>
    <definedName name="______________dls2">"#name?"</definedName>
    <definedName name="______________dms1">"#name?"</definedName>
    <definedName name="______________dms2">"#name?"</definedName>
    <definedName name="______________ECC1">"#ref!"</definedName>
    <definedName name="______________ECC2">"#ref!"</definedName>
    <definedName name="______________HPl1">#REF!</definedName>
    <definedName name="______________HPl2">#REF!</definedName>
    <definedName name="______________Ind1">"#name?"</definedName>
    <definedName name="______________Ind3">"#name?"</definedName>
    <definedName name="______________Ind4">"#name?"</definedName>
    <definedName name="______________Iri1">"#ref!"</definedName>
    <definedName name="______________Iri2">"#ref!"</definedName>
    <definedName name="______________Iro1">"#ref!"</definedName>
    <definedName name="______________Iro2">"#ref!"</definedName>
    <definedName name="______________LS1">"#ref!"</definedName>
    <definedName name="______________Mzd1">"#name?"</definedName>
    <definedName name="______________n12">"#ref!"</definedName>
    <definedName name="______________nbr1">"#name?"</definedName>
    <definedName name="______________nbr2">"#name?"</definedName>
    <definedName name="______________obm1">#N/A</definedName>
    <definedName name="______________obm2">#N/A</definedName>
    <definedName name="______________obm3">#N/A</definedName>
    <definedName name="______________obm4">#N/A</definedName>
    <definedName name="______________Od1">"#name?"</definedName>
    <definedName name="______________Od3">"#name?"</definedName>
    <definedName name="______________Od4">"#name?"</definedName>
    <definedName name="______________osf1">#N/A</definedName>
    <definedName name="______________osf2">#N/A</definedName>
    <definedName name="______________osf3">#N/A</definedName>
    <definedName name="______________osf4">#N/A</definedName>
    <definedName name="______________pcc1">#REF!</definedName>
    <definedName name="______________pcc10">#REF!</definedName>
    <definedName name="______________pcc11">#REF!</definedName>
    <definedName name="______________pcc12">#REF!</definedName>
    <definedName name="______________pcc13">#REF!</definedName>
    <definedName name="______________pcc14">#REF!</definedName>
    <definedName name="______________pcc15">#REF!</definedName>
    <definedName name="______________pcc16">#REF!</definedName>
    <definedName name="______________pcc17">#REF!</definedName>
    <definedName name="______________pcc18">#REF!</definedName>
    <definedName name="______________pcc19">#REF!</definedName>
    <definedName name="______________pcc2">#REF!</definedName>
    <definedName name="______________pcc20">#REF!</definedName>
    <definedName name="______________pcc21">#REF!</definedName>
    <definedName name="______________pcc22">#REF!</definedName>
    <definedName name="______________pcc23">#REF!</definedName>
    <definedName name="______________pcc24">#REF!</definedName>
    <definedName name="______________pcc25">#REF!</definedName>
    <definedName name="______________pcc26">#REF!</definedName>
    <definedName name="______________pcc27">#REF!</definedName>
    <definedName name="______________pcc28">#REF!</definedName>
    <definedName name="______________pcc29">#REF!</definedName>
    <definedName name="______________pcc3">#REF!</definedName>
    <definedName name="______________pcc30">#REF!</definedName>
    <definedName name="______________pcc31">#REF!</definedName>
    <definedName name="______________pcc32">#REF!</definedName>
    <definedName name="______________pcc33">#REF!</definedName>
    <definedName name="______________pcc34">#REF!</definedName>
    <definedName name="______________pcc4">#REF!</definedName>
    <definedName name="______________pcc5">"#name?"</definedName>
    <definedName name="______________pcc6">#REF!</definedName>
    <definedName name="______________pcc7">#REF!</definedName>
    <definedName name="______________pcc8">#REF!</definedName>
    <definedName name="______________pcc9">#REF!</definedName>
    <definedName name="______________pd1">"#ref!"</definedName>
    <definedName name="______________pd2">"#ref!"</definedName>
    <definedName name="______________pdh1">"#name?"</definedName>
    <definedName name="______________pdh2">"#name?"</definedName>
    <definedName name="______________pdl1">"#name?"</definedName>
    <definedName name="______________pdl2">"#name?"</definedName>
    <definedName name="______________pdw1">"#name?"</definedName>
    <definedName name="______________pdw2">"#name?"</definedName>
    <definedName name="______________PP1">"#ref!"</definedName>
    <definedName name="______________PP2">"#ref!"</definedName>
    <definedName name="______________PP3">"#ref!"</definedName>
    <definedName name="______________PPS1">"#ref!"</definedName>
    <definedName name="______________PPS2">"#ref!"</definedName>
    <definedName name="______________PPS3">"#ref!"</definedName>
    <definedName name="______________ptb1">"#ref!"</definedName>
    <definedName name="______________rb70">"#name?"</definedName>
    <definedName name="______________rcc1">#REF!</definedName>
    <definedName name="______________rcc10">#REF!</definedName>
    <definedName name="______________rcc11">#REF!</definedName>
    <definedName name="______________rcc12">#REF!</definedName>
    <definedName name="______________rcc13">#REF!</definedName>
    <definedName name="______________rcc14">#REF!</definedName>
    <definedName name="______________rcc15">#REF!</definedName>
    <definedName name="______________rcc16">#REF!</definedName>
    <definedName name="______________rcc17">#REF!</definedName>
    <definedName name="______________rcc18">#REF!</definedName>
    <definedName name="______________rcc19">#REF!</definedName>
    <definedName name="______________rcc2">#REF!</definedName>
    <definedName name="______________rcc20">#REF!</definedName>
    <definedName name="______________rcc21">#REF!</definedName>
    <definedName name="______________rcc22">#REF!</definedName>
    <definedName name="______________rcc23">#REF!</definedName>
    <definedName name="______________rcc24">#REF!</definedName>
    <definedName name="______________rcc25">#REF!</definedName>
    <definedName name="______________rcc26">#REF!</definedName>
    <definedName name="______________rcc27">#REF!</definedName>
    <definedName name="______________rcc28">#REF!</definedName>
    <definedName name="______________rcc29">#REF!</definedName>
    <definedName name="______________rcc3">#REF!</definedName>
    <definedName name="______________rcc4">#REF!</definedName>
    <definedName name="______________rcc5">#REF!</definedName>
    <definedName name="______________rcc6">#REF!</definedName>
    <definedName name="______________rcc7">#REF!</definedName>
    <definedName name="______________rcc8">#REF!</definedName>
    <definedName name="______________rcc9">#REF!</definedName>
    <definedName name="______________rf70">"#name?"</definedName>
    <definedName name="______________rt1233">"#ref!"</definedName>
    <definedName name="______________sbm1">#N/A</definedName>
    <definedName name="______________sbm2">#N/A</definedName>
    <definedName name="______________sbm3">#N/A</definedName>
    <definedName name="______________sbm4">#N/A</definedName>
    <definedName name="______________shr28">"#ref!"</definedName>
    <definedName name="______________shr56">"#ref!"</definedName>
    <definedName name="______________shr7">"#ref!"</definedName>
    <definedName name="______________SK1" hidden="1">{"ss",#N/A,FALSE,"MODULE3"}</definedName>
    <definedName name="______________srb1">"#name?"</definedName>
    <definedName name="______________srb2">"#name?"</definedName>
    <definedName name="______________ssf1">#N/A</definedName>
    <definedName name="______________ssf2">#N/A</definedName>
    <definedName name="______________ssf3">#N/A</definedName>
    <definedName name="______________ssf4">#N/A</definedName>
    <definedName name="______________st1">"#ref!"</definedName>
    <definedName name="______________st2">"#ref!"</definedName>
    <definedName name="______________st3">"#ref!"</definedName>
    <definedName name="______________st4">"#ref!"</definedName>
    <definedName name="______________st5">"#ref!"</definedName>
    <definedName name="______________tf1">"#name?"</definedName>
    <definedName name="______________tf2">"#name?"</definedName>
    <definedName name="______________tf3">"#name?"</definedName>
    <definedName name="______________tf4">"#name?"</definedName>
    <definedName name="______________tfd1">"#name?"</definedName>
    <definedName name="______________tfd2">"#name?"</definedName>
    <definedName name="______________tfd3">"#name?"</definedName>
    <definedName name="______________tfd4">"#name?"</definedName>
    <definedName name="______________thk1">"#name?"</definedName>
    <definedName name="______________thk2">"#name?"</definedName>
    <definedName name="______________TNB1">#REF!</definedName>
    <definedName name="______________TNB2">#REF!</definedName>
    <definedName name="______________tr1">"#name?"</definedName>
    <definedName name="______________tr2">"#name?"</definedName>
    <definedName name="______________tr3">"#name?"</definedName>
    <definedName name="______________trd1">"#name?"</definedName>
    <definedName name="______________trd2">"#name?"</definedName>
    <definedName name="______________trd3">"#name?"</definedName>
    <definedName name="______________wcg1">#N/A</definedName>
    <definedName name="______________WN7" hidden="1">{#N/A,#N/A,FALSE,"MODULE3"}</definedName>
    <definedName name="_____________aa1">"#ref!"</definedName>
    <definedName name="_____________aaa1">"#ref!"</definedName>
    <definedName name="_____________AAS1">"#ref!"</definedName>
    <definedName name="_____________ang1">"#ref!"</definedName>
    <definedName name="_____________AOC1">#REF!</definedName>
    <definedName name="_____________AOC10">#REF!</definedName>
    <definedName name="_____________AOC11">#REF!</definedName>
    <definedName name="_____________AOC12">#REF!</definedName>
    <definedName name="_____________AOC2">#REF!</definedName>
    <definedName name="_____________AOC3">#REF!</definedName>
    <definedName name="_____________AOC4">#REF!</definedName>
    <definedName name="_____________AOC7">#REF!</definedName>
    <definedName name="_____________AOC8">#REF!</definedName>
    <definedName name="_____________AOC9">#REF!</definedName>
    <definedName name="_____________Ast1">"#ref!"</definedName>
    <definedName name="_____________Ast2">"#ref!"</definedName>
    <definedName name="_____________b1">"#ref!"</definedName>
    <definedName name="_____________B5">"#name?"</definedName>
    <definedName name="_____________BBS1">"#ref!"</definedName>
    <definedName name="_____________Bcw1">"#ref!"</definedName>
    <definedName name="_____________Bhh1">"#name?"</definedName>
    <definedName name="_____________Bhw1">"#name?"</definedName>
    <definedName name="_____________Brk1">#REF!</definedName>
    <definedName name="_____________brt1">"#name?"</definedName>
    <definedName name="_____________brt2">"#name?"</definedName>
    <definedName name="_____________CCS1">"#ref!"</definedName>
    <definedName name="_____________CGS2">"#name?"</definedName>
    <definedName name="_____________cov1">"#ref!"</definedName>
    <definedName name="_____________cra10" localSheetId="2">#REF!</definedName>
    <definedName name="_____________cra10">#REF!</definedName>
    <definedName name="_____________cra11" localSheetId="2">#REF!</definedName>
    <definedName name="_____________cra11">#REF!</definedName>
    <definedName name="_____________cra12" localSheetId="2">#REF!</definedName>
    <definedName name="_____________cra12">#REF!</definedName>
    <definedName name="_____________cra13" localSheetId="2">#REF!</definedName>
    <definedName name="_____________cra13">#REF!</definedName>
    <definedName name="_____________cra20" localSheetId="2">#REF!</definedName>
    <definedName name="_____________cra20">#REF!</definedName>
    <definedName name="_____________cra22" localSheetId="2">#REF!</definedName>
    <definedName name="_____________cra22">#REF!</definedName>
    <definedName name="_____________cra25" localSheetId="2">#REF!</definedName>
    <definedName name="_____________cra25">#REF!</definedName>
    <definedName name="_____________cra26" localSheetId="2">#REF!</definedName>
    <definedName name="_____________cra26">#REF!</definedName>
    <definedName name="_____________cra40" localSheetId="2">#REF!</definedName>
    <definedName name="_____________cra40">#REF!</definedName>
    <definedName name="_____________cra45" localSheetId="2">#REF!</definedName>
    <definedName name="_____________cra45">#REF!</definedName>
    <definedName name="_____________cra50" localSheetId="2">#REF!</definedName>
    <definedName name="_____________cra50">#REF!</definedName>
    <definedName name="_____________cra6" localSheetId="2">#REF!</definedName>
    <definedName name="_____________cra6">#REF!</definedName>
    <definedName name="_____________d1">"#ref!"</definedName>
    <definedName name="_____________DDS1">"#ref!"</definedName>
    <definedName name="_____________dls1">"#name?"</definedName>
    <definedName name="_____________dls2">"#name?"</definedName>
    <definedName name="_____________dms1">"#name?"</definedName>
    <definedName name="_____________dms2">"#name?"</definedName>
    <definedName name="_____________ECC1">"#ref!"</definedName>
    <definedName name="_____________ECC2">"#ref!"</definedName>
    <definedName name="_____________HPl1">#REF!</definedName>
    <definedName name="_____________HPl2">#REF!</definedName>
    <definedName name="_____________Ind1">"#name?"</definedName>
    <definedName name="_____________Ind3">"#name?"</definedName>
    <definedName name="_____________Ind4">"#name?"</definedName>
    <definedName name="_____________Iri1">"#ref!"</definedName>
    <definedName name="_____________Iri2">"#ref!"</definedName>
    <definedName name="_____________Iro1">"#ref!"</definedName>
    <definedName name="_____________Iro2">"#ref!"</definedName>
    <definedName name="_____________IV65537">'[4]Steel-Circular'!#REF!</definedName>
    <definedName name="_____________LS1">"#ref!"</definedName>
    <definedName name="_____________Mzd1">"#name?"</definedName>
    <definedName name="_____________n12">"#ref!"</definedName>
    <definedName name="_____________nbr1">"#name?"</definedName>
    <definedName name="_____________nbr2">"#name?"</definedName>
    <definedName name="_____________obm1">#N/A</definedName>
    <definedName name="_____________obm2">#N/A</definedName>
    <definedName name="_____________obm3">#N/A</definedName>
    <definedName name="_____________obm4">#N/A</definedName>
    <definedName name="_____________Od1">"#name?"</definedName>
    <definedName name="_____________Od3">"#name?"</definedName>
    <definedName name="_____________Od4">"#name?"</definedName>
    <definedName name="_____________osf1">#N/A</definedName>
    <definedName name="_____________osf2">#N/A</definedName>
    <definedName name="_____________osf3">#N/A</definedName>
    <definedName name="_____________osf4">#N/A</definedName>
    <definedName name="_____________pcc1">#REF!</definedName>
    <definedName name="_____________pcc10">#REF!</definedName>
    <definedName name="_____________pcc11">#REF!</definedName>
    <definedName name="_____________pcc12">#REF!</definedName>
    <definedName name="_____________pcc13">#REF!</definedName>
    <definedName name="_____________pcc14">#REF!</definedName>
    <definedName name="_____________pcc15">#REF!</definedName>
    <definedName name="_____________pcc16">#REF!</definedName>
    <definedName name="_____________pcc17">#REF!</definedName>
    <definedName name="_____________pcc18">#REF!</definedName>
    <definedName name="_____________pcc19">#REF!</definedName>
    <definedName name="_____________pcc2">#REF!</definedName>
    <definedName name="_____________pcc20">#REF!</definedName>
    <definedName name="_____________pcc21">#REF!</definedName>
    <definedName name="_____________pcc22">#REF!</definedName>
    <definedName name="_____________pcc23">#REF!</definedName>
    <definedName name="_____________pcc24">#REF!</definedName>
    <definedName name="_____________pcc25">#REF!</definedName>
    <definedName name="_____________pcc26">#REF!</definedName>
    <definedName name="_____________pcc27">#REF!</definedName>
    <definedName name="_____________pcc28">#REF!</definedName>
    <definedName name="_____________pcc29">#REF!</definedName>
    <definedName name="_____________pcc3">#REF!</definedName>
    <definedName name="_____________pcc30">#REF!</definedName>
    <definedName name="_____________pcc31">#REF!</definedName>
    <definedName name="_____________pcc32">#REF!</definedName>
    <definedName name="_____________pcc33">#REF!</definedName>
    <definedName name="_____________pcc34">#REF!</definedName>
    <definedName name="_____________pcc4">#REF!</definedName>
    <definedName name="_____________pcc5">"#name?"</definedName>
    <definedName name="_____________pcc6">#REF!</definedName>
    <definedName name="_____________pcc7">#REF!</definedName>
    <definedName name="_____________pcc8">#REF!</definedName>
    <definedName name="_____________pcc9">#REF!</definedName>
    <definedName name="_____________pd1">"#ref!"</definedName>
    <definedName name="_____________pd2">"#ref!"</definedName>
    <definedName name="_____________pdh1">"#name?"</definedName>
    <definedName name="_____________pdh2">"#name?"</definedName>
    <definedName name="_____________pdl1">"#name?"</definedName>
    <definedName name="_____________pdl2">"#name?"</definedName>
    <definedName name="_____________pdw1">"#name?"</definedName>
    <definedName name="_____________pdw2">"#name?"</definedName>
    <definedName name="_____________PP1">"#ref!"</definedName>
    <definedName name="_____________PP2">"#ref!"</definedName>
    <definedName name="_____________PP3">"#ref!"</definedName>
    <definedName name="_____________PPS1">"#ref!"</definedName>
    <definedName name="_____________PPS2">"#ref!"</definedName>
    <definedName name="_____________PPS3">"#ref!"</definedName>
    <definedName name="_____________ptb1">"#ref!"</definedName>
    <definedName name="_____________rb70">"#name?"</definedName>
    <definedName name="_____________rcc1">#REF!</definedName>
    <definedName name="_____________rcc10">#REF!</definedName>
    <definedName name="_____________rcc11">#REF!</definedName>
    <definedName name="_____________rcc12">#REF!</definedName>
    <definedName name="_____________rcc13">#REF!</definedName>
    <definedName name="_____________rcc14">#REF!</definedName>
    <definedName name="_____________rcc15">#REF!</definedName>
    <definedName name="_____________rcc16">#REF!</definedName>
    <definedName name="_____________rcc17">#REF!</definedName>
    <definedName name="_____________rcc18">#REF!</definedName>
    <definedName name="_____________rcc19">#REF!</definedName>
    <definedName name="_____________rcc2">#REF!</definedName>
    <definedName name="_____________rcc20">#REF!</definedName>
    <definedName name="_____________rcc21">#REF!</definedName>
    <definedName name="_____________rcc22">#REF!</definedName>
    <definedName name="_____________rcc23">#REF!</definedName>
    <definedName name="_____________rcc24">#REF!</definedName>
    <definedName name="_____________rcc25">#REF!</definedName>
    <definedName name="_____________rcc26">#REF!</definedName>
    <definedName name="_____________rcc27">#REF!</definedName>
    <definedName name="_____________rcc28">#REF!</definedName>
    <definedName name="_____________rcc29">#REF!</definedName>
    <definedName name="_____________rcc3">#REF!</definedName>
    <definedName name="_____________rcc4">#REF!</definedName>
    <definedName name="_____________rcc5">#REF!</definedName>
    <definedName name="_____________rcc6">#REF!</definedName>
    <definedName name="_____________rcc7">#REF!</definedName>
    <definedName name="_____________rcc8">#REF!</definedName>
    <definedName name="_____________rcc9">#REF!</definedName>
    <definedName name="_____________rf70">"#name?"</definedName>
    <definedName name="_____________rt1233">"#ref!"</definedName>
    <definedName name="_____________sbm1">#N/A</definedName>
    <definedName name="_____________sbm2">#N/A</definedName>
    <definedName name="_____________sbm3">#N/A</definedName>
    <definedName name="_____________sbm4">#N/A</definedName>
    <definedName name="_____________shr28">"#ref!"</definedName>
    <definedName name="_____________shr56">"#ref!"</definedName>
    <definedName name="_____________shr7">"#ref!"</definedName>
    <definedName name="_____________SK1" hidden="1">{"ss",#N/A,FALSE,"MODULE3"}</definedName>
    <definedName name="_____________srb1">"#name?"</definedName>
    <definedName name="_____________srb2">"#name?"</definedName>
    <definedName name="_____________ssf1">#N/A</definedName>
    <definedName name="_____________ssf2">#N/A</definedName>
    <definedName name="_____________ssf3">#N/A</definedName>
    <definedName name="_____________ssf4">#N/A</definedName>
    <definedName name="_____________st1">"#ref!"</definedName>
    <definedName name="_____________st2">"#ref!"</definedName>
    <definedName name="_____________st3">"#ref!"</definedName>
    <definedName name="_____________st4">"#ref!"</definedName>
    <definedName name="_____________st5">"#ref!"</definedName>
    <definedName name="_____________tf1">"#name?"</definedName>
    <definedName name="_____________tf2">"#name?"</definedName>
    <definedName name="_____________tf3">"#name?"</definedName>
    <definedName name="_____________tf4">"#name?"</definedName>
    <definedName name="_____________tfd1">"#name?"</definedName>
    <definedName name="_____________tfd2">"#name?"</definedName>
    <definedName name="_____________tfd3">"#name?"</definedName>
    <definedName name="_____________tfd4">"#name?"</definedName>
    <definedName name="_____________thk1">"#name?"</definedName>
    <definedName name="_____________thk2">"#name?"</definedName>
    <definedName name="_____________TNB1">#REF!</definedName>
    <definedName name="_____________TNB2">#REF!</definedName>
    <definedName name="_____________tr1">"#name?"</definedName>
    <definedName name="_____________tr2">"#name?"</definedName>
    <definedName name="_____________tr3">"#name?"</definedName>
    <definedName name="_____________trd1">"#name?"</definedName>
    <definedName name="_____________trd2">"#name?"</definedName>
    <definedName name="_____________trd3">"#name?"</definedName>
    <definedName name="_____________wcg1">#N/A</definedName>
    <definedName name="_____________WN7" hidden="1">{#N/A,#N/A,FALSE,"MODULE3"}</definedName>
    <definedName name="____________A65537">#REF!</definedName>
    <definedName name="____________aa1">"#ref!"</definedName>
    <definedName name="____________aaa1">"#ref!"</definedName>
    <definedName name="____________AAS1">"#ref!"</definedName>
    <definedName name="____________ang1">"#ref!"</definedName>
    <definedName name="____________AOC1">#REF!</definedName>
    <definedName name="____________AOC11">#REF!</definedName>
    <definedName name="____________AOC12">#REF!</definedName>
    <definedName name="____________AOC2">#REF!</definedName>
    <definedName name="____________AOC3">#REF!</definedName>
    <definedName name="____________AOC4">#REF!</definedName>
    <definedName name="____________AOC7">#REF!</definedName>
    <definedName name="____________AOC8">#REF!</definedName>
    <definedName name="____________Ast1">"#ref!"</definedName>
    <definedName name="____________Ast2">"#ref!"</definedName>
    <definedName name="____________b1">"#ref!"</definedName>
    <definedName name="____________B5">"#name?"</definedName>
    <definedName name="____________BBS1">"#ref!"</definedName>
    <definedName name="____________Bcw1">"#ref!"</definedName>
    <definedName name="____________Bhh1">"#name?"</definedName>
    <definedName name="____________Bhw1">"#name?"</definedName>
    <definedName name="____________brt1">"#name?"</definedName>
    <definedName name="____________brt2">"#name?"</definedName>
    <definedName name="____________CCS1">"#ref!"</definedName>
    <definedName name="____________CGS2">"#name?"</definedName>
    <definedName name="____________cov1">"#ref!"</definedName>
    <definedName name="____________cra10" localSheetId="2">#REF!</definedName>
    <definedName name="____________cra10">#REF!</definedName>
    <definedName name="____________cra11" localSheetId="2">#REF!</definedName>
    <definedName name="____________cra11">#REF!</definedName>
    <definedName name="____________cra12" localSheetId="2">#REF!</definedName>
    <definedName name="____________cra12">#REF!</definedName>
    <definedName name="____________cra13" localSheetId="2">#REF!</definedName>
    <definedName name="____________cra13">#REF!</definedName>
    <definedName name="____________cra20" localSheetId="2">#REF!</definedName>
    <definedName name="____________cra20">#REF!</definedName>
    <definedName name="____________cra22" localSheetId="2">#REF!</definedName>
    <definedName name="____________cra22">#REF!</definedName>
    <definedName name="____________cra25" localSheetId="2">#REF!</definedName>
    <definedName name="____________cra25">#REF!</definedName>
    <definedName name="____________cra26" localSheetId="2">#REF!</definedName>
    <definedName name="____________cra26">#REF!</definedName>
    <definedName name="____________cra40" localSheetId="2">#REF!</definedName>
    <definedName name="____________cra40">#REF!</definedName>
    <definedName name="____________cra45" localSheetId="2">#REF!</definedName>
    <definedName name="____________cra45">#REF!</definedName>
    <definedName name="____________cra50" localSheetId="2">#REF!</definedName>
    <definedName name="____________cra50">#REF!</definedName>
    <definedName name="____________cra6" localSheetId="2">#REF!</definedName>
    <definedName name="____________cra6">#REF!</definedName>
    <definedName name="____________d1">"#ref!"</definedName>
    <definedName name="____________DDS1">"#ref!"</definedName>
    <definedName name="____________dls1">"#name?"</definedName>
    <definedName name="____________dls2">"#name?"</definedName>
    <definedName name="____________dms1">"#name?"</definedName>
    <definedName name="____________dms2">"#name?"</definedName>
    <definedName name="____________ECC1">"#ref!"</definedName>
    <definedName name="____________ECC2">"#ref!"</definedName>
    <definedName name="____________HPl1">#REF!</definedName>
    <definedName name="____________Ind1">"#name?"</definedName>
    <definedName name="____________Ind3">"#name?"</definedName>
    <definedName name="____________Ind4">"#name?"</definedName>
    <definedName name="____________Iri1">"#ref!"</definedName>
    <definedName name="____________Iri2">"#ref!"</definedName>
    <definedName name="____________Iro1">"#ref!"</definedName>
    <definedName name="____________Iro2">"#ref!"</definedName>
    <definedName name="____________LS1">"#ref!"</definedName>
    <definedName name="____________Mzd1">"#name?"</definedName>
    <definedName name="____________n12">"#ref!"</definedName>
    <definedName name="____________nbr1">"#name?"</definedName>
    <definedName name="____________nbr2">"#name?"</definedName>
    <definedName name="____________obm1">#N/A</definedName>
    <definedName name="____________obm2">#N/A</definedName>
    <definedName name="____________obm3">#N/A</definedName>
    <definedName name="____________obm4">#N/A</definedName>
    <definedName name="____________Od1">"#name?"</definedName>
    <definedName name="____________Od3">"#name?"</definedName>
    <definedName name="____________Od4">"#name?"</definedName>
    <definedName name="____________osf1">#N/A</definedName>
    <definedName name="____________osf2">#N/A</definedName>
    <definedName name="____________osf3">#N/A</definedName>
    <definedName name="____________osf4">#N/A</definedName>
    <definedName name="____________pcc1">#REF!</definedName>
    <definedName name="____________pcc2">#REF!</definedName>
    <definedName name="____________pcc5">"#name?"</definedName>
    <definedName name="____________pcc6">#REF!</definedName>
    <definedName name="____________pd1">"#ref!"</definedName>
    <definedName name="____________pd2">"#ref!"</definedName>
    <definedName name="____________pdh1">"#name?"</definedName>
    <definedName name="____________pdh2">"#name?"</definedName>
    <definedName name="____________pdl1">"#name?"</definedName>
    <definedName name="____________pdl2">"#name?"</definedName>
    <definedName name="____________pdw1">"#name?"</definedName>
    <definedName name="____________pdw2">"#name?"</definedName>
    <definedName name="____________PP1">"#ref!"</definedName>
    <definedName name="____________PP2">"#ref!"</definedName>
    <definedName name="____________PP3">"#ref!"</definedName>
    <definedName name="____________PPS1">"#ref!"</definedName>
    <definedName name="____________PPS2">"#ref!"</definedName>
    <definedName name="____________PPS3">"#ref!"</definedName>
    <definedName name="____________ptb1">"#ref!"</definedName>
    <definedName name="____________rb70">"#name?"</definedName>
    <definedName name="____________rcc1">#REF!</definedName>
    <definedName name="____________rcc2">#REF!</definedName>
    <definedName name="____________rcc3">#REF!</definedName>
    <definedName name="____________rcc4">#REF!</definedName>
    <definedName name="____________rf70">"#name?"</definedName>
    <definedName name="____________rt1233">"#ref!"</definedName>
    <definedName name="____________sbm1">#N/A</definedName>
    <definedName name="____________sbm2">#N/A</definedName>
    <definedName name="____________sbm3">#N/A</definedName>
    <definedName name="____________sbm4">#N/A</definedName>
    <definedName name="____________shr28">"#ref!"</definedName>
    <definedName name="____________shr56">"#ref!"</definedName>
    <definedName name="____________shr7">"#ref!"</definedName>
    <definedName name="____________SK1" hidden="1">{"ss",#N/A,FALSE,"MODULE3"}</definedName>
    <definedName name="____________srb1">"#name?"</definedName>
    <definedName name="____________srb2">"#name?"</definedName>
    <definedName name="____________ssf1">#N/A</definedName>
    <definedName name="____________ssf2">#N/A</definedName>
    <definedName name="____________ssf3">#N/A</definedName>
    <definedName name="____________ssf4">#N/A</definedName>
    <definedName name="____________st1">"#ref!"</definedName>
    <definedName name="____________st2">"#ref!"</definedName>
    <definedName name="____________st3">"#ref!"</definedName>
    <definedName name="____________st4">"#ref!"</definedName>
    <definedName name="____________st5">"#ref!"</definedName>
    <definedName name="____________TCS1">"#ref!"</definedName>
    <definedName name="____________tf1">"#name?"</definedName>
    <definedName name="____________tf2">"#name?"</definedName>
    <definedName name="____________tf3">"#name?"</definedName>
    <definedName name="____________tf4">"#name?"</definedName>
    <definedName name="____________tfd1">"#name?"</definedName>
    <definedName name="____________tfd2">"#name?"</definedName>
    <definedName name="____________tfd3">"#name?"</definedName>
    <definedName name="____________tfd4">"#name?"</definedName>
    <definedName name="____________thk1">"#name?"</definedName>
    <definedName name="____________thk2">"#name?"</definedName>
    <definedName name="____________TNB1">#REF!</definedName>
    <definedName name="____________TNB2">#REF!</definedName>
    <definedName name="____________tr1">"#name?"</definedName>
    <definedName name="____________tr2">"#name?"</definedName>
    <definedName name="____________tr3">"#name?"</definedName>
    <definedName name="____________trd1">"#name?"</definedName>
    <definedName name="____________trd2">"#name?"</definedName>
    <definedName name="____________trd3">"#name?"</definedName>
    <definedName name="____________wcg1">#N/A</definedName>
    <definedName name="____________WN7" hidden="1">{#N/A,#N/A,FALSE,"MODULE3"}</definedName>
    <definedName name="___________aa1">"#ref!"</definedName>
    <definedName name="___________aaa1">"#ref!"</definedName>
    <definedName name="___________AAS1">"#ref!"</definedName>
    <definedName name="___________ang1">"#ref!"</definedName>
    <definedName name="___________Ast1">"#ref!"</definedName>
    <definedName name="___________Ast2">"#ref!"</definedName>
    <definedName name="___________b1">"#ref!"</definedName>
    <definedName name="___________B5">"#name?"</definedName>
    <definedName name="___________BBS1">"#ref!"</definedName>
    <definedName name="___________Bcw1">"#ref!"</definedName>
    <definedName name="___________Bhh1">"#name?"</definedName>
    <definedName name="___________Bhw1">"#name?"</definedName>
    <definedName name="___________brt1">"#name?"</definedName>
    <definedName name="___________brt2">"#name?"</definedName>
    <definedName name="___________can430">40.73</definedName>
    <definedName name="___________can435">43.3</definedName>
    <definedName name="___________CCS1">"#ref!"</definedName>
    <definedName name="___________CGS2">"#name?"</definedName>
    <definedName name="___________cov1">"#ref!"</definedName>
    <definedName name="___________cra10" localSheetId="2">#REF!</definedName>
    <definedName name="___________cra10">#REF!</definedName>
    <definedName name="___________cra11" localSheetId="2">#REF!</definedName>
    <definedName name="___________cra11">#REF!</definedName>
    <definedName name="___________cra12" localSheetId="2">#REF!</definedName>
    <definedName name="___________cra12">#REF!</definedName>
    <definedName name="___________cra13" localSheetId="2">#REF!</definedName>
    <definedName name="___________cra13">#REF!</definedName>
    <definedName name="___________cra20" localSheetId="2">#REF!</definedName>
    <definedName name="___________cra20">#REF!</definedName>
    <definedName name="___________cra22" localSheetId="2">#REF!</definedName>
    <definedName name="___________cra22">#REF!</definedName>
    <definedName name="___________cra25" localSheetId="2">#REF!</definedName>
    <definedName name="___________cra25">#REF!</definedName>
    <definedName name="___________cra26" localSheetId="2">#REF!</definedName>
    <definedName name="___________cra26">#REF!</definedName>
    <definedName name="___________cra40" localSheetId="2">#REF!</definedName>
    <definedName name="___________cra40">#REF!</definedName>
    <definedName name="___________cra45" localSheetId="2">#REF!</definedName>
    <definedName name="___________cra45">#REF!</definedName>
    <definedName name="___________cra50" localSheetId="2">#REF!</definedName>
    <definedName name="___________cra50">#REF!</definedName>
    <definedName name="___________cra6" localSheetId="2">#REF!</definedName>
    <definedName name="___________cra6">#REF!</definedName>
    <definedName name="___________d1">"#ref!"</definedName>
    <definedName name="___________DDS1">"#ref!"</definedName>
    <definedName name="___________dls1">"#name?"</definedName>
    <definedName name="___________dls2">"#name?"</definedName>
    <definedName name="___________dms1">"#name?"</definedName>
    <definedName name="___________dms2">"#name?"</definedName>
    <definedName name="___________ECC1">"#ref!"</definedName>
    <definedName name="___________ECC2">"#ref!"</definedName>
    <definedName name="___________Ind1">"#name?"</definedName>
    <definedName name="___________Ind3">"#name?"</definedName>
    <definedName name="___________Ind4">"#name?"</definedName>
    <definedName name="___________Iri1">"#ref!"</definedName>
    <definedName name="___________Iri2">"#ref!"</definedName>
    <definedName name="___________Iro1">"#ref!"</definedName>
    <definedName name="___________Iro2">"#ref!"</definedName>
    <definedName name="___________IV65537">#N/A</definedName>
    <definedName name="___________ll17">"#ref!"</definedName>
    <definedName name="___________LS1">"#ref!"</definedName>
    <definedName name="___________Mzd1">"#name?"</definedName>
    <definedName name="___________n12">"#ref!"</definedName>
    <definedName name="___________nbr1">"#name?"</definedName>
    <definedName name="___________nbr2">"#name?"</definedName>
    <definedName name="___________np3">"#name?"</definedName>
    <definedName name="___________obm1">#N/A</definedName>
    <definedName name="___________obm2">#N/A</definedName>
    <definedName name="___________obm3">#N/A</definedName>
    <definedName name="___________obm4">#N/A</definedName>
    <definedName name="___________Od1">"#name?"</definedName>
    <definedName name="___________Od3">"#name?"</definedName>
    <definedName name="___________Od4">"#name?"</definedName>
    <definedName name="___________osf1">#N/A</definedName>
    <definedName name="___________osf2">#N/A</definedName>
    <definedName name="___________osf3">#N/A</definedName>
    <definedName name="___________osf4">#N/A</definedName>
    <definedName name="___________pcc5">"#name?"</definedName>
    <definedName name="___________pd1">"#ref!"</definedName>
    <definedName name="___________pd2">"#ref!"</definedName>
    <definedName name="___________pdh1">"#name?"</definedName>
    <definedName name="___________pdh2">"#name?"</definedName>
    <definedName name="___________pdl1">"#name?"</definedName>
    <definedName name="___________pdl2">"#name?"</definedName>
    <definedName name="___________pdw1">"#name?"</definedName>
    <definedName name="___________pdw2">"#name?"</definedName>
    <definedName name="___________PP1">"#ref!"</definedName>
    <definedName name="___________PP2">"#ref!"</definedName>
    <definedName name="___________PP3">"#ref!"</definedName>
    <definedName name="___________PPS1">"#ref!"</definedName>
    <definedName name="___________PPS2">"#ref!"</definedName>
    <definedName name="___________PPS3">"#ref!"</definedName>
    <definedName name="___________ptb1">"#ref!"</definedName>
    <definedName name="___________rb70">"#name?"</definedName>
    <definedName name="___________rf70">"#name?"</definedName>
    <definedName name="___________rt1233">"#ref!"</definedName>
    <definedName name="___________sbm1">#N/A</definedName>
    <definedName name="___________sbm2">#N/A</definedName>
    <definedName name="___________sbm3">#N/A</definedName>
    <definedName name="___________sbm4">#N/A</definedName>
    <definedName name="___________shr28">"#ref!"</definedName>
    <definedName name="___________shr56">"#ref!"</definedName>
    <definedName name="___________shr7">"#ref!"</definedName>
    <definedName name="___________srb1">"#name?"</definedName>
    <definedName name="___________srb2">"#name?"</definedName>
    <definedName name="___________ssf1">#N/A</definedName>
    <definedName name="___________ssf2">#N/A</definedName>
    <definedName name="___________ssf3">#N/A</definedName>
    <definedName name="___________ssf4">#N/A</definedName>
    <definedName name="___________st1">"#ref!"</definedName>
    <definedName name="___________st2">"#ref!"</definedName>
    <definedName name="___________st3">"#ref!"</definedName>
    <definedName name="___________st4">"#ref!"</definedName>
    <definedName name="___________st5">"#ref!"</definedName>
    <definedName name="___________tf1">"#name?"</definedName>
    <definedName name="___________tf2">"#name?"</definedName>
    <definedName name="___________tf3">"#name?"</definedName>
    <definedName name="___________tf4">"#name?"</definedName>
    <definedName name="___________tfd1">"#name?"</definedName>
    <definedName name="___________tfd2">"#name?"</definedName>
    <definedName name="___________tfd3">"#name?"</definedName>
    <definedName name="___________tfd4">"#name?"</definedName>
    <definedName name="___________thk1">"#name?"</definedName>
    <definedName name="___________thk2">"#name?"</definedName>
    <definedName name="___________TNB1">#REF!</definedName>
    <definedName name="___________TNB2">#REF!</definedName>
    <definedName name="___________tr1">"#name?"</definedName>
    <definedName name="___________tr2">"#name?"</definedName>
    <definedName name="___________tr3">"#name?"</definedName>
    <definedName name="___________trd1">"#name?"</definedName>
    <definedName name="___________trd2">"#name?"</definedName>
    <definedName name="___________trd3">"#name?"</definedName>
    <definedName name="___________wcg1">#N/A</definedName>
    <definedName name="__________A65537">#REF!</definedName>
    <definedName name="__________aa1">"#ref!"</definedName>
    <definedName name="__________aaa1">"#ref!"</definedName>
    <definedName name="__________AAS1">"#ref!"</definedName>
    <definedName name="__________ang1">"#ref!"</definedName>
    <definedName name="__________Ast1">"#ref!"</definedName>
    <definedName name="__________Ast2">"#ref!"</definedName>
    <definedName name="__________b1">"#ref!"</definedName>
    <definedName name="__________B5">"#name?"</definedName>
    <definedName name="__________BBS1">"#ref!"</definedName>
    <definedName name="__________Bcw1">"#ref!"</definedName>
    <definedName name="__________Bhh1">"#name?"</definedName>
    <definedName name="__________Bhw1">"#name?"</definedName>
    <definedName name="__________brt1">"#name?"</definedName>
    <definedName name="__________brt2">"#name?"</definedName>
    <definedName name="__________can430">40.73</definedName>
    <definedName name="__________can435">43.3</definedName>
    <definedName name="__________CCS1">"#ref!"</definedName>
    <definedName name="__________CGS2">"#name?"</definedName>
    <definedName name="__________cov1">"#ref!"</definedName>
    <definedName name="__________cra10" localSheetId="2">#REF!</definedName>
    <definedName name="__________cra10">#REF!</definedName>
    <definedName name="__________cra11" localSheetId="2">#REF!</definedName>
    <definedName name="__________cra11">#REF!</definedName>
    <definedName name="__________cra12" localSheetId="2">#REF!</definedName>
    <definedName name="__________cra12">#REF!</definedName>
    <definedName name="__________cra13" localSheetId="2">#REF!</definedName>
    <definedName name="__________cra13">#REF!</definedName>
    <definedName name="__________cra20" localSheetId="2">#REF!</definedName>
    <definedName name="__________cra20">#REF!</definedName>
    <definedName name="__________cra22" localSheetId="2">#REF!</definedName>
    <definedName name="__________cra22">#REF!</definedName>
    <definedName name="__________cra25" localSheetId="2">#REF!</definedName>
    <definedName name="__________cra25">#REF!</definedName>
    <definedName name="__________cra26" localSheetId="2">#REF!</definedName>
    <definedName name="__________cra26">#REF!</definedName>
    <definedName name="__________cra40" localSheetId="2">#REF!</definedName>
    <definedName name="__________cra40">#REF!</definedName>
    <definedName name="__________cra45" localSheetId="2">#REF!</definedName>
    <definedName name="__________cra45">#REF!</definedName>
    <definedName name="__________cra50" localSheetId="2">#REF!</definedName>
    <definedName name="__________cra50">#REF!</definedName>
    <definedName name="__________cra6" localSheetId="2">#REF!</definedName>
    <definedName name="__________cra6">#REF!</definedName>
    <definedName name="__________d1">"#ref!"</definedName>
    <definedName name="__________DDS1">"#ref!"</definedName>
    <definedName name="__________dls1">"#name?"</definedName>
    <definedName name="__________dls2">"#name?"</definedName>
    <definedName name="__________dms1">"#name?"</definedName>
    <definedName name="__________dms2">"#name?"</definedName>
    <definedName name="__________ECC1">"#ref!"</definedName>
    <definedName name="__________ECC2">"#ref!"</definedName>
    <definedName name="__________Ind1">"#name?"</definedName>
    <definedName name="__________Ind3">"#name?"</definedName>
    <definedName name="__________Ind4">"#name?"</definedName>
    <definedName name="__________Iri1">"#ref!"</definedName>
    <definedName name="__________Iri2">"#ref!"</definedName>
    <definedName name="__________Iro1">"#ref!"</definedName>
    <definedName name="__________Iro2">"#ref!"</definedName>
    <definedName name="__________IV65537">#N/A</definedName>
    <definedName name="__________ja1">"#ref!"</definedName>
    <definedName name="__________ja3">"#ref!"</definedName>
    <definedName name="__________ll17">"#ref!"</definedName>
    <definedName name="__________LS1">"#ref!"</definedName>
    <definedName name="__________Mzd1">"#name?"</definedName>
    <definedName name="__________n12">"#ref!"</definedName>
    <definedName name="__________nbr1">"#name?"</definedName>
    <definedName name="__________nbr2">"#name?"</definedName>
    <definedName name="__________np3">"#name?"</definedName>
    <definedName name="__________obm1">#N/A</definedName>
    <definedName name="__________obm2">#N/A</definedName>
    <definedName name="__________obm3">#N/A</definedName>
    <definedName name="__________obm4">#N/A</definedName>
    <definedName name="__________Od1">"#name?"</definedName>
    <definedName name="__________Od3">"#name?"</definedName>
    <definedName name="__________Od4">"#name?"</definedName>
    <definedName name="__________osf1">#N/A</definedName>
    <definedName name="__________osf2">#N/A</definedName>
    <definedName name="__________osf3">#N/A</definedName>
    <definedName name="__________osf4">#N/A</definedName>
    <definedName name="__________pcc5">"#name?"</definedName>
    <definedName name="__________pd1">"#ref!"</definedName>
    <definedName name="__________pd2">"#ref!"</definedName>
    <definedName name="__________pdh1">"#name?"</definedName>
    <definedName name="__________pdh2">"#name?"</definedName>
    <definedName name="__________pdl1">"#name?"</definedName>
    <definedName name="__________pdl2">"#name?"</definedName>
    <definedName name="__________pdw1">"#name?"</definedName>
    <definedName name="__________pdw2">"#name?"</definedName>
    <definedName name="__________PP1">"#ref!"</definedName>
    <definedName name="__________PP2">"#ref!"</definedName>
    <definedName name="__________PP3">"#ref!"</definedName>
    <definedName name="__________PPS1">"#ref!"</definedName>
    <definedName name="__________PPS2">"#ref!"</definedName>
    <definedName name="__________PPS3">"#ref!"</definedName>
    <definedName name="__________ptb1">"#ref!"</definedName>
    <definedName name="__________pvc100">"#name?"</definedName>
    <definedName name="__________rb70">"#name?"</definedName>
    <definedName name="__________rf70">"#name?"</definedName>
    <definedName name="__________rt1233">"#ref!"</definedName>
    <definedName name="__________sbm1">#N/A</definedName>
    <definedName name="__________sbm2">#N/A</definedName>
    <definedName name="__________sbm3">#N/A</definedName>
    <definedName name="__________sbm4">#N/A</definedName>
    <definedName name="__________shr28">"#ref!"</definedName>
    <definedName name="__________shr56">"#ref!"</definedName>
    <definedName name="__________shr7">"#ref!"</definedName>
    <definedName name="__________srb1">"#name?"</definedName>
    <definedName name="__________srb2">"#name?"</definedName>
    <definedName name="__________ssf1">#N/A</definedName>
    <definedName name="__________ssf2">#N/A</definedName>
    <definedName name="__________ssf3">#N/A</definedName>
    <definedName name="__________ssf4">#N/A</definedName>
    <definedName name="__________st1">"#ref!"</definedName>
    <definedName name="__________st2">"#ref!"</definedName>
    <definedName name="__________st3">"#ref!"</definedName>
    <definedName name="__________st4">"#ref!"</definedName>
    <definedName name="__________st5">"#ref!"</definedName>
    <definedName name="__________sub20">"#ref!"</definedName>
    <definedName name="__________TCS1">"#ref!"</definedName>
    <definedName name="__________tf1">"#name?"</definedName>
    <definedName name="__________tf2">"#name?"</definedName>
    <definedName name="__________tf3">"#name?"</definedName>
    <definedName name="__________tf4">"#name?"</definedName>
    <definedName name="__________tfd1">"#name?"</definedName>
    <definedName name="__________tfd2">"#name?"</definedName>
    <definedName name="__________tfd3">"#name?"</definedName>
    <definedName name="__________tfd4">"#name?"</definedName>
    <definedName name="__________thk1">"#name?"</definedName>
    <definedName name="__________thk2">"#name?"</definedName>
    <definedName name="__________TNB1">#REF!</definedName>
    <definedName name="__________TNB2">#REF!</definedName>
    <definedName name="__________tr1">"#name?"</definedName>
    <definedName name="__________tr2">"#name?"</definedName>
    <definedName name="__________tr3">"#name?"</definedName>
    <definedName name="__________trd1">"#name?"</definedName>
    <definedName name="__________trd2">"#name?"</definedName>
    <definedName name="__________trd3">"#name?"</definedName>
    <definedName name="__________wcg1">#N/A</definedName>
    <definedName name="__________xx1" hidden="1">{"'Typical Costs Estimates'!$C$158:$H$161"}</definedName>
    <definedName name="_________A65537">#REF!</definedName>
    <definedName name="_________aa1">"#ref!"</definedName>
    <definedName name="_________aaa1">"#ref!"</definedName>
    <definedName name="_________AAS1">"#ref!"</definedName>
    <definedName name="_________ang1">"#ref!"</definedName>
    <definedName name="_________Ast1">"#ref!"</definedName>
    <definedName name="_________Ast2">"#ref!"</definedName>
    <definedName name="_________b1">"#ref!"</definedName>
    <definedName name="_________B5">"#name?"</definedName>
    <definedName name="_________BBS1">"#ref!"</definedName>
    <definedName name="_________Bcw1">"#ref!"</definedName>
    <definedName name="_________Bhh1">"#name?"</definedName>
    <definedName name="_________Bhw1">"#name?"</definedName>
    <definedName name="_________brt1">"#name?"</definedName>
    <definedName name="_________brt2">"#name?"</definedName>
    <definedName name="_________can430">40.73</definedName>
    <definedName name="_________can435">43.3</definedName>
    <definedName name="_________CCS1">"#ref!"</definedName>
    <definedName name="_________CGS2">"#name?"</definedName>
    <definedName name="_________cov1">"#ref!"</definedName>
    <definedName name="_________cra10" localSheetId="2">#REF!</definedName>
    <definedName name="_________cra10">#REF!</definedName>
    <definedName name="_________cra11" localSheetId="2">#REF!</definedName>
    <definedName name="_________cra11">#REF!</definedName>
    <definedName name="_________cra12" localSheetId="2">#REF!</definedName>
    <definedName name="_________cra12">#REF!</definedName>
    <definedName name="_________cra13" localSheetId="2">#REF!</definedName>
    <definedName name="_________cra13">#REF!</definedName>
    <definedName name="_________cra20" localSheetId="2">#REF!</definedName>
    <definedName name="_________cra20">#REF!</definedName>
    <definedName name="_________cra22" localSheetId="2">#REF!</definedName>
    <definedName name="_________cra22">#REF!</definedName>
    <definedName name="_________cra25" localSheetId="2">#REF!</definedName>
    <definedName name="_________cra25">#REF!</definedName>
    <definedName name="_________cra26" localSheetId="2">#REF!</definedName>
    <definedName name="_________cra26">#REF!</definedName>
    <definedName name="_________cra40" localSheetId="2">#REF!</definedName>
    <definedName name="_________cra40">#REF!</definedName>
    <definedName name="_________cra45" localSheetId="2">#REF!</definedName>
    <definedName name="_________cra45">#REF!</definedName>
    <definedName name="_________cra50" localSheetId="2">#REF!</definedName>
    <definedName name="_________cra50">#REF!</definedName>
    <definedName name="_________cra6" localSheetId="2">#REF!</definedName>
    <definedName name="_________cra6">#REF!</definedName>
    <definedName name="_________d1">"#ref!"</definedName>
    <definedName name="_________DDS1">"#ref!"</definedName>
    <definedName name="_________dec05" hidden="1">{"'Sheet1'!$A$4386:$N$4591"}</definedName>
    <definedName name="_________dls1">"#name?"</definedName>
    <definedName name="_________dls2">"#name?"</definedName>
    <definedName name="_________dms1">"#name?"</definedName>
    <definedName name="_________dms2">"#name?"</definedName>
    <definedName name="_________ECC1">"#ref!"</definedName>
    <definedName name="_________ECC2">"#ref!"</definedName>
    <definedName name="_________Ind1">"#name?"</definedName>
    <definedName name="_________Ind3">"#name?"</definedName>
    <definedName name="_________Ind4">"#name?"</definedName>
    <definedName name="_________Iri1">"#ref!"</definedName>
    <definedName name="_________Iri2">"#ref!"</definedName>
    <definedName name="_________Iro1">"#ref!"</definedName>
    <definedName name="_________Iro2">"#ref!"</definedName>
    <definedName name="_________IV65537">#N/A</definedName>
    <definedName name="_________ja1">"#ref!"</definedName>
    <definedName name="_________ja3">"#ref!"</definedName>
    <definedName name="_________ll17">"#ref!"</definedName>
    <definedName name="_________LS1">"#ref!"</definedName>
    <definedName name="_________Mzd1">"#name?"</definedName>
    <definedName name="_________n12">"#ref!"</definedName>
    <definedName name="_________nbr1">"#name?"</definedName>
    <definedName name="_________nbr2">"#name?"</definedName>
    <definedName name="_________np3">"#name?"</definedName>
    <definedName name="_________obm1">#N/A</definedName>
    <definedName name="_________obm2">#N/A</definedName>
    <definedName name="_________obm3">#N/A</definedName>
    <definedName name="_________obm4">#N/A</definedName>
    <definedName name="_________Od1">"#name?"</definedName>
    <definedName name="_________Od3">"#name?"</definedName>
    <definedName name="_________Od4">"#name?"</definedName>
    <definedName name="_________osf1">#N/A</definedName>
    <definedName name="_________osf2">#N/A</definedName>
    <definedName name="_________osf3">#N/A</definedName>
    <definedName name="_________osf4">#N/A</definedName>
    <definedName name="_________pcc5">"#name?"</definedName>
    <definedName name="_________pd1">"#ref!"</definedName>
    <definedName name="_________pd2">"#ref!"</definedName>
    <definedName name="_________pdh1">"#name?"</definedName>
    <definedName name="_________pdh2">"#name?"</definedName>
    <definedName name="_________pdl1">"#name?"</definedName>
    <definedName name="_________pdl2">"#name?"</definedName>
    <definedName name="_________pdw1">"#name?"</definedName>
    <definedName name="_________pdw2">"#name?"</definedName>
    <definedName name="_________PP1">"#ref!"</definedName>
    <definedName name="_________PP2">"#ref!"</definedName>
    <definedName name="_________PP3">"#ref!"</definedName>
    <definedName name="_________PPS1">"#ref!"</definedName>
    <definedName name="_________PPS2">"#ref!"</definedName>
    <definedName name="_________PPS3">"#ref!"</definedName>
    <definedName name="_________ptb1">"#ref!"</definedName>
    <definedName name="_________pvc100">"#name?"</definedName>
    <definedName name="_________rb70">"#name?"</definedName>
    <definedName name="_________rf70">"#name?"</definedName>
    <definedName name="_________rt1233">"#ref!"</definedName>
    <definedName name="_________sbm1">#N/A</definedName>
    <definedName name="_________sbm2">#N/A</definedName>
    <definedName name="_________sbm3">#N/A</definedName>
    <definedName name="_________sbm4">#N/A</definedName>
    <definedName name="_________shr28">"#ref!"</definedName>
    <definedName name="_________shr56">"#ref!"</definedName>
    <definedName name="_________shr7">"#ref!"</definedName>
    <definedName name="_________SK1" hidden="1">{"ss",#N/A,FALSE,"MODULE3"}</definedName>
    <definedName name="_________srb1">"#name?"</definedName>
    <definedName name="_________srb2">"#name?"</definedName>
    <definedName name="_________ssf1">#N/A</definedName>
    <definedName name="_________ssf2">#N/A</definedName>
    <definedName name="_________ssf3">#N/A</definedName>
    <definedName name="_________ssf4">#N/A</definedName>
    <definedName name="_________st1">"#ref!"</definedName>
    <definedName name="_________st2">"#ref!"</definedName>
    <definedName name="_________st3">"#ref!"</definedName>
    <definedName name="_________st4">"#ref!"</definedName>
    <definedName name="_________st5">"#ref!"</definedName>
    <definedName name="_________sub20">"#ref!"</definedName>
    <definedName name="_________TCS1">"#ref!"</definedName>
    <definedName name="_________tf1">"#name?"</definedName>
    <definedName name="_________tf2">"#name?"</definedName>
    <definedName name="_________tf3">"#name?"</definedName>
    <definedName name="_________tf4">"#name?"</definedName>
    <definedName name="_________tfd1">"#name?"</definedName>
    <definedName name="_________tfd2">"#name?"</definedName>
    <definedName name="_________tfd3">"#name?"</definedName>
    <definedName name="_________tfd4">"#name?"</definedName>
    <definedName name="_________thk1">"#name?"</definedName>
    <definedName name="_________thk2">"#name?"</definedName>
    <definedName name="_________TNB1">#REF!</definedName>
    <definedName name="_________TNB2">#REF!</definedName>
    <definedName name="_________tr1">"#name?"</definedName>
    <definedName name="_________tr2">"#name?"</definedName>
    <definedName name="_________tr3">"#name?"</definedName>
    <definedName name="_________trd1">"#name?"</definedName>
    <definedName name="_________trd2">"#name?"</definedName>
    <definedName name="_________trd3">"#name?"</definedName>
    <definedName name="_________wcg1">#N/A</definedName>
    <definedName name="_________WN7" hidden="1">{#N/A,#N/A,FALSE,"MODULE3"}</definedName>
    <definedName name="_________xx1" hidden="1">{"'Typical Costs Estimates'!$C$158:$H$161"}</definedName>
    <definedName name="________A65537">#REF!</definedName>
    <definedName name="________A655600">"#ref!"</definedName>
    <definedName name="________a65631">"#ref!"</definedName>
    <definedName name="________aa1">"#ref!"</definedName>
    <definedName name="________aaa1">"#ref!"</definedName>
    <definedName name="________AAS1">"#ref!"</definedName>
    <definedName name="________ang1">"#ref!"</definedName>
    <definedName name="________Ast1">"#ref!"</definedName>
    <definedName name="________Ast2">"#ref!"</definedName>
    <definedName name="________b1">"#ref!"</definedName>
    <definedName name="________B5">"#name?"</definedName>
    <definedName name="________BBS1">"#ref!"</definedName>
    <definedName name="________Bcw1">"#ref!"</definedName>
    <definedName name="________Bhh1">"#name?"</definedName>
    <definedName name="________Bhw1">"#name?"</definedName>
    <definedName name="________brt1">"#name?"</definedName>
    <definedName name="________brt2">"#name?"</definedName>
    <definedName name="________can430">40.73</definedName>
    <definedName name="________can435">43.3</definedName>
    <definedName name="________CAN458">[5]PROCTOR!#REF!</definedName>
    <definedName name="________CAN486">[5]PROCTOR!#REF!</definedName>
    <definedName name="________CAN487">[5]PROCTOR!#REF!</definedName>
    <definedName name="________CAN488">[5]PROCTOR!#REF!</definedName>
    <definedName name="________CAN489">[5]PROCTOR!#REF!</definedName>
    <definedName name="________CAN490">[5]PROCTOR!#REF!</definedName>
    <definedName name="________CAN491">[5]PROCTOR!#REF!</definedName>
    <definedName name="________CAN492">[5]PROCTOR!#REF!</definedName>
    <definedName name="________CAN493">[5]PROCTOR!#REF!</definedName>
    <definedName name="________CAN494">[5]PROCTOR!#REF!</definedName>
    <definedName name="________CAN495">[5]PROCTOR!#REF!</definedName>
    <definedName name="________CAN496">[5]PROCTOR!#REF!</definedName>
    <definedName name="________CAN497">[5]PROCTOR!#REF!</definedName>
    <definedName name="________CAN498">[5]PROCTOR!#REF!</definedName>
    <definedName name="________CAN499">[5]PROCTOR!#REF!</definedName>
    <definedName name="________CAN500">[5]PROCTOR!#REF!</definedName>
    <definedName name="________CCS1">"#ref!"</definedName>
    <definedName name="________CGS2">"#name?"</definedName>
    <definedName name="________cov1">"#ref!"</definedName>
    <definedName name="________cra10" localSheetId="2">#REF!</definedName>
    <definedName name="________cra10">#REF!</definedName>
    <definedName name="________cra11" localSheetId="2">#REF!</definedName>
    <definedName name="________cra11">#REF!</definedName>
    <definedName name="________cra12" localSheetId="2">#REF!</definedName>
    <definedName name="________cra12">#REF!</definedName>
    <definedName name="________cra13" localSheetId="2">#REF!</definedName>
    <definedName name="________cra13">#REF!</definedName>
    <definedName name="________cra20" localSheetId="2">#REF!</definedName>
    <definedName name="________cra20">#REF!</definedName>
    <definedName name="________cra22" localSheetId="2">#REF!</definedName>
    <definedName name="________cra22">#REF!</definedName>
    <definedName name="________cra25" localSheetId="2">#REF!</definedName>
    <definedName name="________cra25">#REF!</definedName>
    <definedName name="________cra26" localSheetId="2">#REF!</definedName>
    <definedName name="________cra26">#REF!</definedName>
    <definedName name="________cra40" localSheetId="2">#REF!</definedName>
    <definedName name="________cra40">#REF!</definedName>
    <definedName name="________cra45" localSheetId="2">#REF!</definedName>
    <definedName name="________cra45">#REF!</definedName>
    <definedName name="________cra50" localSheetId="2">#REF!</definedName>
    <definedName name="________cra50">#REF!</definedName>
    <definedName name="________cra6" localSheetId="2">#REF!</definedName>
    <definedName name="________cra6">#REF!</definedName>
    <definedName name="________d1">"#ref!"</definedName>
    <definedName name="________DAT3">'[6]02.10.06'!#REF!</definedName>
    <definedName name="________DAT4">'[6]02.10.06'!#REF!</definedName>
    <definedName name="________DAT5">'[6]02.10.06'!#REF!</definedName>
    <definedName name="________DAT6">'[6]02.10.06'!#REF!</definedName>
    <definedName name="________DAT7">'[6]02.10.06'!#REF!</definedName>
    <definedName name="________DDS1">"#ref!"</definedName>
    <definedName name="________dls1">"#name?"</definedName>
    <definedName name="________dls2">"#name?"</definedName>
    <definedName name="________dms1">"#name?"</definedName>
    <definedName name="________dms2">"#name?"</definedName>
    <definedName name="________ECC1">"#ref!"</definedName>
    <definedName name="________ECC2">"#ref!"</definedName>
    <definedName name="________Ind1">"#name?"</definedName>
    <definedName name="________Ind3">"#name?"</definedName>
    <definedName name="________Ind4">"#name?"</definedName>
    <definedName name="________Iri1">"#ref!"</definedName>
    <definedName name="________Iri2">"#ref!"</definedName>
    <definedName name="________Iro1">"#ref!"</definedName>
    <definedName name="________Iro2">"#ref!"</definedName>
    <definedName name="________IV65537">#N/A</definedName>
    <definedName name="________ja1">"#ref!"</definedName>
    <definedName name="________ja3">"#ref!"</definedName>
    <definedName name="________ll17">"#ref!"</definedName>
    <definedName name="________LS1">"#ref!"</definedName>
    <definedName name="________man1" hidden="1">[7]Sheet2!#REF!</definedName>
    <definedName name="________Mzd1">"#name?"</definedName>
    <definedName name="________n12">"#ref!"</definedName>
    <definedName name="________nbr1">"#name?"</definedName>
    <definedName name="________nbr2">"#name?"</definedName>
    <definedName name="________np3">"#name?"</definedName>
    <definedName name="________obm1">#N/A</definedName>
    <definedName name="________obm2">#N/A</definedName>
    <definedName name="________obm3">#N/A</definedName>
    <definedName name="________obm4">#N/A</definedName>
    <definedName name="________Od1">"#name?"</definedName>
    <definedName name="________Od3">"#name?"</definedName>
    <definedName name="________Od4">"#name?"</definedName>
    <definedName name="________osf1">#N/A</definedName>
    <definedName name="________osf2">#N/A</definedName>
    <definedName name="________osf3">#N/A</definedName>
    <definedName name="________osf4">#N/A</definedName>
    <definedName name="________pcc5">"#name?"</definedName>
    <definedName name="________pd1">"#ref!"</definedName>
    <definedName name="________pd2">"#ref!"</definedName>
    <definedName name="________pdh1">"#name?"</definedName>
    <definedName name="________pdh2">"#name?"</definedName>
    <definedName name="________pdl1">"#name?"</definedName>
    <definedName name="________pdl2">"#name?"</definedName>
    <definedName name="________pdw1">"#name?"</definedName>
    <definedName name="________pdw2">"#name?"</definedName>
    <definedName name="________PKS489">[5]PROCTOR!#REF!</definedName>
    <definedName name="________PP1">"#ref!"</definedName>
    <definedName name="________PP2">"#ref!"</definedName>
    <definedName name="________PP3">"#ref!"</definedName>
    <definedName name="________PPS1">"#ref!"</definedName>
    <definedName name="________PPS2">"#ref!"</definedName>
    <definedName name="________PPS3">"#ref!"</definedName>
    <definedName name="________ptb1">"#ref!"</definedName>
    <definedName name="________pvc100">"#name?"</definedName>
    <definedName name="________rb70">"#name?"</definedName>
    <definedName name="________rf70">"#name?"</definedName>
    <definedName name="________rt1233">"#ref!"</definedName>
    <definedName name="________sbm1">#N/A</definedName>
    <definedName name="________sbm2">#N/A</definedName>
    <definedName name="________sbm3">#N/A</definedName>
    <definedName name="________sbm4">#N/A</definedName>
    <definedName name="________shr28">"#ref!"</definedName>
    <definedName name="________shr56">"#ref!"</definedName>
    <definedName name="________shr7">"#ref!"</definedName>
    <definedName name="________SK1" hidden="1">{"ss",#N/A,FALSE,"MODULE3"}</definedName>
    <definedName name="________srb1">"#name?"</definedName>
    <definedName name="________srb2">"#name?"</definedName>
    <definedName name="________ssf1">#N/A</definedName>
    <definedName name="________ssf2">#N/A</definedName>
    <definedName name="________ssf3">#N/A</definedName>
    <definedName name="________ssf4">#N/A</definedName>
    <definedName name="________st1">"#ref!"</definedName>
    <definedName name="________st2">"#ref!"</definedName>
    <definedName name="________st3">"#ref!"</definedName>
    <definedName name="________st4">"#ref!"</definedName>
    <definedName name="________st5">"#ref!"</definedName>
    <definedName name="________sub20">"#ref!"</definedName>
    <definedName name="________TCS1">"#ref!"</definedName>
    <definedName name="________tf1">"#name?"</definedName>
    <definedName name="________tf2">"#name?"</definedName>
    <definedName name="________tf3">"#name?"</definedName>
    <definedName name="________tf4">"#name?"</definedName>
    <definedName name="________tfd1">"#name?"</definedName>
    <definedName name="________tfd2">"#name?"</definedName>
    <definedName name="________tfd3">"#name?"</definedName>
    <definedName name="________tfd4">"#name?"</definedName>
    <definedName name="________thk1">"#name?"</definedName>
    <definedName name="________thk2">"#name?"</definedName>
    <definedName name="________TNB1">#REF!</definedName>
    <definedName name="________TNB2">#REF!</definedName>
    <definedName name="________tr1">"#name?"</definedName>
    <definedName name="________tr2">"#name?"</definedName>
    <definedName name="________tr3">"#name?"</definedName>
    <definedName name="________trd1">"#name?"</definedName>
    <definedName name="________trd2">"#name?"</definedName>
    <definedName name="________trd3">"#name?"</definedName>
    <definedName name="________wcg1">#N/A</definedName>
    <definedName name="________WN7" hidden="1">{#N/A,#N/A,FALSE,"MODULE3"}</definedName>
    <definedName name="________xx1" hidden="1">{"'Typical Costs Estimates'!$C$158:$H$161"}</definedName>
    <definedName name="_______A65537">#REF!</definedName>
    <definedName name="_______A655600">"#ref!"</definedName>
    <definedName name="_______a65631">"#ref!"</definedName>
    <definedName name="_______aa1">"#ref!"</definedName>
    <definedName name="_______aaa1">"#ref!"</definedName>
    <definedName name="_______AAS1">"#ref!"</definedName>
    <definedName name="_______ang1">"#ref!"</definedName>
    <definedName name="_______Ast1">"#ref!"</definedName>
    <definedName name="_______Ast2">"#ref!"</definedName>
    <definedName name="_______AXX1">"#ref!"</definedName>
    <definedName name="_______axx2">"#ref!"</definedName>
    <definedName name="_______axx3">"#ref!"</definedName>
    <definedName name="_______axx4">"#ref!"</definedName>
    <definedName name="_______b1">"#ref!"</definedName>
    <definedName name="_______b111121">#N/A</definedName>
    <definedName name="_______B5">"#name?"</definedName>
    <definedName name="_______BBS1">"#ref!"</definedName>
    <definedName name="_______Bcw1">"#ref!"</definedName>
    <definedName name="_______Bhh1">"#name?"</definedName>
    <definedName name="_______Bhw1">"#name?"</definedName>
    <definedName name="_______bol1">"#ref!"</definedName>
    <definedName name="_______brt1">"#name?"</definedName>
    <definedName name="_______brt2">"#name?"</definedName>
    <definedName name="_______CAN112">13.42</definedName>
    <definedName name="_______CAN113">12.98</definedName>
    <definedName name="_______CAN117">12.7</definedName>
    <definedName name="_______CAN118">13.27</definedName>
    <definedName name="_______CAN120">11.72</definedName>
    <definedName name="_______CAN210">10.38</definedName>
    <definedName name="_______CAN211">10.58</definedName>
    <definedName name="_______CAN213">10.56</definedName>
    <definedName name="_______CAN215">10.22</definedName>
    <definedName name="_______CAN216">9.61</definedName>
    <definedName name="_______CAN217">10.47</definedName>
    <definedName name="_______CAN219">10.91</definedName>
    <definedName name="_______CAN220">11.09</definedName>
    <definedName name="_______CAN221">11.25</definedName>
    <definedName name="_______CAN222">10.17</definedName>
    <definedName name="_______CAN223">9.89</definedName>
    <definedName name="_______CAN230">10.79</definedName>
    <definedName name="_______can421">40.2</definedName>
    <definedName name="_______can422">41.57</definedName>
    <definedName name="_______can423">43.9</definedName>
    <definedName name="_______can424">41.19</definedName>
    <definedName name="_______can425">42.81</definedName>
    <definedName name="_______can426">40.77</definedName>
    <definedName name="_______can427">40.92</definedName>
    <definedName name="_______can428">39.29</definedName>
    <definedName name="_______can429">45.19</definedName>
    <definedName name="_______can430">40.73</definedName>
    <definedName name="_______can431">42.52</definedName>
    <definedName name="_______can432">42.53</definedName>
    <definedName name="_______can433">43.69</definedName>
    <definedName name="_______can434">40.43</definedName>
    <definedName name="_______can435">43.3</definedName>
    <definedName name="_______CCS1">"#ref!"</definedName>
    <definedName name="_______CGS2">"#name?"</definedName>
    <definedName name="_______cov1">"#ref!"</definedName>
    <definedName name="_______cra10" localSheetId="2">#REF!</definedName>
    <definedName name="_______cra10">#REF!</definedName>
    <definedName name="_______cra11" localSheetId="2">#REF!</definedName>
    <definedName name="_______cra11">#REF!</definedName>
    <definedName name="_______cra12" localSheetId="2">#REF!</definedName>
    <definedName name="_______cra12">#REF!</definedName>
    <definedName name="_______cra13" localSheetId="2">#REF!</definedName>
    <definedName name="_______cra13">#REF!</definedName>
    <definedName name="_______cra20" localSheetId="2">#REF!</definedName>
    <definedName name="_______cra20">#REF!</definedName>
    <definedName name="_______cra22" localSheetId="2">#REF!</definedName>
    <definedName name="_______cra22">#REF!</definedName>
    <definedName name="_______cra25" localSheetId="2">#REF!</definedName>
    <definedName name="_______cra25">#REF!</definedName>
    <definedName name="_______cra26" localSheetId="2">#REF!</definedName>
    <definedName name="_______cra26">#REF!</definedName>
    <definedName name="_______cra40" localSheetId="2">#REF!</definedName>
    <definedName name="_______cra40">#REF!</definedName>
    <definedName name="_______cra45" localSheetId="2">#REF!</definedName>
    <definedName name="_______cra45">#REF!</definedName>
    <definedName name="_______cra50" localSheetId="2">#REF!</definedName>
    <definedName name="_______cra50">#REF!</definedName>
    <definedName name="_______cra6" localSheetId="2">#REF!</definedName>
    <definedName name="_______cra6">#REF!</definedName>
    <definedName name="_______d1">"#ref!"</definedName>
    <definedName name="_______DDS1">"#ref!"</definedName>
    <definedName name="_______dec05" hidden="1">{"'Sheet1'!$A$4386:$N$4591"}</definedName>
    <definedName name="_______dls1">"#name?"</definedName>
    <definedName name="_______dls2">"#name?"</definedName>
    <definedName name="_______dms1">"#name?"</definedName>
    <definedName name="_______dms2">"#name?"</definedName>
    <definedName name="_______ECC1">"#ref!"</definedName>
    <definedName name="_______ECC2">"#ref!"</definedName>
    <definedName name="_______hfi04">"#ref!"</definedName>
    <definedName name="_______hfi1">"#ref!"</definedName>
    <definedName name="_______hfi2">"#ref!"</definedName>
    <definedName name="_______Ind1">"#name?"</definedName>
    <definedName name="_______Ind3">"#name?"</definedName>
    <definedName name="_______Ind4">"#name?"</definedName>
    <definedName name="_______Iri1">"#ref!"</definedName>
    <definedName name="_______Iri2">"#ref!"</definedName>
    <definedName name="_______Iro1">"#ref!"</definedName>
    <definedName name="_______Iro2">"#ref!"</definedName>
    <definedName name="_______IV65537">#N/A</definedName>
    <definedName name="_______ja1">"#ref!"</definedName>
    <definedName name="_______ja3">"#ref!"</definedName>
    <definedName name="_______Ki1">"#ref!"</definedName>
    <definedName name="_______Ki2">"#ref!"</definedName>
    <definedName name="_______ll17">"#ref!"</definedName>
    <definedName name="_______LS1">"#ref!"</definedName>
    <definedName name="_______MAN1">"#ref!"</definedName>
    <definedName name="_______Mzd1">"#name?"</definedName>
    <definedName name="_______n12">"#ref!"</definedName>
    <definedName name="_______nbr1">"#name?"</definedName>
    <definedName name="_______nbr2">"#name?"</definedName>
    <definedName name="_______np3">"#name?"</definedName>
    <definedName name="_______obm1">#N/A</definedName>
    <definedName name="_______obm2">#N/A</definedName>
    <definedName name="_______obm3">#N/A</definedName>
    <definedName name="_______obm4">#N/A</definedName>
    <definedName name="_______Od1">"#name?"</definedName>
    <definedName name="_______Od3">"#name?"</definedName>
    <definedName name="_______Od4">"#name?"</definedName>
    <definedName name="_______osf1">#N/A</definedName>
    <definedName name="_______osf2">#N/A</definedName>
    <definedName name="_______osf3">#N/A</definedName>
    <definedName name="_______osf4">#N/A</definedName>
    <definedName name="_______PB1">"#ref!"</definedName>
    <definedName name="_______pcc5">"#name?"</definedName>
    <definedName name="_______pd1">"#ref!"</definedName>
    <definedName name="_______pd2">"#ref!"</definedName>
    <definedName name="_______pdh1">"#name?"</definedName>
    <definedName name="_______pdh2">"#name?"</definedName>
    <definedName name="_______pdl1">"#name?"</definedName>
    <definedName name="_______pdl2">"#name?"</definedName>
    <definedName name="_______pdw1">"#name?"</definedName>
    <definedName name="_______pdw2">"#name?"</definedName>
    <definedName name="_______PP1">"#ref!"</definedName>
    <definedName name="_______PP2">"#ref!"</definedName>
    <definedName name="_______PP3">"#ref!"</definedName>
    <definedName name="_______PPS1">"#ref!"</definedName>
    <definedName name="_______PPS2">"#ref!"</definedName>
    <definedName name="_______PPS3">"#ref!"</definedName>
    <definedName name="_______ptb1">"#ref!"</definedName>
    <definedName name="_______pvc100">"#name?"</definedName>
    <definedName name="_______rb70">"#name?"</definedName>
    <definedName name="_______Re1">"#ref!"</definedName>
    <definedName name="_______rf70">"#name?"</definedName>
    <definedName name="_______Rs1">"#ref!"</definedName>
    <definedName name="_______rt1233">"#ref!"</definedName>
    <definedName name="_______sbm1">#N/A</definedName>
    <definedName name="_______sbm2">#N/A</definedName>
    <definedName name="_______sbm3">#N/A</definedName>
    <definedName name="_______sbm4">#N/A</definedName>
    <definedName name="_______SH1">"#ref!"</definedName>
    <definedName name="_______SH2">"#ref!"</definedName>
    <definedName name="_______SH3">"#ref!"</definedName>
    <definedName name="_______SH4">"#ref!"</definedName>
    <definedName name="_______SH5">"#ref!"</definedName>
    <definedName name="_______shr28">"#ref!"</definedName>
    <definedName name="_______shr56">"#ref!"</definedName>
    <definedName name="_______shr7">"#ref!"</definedName>
    <definedName name="_______SK1" hidden="1">{"ss",#N/A,FALSE,"MODULE3"}</definedName>
    <definedName name="_______srb1">"#name?"</definedName>
    <definedName name="_______srb2">"#name?"</definedName>
    <definedName name="_______ssf1">#N/A</definedName>
    <definedName name="_______ssf2">#N/A</definedName>
    <definedName name="_______ssf3">#N/A</definedName>
    <definedName name="_______ssf4">#N/A</definedName>
    <definedName name="_______st1">"#ref!"</definedName>
    <definedName name="_______st2">"#ref!"</definedName>
    <definedName name="_______st3">"#ref!"</definedName>
    <definedName name="_______st4">"#ref!"</definedName>
    <definedName name="_______st5">"#ref!"</definedName>
    <definedName name="_______sub20">"#ref!"</definedName>
    <definedName name="_______TCS1">"#ref!"</definedName>
    <definedName name="_______te1">"#ref!"</definedName>
    <definedName name="_______tf1">"#name?"</definedName>
    <definedName name="_______tf2">"#name?"</definedName>
    <definedName name="_______tf3">"#name?"</definedName>
    <definedName name="_______tf4">"#name?"</definedName>
    <definedName name="_______tfd1">"#name?"</definedName>
    <definedName name="_______tfd2">"#name?"</definedName>
    <definedName name="_______tfd3">"#name?"</definedName>
    <definedName name="_______tfd4">"#name?"</definedName>
    <definedName name="_______thk1">"#name?"</definedName>
    <definedName name="_______thk2">"#name?"</definedName>
    <definedName name="_______TNB1">#REF!</definedName>
    <definedName name="_______TNB2">#REF!</definedName>
    <definedName name="_______tr1">"#name?"</definedName>
    <definedName name="_______tr2">"#name?"</definedName>
    <definedName name="_______tr3">"#name?"</definedName>
    <definedName name="_______trd1">"#name?"</definedName>
    <definedName name="_______trd2">"#name?"</definedName>
    <definedName name="_______trd3">"#name?"</definedName>
    <definedName name="_______wcg1">#N/A</definedName>
    <definedName name="_______WN7" hidden="1">{#N/A,#N/A,FALSE,"MODULE3"}</definedName>
    <definedName name="_______xx1" hidden="1">{"'Typical Costs Estimates'!$C$158:$H$161"}</definedName>
    <definedName name="______A2">"#ref!"</definedName>
    <definedName name="______A65537">#REF!</definedName>
    <definedName name="______aa1">"#ref!"</definedName>
    <definedName name="______aaa1">"#ref!"</definedName>
    <definedName name="______AAS1">"#ref!"</definedName>
    <definedName name="______AGG10">#REF!</definedName>
    <definedName name="______Agg12">#REF!</definedName>
    <definedName name="______Agg20">#REF!</definedName>
    <definedName name="______Agg40">#REF!</definedName>
    <definedName name="______Agg6">#REF!</definedName>
    <definedName name="______ang1">"#ref!"</definedName>
    <definedName name="______Ast1">"#ref!"</definedName>
    <definedName name="______Ast2">"#ref!"</definedName>
    <definedName name="______AXX1">"#ref!"</definedName>
    <definedName name="______axx2">"#ref!"</definedName>
    <definedName name="______axx3">"#ref!"</definedName>
    <definedName name="______axx4">"#ref!"</definedName>
    <definedName name="______b1">"#ref!"</definedName>
    <definedName name="______b111121">#N/A</definedName>
    <definedName name="______B5">"#name?"</definedName>
    <definedName name="______BBS1">"#ref!"</definedName>
    <definedName name="______Bcw1">"#ref!"</definedName>
    <definedName name="______Bhh1">"#name?"</definedName>
    <definedName name="______Bhw1">"#name?"</definedName>
    <definedName name="______bit3040">#REF!</definedName>
    <definedName name="______BIT6070">#REF!</definedName>
    <definedName name="______bit8525">#REF!</definedName>
    <definedName name="______bol1">"#ref!"</definedName>
    <definedName name="______brt1">"#name?"</definedName>
    <definedName name="______brt2">"#name?"</definedName>
    <definedName name="______CAN112">13.42</definedName>
    <definedName name="______CAN113">12.98</definedName>
    <definedName name="______CAN117">12.7</definedName>
    <definedName name="______CAN118">13.27</definedName>
    <definedName name="______CAN120">11.72</definedName>
    <definedName name="______CAN210">10.38</definedName>
    <definedName name="______CAN211">10.58</definedName>
    <definedName name="______CAN213">10.56</definedName>
    <definedName name="______CAN215">10.22</definedName>
    <definedName name="______CAN216">9.61</definedName>
    <definedName name="______CAN217">10.47</definedName>
    <definedName name="______CAN219">10.91</definedName>
    <definedName name="______CAN220">11.09</definedName>
    <definedName name="______CAN221">11.25</definedName>
    <definedName name="______CAN222">10.17</definedName>
    <definedName name="______CAN223">9.89</definedName>
    <definedName name="______CAN230">10.79</definedName>
    <definedName name="______can421">40.2</definedName>
    <definedName name="______can422">41.57</definedName>
    <definedName name="______can423">43.9</definedName>
    <definedName name="______can424">41.19</definedName>
    <definedName name="______can425">42.81</definedName>
    <definedName name="______can426">40.77</definedName>
    <definedName name="______can427">40.92</definedName>
    <definedName name="______can428">39.29</definedName>
    <definedName name="______can429">45.19</definedName>
    <definedName name="______can430">40.73</definedName>
    <definedName name="______can431">42.52</definedName>
    <definedName name="______can432">42.53</definedName>
    <definedName name="______can433">43.69</definedName>
    <definedName name="______can434">40.43</definedName>
    <definedName name="______can435">43.3</definedName>
    <definedName name="______CAN458">[5]PROCTOR!#REF!</definedName>
    <definedName name="______CAN486">[5]PROCTOR!#REF!</definedName>
    <definedName name="______CAN487">[5]PROCTOR!#REF!</definedName>
    <definedName name="______CAN488">[5]PROCTOR!#REF!</definedName>
    <definedName name="______CAN489">[5]PROCTOR!#REF!</definedName>
    <definedName name="______CAN490">[5]PROCTOR!#REF!</definedName>
    <definedName name="______CAN491">[5]PROCTOR!#REF!</definedName>
    <definedName name="______CAN492">[5]PROCTOR!#REF!</definedName>
    <definedName name="______CAN493">[5]PROCTOR!#REF!</definedName>
    <definedName name="______CAN494">[5]PROCTOR!#REF!</definedName>
    <definedName name="______CAN495">[5]PROCTOR!#REF!</definedName>
    <definedName name="______CAN496">[5]PROCTOR!#REF!</definedName>
    <definedName name="______CAN497">[5]PROCTOR!#REF!</definedName>
    <definedName name="______CAN498">[5]PROCTOR!#REF!</definedName>
    <definedName name="______CAN499">[5]PROCTOR!#REF!</definedName>
    <definedName name="______CAN500">[5]PROCTOR!#REF!</definedName>
    <definedName name="______CCS1">"#ref!"</definedName>
    <definedName name="______CGS2">"#name?"</definedName>
    <definedName name="______cov1">"#ref!"</definedName>
    <definedName name="______cra10" localSheetId="2">#REF!</definedName>
    <definedName name="______cra10">#REF!</definedName>
    <definedName name="______cra11" localSheetId="2">#REF!</definedName>
    <definedName name="______cra11">#REF!</definedName>
    <definedName name="______cra12" localSheetId="2">#REF!</definedName>
    <definedName name="______cra12">#REF!</definedName>
    <definedName name="______cra13" localSheetId="2">#REF!</definedName>
    <definedName name="______cra13">#REF!</definedName>
    <definedName name="______cra20" localSheetId="2">#REF!</definedName>
    <definedName name="______cra20">#REF!</definedName>
    <definedName name="______cra22" localSheetId="2">#REF!</definedName>
    <definedName name="______cra22">#REF!</definedName>
    <definedName name="______cra25" localSheetId="2">#REF!</definedName>
    <definedName name="______cra25">#REF!</definedName>
    <definedName name="______cra26" localSheetId="2">#REF!</definedName>
    <definedName name="______cra26">#REF!</definedName>
    <definedName name="______cra40" localSheetId="2">#REF!</definedName>
    <definedName name="______cra40">#REF!</definedName>
    <definedName name="______cra45" localSheetId="2">#REF!</definedName>
    <definedName name="______cra45">#REF!</definedName>
    <definedName name="______cra50" localSheetId="2">#REF!</definedName>
    <definedName name="______cra50">#REF!</definedName>
    <definedName name="______cra6" localSheetId="2">#REF!</definedName>
    <definedName name="______cra6">#REF!</definedName>
    <definedName name="______d1">"#ref!"</definedName>
    <definedName name="______DAT3">'[6]02.10.06'!#REF!</definedName>
    <definedName name="______DAT4">'[6]02.10.06'!#REF!</definedName>
    <definedName name="______DAT5">'[6]02.10.06'!#REF!</definedName>
    <definedName name="______DAT6">'[6]02.10.06'!#REF!</definedName>
    <definedName name="______DAT7">'[6]02.10.06'!#REF!</definedName>
    <definedName name="______DDS1">"#ref!"</definedName>
    <definedName name="______DET1">[8]Basicrates!$D$39</definedName>
    <definedName name="______dls1">"#name?"</definedName>
    <definedName name="______dls2">"#name?"</definedName>
    <definedName name="______dms1">"#name?"</definedName>
    <definedName name="______dms2">"#name?"</definedName>
    <definedName name="______ECC1">"#ref!"</definedName>
    <definedName name="______ECC2">"#ref!"</definedName>
    <definedName name="______FEL1">[8]Basicrates!$D$90</definedName>
    <definedName name="______GEL1">[8]Basicrates!$D$38</definedName>
    <definedName name="______GEN125">#REF!</definedName>
    <definedName name="______GEN250">#REF!</definedName>
    <definedName name="______GEN63">#REF!</definedName>
    <definedName name="______HBG10">[8]Basicrates!$F$13</definedName>
    <definedName name="______HBG12">[8]Basicrates!$F$12</definedName>
    <definedName name="______HBG25">[8]Basicrates!$F$10</definedName>
    <definedName name="______HBG40">[8]Basicrates!$F$9</definedName>
    <definedName name="______HBG50">[8]Basicrates!$F$8</definedName>
    <definedName name="______HBG6">[8]Basicrates!$F$14</definedName>
    <definedName name="______hfi04">"#ref!"</definedName>
    <definedName name="______hfi1">"#ref!"</definedName>
    <definedName name="______hfi2">"#ref!"</definedName>
    <definedName name="______Ind1">"#name?"</definedName>
    <definedName name="______Ind3">"#name?"</definedName>
    <definedName name="______Ind4">"#name?"</definedName>
    <definedName name="______Iri1">"#ref!"</definedName>
    <definedName name="______Iri2">"#ref!"</definedName>
    <definedName name="______Iro1">"#ref!"</definedName>
    <definedName name="______Iro2">"#ref!"</definedName>
    <definedName name="______IV65537">#N/A</definedName>
    <definedName name="______ja1">"#ref!"</definedName>
    <definedName name="______ja3">"#ref!"</definedName>
    <definedName name="______Ki1">"#ref!"</definedName>
    <definedName name="______Ki2">"#ref!"</definedName>
    <definedName name="______ll17">"#ref!"</definedName>
    <definedName name="______LS1">"#ref!"</definedName>
    <definedName name="______MAN1">"#ref!"</definedName>
    <definedName name="______MG1">[8]Basicrates!$D$132</definedName>
    <definedName name="______mnk1">"#ref!"</definedName>
    <definedName name="______Mzd1">"#name?"</definedName>
    <definedName name="______n12">"#ref!"</definedName>
    <definedName name="______nbr1">"#name?"</definedName>
    <definedName name="______nbr2">"#name?"</definedName>
    <definedName name="______np3">"#name?"</definedName>
    <definedName name="______obm1">#N/A</definedName>
    <definedName name="______obm2">#N/A</definedName>
    <definedName name="______obm3">#N/A</definedName>
    <definedName name="______obm4">#N/A</definedName>
    <definedName name="______Od1">"#name?"</definedName>
    <definedName name="______Od3">"#name?"</definedName>
    <definedName name="______Od4">"#name?"</definedName>
    <definedName name="______OP2">[8]Basicrates!$D$152</definedName>
    <definedName name="______osf1">#N/A</definedName>
    <definedName name="______osf2">#N/A</definedName>
    <definedName name="______osf3">#N/A</definedName>
    <definedName name="______osf4">#N/A</definedName>
    <definedName name="______PB1">"#ref!"</definedName>
    <definedName name="______pcc5">"#name?"</definedName>
    <definedName name="______pd1">"#ref!"</definedName>
    <definedName name="______pd2">"#ref!"</definedName>
    <definedName name="______pdh1">"#name?"</definedName>
    <definedName name="______pdh2">"#name?"</definedName>
    <definedName name="______pdl1">"#name?"</definedName>
    <definedName name="______pdl2">"#name?"</definedName>
    <definedName name="______pdw1">"#name?"</definedName>
    <definedName name="______pdw2">"#name?"</definedName>
    <definedName name="______PKS489">[5]PROCTOR!#REF!</definedName>
    <definedName name="______PP1">"#ref!"</definedName>
    <definedName name="______PP2">"#ref!"</definedName>
    <definedName name="______PP3">"#ref!"</definedName>
    <definedName name="______PPS1">"#ref!"</definedName>
    <definedName name="______PPS2">"#ref!"</definedName>
    <definedName name="______PPS3">"#ref!"</definedName>
    <definedName name="______ptb1">"#ref!"</definedName>
    <definedName name="______pvc100">"#name?"</definedName>
    <definedName name="______rb70">"#name?"</definedName>
    <definedName name="______Re1">"#ref!"</definedName>
    <definedName name="______rf70">"#name?"</definedName>
    <definedName name="______Rs1">"#ref!"</definedName>
    <definedName name="______rt1233">"#ref!"</definedName>
    <definedName name="______S3">"#ref!"</definedName>
    <definedName name="______sbm1">#N/A</definedName>
    <definedName name="______sbm2">#N/A</definedName>
    <definedName name="______sbm3">#N/A</definedName>
    <definedName name="______sbm4">#N/A</definedName>
    <definedName name="______SH1">"#ref!"</definedName>
    <definedName name="______SH2">"#ref!"</definedName>
    <definedName name="______SH3">"#ref!"</definedName>
    <definedName name="______SH4">"#ref!"</definedName>
    <definedName name="______SH5">"#ref!"</definedName>
    <definedName name="______shr28">"#ref!"</definedName>
    <definedName name="______shr56">"#ref!"</definedName>
    <definedName name="______shr7">"#ref!"</definedName>
    <definedName name="______SK1" hidden="1">{"ss",#N/A,FALSE,"MODULE3"}</definedName>
    <definedName name="______srb1">"#name?"</definedName>
    <definedName name="______srb2">"#name?"</definedName>
    <definedName name="______ssf1">#N/A</definedName>
    <definedName name="______ssf2">#N/A</definedName>
    <definedName name="______ssf3">#N/A</definedName>
    <definedName name="______ssf4">#N/A</definedName>
    <definedName name="______st1">"#ref!"</definedName>
    <definedName name="______st2">"#ref!"</definedName>
    <definedName name="______st3">"#ref!"</definedName>
    <definedName name="______st4">"#ref!"</definedName>
    <definedName name="______st5">"#ref!"</definedName>
    <definedName name="______sub20">"#ref!"</definedName>
    <definedName name="______TCS1">"#ref!"</definedName>
    <definedName name="______te1">"#ref!"</definedName>
    <definedName name="______tf1">"#name?"</definedName>
    <definedName name="______tf2">"#name?"</definedName>
    <definedName name="______tf3">"#name?"</definedName>
    <definedName name="______tf4">"#name?"</definedName>
    <definedName name="______tfd1">"#name?"</definedName>
    <definedName name="______tfd2">"#name?"</definedName>
    <definedName name="______tfd3">"#name?"</definedName>
    <definedName name="______tfd4">"#name?"</definedName>
    <definedName name="______thk1">"#name?"</definedName>
    <definedName name="______thk2">"#name?"</definedName>
    <definedName name="______TNB1">#REF!</definedName>
    <definedName name="______TNB2">#REF!</definedName>
    <definedName name="______tr1">"#name?"</definedName>
    <definedName name="______tr2">"#name?"</definedName>
    <definedName name="______tr3">"#name?"</definedName>
    <definedName name="______trd1">"#name?"</definedName>
    <definedName name="______trd2">"#name?"</definedName>
    <definedName name="______trd3">"#name?"</definedName>
    <definedName name="______wcg1">#N/A</definedName>
    <definedName name="______WD2">[8]Basicrates!$D$131</definedName>
    <definedName name="______WN7" hidden="1">{#N/A,#N/A,FALSE,"MODULE3"}</definedName>
    <definedName name="______xx1" hidden="1">{"'Typical Costs Estimates'!$C$158:$H$161"}</definedName>
    <definedName name="_____A2">"#ref!"</definedName>
    <definedName name="_____A65537">#REF!</definedName>
    <definedName name="_____A655600">"#ref!"</definedName>
    <definedName name="_____a65631">"#ref!"</definedName>
    <definedName name="_____aa1">"#ref!"</definedName>
    <definedName name="_____aaa1">"#ref!"</definedName>
    <definedName name="_____AAS1">"#ref!"</definedName>
    <definedName name="_____AGG10">#REF!</definedName>
    <definedName name="_____Agg12">#REF!</definedName>
    <definedName name="_____Agg20">#REF!</definedName>
    <definedName name="_____Agg40">#REF!</definedName>
    <definedName name="_____Agg6">#REF!</definedName>
    <definedName name="_____ang1">"#ref!"</definedName>
    <definedName name="_____Ast1">"#ref!"</definedName>
    <definedName name="_____Ast2">"#ref!"</definedName>
    <definedName name="_____AXX1">"#ref!"</definedName>
    <definedName name="_____axx2">"#ref!"</definedName>
    <definedName name="_____axx3">"#ref!"</definedName>
    <definedName name="_____axx4">"#ref!"</definedName>
    <definedName name="_____b1">"#ref!"</definedName>
    <definedName name="_____b111121">#N/A</definedName>
    <definedName name="_____B5">"#name?"</definedName>
    <definedName name="_____BBS1">"#ref!"</definedName>
    <definedName name="_____Bcw1">"#ref!"</definedName>
    <definedName name="_____Bhh1">"#name?"</definedName>
    <definedName name="_____Bhw1">"#name?"</definedName>
    <definedName name="_____bit3040">#REF!</definedName>
    <definedName name="_____BIT6070">#REF!</definedName>
    <definedName name="_____bit8525">#REF!</definedName>
    <definedName name="_____bol1">"#ref!"</definedName>
    <definedName name="_____brt1">"#name?"</definedName>
    <definedName name="_____brt2">"#name?"</definedName>
    <definedName name="_____CAN112">13.42</definedName>
    <definedName name="_____CAN113">12.98</definedName>
    <definedName name="_____CAN117">12.7</definedName>
    <definedName name="_____CAN118">13.27</definedName>
    <definedName name="_____CAN120">11.72</definedName>
    <definedName name="_____CAN210">10.38</definedName>
    <definedName name="_____CAN211">10.58</definedName>
    <definedName name="_____CAN213">10.56</definedName>
    <definedName name="_____CAN215">10.22</definedName>
    <definedName name="_____CAN216">9.61</definedName>
    <definedName name="_____CAN217">10.47</definedName>
    <definedName name="_____CAN219">10.91</definedName>
    <definedName name="_____CAN220">11.09</definedName>
    <definedName name="_____CAN221">11.25</definedName>
    <definedName name="_____CAN222">10.17</definedName>
    <definedName name="_____CAN223">9.89</definedName>
    <definedName name="_____CAN230">10.79</definedName>
    <definedName name="_____can421">40.2</definedName>
    <definedName name="_____can422">41.57</definedName>
    <definedName name="_____can423">43.9</definedName>
    <definedName name="_____can424">41.19</definedName>
    <definedName name="_____can425">42.81</definedName>
    <definedName name="_____can426">40.77</definedName>
    <definedName name="_____can427">40.92</definedName>
    <definedName name="_____can428">39.29</definedName>
    <definedName name="_____can429">45.19</definedName>
    <definedName name="_____can430">40.73</definedName>
    <definedName name="_____can431">42.52</definedName>
    <definedName name="_____can432">42.53</definedName>
    <definedName name="_____can433">43.69</definedName>
    <definedName name="_____can434">40.43</definedName>
    <definedName name="_____can435">43.3</definedName>
    <definedName name="_____CAN458">[5]PROCTOR!#REF!</definedName>
    <definedName name="_____CAN486">[5]PROCTOR!#REF!</definedName>
    <definedName name="_____CAN487">[5]PROCTOR!#REF!</definedName>
    <definedName name="_____CAN488">[5]PROCTOR!#REF!</definedName>
    <definedName name="_____CAN489">[5]PROCTOR!#REF!</definedName>
    <definedName name="_____CAN490">[5]PROCTOR!#REF!</definedName>
    <definedName name="_____CAN491">[5]PROCTOR!#REF!</definedName>
    <definedName name="_____CAN492">[5]PROCTOR!#REF!</definedName>
    <definedName name="_____CAN493">[5]PROCTOR!#REF!</definedName>
    <definedName name="_____CAN494">[5]PROCTOR!#REF!</definedName>
    <definedName name="_____CAN495">[5]PROCTOR!#REF!</definedName>
    <definedName name="_____CAN496">[5]PROCTOR!#REF!</definedName>
    <definedName name="_____CAN497">[5]PROCTOR!#REF!</definedName>
    <definedName name="_____CAN498">[5]PROCTOR!#REF!</definedName>
    <definedName name="_____CAN499">[5]PROCTOR!#REF!</definedName>
    <definedName name="_____CAN500">[5]PROCTOR!#REF!</definedName>
    <definedName name="_____CCS1">"#ref!"</definedName>
    <definedName name="_____CGS2">"#name?"</definedName>
    <definedName name="_____cov1">"#ref!"</definedName>
    <definedName name="_____cra10" localSheetId="2">#REF!</definedName>
    <definedName name="_____cra10">#REF!</definedName>
    <definedName name="_____cra11" localSheetId="2">#REF!</definedName>
    <definedName name="_____cra11">#REF!</definedName>
    <definedName name="_____cra12" localSheetId="2">#REF!</definedName>
    <definedName name="_____cra12">#REF!</definedName>
    <definedName name="_____cra13" localSheetId="2">#REF!</definedName>
    <definedName name="_____cra13">#REF!</definedName>
    <definedName name="_____cra20" localSheetId="2">#REF!</definedName>
    <definedName name="_____cra20">#REF!</definedName>
    <definedName name="_____cra22" localSheetId="2">#REF!</definedName>
    <definedName name="_____cra22">#REF!</definedName>
    <definedName name="_____cra25" localSheetId="2">#REF!</definedName>
    <definedName name="_____cra25">#REF!</definedName>
    <definedName name="_____cra26" localSheetId="2">#REF!</definedName>
    <definedName name="_____cra26">#REF!</definedName>
    <definedName name="_____cra40" localSheetId="2">#REF!</definedName>
    <definedName name="_____cra40">#REF!</definedName>
    <definedName name="_____cra45" localSheetId="2">#REF!</definedName>
    <definedName name="_____cra45">#REF!</definedName>
    <definedName name="_____cra50" localSheetId="2">#REF!</definedName>
    <definedName name="_____cra50">#REF!</definedName>
    <definedName name="_____cra6" localSheetId="2">#REF!</definedName>
    <definedName name="_____cra6">#REF!</definedName>
    <definedName name="_____d1">"#ref!"</definedName>
    <definedName name="_____DAT3">'[6]02.10.06'!#REF!</definedName>
    <definedName name="_____DAT4">'[6]02.10.06'!#REF!</definedName>
    <definedName name="_____DAT5">'[6]02.10.06'!#REF!</definedName>
    <definedName name="_____DAT6">'[6]02.10.06'!#REF!</definedName>
    <definedName name="_____DAT7">'[6]02.10.06'!#REF!</definedName>
    <definedName name="_____DDS1">"#ref!"</definedName>
    <definedName name="_____DET1">[8]Basicrates!$D$39</definedName>
    <definedName name="_____dls1">"#name?"</definedName>
    <definedName name="_____dls2">"#name?"</definedName>
    <definedName name="_____dms1">"#name?"</definedName>
    <definedName name="_____dms2">"#name?"</definedName>
    <definedName name="_____ECC1">"#ref!"</definedName>
    <definedName name="_____ECC2">"#ref!"</definedName>
    <definedName name="_____FEL1">[8]Basicrates!$D$90</definedName>
    <definedName name="_____GEL1">[8]Basicrates!$D$38</definedName>
    <definedName name="_____GEN125">#REF!</definedName>
    <definedName name="_____GEN250">#REF!</definedName>
    <definedName name="_____GEN63">#REF!</definedName>
    <definedName name="_____HBG10">[8]Basicrates!$F$13</definedName>
    <definedName name="_____HBG12">[8]Basicrates!$F$12</definedName>
    <definedName name="_____HBG25">[8]Basicrates!$F$10</definedName>
    <definedName name="_____HBG40">[8]Basicrates!$F$9</definedName>
    <definedName name="_____HBG50">[8]Basicrates!$F$8</definedName>
    <definedName name="_____HBG6">[8]Basicrates!$F$14</definedName>
    <definedName name="_____hfi04">"#ref!"</definedName>
    <definedName name="_____hfi1">"#ref!"</definedName>
    <definedName name="_____hfi2">"#ref!"</definedName>
    <definedName name="_____Ind1">"#name?"</definedName>
    <definedName name="_____Ind3">"#name?"</definedName>
    <definedName name="_____Ind4">"#name?"</definedName>
    <definedName name="_____Iri1">"#ref!"</definedName>
    <definedName name="_____Iri2">"#ref!"</definedName>
    <definedName name="_____Iro1">"#ref!"</definedName>
    <definedName name="_____Iro2">"#ref!"</definedName>
    <definedName name="_____IV65537">#N/A</definedName>
    <definedName name="_____ja1">"#ref!"</definedName>
    <definedName name="_____ja3">"#ref!"</definedName>
    <definedName name="_____Ki1">"#ref!"</definedName>
    <definedName name="_____Ki2">"#ref!"</definedName>
    <definedName name="_____ll17">"#ref!"</definedName>
    <definedName name="_____LS1">"#ref!"</definedName>
    <definedName name="_____MAN1">"#ref!"</definedName>
    <definedName name="_____MG1">[8]Basicrates!$D$132</definedName>
    <definedName name="_____mnk1">"#ref!"</definedName>
    <definedName name="_____Mzd1">"#name?"</definedName>
    <definedName name="_____n12">"#ref!"</definedName>
    <definedName name="_____nbr1">"#name?"</definedName>
    <definedName name="_____nbr2">"#name?"</definedName>
    <definedName name="_____np3">"#name?"</definedName>
    <definedName name="_____obm1">#N/A</definedName>
    <definedName name="_____obm2">#N/A</definedName>
    <definedName name="_____obm3">#N/A</definedName>
    <definedName name="_____obm4">#N/A</definedName>
    <definedName name="_____Od1">"#name?"</definedName>
    <definedName name="_____Od3">"#name?"</definedName>
    <definedName name="_____Od4">"#name?"</definedName>
    <definedName name="_____OP2">[8]Basicrates!$D$152</definedName>
    <definedName name="_____osf1">#N/A</definedName>
    <definedName name="_____osf2">#N/A</definedName>
    <definedName name="_____osf3">#N/A</definedName>
    <definedName name="_____osf4">#N/A</definedName>
    <definedName name="_____PB1">"#ref!"</definedName>
    <definedName name="_____pcc5">"#name?"</definedName>
    <definedName name="_____pd1">"#ref!"</definedName>
    <definedName name="_____pd2">"#ref!"</definedName>
    <definedName name="_____pdh1">"#name?"</definedName>
    <definedName name="_____pdh2">"#name?"</definedName>
    <definedName name="_____pdl1">"#name?"</definedName>
    <definedName name="_____pdl2">"#name?"</definedName>
    <definedName name="_____pdw1">"#name?"</definedName>
    <definedName name="_____pdw2">"#name?"</definedName>
    <definedName name="_____PKS489">[5]PROCTOR!#REF!</definedName>
    <definedName name="_____PP1">"#ref!"</definedName>
    <definedName name="_____PP2">"#ref!"</definedName>
    <definedName name="_____PP3">"#ref!"</definedName>
    <definedName name="_____PPS1">"#ref!"</definedName>
    <definedName name="_____PPS2">"#ref!"</definedName>
    <definedName name="_____PPS3">"#ref!"</definedName>
    <definedName name="_____ptb1">"#ref!"</definedName>
    <definedName name="_____pvc100">"#name?"</definedName>
    <definedName name="_____rb70">"#name?"</definedName>
    <definedName name="_____Re1">"#ref!"</definedName>
    <definedName name="_____rf70">"#name?"</definedName>
    <definedName name="_____Rs1">"#ref!"</definedName>
    <definedName name="_____rt1233">"#ref!"</definedName>
    <definedName name="_____S3">"#ref!"</definedName>
    <definedName name="_____s41" hidden="1">{"form-D1",#N/A,FALSE,"FORM-D1";"form-D1_amt",#N/A,FALSE,"FORM-D1"}</definedName>
    <definedName name="_____sbm1">#N/A</definedName>
    <definedName name="_____sbm2">#N/A</definedName>
    <definedName name="_____sbm3">#N/A</definedName>
    <definedName name="_____sbm4">#N/A</definedName>
    <definedName name="_____SH1">"#ref!"</definedName>
    <definedName name="_____SH2">"#ref!"</definedName>
    <definedName name="_____SH3">"#ref!"</definedName>
    <definedName name="_____SH4">"#ref!"</definedName>
    <definedName name="_____SH5">"#ref!"</definedName>
    <definedName name="_____shr28">"#ref!"</definedName>
    <definedName name="_____shr56">"#ref!"</definedName>
    <definedName name="_____shr7">"#ref!"</definedName>
    <definedName name="_____SK1" hidden="1">{"ss",#N/A,FALSE,"MODULE3"}</definedName>
    <definedName name="_____srb1">"#name?"</definedName>
    <definedName name="_____srb2">"#name?"</definedName>
    <definedName name="_____ssf1">#N/A</definedName>
    <definedName name="_____ssf2">#N/A</definedName>
    <definedName name="_____ssf3">#N/A</definedName>
    <definedName name="_____ssf4">#N/A</definedName>
    <definedName name="_____st1">"#ref!"</definedName>
    <definedName name="_____st2">"#ref!"</definedName>
    <definedName name="_____st3">"#ref!"</definedName>
    <definedName name="_____st4">"#ref!"</definedName>
    <definedName name="_____st5">"#ref!"</definedName>
    <definedName name="_____sub20">"#ref!"</definedName>
    <definedName name="_____TCS1">"#ref!"</definedName>
    <definedName name="_____te1">"#ref!"</definedName>
    <definedName name="_____tf1">"#name?"</definedName>
    <definedName name="_____tf2">"#name?"</definedName>
    <definedName name="_____tf3">"#name?"</definedName>
    <definedName name="_____tf4">"#name?"</definedName>
    <definedName name="_____tfd1">"#name?"</definedName>
    <definedName name="_____tfd2">"#name?"</definedName>
    <definedName name="_____tfd3">"#name?"</definedName>
    <definedName name="_____tfd4">"#name?"</definedName>
    <definedName name="_____thk1">"#name?"</definedName>
    <definedName name="_____thk2">"#name?"</definedName>
    <definedName name="_____TNB1">#REF!</definedName>
    <definedName name="_____TNB2">#REF!</definedName>
    <definedName name="_____tr1">"#name?"</definedName>
    <definedName name="_____tr2">"#name?"</definedName>
    <definedName name="_____tr3">"#name?"</definedName>
    <definedName name="_____trd1">"#name?"</definedName>
    <definedName name="_____trd2">"#name?"</definedName>
    <definedName name="_____trd3">"#name?"</definedName>
    <definedName name="_____wcg1">#N/A</definedName>
    <definedName name="_____WD2">[8]Basicrates!$D$131</definedName>
    <definedName name="_____WN7" hidden="1">{#N/A,#N/A,FALSE,"MODULE3"}</definedName>
    <definedName name="_____xlnm.Database">"#ref!"</definedName>
    <definedName name="_____xlnm.Print_Area">"#ref!"</definedName>
    <definedName name="_____xlnm.Print_Titles">"#ref!"</definedName>
    <definedName name="_____xx1" hidden="1">{"'Typical Costs Estimates'!$C$158:$H$161"}</definedName>
    <definedName name="____A2">"#ref!"</definedName>
    <definedName name="____A65537">#REF!</definedName>
    <definedName name="____A655600">"#ref!"</definedName>
    <definedName name="____a65631">"#ref!"</definedName>
    <definedName name="____aa1">"#ref!"</definedName>
    <definedName name="____aaa1">"#ref!"</definedName>
    <definedName name="____AAS1">"#ref!"</definedName>
    <definedName name="____AGG10">#REF!</definedName>
    <definedName name="____Agg12">#REF!</definedName>
    <definedName name="____Agg20">#REF!</definedName>
    <definedName name="____Agg40">#REF!</definedName>
    <definedName name="____Agg6">#REF!</definedName>
    <definedName name="____ang1">"#ref!"</definedName>
    <definedName name="____Ast1">"#ref!"</definedName>
    <definedName name="____Ast2">"#ref!"</definedName>
    <definedName name="____AXX1">"#ref!"</definedName>
    <definedName name="____axx2">"#ref!"</definedName>
    <definedName name="____axx3">"#ref!"</definedName>
    <definedName name="____axx4">"#ref!"</definedName>
    <definedName name="____b1">"#ref!"</definedName>
    <definedName name="____b111121">#N/A</definedName>
    <definedName name="____B5">"#name?"</definedName>
    <definedName name="____BBS1">"#ref!"</definedName>
    <definedName name="____Bcw1">"#ref!"</definedName>
    <definedName name="____Bhh1">"#name?"</definedName>
    <definedName name="____Bhw1">"#name?"</definedName>
    <definedName name="____bit3040">#REF!</definedName>
    <definedName name="____BIT6070">#REF!</definedName>
    <definedName name="____bit8525">#REF!</definedName>
    <definedName name="____bol1">"#ref!"</definedName>
    <definedName name="____brt1">"#name?"</definedName>
    <definedName name="____brt2">"#name?"</definedName>
    <definedName name="____CAN112">13.42</definedName>
    <definedName name="____CAN113">12.98</definedName>
    <definedName name="____CAN117">12.7</definedName>
    <definedName name="____CAN118">13.27</definedName>
    <definedName name="____CAN120">11.72</definedName>
    <definedName name="____CAN210">10.38</definedName>
    <definedName name="____CAN211">10.58</definedName>
    <definedName name="____CAN213">10.56</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CAN458">[5]PROCTOR!#REF!</definedName>
    <definedName name="____CAN486">[5]PROCTOR!#REF!</definedName>
    <definedName name="____CAN487">[5]PROCTOR!#REF!</definedName>
    <definedName name="____CAN488">[5]PROCTOR!#REF!</definedName>
    <definedName name="____CAN489">[5]PROCTOR!#REF!</definedName>
    <definedName name="____CAN490">[5]PROCTOR!#REF!</definedName>
    <definedName name="____CAN491">[5]PROCTOR!#REF!</definedName>
    <definedName name="____CAN492">[5]PROCTOR!#REF!</definedName>
    <definedName name="____CAN493">[5]PROCTOR!#REF!</definedName>
    <definedName name="____CAN494">[5]PROCTOR!#REF!</definedName>
    <definedName name="____CAN495">[5]PROCTOR!#REF!</definedName>
    <definedName name="____CAN496">[5]PROCTOR!#REF!</definedName>
    <definedName name="____CAN497">[5]PROCTOR!#REF!</definedName>
    <definedName name="____CAN498">[5]PROCTOR!#REF!</definedName>
    <definedName name="____CAN499">[5]PROCTOR!#REF!</definedName>
    <definedName name="____CAN500">[5]PROCTOR!#REF!</definedName>
    <definedName name="____CCS1">"#ref!"</definedName>
    <definedName name="____CGS2">"#name?"</definedName>
    <definedName name="____cov1">"#ref!"</definedName>
    <definedName name="____cra10" localSheetId="2">#REF!</definedName>
    <definedName name="____cra10">#REF!</definedName>
    <definedName name="____cra11" localSheetId="2">#REF!</definedName>
    <definedName name="____cra11">#REF!</definedName>
    <definedName name="____cra12" localSheetId="2">#REF!</definedName>
    <definedName name="____cra12">#REF!</definedName>
    <definedName name="____cra13" localSheetId="2">#REF!</definedName>
    <definedName name="____cra13">#REF!</definedName>
    <definedName name="____cra20" localSheetId="2">#REF!</definedName>
    <definedName name="____cra20">#REF!</definedName>
    <definedName name="____cra22" localSheetId="2">#REF!</definedName>
    <definedName name="____cra22">#REF!</definedName>
    <definedName name="____cra25" localSheetId="2">#REF!</definedName>
    <definedName name="____cra25">#REF!</definedName>
    <definedName name="____cra26" localSheetId="2">#REF!</definedName>
    <definedName name="____cra26">#REF!</definedName>
    <definedName name="____cra40" localSheetId="2">#REF!</definedName>
    <definedName name="____cra40">#REF!</definedName>
    <definedName name="____cra45" localSheetId="2">#REF!</definedName>
    <definedName name="____cra45">#REF!</definedName>
    <definedName name="____cra50" localSheetId="2">#REF!</definedName>
    <definedName name="____cra50">#REF!</definedName>
    <definedName name="____cra6" localSheetId="2">#REF!</definedName>
    <definedName name="____cra6">#REF!</definedName>
    <definedName name="____d1">"#ref!"</definedName>
    <definedName name="____DAT3">'[6]02.10.06'!#REF!</definedName>
    <definedName name="____DAT4">'[6]02.10.06'!#REF!</definedName>
    <definedName name="____DAT5">'[6]02.10.06'!#REF!</definedName>
    <definedName name="____DAT6">'[6]02.10.06'!#REF!</definedName>
    <definedName name="____DAT7">'[6]02.10.06'!#REF!</definedName>
    <definedName name="____DDS1">"#ref!"</definedName>
    <definedName name="____DET1">[8]Basicrates!$D$39</definedName>
    <definedName name="____dls1">"#name?"</definedName>
    <definedName name="____dls2">"#name?"</definedName>
    <definedName name="____dms1">"#name?"</definedName>
    <definedName name="____dms2">"#name?"</definedName>
    <definedName name="____ECC1">"#ref!"</definedName>
    <definedName name="____ECC2">"#ref!"</definedName>
    <definedName name="____FEL1">[8]Basicrates!$D$90</definedName>
    <definedName name="____GEL1">[8]Basicrates!$D$38</definedName>
    <definedName name="____GEN125">#REF!</definedName>
    <definedName name="____GEN250">#REF!</definedName>
    <definedName name="____GEN63">#REF!</definedName>
    <definedName name="____HBG10">[8]Basicrates!$F$13</definedName>
    <definedName name="____HBG12">[8]Basicrates!$F$12</definedName>
    <definedName name="____HBG25">[8]Basicrates!$F$10</definedName>
    <definedName name="____HBG40">[8]Basicrates!$F$9</definedName>
    <definedName name="____HBG50">[8]Basicrates!$F$8</definedName>
    <definedName name="____HBG6">[8]Basicrates!$F$14</definedName>
    <definedName name="____hfi04">"#ref!"</definedName>
    <definedName name="____hfi1">"#ref!"</definedName>
    <definedName name="____hfi2">"#ref!"</definedName>
    <definedName name="____Ind1">"#name?"</definedName>
    <definedName name="____Ind3">"#name?"</definedName>
    <definedName name="____Ind4">"#name?"</definedName>
    <definedName name="____Iri1">"#ref!"</definedName>
    <definedName name="____Iri2">"#ref!"</definedName>
    <definedName name="____Iro1">"#ref!"</definedName>
    <definedName name="____Iro2">"#ref!"</definedName>
    <definedName name="____IV65537">#N/A</definedName>
    <definedName name="____ja1">"#ref!"</definedName>
    <definedName name="____ja3">"#ref!"</definedName>
    <definedName name="____Ki1">"#ref!"</definedName>
    <definedName name="____Ki2">"#ref!"</definedName>
    <definedName name="____ll17">"#ref!"</definedName>
    <definedName name="____LS1">"#ref!"</definedName>
    <definedName name="____MAN1">"#ref!"</definedName>
    <definedName name="____MG1">[8]Basicrates!$D$132</definedName>
    <definedName name="____mnk1">"#ref!"</definedName>
    <definedName name="____Mzd1">"#name?"</definedName>
    <definedName name="____n12">"#ref!"</definedName>
    <definedName name="____nbr1">"#name?"</definedName>
    <definedName name="____nbr2">"#name?"</definedName>
    <definedName name="____np3">"#name?"</definedName>
    <definedName name="____obm1">#N/A</definedName>
    <definedName name="____obm2">#N/A</definedName>
    <definedName name="____obm3">#N/A</definedName>
    <definedName name="____obm4">#N/A</definedName>
    <definedName name="____Od1">"#name?"</definedName>
    <definedName name="____Od3">"#name?"</definedName>
    <definedName name="____Od4">"#name?"</definedName>
    <definedName name="____OP2">[8]Basicrates!$D$152</definedName>
    <definedName name="____osf1">#N/A</definedName>
    <definedName name="____osf2">#N/A</definedName>
    <definedName name="____osf3">#N/A</definedName>
    <definedName name="____osf4">#N/A</definedName>
    <definedName name="____PB1">"#ref!"</definedName>
    <definedName name="____pcc5">"#name?"</definedName>
    <definedName name="____pd1">"#ref!"</definedName>
    <definedName name="____pd2">"#ref!"</definedName>
    <definedName name="____pdh1">"#name?"</definedName>
    <definedName name="____pdh2">"#name?"</definedName>
    <definedName name="____pdl1">"#name?"</definedName>
    <definedName name="____pdl2">"#name?"</definedName>
    <definedName name="____pdw1">"#name?"</definedName>
    <definedName name="____pdw2">"#name?"</definedName>
    <definedName name="____PKS489">[5]PROCTOR!#REF!</definedName>
    <definedName name="____PP1">"#ref!"</definedName>
    <definedName name="____PP2">"#ref!"</definedName>
    <definedName name="____PP3">"#ref!"</definedName>
    <definedName name="____PPS1">"#ref!"</definedName>
    <definedName name="____PPS2">"#ref!"</definedName>
    <definedName name="____PPS3">"#ref!"</definedName>
    <definedName name="____ptb1">"#ref!"</definedName>
    <definedName name="____pvc100">"#name?"</definedName>
    <definedName name="____rb70">"#name?"</definedName>
    <definedName name="____Re1">"#ref!"</definedName>
    <definedName name="____rf70">"#name?"</definedName>
    <definedName name="____Rs1">"#ref!"</definedName>
    <definedName name="____rt1233">"#ref!"</definedName>
    <definedName name="____S3">"#ref!"</definedName>
    <definedName name="____s41" hidden="1">{"form-D1",#N/A,FALSE,"FORM-D1";"form-D1_amt",#N/A,FALSE,"FORM-D1"}</definedName>
    <definedName name="____sbm1">#N/A</definedName>
    <definedName name="____sbm2">#N/A</definedName>
    <definedName name="____sbm3">#N/A</definedName>
    <definedName name="____sbm4">#N/A</definedName>
    <definedName name="____SH1">"#ref!"</definedName>
    <definedName name="____SH2">"#ref!"</definedName>
    <definedName name="____SH3">"#ref!"</definedName>
    <definedName name="____SH4">"#ref!"</definedName>
    <definedName name="____SH5">"#ref!"</definedName>
    <definedName name="____shr28">"#ref!"</definedName>
    <definedName name="____shr56">"#ref!"</definedName>
    <definedName name="____shr7">"#ref!"</definedName>
    <definedName name="____SK1" hidden="1">{"ss",#N/A,FALSE,"MODULE3"}</definedName>
    <definedName name="____srb1">"#name?"</definedName>
    <definedName name="____srb2">"#name?"</definedName>
    <definedName name="____ssf1">#N/A</definedName>
    <definedName name="____ssf2">#N/A</definedName>
    <definedName name="____ssf3">#N/A</definedName>
    <definedName name="____ssf4">#N/A</definedName>
    <definedName name="____st1">"#ref!"</definedName>
    <definedName name="____st2">"#ref!"</definedName>
    <definedName name="____st3">"#ref!"</definedName>
    <definedName name="____st4">"#ref!"</definedName>
    <definedName name="____st5">"#ref!"</definedName>
    <definedName name="____sub20">"#ref!"</definedName>
    <definedName name="____TCS1">"#ref!"</definedName>
    <definedName name="____te1">"#ref!"</definedName>
    <definedName name="____tf1">"#name?"</definedName>
    <definedName name="____tf2">"#name?"</definedName>
    <definedName name="____tf3">"#name?"</definedName>
    <definedName name="____tf4">"#name?"</definedName>
    <definedName name="____tfd1">"#name?"</definedName>
    <definedName name="____tfd2">"#name?"</definedName>
    <definedName name="____tfd3">"#name?"</definedName>
    <definedName name="____tfd4">"#name?"</definedName>
    <definedName name="____thk1">"#name?"</definedName>
    <definedName name="____thk2">"#name?"</definedName>
    <definedName name="____TNB1">#REF!</definedName>
    <definedName name="____TNB2">#REF!</definedName>
    <definedName name="____tr1">"#name?"</definedName>
    <definedName name="____tr2">"#name?"</definedName>
    <definedName name="____tr3">"#name?"</definedName>
    <definedName name="____trd1">"#name?"</definedName>
    <definedName name="____trd2">"#name?"</definedName>
    <definedName name="____trd3">"#name?"</definedName>
    <definedName name="____wcg1">#N/A</definedName>
    <definedName name="____WD2">[8]Basicrates!$D$131</definedName>
    <definedName name="____WN7" hidden="1">{#N/A,#N/A,FALSE,"MODULE3"}</definedName>
    <definedName name="____xlnm.Database">"#ref!"</definedName>
    <definedName name="____xlnm.Print_Area">"#ref!"</definedName>
    <definedName name="____xlnm.Print_Titles">"#ref!"</definedName>
    <definedName name="____xx1" hidden="1">{"'Typical Costs Estimates'!$C$158:$H$161"}</definedName>
    <definedName name="___A2">"#ref!"</definedName>
    <definedName name="___A65537">#REF!</definedName>
    <definedName name="___A655600">#REF!</definedName>
    <definedName name="___a65631">"#ref!"</definedName>
    <definedName name="___aa1">"#ref!"</definedName>
    <definedName name="___aaa1">"#ref!"</definedName>
    <definedName name="___AAS1">"#ref!"</definedName>
    <definedName name="___AGG10">#REF!</definedName>
    <definedName name="___Agg12">#REF!</definedName>
    <definedName name="___Agg20">#REF!</definedName>
    <definedName name="___Agg40">#REF!</definedName>
    <definedName name="___Agg6">#REF!</definedName>
    <definedName name="___ang1">"#ref!"</definedName>
    <definedName name="___aoc1">"#ref!"</definedName>
    <definedName name="___aoc10">"#ref!"</definedName>
    <definedName name="___aoc11">"#ref!"</definedName>
    <definedName name="___aoc2">"#ref!"</definedName>
    <definedName name="___aoc3">NA()</definedName>
    <definedName name="___aoc4">#N/A</definedName>
    <definedName name="___aoc7">"#ref!"</definedName>
    <definedName name="___aoc8">"#ref!"</definedName>
    <definedName name="___aoc9">"#ref!"</definedName>
    <definedName name="___Ast1">"#ref!"</definedName>
    <definedName name="___Ast2">"#ref!"</definedName>
    <definedName name="___AXX1">"#ref!"</definedName>
    <definedName name="___axx2">"#ref!"</definedName>
    <definedName name="___axx3">"#ref!"</definedName>
    <definedName name="___axx4">"#ref!"</definedName>
    <definedName name="___b1">"#ref!"</definedName>
    <definedName name="___b111121">#N/A</definedName>
    <definedName name="___B5">"#name?"</definedName>
    <definedName name="___BBS1">"#ref!"</definedName>
    <definedName name="___Bcw1">"#ref!"</definedName>
    <definedName name="___BdW01">#REF!</definedName>
    <definedName name="___BdW02">#REF!</definedName>
    <definedName name="___BdW03">#REF!</definedName>
    <definedName name="___BdW04">#REF!</definedName>
    <definedName name="___BdW05">#REF!</definedName>
    <definedName name="___BdW06">#REF!</definedName>
    <definedName name="___BdW07">#REF!</definedName>
    <definedName name="___BdW08">#REF!</definedName>
    <definedName name="___BdW09">#REF!</definedName>
    <definedName name="___BdW10">#REF!</definedName>
    <definedName name="___BdW11">#REF!</definedName>
    <definedName name="___BdW12">#REF!</definedName>
    <definedName name="___BdW13">#REF!</definedName>
    <definedName name="___BdW14">#REF!</definedName>
    <definedName name="___BdW15">#REF!</definedName>
    <definedName name="___BdW16">#REF!</definedName>
    <definedName name="___BdW17">#REF!</definedName>
    <definedName name="___BdW18">#REF!</definedName>
    <definedName name="___BdW19">#REF!</definedName>
    <definedName name="___BdW20">#REF!</definedName>
    <definedName name="___BdW21">#REF!</definedName>
    <definedName name="___BdW22">#REF!</definedName>
    <definedName name="___BdW23">#REF!</definedName>
    <definedName name="___BdW24">#REF!</definedName>
    <definedName name="___BdW25">#REF!</definedName>
    <definedName name="___BdW26">#REF!</definedName>
    <definedName name="___BdW27">#REF!</definedName>
    <definedName name="___BdW28">#REF!</definedName>
    <definedName name="___BdW29">#REF!</definedName>
    <definedName name="___BdW30">#REF!</definedName>
    <definedName name="___BdW31">#REF!</definedName>
    <definedName name="___BdW32">#REF!</definedName>
    <definedName name="___BdW33">#REF!</definedName>
    <definedName name="___BdW34">#REF!</definedName>
    <definedName name="___BdW35">#REF!</definedName>
    <definedName name="___BdW36">#REF!</definedName>
    <definedName name="___BdW37">#REF!</definedName>
    <definedName name="___BdW38">#REF!</definedName>
    <definedName name="___BdW39">#REF!</definedName>
    <definedName name="___BdW40">#REF!</definedName>
    <definedName name="___BdW41">#REF!</definedName>
    <definedName name="___BdW42">#REF!</definedName>
    <definedName name="___BdW43">#REF!</definedName>
    <definedName name="___BdW44">#REF!</definedName>
    <definedName name="___BdW45">#REF!</definedName>
    <definedName name="___BdW46">#REF!</definedName>
    <definedName name="___BdW47">#REF!</definedName>
    <definedName name="___BdW48">#REF!</definedName>
    <definedName name="___BdW49">#REF!</definedName>
    <definedName name="___BdW50">#REF!</definedName>
    <definedName name="___BdW51">#REF!</definedName>
    <definedName name="___BdW52">#REF!</definedName>
    <definedName name="___BdW53">#REF!</definedName>
    <definedName name="___BdW54">#REF!</definedName>
    <definedName name="___BdW55">#REF!</definedName>
    <definedName name="___BdW56">#REF!</definedName>
    <definedName name="___BdW57">#REF!</definedName>
    <definedName name="___BdW58">#REF!</definedName>
    <definedName name="___BdW59">#REF!</definedName>
    <definedName name="___BdW60">#REF!</definedName>
    <definedName name="___BdW61">#REF!</definedName>
    <definedName name="___BdW62">#REF!</definedName>
    <definedName name="___BdW63">#REF!</definedName>
    <definedName name="___BdW64">#REF!</definedName>
    <definedName name="___BdW65">#REF!</definedName>
    <definedName name="___BdW66">#REF!</definedName>
    <definedName name="___BdW68">#REF!</definedName>
    <definedName name="___BdW69">#REF!</definedName>
    <definedName name="___BdW70">#REF!</definedName>
    <definedName name="___BdW71">#REF!</definedName>
    <definedName name="___BdW72">#REF!</definedName>
    <definedName name="___BdW73">#REF!</definedName>
    <definedName name="___BdW74">#REF!</definedName>
    <definedName name="___BdW75">#REF!</definedName>
    <definedName name="___BdW76">#REF!</definedName>
    <definedName name="___BdW77">#REF!</definedName>
    <definedName name="___BdW78">#REF!</definedName>
    <definedName name="___BdW79">#REF!</definedName>
    <definedName name="___BDW80">#REF!</definedName>
    <definedName name="___BDW81">#REF!</definedName>
    <definedName name="___BDW82">#REF!</definedName>
    <definedName name="___BDW83">#REF!</definedName>
    <definedName name="___Bhh1">"#name?"</definedName>
    <definedName name="___Bhw1">"#name?"</definedName>
    <definedName name="___bit3040">#REF!</definedName>
    <definedName name="___BIT6070">#REF!</definedName>
    <definedName name="___bit8525">#REF!</definedName>
    <definedName name="___bol1">"#ref!"</definedName>
    <definedName name="___brt1">"#name?"</definedName>
    <definedName name="___brt2">"#name?"</definedName>
    <definedName name="___CAN112">13.42</definedName>
    <definedName name="___CAN113">12.98</definedName>
    <definedName name="___CAN117">12.7</definedName>
    <definedName name="___CAN118">13.27</definedName>
    <definedName name="___CAN120">11.72</definedName>
    <definedName name="___CAN210">10.38</definedName>
    <definedName name="___CAN211">10.58</definedName>
    <definedName name="___CAN213">10.56</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CAN458" localSheetId="2">[9]PROCTOR!#REF!</definedName>
    <definedName name="___CAN458">[9]PROCTOR!#REF!</definedName>
    <definedName name="___CAN486" localSheetId="2">[9]PROCTOR!#REF!</definedName>
    <definedName name="___CAN486">[9]PROCTOR!#REF!</definedName>
    <definedName name="___CAN487" localSheetId="2">[9]PROCTOR!#REF!</definedName>
    <definedName name="___CAN487">[9]PROCTOR!#REF!</definedName>
    <definedName name="___CAN488" localSheetId="2">[9]PROCTOR!#REF!</definedName>
    <definedName name="___CAN488">[9]PROCTOR!#REF!</definedName>
    <definedName name="___CAN489" localSheetId="2">[9]PROCTOR!#REF!</definedName>
    <definedName name="___CAN489">[9]PROCTOR!#REF!</definedName>
    <definedName name="___CAN490" localSheetId="2">[9]PROCTOR!#REF!</definedName>
    <definedName name="___CAN490">[9]PROCTOR!#REF!</definedName>
    <definedName name="___CAN491" localSheetId="2">[9]PROCTOR!#REF!</definedName>
    <definedName name="___CAN491">[9]PROCTOR!#REF!</definedName>
    <definedName name="___CAN492" localSheetId="2">[9]PROCTOR!#REF!</definedName>
    <definedName name="___CAN492">[9]PROCTOR!#REF!</definedName>
    <definedName name="___CAN493" localSheetId="2">[9]PROCTOR!#REF!</definedName>
    <definedName name="___CAN493">[9]PROCTOR!#REF!</definedName>
    <definedName name="___CAN494" localSheetId="2">[9]PROCTOR!#REF!</definedName>
    <definedName name="___CAN494">[9]PROCTOR!#REF!</definedName>
    <definedName name="___CAN495" localSheetId="2">[9]PROCTOR!#REF!</definedName>
    <definedName name="___CAN495">[9]PROCTOR!#REF!</definedName>
    <definedName name="___CAN496" localSheetId="2">[9]PROCTOR!#REF!</definedName>
    <definedName name="___CAN496">[9]PROCTOR!#REF!</definedName>
    <definedName name="___CAN497" localSheetId="2">[9]PROCTOR!#REF!</definedName>
    <definedName name="___CAN497">[9]PROCTOR!#REF!</definedName>
    <definedName name="___CAN498" localSheetId="2">[9]PROCTOR!#REF!</definedName>
    <definedName name="___CAN498">[9]PROCTOR!#REF!</definedName>
    <definedName name="___CAN499" localSheetId="2">[9]PROCTOR!#REF!</definedName>
    <definedName name="___CAN499">[9]PROCTOR!#REF!</definedName>
    <definedName name="___CAN500" localSheetId="2">[9]PROCTOR!#REF!</definedName>
    <definedName name="___CAN500">[9]PROCTOR!#REF!</definedName>
    <definedName name="___CCS1">"#ref!"</definedName>
    <definedName name="___CGS2">"#name?"</definedName>
    <definedName name="___cov1">"#ref!"</definedName>
    <definedName name="___cra10" localSheetId="2">#REF!</definedName>
    <definedName name="___cra10">#REF!</definedName>
    <definedName name="___cra11" localSheetId="2">#REF!</definedName>
    <definedName name="___cra11">#REF!</definedName>
    <definedName name="___cra12" localSheetId="2">#REF!</definedName>
    <definedName name="___cra12">#REF!</definedName>
    <definedName name="___cra13" localSheetId="2">#REF!</definedName>
    <definedName name="___cra13">#REF!</definedName>
    <definedName name="___cra20" localSheetId="2">#REF!</definedName>
    <definedName name="___cra20">#REF!</definedName>
    <definedName name="___cra22" localSheetId="2">#REF!</definedName>
    <definedName name="___cra22">#REF!</definedName>
    <definedName name="___cra25" localSheetId="2">#REF!</definedName>
    <definedName name="___cra25">#REF!</definedName>
    <definedName name="___cra26" localSheetId="2">#REF!</definedName>
    <definedName name="___cra26">#REF!</definedName>
    <definedName name="___cra40" localSheetId="2">#REF!</definedName>
    <definedName name="___cra40">#REF!</definedName>
    <definedName name="___cra45" localSheetId="2">#REF!</definedName>
    <definedName name="___cra45">#REF!</definedName>
    <definedName name="___cra50" localSheetId="2">#REF!</definedName>
    <definedName name="___cra50">#REF!</definedName>
    <definedName name="___cra6" localSheetId="2">#REF!</definedName>
    <definedName name="___cra6">#REF!</definedName>
    <definedName name="___d1">"#ref!"</definedName>
    <definedName name="___DAT3">'[6]02.10.06'!#REF!</definedName>
    <definedName name="___DAT4">'[6]02.10.06'!#REF!</definedName>
    <definedName name="___DAT5">'[6]02.10.06'!#REF!</definedName>
    <definedName name="___DAT6">'[6]02.10.06'!#REF!</definedName>
    <definedName name="___DAT7">'[6]02.10.06'!#REF!</definedName>
    <definedName name="___DDS1">"#ref!"</definedName>
    <definedName name="___DET1">[8]Basicrates!$D$39</definedName>
    <definedName name="___dls1">"#name?"</definedName>
    <definedName name="___dls2">"#name?"</definedName>
    <definedName name="___dms1">"#name?"</definedName>
    <definedName name="___dms2">"#name?"</definedName>
    <definedName name="___ECC1">"#ref!"</definedName>
    <definedName name="___ECC2">"#ref!"</definedName>
    <definedName name="___FEL1">[8]Basicrates!$D$90</definedName>
    <definedName name="___GEL1">[8]Basicrates!$D$38</definedName>
    <definedName name="___GEN125">#REF!</definedName>
    <definedName name="___GEN250">#REF!</definedName>
    <definedName name="___GEN63">#REF!</definedName>
    <definedName name="___HBG10">[8]Basicrates!$F$13</definedName>
    <definedName name="___HBG12">[8]Basicrates!$F$12</definedName>
    <definedName name="___HBG25">[8]Basicrates!$F$10</definedName>
    <definedName name="___HBG40">[8]Basicrates!$F$9</definedName>
    <definedName name="___HBG50">[8]Basicrates!$F$8</definedName>
    <definedName name="___HBG6">[8]Basicrates!$F$14</definedName>
    <definedName name="___hfi04">"#ref!"</definedName>
    <definedName name="___hfi1">"#ref!"</definedName>
    <definedName name="___hfi2">"#ref!"</definedName>
    <definedName name="___Ind1">"#name?"</definedName>
    <definedName name="___Ind3">"#name?"</definedName>
    <definedName name="___Ind4">"#name?"</definedName>
    <definedName name="___Iri1">"#ref!"</definedName>
    <definedName name="___Iri2">"#ref!"</definedName>
    <definedName name="___Iro1">"#ref!"</definedName>
    <definedName name="___Iro2">"#ref!"</definedName>
    <definedName name="___IV65537">#N/A</definedName>
    <definedName name="___ja1">"#ref!"</definedName>
    <definedName name="___ja3">"#ref!"</definedName>
    <definedName name="___Ki1">"#ref!"</definedName>
    <definedName name="___Ki2">"#ref!"</definedName>
    <definedName name="___ll17">"#ref!"</definedName>
    <definedName name="___LS1">"#ref!"</definedName>
    <definedName name="___MAN1">"#ref!"</definedName>
    <definedName name="___MG1">[8]Basicrates!$D$132</definedName>
    <definedName name="___mnk1">"#ref!"</definedName>
    <definedName name="___Mzd1">"#name?"</definedName>
    <definedName name="___n12">"#ref!"</definedName>
    <definedName name="___nbr1">"#name?"</definedName>
    <definedName name="___nbr2">"#name?"</definedName>
    <definedName name="___np3">'[10]Material '!$G$50</definedName>
    <definedName name="___obm1">#N/A</definedName>
    <definedName name="___obm2">#N/A</definedName>
    <definedName name="___obm3">#N/A</definedName>
    <definedName name="___obm4">#N/A</definedName>
    <definedName name="___Od1">"#name?"</definedName>
    <definedName name="___Od3">"#name?"</definedName>
    <definedName name="___Od4">"#name?"</definedName>
    <definedName name="___OP2">[8]Basicrates!$D$152</definedName>
    <definedName name="___osf1">#N/A</definedName>
    <definedName name="___osf2">#N/A</definedName>
    <definedName name="___osf3">#N/A</definedName>
    <definedName name="___osf4">#N/A</definedName>
    <definedName name="___PB1">"#ref!"</definedName>
    <definedName name="___pc124">'[11]FC-Small'!$E$59</definedName>
    <definedName name="___pc148">'[11]FC-Small'!$E$62</definedName>
    <definedName name="___pcc5">"#name?"</definedName>
    <definedName name="___pd1">"#ref!"</definedName>
    <definedName name="___pd2">"#ref!"</definedName>
    <definedName name="___pdh1">"#name?"</definedName>
    <definedName name="___pdh2">"#name?"</definedName>
    <definedName name="___pdl1">"#name?"</definedName>
    <definedName name="___pdl2">"#name?"</definedName>
    <definedName name="___pdw1">"#name?"</definedName>
    <definedName name="___pdw2">"#name?"</definedName>
    <definedName name="___PKS489">[5]PROCTOR!#REF!</definedName>
    <definedName name="___PP1">"#ref!"</definedName>
    <definedName name="___PP2">"#ref!"</definedName>
    <definedName name="___PP3">"#ref!"</definedName>
    <definedName name="___PPS1">"#ref!"</definedName>
    <definedName name="___PPS2">"#ref!"</definedName>
    <definedName name="___PPS3">"#ref!"</definedName>
    <definedName name="___ptb1">"#ref!"</definedName>
    <definedName name="___pvc100">"#name?"</definedName>
    <definedName name="___ra1">#REF!</definedName>
    <definedName name="___ra10">#REF!</definedName>
    <definedName name="___ra11">#REF!</definedName>
    <definedName name="___ra12">#REF!</definedName>
    <definedName name="___ra13">#REF!</definedName>
    <definedName name="___ra14">#REF!</definedName>
    <definedName name="___ra15">#REF!</definedName>
    <definedName name="___ra16">#REF!</definedName>
    <definedName name="___ra17">#REF!</definedName>
    <definedName name="___ra18">#REF!</definedName>
    <definedName name="___ra19">#REF!</definedName>
    <definedName name="___ra2">#REF!</definedName>
    <definedName name="___ra20">#REF!</definedName>
    <definedName name="___ra21">#REF!</definedName>
    <definedName name="___ra22">#REF!</definedName>
    <definedName name="___ra23">#REF!</definedName>
    <definedName name="___ra24">#REF!</definedName>
    <definedName name="___ra25">#REF!</definedName>
    <definedName name="___ra26">#REF!</definedName>
    <definedName name="___ra27">#REF!</definedName>
    <definedName name="___ra28">#REF!</definedName>
    <definedName name="___ra29">#REF!</definedName>
    <definedName name="___ra3">#REF!</definedName>
    <definedName name="___ra30">#REF!</definedName>
    <definedName name="___ra31">#REF!</definedName>
    <definedName name="___ra32">#REF!</definedName>
    <definedName name="___ra33">#REF!</definedName>
    <definedName name="___ra34">#REF!</definedName>
    <definedName name="___ra35">#REF!</definedName>
    <definedName name="___ra36">#REF!</definedName>
    <definedName name="___ra37">#REF!</definedName>
    <definedName name="___ra38">#REF!</definedName>
    <definedName name="___ra39">#REF!</definedName>
    <definedName name="___ra4">#REF!</definedName>
    <definedName name="___ra40">#REF!</definedName>
    <definedName name="___ra41">#REF!</definedName>
    <definedName name="___ra42">#REF!</definedName>
    <definedName name="___ra43">#REF!</definedName>
    <definedName name="___ra44">#REF!</definedName>
    <definedName name="___ra45">#REF!</definedName>
    <definedName name="___ra46">#REF!</definedName>
    <definedName name="___ra47">#REF!</definedName>
    <definedName name="___ra48">#REF!</definedName>
    <definedName name="___ra49">#REF!</definedName>
    <definedName name="___ra5">#REF!</definedName>
    <definedName name="___ra50">#REF!</definedName>
    <definedName name="___ra51">#REF!</definedName>
    <definedName name="___ra52">#REF!</definedName>
    <definedName name="___ra53">#REF!</definedName>
    <definedName name="___ra54">#REF!</definedName>
    <definedName name="___ra55">#REF!</definedName>
    <definedName name="___ra56">#REF!</definedName>
    <definedName name="___ra57">#REF!</definedName>
    <definedName name="___ra58">#REF!</definedName>
    <definedName name="___ra59">#REF!</definedName>
    <definedName name="___ra6">#REF!</definedName>
    <definedName name="___ra60">#REF!</definedName>
    <definedName name="___ra61">#REF!</definedName>
    <definedName name="___ra62">#REF!</definedName>
    <definedName name="___ra63">#REF!</definedName>
    <definedName name="___ra64">#REF!</definedName>
    <definedName name="___ra65">#REF!</definedName>
    <definedName name="___ra66">#REF!</definedName>
    <definedName name="___ra67">#REF!</definedName>
    <definedName name="___ra68">#REF!</definedName>
    <definedName name="___ra69">#REF!</definedName>
    <definedName name="___ra7">#REF!</definedName>
    <definedName name="___ra70">#REF!</definedName>
    <definedName name="___ra71">#REF!</definedName>
    <definedName name="___ra72">#REF!</definedName>
    <definedName name="___ra73">#REF!</definedName>
    <definedName name="___ra74">#REF!</definedName>
    <definedName name="___ra75">#REF!</definedName>
    <definedName name="___ra76">#REF!</definedName>
    <definedName name="___ra8">#REF!</definedName>
    <definedName name="___ra9">#REF!</definedName>
    <definedName name="___rb70">"#name?"</definedName>
    <definedName name="___rcc25">'[11]FC-Small'!$E$65</definedName>
    <definedName name="___Re1">"#ref!"</definedName>
    <definedName name="___rf70">"#name?"</definedName>
    <definedName name="___Rs1">"#ref!"</definedName>
    <definedName name="___rt1233">"#ref!"</definedName>
    <definedName name="___S3">"#ref!"</definedName>
    <definedName name="___sbm1">#N/A</definedName>
    <definedName name="___sbm2">#N/A</definedName>
    <definedName name="___sbm3">#N/A</definedName>
    <definedName name="___sbm4">#N/A</definedName>
    <definedName name="___SH1">"#ref!"</definedName>
    <definedName name="___SH2">"#ref!"</definedName>
    <definedName name="___SH3">"#ref!"</definedName>
    <definedName name="___SH4">"#ref!"</definedName>
    <definedName name="___SH5">"#ref!"</definedName>
    <definedName name="___shr28">"#ref!"</definedName>
    <definedName name="___shr56">"#ref!"</definedName>
    <definedName name="___shr7">"#ref!"</definedName>
    <definedName name="___SK1" hidden="1">{"ss",#N/A,FALSE,"MODULE3"}</definedName>
    <definedName name="___srb1">"#name?"</definedName>
    <definedName name="___srb2">"#name?"</definedName>
    <definedName name="___ssf1">#N/A</definedName>
    <definedName name="___ssf2">#N/A</definedName>
    <definedName name="___ssf3">#N/A</definedName>
    <definedName name="___ssf4">#N/A</definedName>
    <definedName name="___st1">"#ref!"</definedName>
    <definedName name="___st2">"#ref!"</definedName>
    <definedName name="___st3">"#ref!"</definedName>
    <definedName name="___st4">"#ref!"</definedName>
    <definedName name="___st5">"#ref!"</definedName>
    <definedName name="___sub20">"#ref!"</definedName>
    <definedName name="___TCS1">"#ref!"</definedName>
    <definedName name="___te1">"#ref!"</definedName>
    <definedName name="___tf1">"#name?"</definedName>
    <definedName name="___tf2">"#name?"</definedName>
    <definedName name="___tf3">"#name?"</definedName>
    <definedName name="___tf4">"#name?"</definedName>
    <definedName name="___tfd1">"#name?"</definedName>
    <definedName name="___tfd2">"#name?"</definedName>
    <definedName name="___tfd3">"#name?"</definedName>
    <definedName name="___tfd4">"#name?"</definedName>
    <definedName name="___thk1">"#name?"</definedName>
    <definedName name="___thk2">"#name?"</definedName>
    <definedName name="___TNB1">#REF!</definedName>
    <definedName name="___TNB2">#REF!</definedName>
    <definedName name="___tr1">"#name?"</definedName>
    <definedName name="___tr2">"#name?"</definedName>
    <definedName name="___tr3">"#name?"</definedName>
    <definedName name="___trd1">"#name?"</definedName>
    <definedName name="___trd2">"#name?"</definedName>
    <definedName name="___trd3">"#name?"</definedName>
    <definedName name="___wb1" hidden="1">{"form-D1",#N/A,FALSE,"FORM-D1";"form-D1_amt",#N/A,FALSE,"FORM-D1"}</definedName>
    <definedName name="___wcg1">#N/A</definedName>
    <definedName name="___WD2">[8]Basicrates!$D$131</definedName>
    <definedName name="___WN7" hidden="1">{#N/A,#N/A,FALSE,"MODULE3"}</definedName>
    <definedName name="___xlfn.BAHTTEXT" hidden="1">#NAME?</definedName>
    <definedName name="___xlnm.Database">"#ref!"</definedName>
    <definedName name="___xlnm.Print_Area">"#ref!"</definedName>
    <definedName name="___xlnm.Print_Titles">"#ref!"</definedName>
    <definedName name="___xx1" hidden="1">{"'Typical Costs Estimates'!$C$158:$H$161"}</definedName>
    <definedName name="__123Graph_A" hidden="1">[12]A!$M$21:$M$30</definedName>
    <definedName name="__123Graph_ABLENDING" hidden="1">[12]A!$M$21:$M$30</definedName>
    <definedName name="__123Graph_ACURRENT" hidden="1">[13]FitOutConfCentre!#REF!</definedName>
    <definedName name="__123Graph_ASTATPROG" hidden="1">[14]COMPLEXALL!#REF!</definedName>
    <definedName name="__123Graph_B" hidden="1">[12]A!$N$21:$N$30</definedName>
    <definedName name="__123Graph_BBLENDING" hidden="1">[12]A!$N$21:$N$30</definedName>
    <definedName name="__123Graph_C" hidden="1">[12]A!$O$21:$O$30</definedName>
    <definedName name="__123Graph_CBLENDING" hidden="1">[12]A!$O$21:$O$30</definedName>
    <definedName name="__123Graph_D" hidden="1">[12]A!$L$21:$L$30</definedName>
    <definedName name="__123Graph_DBLENDING" hidden="1">[12]A!$L$21:$L$30</definedName>
    <definedName name="__123Graph_X" hidden="1">[12]A!$A$21:$A$30</definedName>
    <definedName name="__123Graph_XBLENDING" hidden="1">[12]A!$A$21:$A$30</definedName>
    <definedName name="__123Graph_XSTATPROG" hidden="1">[14]COMPLEXALL!#REF!</definedName>
    <definedName name="__A2">"#ref!"</definedName>
    <definedName name="__A65537">#REF!</definedName>
    <definedName name="__A655600">#REF!</definedName>
    <definedName name="__a65631">"#ref!"</definedName>
    <definedName name="__aa1">"#ref!"</definedName>
    <definedName name="__aaa1">"#ref!"</definedName>
    <definedName name="__AAS1">"#ref!"</definedName>
    <definedName name="__AGG10">#REF!</definedName>
    <definedName name="__Agg12">#REF!</definedName>
    <definedName name="__Agg20">#REF!</definedName>
    <definedName name="__Agg40">#REF!</definedName>
    <definedName name="__Agg6">#REF!</definedName>
    <definedName name="__ang1">"#ref!"</definedName>
    <definedName name="__aoc1">"#ref!"</definedName>
    <definedName name="__aoc10">"#ref!"</definedName>
    <definedName name="__aoc11">"#ref!"</definedName>
    <definedName name="__aoc2">"#ref!"</definedName>
    <definedName name="__aoc3">NA()</definedName>
    <definedName name="__aoc4">#N/A</definedName>
    <definedName name="__aoc7">"#ref!"</definedName>
    <definedName name="__aoc8">"#ref!"</definedName>
    <definedName name="__aoc9">"#ref!"</definedName>
    <definedName name="__Ast1">"#ref!"</definedName>
    <definedName name="__Ast2">"#ref!"</definedName>
    <definedName name="__AXX1">"#ref!"</definedName>
    <definedName name="__axx2">"#ref!"</definedName>
    <definedName name="__axx3">"#ref!"</definedName>
    <definedName name="__axx4">"#ref!"</definedName>
    <definedName name="__b1">"#ref!"</definedName>
    <definedName name="__b111121">#N/A</definedName>
    <definedName name="__B5">"#name?"</definedName>
    <definedName name="__BBS1">"#ref!"</definedName>
    <definedName name="__Bcw1">"#ref!"</definedName>
    <definedName name="__BdW01">#REF!</definedName>
    <definedName name="__BdW02">#REF!</definedName>
    <definedName name="__BdW03">#REF!</definedName>
    <definedName name="__BdW04">#REF!</definedName>
    <definedName name="__BdW05">#REF!</definedName>
    <definedName name="__BdW06">#REF!</definedName>
    <definedName name="__BdW07">#REF!</definedName>
    <definedName name="__BdW08">#REF!</definedName>
    <definedName name="__BdW09">#REF!</definedName>
    <definedName name="__BdW10">#REF!</definedName>
    <definedName name="__BdW11">#REF!</definedName>
    <definedName name="__BdW12">#REF!</definedName>
    <definedName name="__BdW13">#REF!</definedName>
    <definedName name="__BdW14">#REF!</definedName>
    <definedName name="__BdW15">#REF!</definedName>
    <definedName name="__BdW16">#REF!</definedName>
    <definedName name="__BdW17">#REF!</definedName>
    <definedName name="__BdW18">#REF!</definedName>
    <definedName name="__BdW19">#REF!</definedName>
    <definedName name="__BdW20">#REF!</definedName>
    <definedName name="__BdW21">#REF!</definedName>
    <definedName name="__BdW22">#REF!</definedName>
    <definedName name="__BdW23">#REF!</definedName>
    <definedName name="__BdW24">#REF!</definedName>
    <definedName name="__BdW25">#REF!</definedName>
    <definedName name="__BdW26">#REF!</definedName>
    <definedName name="__BdW27">#REF!</definedName>
    <definedName name="__BdW28">#REF!</definedName>
    <definedName name="__BdW29">#REF!</definedName>
    <definedName name="__BdW30">#REF!</definedName>
    <definedName name="__BdW31">#REF!</definedName>
    <definedName name="__BdW32">#REF!</definedName>
    <definedName name="__BdW33">#REF!</definedName>
    <definedName name="__BdW34">#REF!</definedName>
    <definedName name="__BdW35">#REF!</definedName>
    <definedName name="__BdW36">#REF!</definedName>
    <definedName name="__BdW37">#REF!</definedName>
    <definedName name="__BdW38">#REF!</definedName>
    <definedName name="__BdW39">#REF!</definedName>
    <definedName name="__BdW40">#REF!</definedName>
    <definedName name="__BdW41">#REF!</definedName>
    <definedName name="__BdW42">#REF!</definedName>
    <definedName name="__BdW43">#REF!</definedName>
    <definedName name="__BdW44">#REF!</definedName>
    <definedName name="__BdW45">#REF!</definedName>
    <definedName name="__BdW46">#REF!</definedName>
    <definedName name="__BdW47">#REF!</definedName>
    <definedName name="__BdW48">#REF!</definedName>
    <definedName name="__BdW49">#REF!</definedName>
    <definedName name="__BdW50">#REF!</definedName>
    <definedName name="__BdW51">#REF!</definedName>
    <definedName name="__BdW52">#REF!</definedName>
    <definedName name="__BdW53">#REF!</definedName>
    <definedName name="__BdW54">#REF!</definedName>
    <definedName name="__BdW55">#REF!</definedName>
    <definedName name="__BdW56">#REF!</definedName>
    <definedName name="__BdW57">#REF!</definedName>
    <definedName name="__BdW58">#REF!</definedName>
    <definedName name="__BdW59">#REF!</definedName>
    <definedName name="__BdW60">#REF!</definedName>
    <definedName name="__BdW61">#REF!</definedName>
    <definedName name="__BdW62">#REF!</definedName>
    <definedName name="__BdW63">#REF!</definedName>
    <definedName name="__BdW64">#REF!</definedName>
    <definedName name="__BdW65">#REF!</definedName>
    <definedName name="__BdW66">#REF!</definedName>
    <definedName name="__BdW68">#REF!</definedName>
    <definedName name="__BdW69">#REF!</definedName>
    <definedName name="__BdW70">#REF!</definedName>
    <definedName name="__BdW71">#REF!</definedName>
    <definedName name="__BdW72">#REF!</definedName>
    <definedName name="__BdW73">#REF!</definedName>
    <definedName name="__BdW74">#REF!</definedName>
    <definedName name="__BdW75">#REF!</definedName>
    <definedName name="__BdW76">#REF!</definedName>
    <definedName name="__BdW77">#REF!</definedName>
    <definedName name="__BdW78">#REF!</definedName>
    <definedName name="__BdW79">#REF!</definedName>
    <definedName name="__BDW80">#REF!</definedName>
    <definedName name="__BDW81">#REF!</definedName>
    <definedName name="__BDW82">#REF!</definedName>
    <definedName name="__BDW83">#REF!</definedName>
    <definedName name="__Bhh1">"#name?"</definedName>
    <definedName name="__Bhw1">"#name?"</definedName>
    <definedName name="__bit3040">#REF!</definedName>
    <definedName name="__BIT6070">#REF!</definedName>
    <definedName name="__bit8525">#REF!</definedName>
    <definedName name="__bol1">"#ref!"</definedName>
    <definedName name="__brt1">"#name?"</definedName>
    <definedName name="__brt2">"#name?"</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AN458">[9]PROCTOR!#REF!</definedName>
    <definedName name="__CAN486">[9]PROCTOR!#REF!</definedName>
    <definedName name="__CAN487">[9]PROCTOR!#REF!</definedName>
    <definedName name="__CAN488">[9]PROCTOR!#REF!</definedName>
    <definedName name="__CAN489">[9]PROCTOR!#REF!</definedName>
    <definedName name="__CAN490">[9]PROCTOR!#REF!</definedName>
    <definedName name="__CAN491">[9]PROCTOR!#REF!</definedName>
    <definedName name="__CAN492">[9]PROCTOR!#REF!</definedName>
    <definedName name="__CAN493">[9]PROCTOR!#REF!</definedName>
    <definedName name="__CAN494">[9]PROCTOR!#REF!</definedName>
    <definedName name="__CAN495">[9]PROCTOR!#REF!</definedName>
    <definedName name="__CAN496">[9]PROCTOR!#REF!</definedName>
    <definedName name="__CAN497">[9]PROCTOR!#REF!</definedName>
    <definedName name="__CAN498">[9]PROCTOR!#REF!</definedName>
    <definedName name="__CAN499">[9]PROCTOR!#REF!</definedName>
    <definedName name="__CAN500">[9]PROCTOR!#REF!</definedName>
    <definedName name="__CCS1">"#ref!"</definedName>
    <definedName name="__CGS2">"#name?"</definedName>
    <definedName name="__cov1">"#ref!"</definedName>
    <definedName name="__cra10" localSheetId="2">#REF!</definedName>
    <definedName name="__cra10">#REF!</definedName>
    <definedName name="__cra11" localSheetId="2">#REF!</definedName>
    <definedName name="__cra11">#REF!</definedName>
    <definedName name="__cra12" localSheetId="2">#REF!</definedName>
    <definedName name="__cra12">#REF!</definedName>
    <definedName name="__cra13" localSheetId="2">#REF!</definedName>
    <definedName name="__cra13">#REF!</definedName>
    <definedName name="__cra20" localSheetId="2">#REF!</definedName>
    <definedName name="__cra20">#REF!</definedName>
    <definedName name="__cra22" localSheetId="2">#REF!</definedName>
    <definedName name="__cra22">#REF!</definedName>
    <definedName name="__cra25" localSheetId="2">#REF!</definedName>
    <definedName name="__cra25">#REF!</definedName>
    <definedName name="__cra26" localSheetId="2">#REF!</definedName>
    <definedName name="__cra26">#REF!</definedName>
    <definedName name="__cra40" localSheetId="2">#REF!</definedName>
    <definedName name="__cra40">#REF!</definedName>
    <definedName name="__cra45" localSheetId="2">#REF!</definedName>
    <definedName name="__cra45">#REF!</definedName>
    <definedName name="__cra50" localSheetId="2">#REF!</definedName>
    <definedName name="__cra50">#REF!</definedName>
    <definedName name="__cra6" localSheetId="2">#REF!</definedName>
    <definedName name="__cra6">#REF!</definedName>
    <definedName name="__d1">"#ref!"</definedName>
    <definedName name="__DAT3">'[6]02.10.06'!#REF!</definedName>
    <definedName name="__DAT4">'[6]02.10.06'!#REF!</definedName>
    <definedName name="__DAT5">'[6]02.10.06'!#REF!</definedName>
    <definedName name="__DAT6">'[6]02.10.06'!#REF!</definedName>
    <definedName name="__DAT7">'[6]02.10.06'!#REF!</definedName>
    <definedName name="__DDS1">"#ref!"</definedName>
    <definedName name="__DET1">[8]Basicrates!$D$39</definedName>
    <definedName name="__dls1">"#name?"</definedName>
    <definedName name="__dls2">"#name?"</definedName>
    <definedName name="__dms1">"#name?"</definedName>
    <definedName name="__dms2">"#name?"</definedName>
    <definedName name="__ECC1">"#ref!"</definedName>
    <definedName name="__ECC2">"#ref!"</definedName>
    <definedName name="__FEL1">[8]Basicrates!$D$90</definedName>
    <definedName name="__GEL1">[8]Basicrates!$D$38</definedName>
    <definedName name="__GEN125">#REF!</definedName>
    <definedName name="__GEN250">#REF!</definedName>
    <definedName name="__GEN63">#REF!</definedName>
    <definedName name="__HBG10">[8]Basicrates!$F$13</definedName>
    <definedName name="__HBG12">[8]Basicrates!$F$12</definedName>
    <definedName name="__HBG25">[8]Basicrates!$F$10</definedName>
    <definedName name="__HBG40">[8]Basicrates!$F$9</definedName>
    <definedName name="__HBG50">[8]Basicrates!$F$8</definedName>
    <definedName name="__HBG6">[8]Basicrates!$F$14</definedName>
    <definedName name="__hfi04">"#ref!"</definedName>
    <definedName name="__hfi1">"#ref!"</definedName>
    <definedName name="__hfi2">"#ref!"</definedName>
    <definedName name="__Ind1">"#name?"</definedName>
    <definedName name="__Ind3">"#name?"</definedName>
    <definedName name="__Ind4">"#name?"</definedName>
    <definedName name="__Iri1">"#ref!"</definedName>
    <definedName name="__Iri2">"#ref!"</definedName>
    <definedName name="__Iro1">"#ref!"</definedName>
    <definedName name="__Iro2">"#ref!"</definedName>
    <definedName name="__IV65537">#N/A</definedName>
    <definedName name="__ja1">"#ref!"</definedName>
    <definedName name="__ja3">"#ref!"</definedName>
    <definedName name="__Ki1">"#ref!"</definedName>
    <definedName name="__Ki2">"#ref!"</definedName>
    <definedName name="__ll17">"#ref!"</definedName>
    <definedName name="__LS1">"#ref!"</definedName>
    <definedName name="__MAN1">"#ref!"</definedName>
    <definedName name="__MG1">[8]Basicrates!$D$132</definedName>
    <definedName name="__mnk1">"#ref!"</definedName>
    <definedName name="__mss20">#N/A</definedName>
    <definedName name="__Mzd1">"#name?"</definedName>
    <definedName name="__n12">"#ref!"</definedName>
    <definedName name="__nbr1">"#name?"</definedName>
    <definedName name="__nbr2">"#name?"</definedName>
    <definedName name="__np3">'[10]Material '!$G$50</definedName>
    <definedName name="__obm1">#N/A</definedName>
    <definedName name="__obm2">#N/A</definedName>
    <definedName name="__obm3">#N/A</definedName>
    <definedName name="__obm4">#N/A</definedName>
    <definedName name="__Od1">"#name?"</definedName>
    <definedName name="__Od3">"#name?"</definedName>
    <definedName name="__Od4">"#name?"</definedName>
    <definedName name="__OP2">[8]Basicrates!$D$152</definedName>
    <definedName name="__osf1">#N/A</definedName>
    <definedName name="__osf2">#N/A</definedName>
    <definedName name="__osf3">#N/A</definedName>
    <definedName name="__osf4">#N/A</definedName>
    <definedName name="__PB1">"#ref!"</definedName>
    <definedName name="__pc124">'[11]FC-Small'!$E$59</definedName>
    <definedName name="__pc148">'[11]FC-Small'!$E$62</definedName>
    <definedName name="__pcc5">"#name?"</definedName>
    <definedName name="__pd1">"#ref!"</definedName>
    <definedName name="__pd2">"#ref!"</definedName>
    <definedName name="__pdh1">"#name?"</definedName>
    <definedName name="__pdh2">"#name?"</definedName>
    <definedName name="__pdl1">"#name?"</definedName>
    <definedName name="__pdl2">"#name?"</definedName>
    <definedName name="__pdw1">"#name?"</definedName>
    <definedName name="__pdw2">"#name?"</definedName>
    <definedName name="__PKS489">[5]PROCTOR!#REF!</definedName>
    <definedName name="__PP1">"#ref!"</definedName>
    <definedName name="__PP2">"#ref!"</definedName>
    <definedName name="__PP3">"#ref!"</definedName>
    <definedName name="__PPS1">"#ref!"</definedName>
    <definedName name="__PPS2">"#ref!"</definedName>
    <definedName name="__PPS3">"#ref!"</definedName>
    <definedName name="__ptb1">"#ref!"</definedName>
    <definedName name="__pvc100">"#name?"</definedName>
    <definedName name="__ra1">#REF!</definedName>
    <definedName name="__ra10">#REF!</definedName>
    <definedName name="__ra11">#REF!</definedName>
    <definedName name="__ra12">#REF!</definedName>
    <definedName name="__ra13">#REF!</definedName>
    <definedName name="__ra14">#REF!</definedName>
    <definedName name="__ra15">#REF!</definedName>
    <definedName name="__ra16">#REF!</definedName>
    <definedName name="__ra17">#REF!</definedName>
    <definedName name="__ra18">#REF!</definedName>
    <definedName name="__ra19">#REF!</definedName>
    <definedName name="__ra2">#REF!</definedName>
    <definedName name="__ra20">#REF!</definedName>
    <definedName name="__ra21">#REF!</definedName>
    <definedName name="__ra22">#REF!</definedName>
    <definedName name="__ra23">#REF!</definedName>
    <definedName name="__ra24">#REF!</definedName>
    <definedName name="__ra25">#REF!</definedName>
    <definedName name="__ra26">#REF!</definedName>
    <definedName name="__ra27">#REF!</definedName>
    <definedName name="__ra28">#REF!</definedName>
    <definedName name="__ra29">#REF!</definedName>
    <definedName name="__ra3">#REF!</definedName>
    <definedName name="__ra30">#REF!</definedName>
    <definedName name="__ra31">#REF!</definedName>
    <definedName name="__ra32">#REF!</definedName>
    <definedName name="__ra33">#REF!</definedName>
    <definedName name="__ra34">#REF!</definedName>
    <definedName name="__ra35">#REF!</definedName>
    <definedName name="__ra36">#REF!</definedName>
    <definedName name="__ra37">#REF!</definedName>
    <definedName name="__ra38">#REF!</definedName>
    <definedName name="__ra39">#REF!</definedName>
    <definedName name="__ra4">#REF!</definedName>
    <definedName name="__ra40">#REF!</definedName>
    <definedName name="__ra41">#REF!</definedName>
    <definedName name="__ra42">#REF!</definedName>
    <definedName name="__ra43">#REF!</definedName>
    <definedName name="__ra44">#REF!</definedName>
    <definedName name="__ra45">#REF!</definedName>
    <definedName name="__ra46">#REF!</definedName>
    <definedName name="__ra47">#REF!</definedName>
    <definedName name="__ra48">#REF!</definedName>
    <definedName name="__ra49">#REF!</definedName>
    <definedName name="__ra5">#REF!</definedName>
    <definedName name="__ra50">#REF!</definedName>
    <definedName name="__ra51">#REF!</definedName>
    <definedName name="__ra52">#REF!</definedName>
    <definedName name="__ra53">#REF!</definedName>
    <definedName name="__ra54">#REF!</definedName>
    <definedName name="__ra55">#REF!</definedName>
    <definedName name="__ra56">#REF!</definedName>
    <definedName name="__ra57">#REF!</definedName>
    <definedName name="__ra58">#REF!</definedName>
    <definedName name="__ra59">#REF!</definedName>
    <definedName name="__ra6">#REF!</definedName>
    <definedName name="__ra60">#REF!</definedName>
    <definedName name="__ra61">#REF!</definedName>
    <definedName name="__ra62">#REF!</definedName>
    <definedName name="__ra63">#REF!</definedName>
    <definedName name="__ra64">#REF!</definedName>
    <definedName name="__ra65">#REF!</definedName>
    <definedName name="__ra66">#REF!</definedName>
    <definedName name="__ra67">#REF!</definedName>
    <definedName name="__ra68">#REF!</definedName>
    <definedName name="__ra69">#REF!</definedName>
    <definedName name="__ra7">#REF!</definedName>
    <definedName name="__ra70">#REF!</definedName>
    <definedName name="__ra71">#REF!</definedName>
    <definedName name="__ra72">#REF!</definedName>
    <definedName name="__ra73">#REF!</definedName>
    <definedName name="__ra74">#REF!</definedName>
    <definedName name="__ra75">#REF!</definedName>
    <definedName name="__ra76">#REF!</definedName>
    <definedName name="__ra77">#REF!</definedName>
    <definedName name="__ra78">#REF!</definedName>
    <definedName name="__ra79">#REF!</definedName>
    <definedName name="__ra8">#REF!</definedName>
    <definedName name="__ra80">#REF!</definedName>
    <definedName name="__ra9">#REF!</definedName>
    <definedName name="__rb70">"#name?"</definedName>
    <definedName name="__rcc25">'[11]FC-Small'!$E$65</definedName>
    <definedName name="__Re1">"#ref!"</definedName>
    <definedName name="__rf70">"#name?"</definedName>
    <definedName name="__rns2">"#ref!"</definedName>
    <definedName name="__rns3">"#ref!"</definedName>
    <definedName name="__Rs1">"#ref!"</definedName>
    <definedName name="__rt1233">"#ref!"</definedName>
    <definedName name="__S3">"#ref!"</definedName>
    <definedName name="__s41" hidden="1">{"form-D1",#N/A,FALSE,"FORM-D1";"form-D1_amt",#N/A,FALSE,"FORM-D1"}</definedName>
    <definedName name="__sbm1">#N/A</definedName>
    <definedName name="__sbm2">#N/A</definedName>
    <definedName name="__sbm3">#N/A</definedName>
    <definedName name="__sbm4">#N/A</definedName>
    <definedName name="__SH1">"#ref!"</definedName>
    <definedName name="__SH2">"#ref!"</definedName>
    <definedName name="__SH3">"#ref!"</definedName>
    <definedName name="__SH4">"#ref!"</definedName>
    <definedName name="__SH5">"#ref!"</definedName>
    <definedName name="__shr28">"#ref!"</definedName>
    <definedName name="__shr56">"#ref!"</definedName>
    <definedName name="__shr7">"#ref!"</definedName>
    <definedName name="__SK1" hidden="1">{"ss",#N/A,FALSE,"MODULE3"}</definedName>
    <definedName name="__srb1">"#name?"</definedName>
    <definedName name="__srb2">"#name?"</definedName>
    <definedName name="__ssf1">#N/A</definedName>
    <definedName name="__ssf2">#N/A</definedName>
    <definedName name="__ssf3">#N/A</definedName>
    <definedName name="__ssf4">#N/A</definedName>
    <definedName name="__st1">"#ref!"</definedName>
    <definedName name="__st2">"#ref!"</definedName>
    <definedName name="__st3">"#ref!"</definedName>
    <definedName name="__st4">"#ref!"</definedName>
    <definedName name="__st5">"#ref!"</definedName>
    <definedName name="__sub20">"#ref!"</definedName>
    <definedName name="__TCS1">"#ref!"</definedName>
    <definedName name="__te1">"#ref!"</definedName>
    <definedName name="__tf1">"#name?"</definedName>
    <definedName name="__tf2">"#name?"</definedName>
    <definedName name="__tf3">"#name?"</definedName>
    <definedName name="__tf4">"#name?"</definedName>
    <definedName name="__tfd1">"#name?"</definedName>
    <definedName name="__tfd2">"#name?"</definedName>
    <definedName name="__tfd3">"#name?"</definedName>
    <definedName name="__tfd4">"#name?"</definedName>
    <definedName name="__thk1">"#name?"</definedName>
    <definedName name="__thk2">"#name?"</definedName>
    <definedName name="__TNB1">#REF!</definedName>
    <definedName name="__TNB2">#REF!</definedName>
    <definedName name="__tr1">"#name?"</definedName>
    <definedName name="__tr2">"#name?"</definedName>
    <definedName name="__tr3">"#name?"</definedName>
    <definedName name="__trd1">"#name?"</definedName>
    <definedName name="__trd2">"#name?"</definedName>
    <definedName name="__trd3">"#name?"</definedName>
    <definedName name="__wb1" hidden="1">{"form-D1",#N/A,FALSE,"FORM-D1";"form-D1_amt",#N/A,FALSE,"FORM-D1"}</definedName>
    <definedName name="__wb2" hidden="1">{"form-D1",#N/A,FALSE,"FORM-D1";"form-D1_amt",#N/A,FALSE,"FORM-D1"}</definedName>
    <definedName name="__wcg1">#N/A</definedName>
    <definedName name="__WD2">[8]Basicrates!$D$131</definedName>
    <definedName name="__WN7" hidden="1">{#N/A,#N/A,FALSE,"MODULE3"}</definedName>
    <definedName name="__xlfn.BAHTTEXT" hidden="1">#NAME?</definedName>
    <definedName name="__xlfn.IFERROR" hidden="1">#NAME?</definedName>
    <definedName name="__xlnm.Database">"#ref!"</definedName>
    <definedName name="__xlnm.Print_Area">"#ref!"</definedName>
    <definedName name="__xlnm.Print_Titles">"#ref!"</definedName>
    <definedName name="__xx1" hidden="1">{"'Typical Costs Estimates'!$C$158:$H$161"}</definedName>
    <definedName name="_0">"#ref!"</definedName>
    <definedName name="_0___0">"#ref!"</definedName>
    <definedName name="_1">[15]A!#REF!</definedName>
    <definedName name="_1Excel_BuiltIn_Print_Area_2_1" localSheetId="2">#REF!</definedName>
    <definedName name="_1Excel_BuiltIn_Print_Area_2_1">#REF!</definedName>
    <definedName name="_2">[15]A!#REF!</definedName>
    <definedName name="_3">[15]A!#REF!</definedName>
    <definedName name="_a">#REF!</definedName>
    <definedName name="_A2">"#ref!"</definedName>
    <definedName name="_A65537">#REF!</definedName>
    <definedName name="_A655600">#REF!</definedName>
    <definedName name="_a65631">"#ref!"</definedName>
    <definedName name="_aa1">"#ref!"</definedName>
    <definedName name="_aaa1">"#ref!"</definedName>
    <definedName name="_aac178">'[16]LTG-STG'!$E$82</definedName>
    <definedName name="_AAS1">"#ref!"</definedName>
    <definedName name="_Acs1">#REF!</definedName>
    <definedName name="_Acs2">#REF!</definedName>
    <definedName name="_AGG10">#REF!</definedName>
    <definedName name="_Agg12">#REF!</definedName>
    <definedName name="_Agg20">#REF!</definedName>
    <definedName name="_Agg40">#REF!</definedName>
    <definedName name="_Agg6">#REF!</definedName>
    <definedName name="_ang1">"#ref!"</definedName>
    <definedName name="_aoc1">"#ref!"</definedName>
    <definedName name="_aoc10">"#ref!"</definedName>
    <definedName name="_aoc11">"#ref!"</definedName>
    <definedName name="_aoc2">"#ref!"</definedName>
    <definedName name="_aoc3">NA()</definedName>
    <definedName name="_aoc4">#N/A</definedName>
    <definedName name="_aoc7">"#ref!"</definedName>
    <definedName name="_aoc8">"#ref!"</definedName>
    <definedName name="_aoc9">"#ref!"</definedName>
    <definedName name="_Ast1">"#ref!"</definedName>
    <definedName name="_Ast2">"#ref!"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AXX1">"#ref!"</definedName>
    <definedName name="_axx2">"#ref!"</definedName>
    <definedName name="_axx3">"#ref!"</definedName>
    <definedName name="_axx4">"#ref!"</definedName>
    <definedName name="_b1">"#ref!"</definedName>
    <definedName name="_b111121">#N/A</definedName>
    <definedName name="_B5">"#name?"</definedName>
    <definedName name="_BBS1">"#ref!"</definedName>
    <definedName name="_Bcw1">"#ref!"</definedName>
    <definedName name="_BdW01">#REF!</definedName>
    <definedName name="_BdW02">#REF!</definedName>
    <definedName name="_BdW03">#REF!</definedName>
    <definedName name="_BdW04">#REF!</definedName>
    <definedName name="_BdW05">#REF!</definedName>
    <definedName name="_BdW06">#REF!</definedName>
    <definedName name="_BdW07">#REF!</definedName>
    <definedName name="_BdW08">#REF!</definedName>
    <definedName name="_BdW09">#REF!</definedName>
    <definedName name="_BdW10">#REF!</definedName>
    <definedName name="_BdW11">#REF!</definedName>
    <definedName name="_BdW12">#REF!</definedName>
    <definedName name="_BdW13">#REF!</definedName>
    <definedName name="_BdW14">#REF!</definedName>
    <definedName name="_BdW15">#REF!</definedName>
    <definedName name="_BdW16">#REF!</definedName>
    <definedName name="_BdW17">#REF!</definedName>
    <definedName name="_BdW18">#REF!</definedName>
    <definedName name="_BdW19">#REF!</definedName>
    <definedName name="_BdW20">#REF!</definedName>
    <definedName name="_BdW21">#REF!</definedName>
    <definedName name="_BdW22">#REF!</definedName>
    <definedName name="_BdW23">#REF!</definedName>
    <definedName name="_BdW24">#REF!</definedName>
    <definedName name="_BdW25">#REF!</definedName>
    <definedName name="_BdW26">#REF!</definedName>
    <definedName name="_BdW27">#REF!</definedName>
    <definedName name="_BdW28">#REF!</definedName>
    <definedName name="_BdW29">#REF!</definedName>
    <definedName name="_BdW30">#REF!</definedName>
    <definedName name="_BdW31">#REF!</definedName>
    <definedName name="_BdW32">#REF!</definedName>
    <definedName name="_BdW33">#REF!</definedName>
    <definedName name="_BdW34">#REF!</definedName>
    <definedName name="_BdW35">#REF!</definedName>
    <definedName name="_BdW36">#REF!</definedName>
    <definedName name="_BdW37">#REF!</definedName>
    <definedName name="_BdW38">#REF!</definedName>
    <definedName name="_BdW39">#REF!</definedName>
    <definedName name="_BdW40">#REF!</definedName>
    <definedName name="_BdW41">#REF!</definedName>
    <definedName name="_BdW42">#REF!</definedName>
    <definedName name="_BdW43">#REF!</definedName>
    <definedName name="_BdW44">#REF!</definedName>
    <definedName name="_BdW45">#REF!</definedName>
    <definedName name="_BdW46">#REF!</definedName>
    <definedName name="_BdW47">#REF!</definedName>
    <definedName name="_BdW48">#REF!</definedName>
    <definedName name="_BdW49">#REF!</definedName>
    <definedName name="_BdW50">#REF!</definedName>
    <definedName name="_BdW51">#REF!</definedName>
    <definedName name="_BdW52">#REF!</definedName>
    <definedName name="_BdW53">#REF!</definedName>
    <definedName name="_BdW54">#REF!</definedName>
    <definedName name="_BdW55">#REF!</definedName>
    <definedName name="_BdW56">#REF!</definedName>
    <definedName name="_BdW57">#REF!</definedName>
    <definedName name="_BdW58">#REF!</definedName>
    <definedName name="_BdW59">#REF!</definedName>
    <definedName name="_BdW60">#REF!</definedName>
    <definedName name="_BdW61">#REF!</definedName>
    <definedName name="_BdW62">#REF!</definedName>
    <definedName name="_BdW63">#REF!</definedName>
    <definedName name="_BdW64">#REF!</definedName>
    <definedName name="_BdW65">#REF!</definedName>
    <definedName name="_BdW66">#REF!</definedName>
    <definedName name="_BdW68">#REF!</definedName>
    <definedName name="_BdW69">#REF!</definedName>
    <definedName name="_BdW70">#REF!</definedName>
    <definedName name="_BdW71">#REF!</definedName>
    <definedName name="_BdW72">#REF!</definedName>
    <definedName name="_BdW73">#REF!</definedName>
    <definedName name="_BdW74">#REF!</definedName>
    <definedName name="_BdW75">#REF!</definedName>
    <definedName name="_BdW76">#REF!</definedName>
    <definedName name="_BdW77">#REF!</definedName>
    <definedName name="_BdW78">#REF!</definedName>
    <definedName name="_BdW79">#REF!</definedName>
    <definedName name="_BDW80">#REF!</definedName>
    <definedName name="_BDW81">#REF!</definedName>
    <definedName name="_BDW82">#REF!</definedName>
    <definedName name="_BDW83">#REF!</definedName>
    <definedName name="_Bhh1">"#name?"</definedName>
    <definedName name="_Bhw1">"#name?"</definedName>
    <definedName name="_bit3040">#REF!</definedName>
    <definedName name="_BIT6070">#REF!</definedName>
    <definedName name="_bit8525">#REF!</definedName>
    <definedName name="_bol1">"#ref!"</definedName>
    <definedName name="_brt1">"#name?"</definedName>
    <definedName name="_brt2">"#name?"</definedName>
    <definedName name="_C">"#ref!"</definedName>
    <definedName name="_C___0">"#ref!"</definedName>
    <definedName name="_C___13">"#ref!"</definedName>
    <definedName name="_CAN1">[17]PROCTOR!$B$2</definedName>
    <definedName name="_CAN10">[17]PROCTOR!$B$11</definedName>
    <definedName name="_CAN11">[17]PROCTOR!$B$12</definedName>
    <definedName name="_CAN112">13.42</definedName>
    <definedName name="_CAN113">12.98</definedName>
    <definedName name="_CAN117">12.7</definedName>
    <definedName name="_CAN118">13.27</definedName>
    <definedName name="_CAN12">[17]PROCTOR!$B$12</definedName>
    <definedName name="_CAN120">11.72</definedName>
    <definedName name="_CAN13">[17]PROCTOR!$B$14</definedName>
    <definedName name="_CAN14">[17]PROCTOR!$B$15</definedName>
    <definedName name="_CAN15">[17]PROCTOR!$B$16</definedName>
    <definedName name="_CAN16">[17]PROCTOR!$B$16</definedName>
    <definedName name="_CAN17">[17]PROCTOR!$B$18</definedName>
    <definedName name="_CAN18">[17]PROCTOR!$B$19</definedName>
    <definedName name="_CAN19">[17]PROCTOR!$B$20</definedName>
    <definedName name="_CAN2">[17]PROCTOR!$B$3</definedName>
    <definedName name="_CAN20">[17]PROCTOR!$B$21</definedName>
    <definedName name="_CAN21">[17]PROCTOR!$B$22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[17]PROCTOR!$B$23</definedName>
    <definedName name="_CAN220">11.09</definedName>
    <definedName name="_CAN221">11.25</definedName>
    <definedName name="_CAN222">10.17</definedName>
    <definedName name="_CAN223">9.89</definedName>
    <definedName name="_CAN23">[17]PROCTOR!$B$24</definedName>
    <definedName name="_CAN230">10.79</definedName>
    <definedName name="_CAN24">[17]PROCTOR!$B$25</definedName>
    <definedName name="_CAN25">[17]PROCTOR!$B$26</definedName>
    <definedName name="_CAN26">[17]PROCTOR!$B$27</definedName>
    <definedName name="_CAN27">[17]PROCTOR!$B$28</definedName>
    <definedName name="_CAN28">[17]PROCTOR!$B$29</definedName>
    <definedName name="_CAN3">[17]PROCTOR!$B$4</definedName>
    <definedName name="_CAN30">[17]PROCTOR!$B$31</definedName>
    <definedName name="_CAN32">[17]PROCTOR!$B$33</definedName>
    <definedName name="_CAN33">[17]PROCTOR!$B$34</definedName>
    <definedName name="_CAN34">[17]PROCTOR!$B$35</definedName>
    <definedName name="_CAN36">[17]PROCTOR!$B$37</definedName>
    <definedName name="_CAN37">[17]PROCTOR!$B$38</definedName>
    <definedName name="_CAN38">[17]PROCTOR!$B$39</definedName>
    <definedName name="_CAN39">[17]PROCTOR!$B$40</definedName>
    <definedName name="_CAN4">[17]PROCTOR!$B$5</definedName>
    <definedName name="_CAN40">[17]PROCTOR!$B$41</definedName>
    <definedName name="_CAN42">[17]PROCTOR!$B$43</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[17]PROCTOR!$B$44</definedName>
    <definedName name="_can430">40.73</definedName>
    <definedName name="_can431">42.52</definedName>
    <definedName name="_can432">42.53</definedName>
    <definedName name="_can433">43.69</definedName>
    <definedName name="_can434">40.43</definedName>
    <definedName name="_can435">43.3</definedName>
    <definedName name="_CAN45">[17]PROCTOR!$B$46</definedName>
    <definedName name="_CAN458">[9]PROCTOR!#REF!</definedName>
    <definedName name="_CAN46">[17]PROCTOR!$B$47</definedName>
    <definedName name="_CAN48">[17]PROCTOR!$B$49</definedName>
    <definedName name="_CAN486">[9]PROCTOR!#REF!</definedName>
    <definedName name="_CAN487">[9]PROCTOR!#REF!</definedName>
    <definedName name="_CAN488">[9]PROCTOR!#REF!</definedName>
    <definedName name="_CAN489">[9]PROCTOR!#REF!</definedName>
    <definedName name="_CAN49">[17]PROCTOR!$B$50</definedName>
    <definedName name="_CAN490">[9]PROCTOR!#REF!</definedName>
    <definedName name="_CAN491">[9]PROCTOR!#REF!</definedName>
    <definedName name="_CAN492">[9]PROCTOR!#REF!</definedName>
    <definedName name="_CAN493">[9]PROCTOR!#REF!</definedName>
    <definedName name="_CAN494">[9]PROCTOR!#REF!</definedName>
    <definedName name="_CAN495">[9]PROCTOR!#REF!</definedName>
    <definedName name="_CAN496">[9]PROCTOR!#REF!</definedName>
    <definedName name="_CAN497">[9]PROCTOR!#REF!</definedName>
    <definedName name="_CAN498">[9]PROCTOR!#REF!</definedName>
    <definedName name="_CAN499">[9]PROCTOR!#REF!</definedName>
    <definedName name="_CAN5">[17]PROCTOR!$B$6</definedName>
    <definedName name="_CAN50">[17]PROCTOR!$B$51</definedName>
    <definedName name="_CAN500">[9]PROCTOR!#REF!</definedName>
    <definedName name="_CAN51">[17]PROCTOR!$B$52</definedName>
    <definedName name="_CAN52">[17]PROCTOR!$B$53</definedName>
    <definedName name="_CAN53">[17]PROCTOR!$B$54</definedName>
    <definedName name="_CAN54">[17]PROCTOR!$B$55</definedName>
    <definedName name="_CAN55">[17]PROCTOR!$B$56</definedName>
    <definedName name="_CAN6">[17]PROCTOR!$B$7</definedName>
    <definedName name="_CAN7">[17]PROCTOR!$B$8</definedName>
    <definedName name="_CAN8">[17]PROCTOR!$B$9</definedName>
    <definedName name="_CAN9">[17]PROCTOR!$B$10</definedName>
    <definedName name="_CCS1">"#ref!"</definedName>
    <definedName name="_CGS2">"#name?"</definedName>
    <definedName name="_cov1">"#ref!"</definedName>
    <definedName name="_cra10" localSheetId="2">#REF!</definedName>
    <definedName name="_cra10">#REF!</definedName>
    <definedName name="_cra11" localSheetId="2">#REF!</definedName>
    <definedName name="_cra11">#REF!</definedName>
    <definedName name="_cra12" localSheetId="2">#REF!</definedName>
    <definedName name="_cra12">#REF!</definedName>
    <definedName name="_cra13" localSheetId="2">#REF!</definedName>
    <definedName name="_cra13">#REF!</definedName>
    <definedName name="_cra20" localSheetId="2">#REF!</definedName>
    <definedName name="_cra20">#REF!</definedName>
    <definedName name="_cra22" localSheetId="2">#REF!</definedName>
    <definedName name="_cra22">#REF!</definedName>
    <definedName name="_cra25" localSheetId="2">#REF!</definedName>
    <definedName name="_cra25">#REF!</definedName>
    <definedName name="_cra26" localSheetId="2">#REF!</definedName>
    <definedName name="_cra26">#REF!</definedName>
    <definedName name="_cra40" localSheetId="2">#REF!</definedName>
    <definedName name="_cra40">#REF!</definedName>
    <definedName name="_cra45" localSheetId="2">#REF!</definedName>
    <definedName name="_cra45">#REF!</definedName>
    <definedName name="_cra50" localSheetId="2">#REF!</definedName>
    <definedName name="_cra50">#REF!</definedName>
    <definedName name="_cra6" localSheetId="2">#REF!</definedName>
    <definedName name="_cra6">#REF!</definedName>
    <definedName name="_CRMB">#N/A</definedName>
    <definedName name="_CRMB55">#N/A</definedName>
    <definedName name="_d">#REF!</definedName>
    <definedName name="_d1">"#ref!"</definedName>
    <definedName name="_DAT3">'[6]02.10.06'!#REF!</definedName>
    <definedName name="_DAT4">'[6]02.10.06'!#REF!</definedName>
    <definedName name="_DAT5">'[6]02.10.06'!#REF!</definedName>
    <definedName name="_DAT6">'[6]02.10.06'!#REF!</definedName>
    <definedName name="_DAT7">'[6]02.10.06'!#REF!</definedName>
    <definedName name="_DDS1">"#ref!"</definedName>
    <definedName name="_dec05" hidden="1">{"'Sheet1'!$A$4386:$N$4591"}</definedName>
    <definedName name="_DET1">[8]Basicrates!$D$39</definedName>
    <definedName name="_dk1" hidden="1">{#N/A,#N/A,FALSE,"COVER.XLS";#N/A,#N/A,FALSE,"RACT1.XLS";#N/A,#N/A,FALSE,"RACT2.XLS";#N/A,#N/A,FALSE,"ECCMP";#N/A,#N/A,FALSE,"WELDER.XLS"}</definedName>
    <definedName name="_dls1">"#name?"</definedName>
    <definedName name="_dls2">"#name?"</definedName>
    <definedName name="_dms1">"#name?"</definedName>
    <definedName name="_dms2">"#name?"</definedName>
    <definedName name="_ECC1">"#ref!"</definedName>
    <definedName name="_ECC2">"#ref!"</definedName>
    <definedName name="_f">#REF!</definedName>
    <definedName name="_f1">#REF!</definedName>
    <definedName name="_FEL1">[8]Basicrates!$D$90</definedName>
    <definedName name="_Fill" hidden="1">[18]BHANDUP!#REF!</definedName>
    <definedName name="_Fill1" hidden="1">#REF!</definedName>
    <definedName name="_xlnm._FilterDatabase" hidden="1">#REF!</definedName>
    <definedName name="_GEL1">[8]Basicrates!$D$38</definedName>
    <definedName name="_GEN125">#REF!</definedName>
    <definedName name="_GEN250">#REF!</definedName>
    <definedName name="_GEN63">#REF!</definedName>
    <definedName name="_h">#REF!</definedName>
    <definedName name="_HBG10">[8]Basicrates!$F$13</definedName>
    <definedName name="_HBG12">[8]Basicrates!$F$12</definedName>
    <definedName name="_HBG25">[8]Basicrates!$F$10</definedName>
    <definedName name="_HBG40">[8]Basicrates!$F$9</definedName>
    <definedName name="_HBG50">[8]Basicrates!$F$8</definedName>
    <definedName name="_HBG6">[8]Basicrates!$F$14</definedName>
    <definedName name="_hfi04">"#ref!"</definedName>
    <definedName name="_hfi1">"#ref!"</definedName>
    <definedName name="_hfi2">"#ref!"</definedName>
    <definedName name="_hsd3">'[19]11-hsd'!#REF!</definedName>
    <definedName name="_i">#REF!</definedName>
    <definedName name="_Ind1">"#name?"</definedName>
    <definedName name="_Ind3">"#name?"</definedName>
    <definedName name="_Ind4">"#name?"</definedName>
    <definedName name="_Iri1">"#ref!"</definedName>
    <definedName name="_Iri2">"#ref!"</definedName>
    <definedName name="_Iro1">"#ref!"</definedName>
    <definedName name="_Iro2">"#ref!"</definedName>
    <definedName name="_IV65537">#N/A</definedName>
    <definedName name="_j">#REF!</definedName>
    <definedName name="_ja1">"#ref!"</definedName>
    <definedName name="_ja3">"#ref!"</definedName>
    <definedName name="_k">#REF!</definedName>
    <definedName name="_K03">#REF!</definedName>
    <definedName name="_Key1" hidden="1">'[20](ML(Bill2,5,7,8)'!#REF!</definedName>
    <definedName name="_Key2" hidden="1">#REF!</definedName>
    <definedName name="_Ki1">"#ref!"</definedName>
    <definedName name="_Ki2">"#ref!"</definedName>
    <definedName name="_kn1" hidden="1">{"'Sheet1'!$A$4386:$N$4591"}</definedName>
    <definedName name="_kvs1" hidden="1">{#N/A,#N/A,FALSE,"COVER1.XLS ";#N/A,#N/A,FALSE,"RACT1.XLS";#N/A,#N/A,FALSE,"RACT2.XLS";#N/A,#N/A,FALSE,"ECCMP";#N/A,#N/A,FALSE,"WELDER.XLS"}</definedName>
    <definedName name="_kvs2" hidden="1">{#N/A,#N/A,FALSE,"COVER1.XLS ";#N/A,#N/A,FALSE,"RACT1.XLS";#N/A,#N/A,FALSE,"RACT2.XLS";#N/A,#N/A,FALSE,"ECCMP";#N/A,#N/A,FALSE,"WELDER.XLS"}</definedName>
    <definedName name="_kvs5" hidden="1">{#N/A,#N/A,FALSE,"COVER.XLS";#N/A,#N/A,FALSE,"RACT1.XLS";#N/A,#N/A,FALSE,"RACT2.XLS";#N/A,#N/A,FALSE,"ECCMP";#N/A,#N/A,FALSE,"WELDER.XLS"}</definedName>
    <definedName name="_kvs8" hidden="1">{#N/A,#N/A,FALSE,"COVER1.XLS ";#N/A,#N/A,FALSE,"RACT1.XLS";#N/A,#N/A,FALSE,"RACT2.XLS";#N/A,#N/A,FALSE,"ECCMP";#N/A,#N/A,FALSE,"WELDER.XLS"}</definedName>
    <definedName name="_l">#REF!</definedName>
    <definedName name="_lb1">#REF!</definedName>
    <definedName name="_lb2">#REF!</definedName>
    <definedName name="_lk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ll17">"#ref!"</definedName>
    <definedName name="_LS1">"#ref!"</definedName>
    <definedName name="_m">#REF!</definedName>
    <definedName name="_m1" hidden="1">{"form-D1",#N/A,FALSE,"FORM-D1";"form-D1_amt",#N/A,FALSE,"FORM-D1"}</definedName>
    <definedName name="_MAN1">"#ref!"</definedName>
    <definedName name="_MG1">[8]Basicrates!$D$132</definedName>
    <definedName name="_mm1">#REF!</definedName>
    <definedName name="_mm2">#REF!</definedName>
    <definedName name="_mm3">#REF!</definedName>
    <definedName name="_mnk1">"#ref!"</definedName>
    <definedName name="_Mzd1">"#name?"</definedName>
    <definedName name="_n12">"#ref!"</definedName>
    <definedName name="_nbr1">"#name?"</definedName>
    <definedName name="_nbr2">"#name?"</definedName>
    <definedName name="_np3">"#name?"</definedName>
    <definedName name="_ns1" hidden="1">{#N/A,#N/A,FALSE,"COVER1.XLS ";#N/A,#N/A,FALSE,"RACT1.XLS";#N/A,#N/A,FALSE,"RACT2.XLS";#N/A,#N/A,FALSE,"ECCMP";#N/A,#N/A,FALSE,"WELDER.XLS"}</definedName>
    <definedName name="_obm1">#N/A</definedName>
    <definedName name="_obm2">#N/A</definedName>
    <definedName name="_obm3">#N/A</definedName>
    <definedName name="_obm4">#N/A</definedName>
    <definedName name="_Od1">"#name?"</definedName>
    <definedName name="_Od3">"#name?"</definedName>
    <definedName name="_Od4">"#name?"</definedName>
    <definedName name="_OP2">[8]Basicrates!$D$152</definedName>
    <definedName name="_Order1" hidden="1">255</definedName>
    <definedName name="_Order2" hidden="1">0</definedName>
    <definedName name="_osf1">#N/A</definedName>
    <definedName name="_osf2">#N/A</definedName>
    <definedName name="_osf3">#N/A</definedName>
    <definedName name="_osf4">#N/A</definedName>
    <definedName name="_PB1">"#ref!"</definedName>
    <definedName name="_pc124">'[11]FC-Small'!$E$59</definedName>
    <definedName name="_pc148">'[11]FC-Small'!$E$62</definedName>
    <definedName name="_pcc5">"#name?"</definedName>
    <definedName name="_pd1">"#ref!"</definedName>
    <definedName name="_pd2">"#ref!"</definedName>
    <definedName name="_pdh1">"#name?"</definedName>
    <definedName name="_pdh2">"#name?"</definedName>
    <definedName name="_pdl1">"#name?"</definedName>
    <definedName name="_pdl2">"#name?"</definedName>
    <definedName name="_pdw1">"#name?"</definedName>
    <definedName name="_pdw2">"#name?"</definedName>
    <definedName name="_PKS489">[5]PROCTOR!#REF!</definedName>
    <definedName name="_PP1">"#ref!"</definedName>
    <definedName name="_PP2">"#ref!"</definedName>
    <definedName name="_PP3">"#ref!"</definedName>
    <definedName name="_PPS1">"#ref!"</definedName>
    <definedName name="_PPS2">"#ref!"</definedName>
    <definedName name="_PPS3">"#ref!"</definedName>
    <definedName name="_PRN1" hidden="1">{#N/A,#N/A,FALSE,"COVER.XLS";#N/A,#N/A,FALSE,"RACT1.XLS";#N/A,#N/A,FALSE,"RACT2.XLS";#N/A,#N/A,FALSE,"ECCMP";#N/A,#N/A,FALSE,"WELDER.XLS"}</definedName>
    <definedName name="_ptb1">"#ref!"</definedName>
    <definedName name="_pvc100">"#name?"</definedName>
    <definedName name="_r">#REF!</definedName>
    <definedName name="_ra77">#REF!</definedName>
    <definedName name="_ra78">#REF!</definedName>
    <definedName name="_ra79">#REF!</definedName>
    <definedName name="_ra80">#REF!</definedName>
    <definedName name="_rb70">"#name?"</definedName>
    <definedName name="_rcc25">'[11]FC-Small'!$E$65</definedName>
    <definedName name="_Re1">"#ref!"</definedName>
    <definedName name="_Regression_Out" hidden="1">#REF!</definedName>
    <definedName name="_Regression_X" hidden="1">#REF!</definedName>
    <definedName name="_Regression_Y" hidden="1">#REF!</definedName>
    <definedName name="_rf70">"#name?"</definedName>
    <definedName name="_rns2">"#ref!"</definedName>
    <definedName name="_rns3">"#ref!"</definedName>
    <definedName name="_Rs1">"#ref!"</definedName>
    <definedName name="_rt1233">"#ref!"</definedName>
    <definedName name="_s">#REF!</definedName>
    <definedName name="_S3">"#ref!"</definedName>
    <definedName name="_sbm1">#N/A</definedName>
    <definedName name="_sbm2">#N/A</definedName>
    <definedName name="_sbm3">#N/A</definedName>
    <definedName name="_sbm4">#N/A</definedName>
    <definedName name="_sep3">'[19]13-septic'!#REF!</definedName>
    <definedName name="_SH1">"#ref!"</definedName>
    <definedName name="_SH2">"#ref!"</definedName>
    <definedName name="_SH3">"#ref!"</definedName>
    <definedName name="_SH4">"#ref!"</definedName>
    <definedName name="_SH5">"#ref!"</definedName>
    <definedName name="_shr28">"#ref!"</definedName>
    <definedName name="_shr56">"#ref!"</definedName>
    <definedName name="_shr7">"#ref!"</definedName>
    <definedName name="_SK1" hidden="1">{"ss",#N/A,FALSE,"MODULE3"}</definedName>
    <definedName name="_Sort" hidden="1">[21]월별!#REF!</definedName>
    <definedName name="_srb1">"#name?"</definedName>
    <definedName name="_srb2">"#name?"</definedName>
    <definedName name="_SSC1" hidden="1">{"'Typical Costs Estimates'!$C$158:$H$161"}</definedName>
    <definedName name="_ssf1">#N/A</definedName>
    <definedName name="_ssf2">#N/A</definedName>
    <definedName name="_ssf3">#N/A</definedName>
    <definedName name="_ssf4">#N/A</definedName>
    <definedName name="_st1">"#ref!"</definedName>
    <definedName name="_st2">"#ref!"</definedName>
    <definedName name="_st3">"#ref!"</definedName>
    <definedName name="_st4">"#ref!"</definedName>
    <definedName name="_st5">"#ref!"</definedName>
    <definedName name="_sub20">"#ref!"</definedName>
    <definedName name="_t">#REF!</definedName>
    <definedName name="_TCS1">"#ref!"</definedName>
    <definedName name="_te1">"#ref!"</definedName>
    <definedName name="_tf1">"#name?"</definedName>
    <definedName name="_tf2">"#name?"</definedName>
    <definedName name="_tf3">"#name?"</definedName>
    <definedName name="_tf4">"#name?"</definedName>
    <definedName name="_tfd1">"#name?"</definedName>
    <definedName name="_tfd2">"#name?"</definedName>
    <definedName name="_tfd3">"#name?"</definedName>
    <definedName name="_tfd4">"#name?"</definedName>
    <definedName name="_thk1">"#name?"</definedName>
    <definedName name="_thk2">"#name?"</definedName>
    <definedName name="_TNB1">#REF!</definedName>
    <definedName name="_TNB2">#REF!</definedName>
    <definedName name="_TODAY">[22]MAIN!$E$2</definedName>
    <definedName name="_tr1">"#name?"</definedName>
    <definedName name="_tr1800">[23]Summary!#REF!</definedName>
    <definedName name="_tr2">"#name?"</definedName>
    <definedName name="_tr3">"#name?"</definedName>
    <definedName name="_tr6001">[23]Summary!#REF!</definedName>
    <definedName name="_tr900">[23]Summary!#REF!</definedName>
    <definedName name="_trd1">"#name?"</definedName>
    <definedName name="_trd2">"#name?"</definedName>
    <definedName name="_trd3">"#name?"</definedName>
    <definedName name="_ugt3">'[19]7-ug'!#REF!</definedName>
    <definedName name="_utl3">'[19]2-utility'!#REF!</definedName>
    <definedName name="_Vc2">#REF!</definedName>
    <definedName name="_Vr1">#REF!</definedName>
    <definedName name="_Vr2">#REF!</definedName>
    <definedName name="_Vu1">#REF!</definedName>
    <definedName name="_Vu2">#REF!</definedName>
    <definedName name="_wb1" hidden="1">{"form-D1",#N/A,FALSE,"FORM-D1";"form-D1_amt",#N/A,FALSE,"FORM-D1"}</definedName>
    <definedName name="_wb2" hidden="1">{"form-D1",#N/A,FALSE,"FORM-D1";"form-D1_amt",#N/A,FALSE,"FORM-D1"}</definedName>
    <definedName name="_wcg1">#N/A</definedName>
    <definedName name="_WD2">[8]Basicrates!$D$131</definedName>
    <definedName name="_WN7" hidden="1">{#N/A,#N/A,FALSE,"MODULE3"}</definedName>
    <definedName name="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WRN2" hidden="1">{#N/A,#N/A,FALSE,"COVER1.XLS ";#N/A,#N/A,FALSE,"RACT1.XLS";#N/A,#N/A,FALSE,"RACT2.XLS";#N/A,#N/A,FALSE,"ECCMP";#N/A,#N/A,FALSE,"WELDER.XLS"}</definedName>
    <definedName name="_WRN3" hidden="1">{#N/A,#N/A,FALSE,"consu_cover";#N/A,#N/A,FALSE,"consu_strategy";#N/A,#N/A,FALSE,"consu_flow";#N/A,#N/A,FALSE,"Summary_reqmt";#N/A,#N/A,FALSE,"field_ppg";#N/A,#N/A,FALSE,"ppg_shop";#N/A,#N/A,FALSE,"strl";#N/A,#N/A,FALSE,"tankages";#N/A,#N/A,FALSE,"gases"}</definedName>
    <definedName name="_xccv" hidden="1">#REF!</definedName>
    <definedName name="_xx1" hidden="1">{"'Typical Costs Estimates'!$C$158:$H$161"}</definedName>
    <definedName name="a">[24]MM2!$G$32</definedName>
    <definedName name="a___0">"#ref!"</definedName>
    <definedName name="a___13">"#ref!"</definedName>
    <definedName name="a_10">"#ref!"</definedName>
    <definedName name="a_10_16">"#ref!"</definedName>
    <definedName name="a_10_17">"#ref!"</definedName>
    <definedName name="a_10_9">"#ref!"</definedName>
    <definedName name="a_11">"#ref!"</definedName>
    <definedName name="a_11_16">"#ref!"</definedName>
    <definedName name="a_11_17">"#ref!"</definedName>
    <definedName name="a_11_9">"#ref!"</definedName>
    <definedName name="a_12">"#ref!"</definedName>
    <definedName name="a_12_16">"#ref!"</definedName>
    <definedName name="a_12_17">"#ref!"</definedName>
    <definedName name="a_12_9">"#ref!"</definedName>
    <definedName name="a_13">"#ref!"</definedName>
    <definedName name="a_13_16">"#ref!"</definedName>
    <definedName name="a_13_17">"#ref!"</definedName>
    <definedName name="a_13_9">"#ref!"</definedName>
    <definedName name="a_14">"#ref!"</definedName>
    <definedName name="a_14_16">"#ref!"</definedName>
    <definedName name="a_14_17">"#ref!"</definedName>
    <definedName name="a_14_9">"#ref!"</definedName>
    <definedName name="a_15">"#ref!"</definedName>
    <definedName name="a_15_16">"#ref!"</definedName>
    <definedName name="a_15_17">"#ref!"</definedName>
    <definedName name="a_15_9">"#ref!"</definedName>
    <definedName name="a_16">"#ref!"</definedName>
    <definedName name="a_17">"#ref!"</definedName>
    <definedName name="A_2way">'[25]1-INPUT-PARAMETERS'!$L$157</definedName>
    <definedName name="a_6">"#ref!"</definedName>
    <definedName name="a_6_9">"#ref!"</definedName>
    <definedName name="a_7">"#ref!"</definedName>
    <definedName name="A_7.1">#REF!</definedName>
    <definedName name="a_7_16">"#ref!"</definedName>
    <definedName name="a_7_17">"#ref!"</definedName>
    <definedName name="a_7_9">"#ref!"</definedName>
    <definedName name="a_8">"#ref!"</definedName>
    <definedName name="a_8_16">"#ref!"</definedName>
    <definedName name="a_8_17">"#ref!"</definedName>
    <definedName name="a_8_9">"#ref!"</definedName>
    <definedName name="a_9">"#ref!"</definedName>
    <definedName name="a_9_1">"#ref!"</definedName>
    <definedName name="a_9_16">"#ref!"</definedName>
    <definedName name="a_9_17">"#ref!"</definedName>
    <definedName name="a_9_9">"#ref!"</definedName>
    <definedName name="A_eq">'[26]Design Response Spectra IRC'!$D$20</definedName>
    <definedName name="A_Friction">"#name?"</definedName>
    <definedName name="A_pc">'[26]1-INPUT-PARAMETERS'!$C$124</definedName>
    <definedName name="A_section">'[25]10-SHEAR PILES'!$C$15</definedName>
    <definedName name="A_U">'[26]1-INPUT-PARAMETERS'!$C$103</definedName>
    <definedName name="A_U2">'[25]1-INPUT-PARAMETERS'!$C$117</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"#name?"</definedName>
    <definedName name="a1b">"#name?"</definedName>
    <definedName name="A2_">"#ref!"</definedName>
    <definedName name="A2____0">"#ref!"</definedName>
    <definedName name="A2____13">"#ref!"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_1" hidden="1">{"form-D1",#N/A,FALSE,"FORM-D1";"form-D1_amt",#N/A,FALSE,"FORM-D1"}</definedName>
    <definedName name="aaaa_16">"#ref!"</definedName>
    <definedName name="aaaa_17">"#ref!"</definedName>
    <definedName name="aaaa_9">"#ref!"</definedName>
    <definedName name="aaaaa">"#ref!"</definedName>
    <definedName name="aaaaaa">"#name?"</definedName>
    <definedName name="aaaaaaaaa">#REF!</definedName>
    <definedName name="aab" hidden="1">{"form-D1",#N/A,FALSE,"FORM-D1";"form-D1_amt",#N/A,FALSE,"FORM-D1"}</definedName>
    <definedName name="aaffa" hidden="1">{#N/A,#N/A,FALSE,"COVER.XLS";#N/A,#N/A,FALSE,"RACT1.XLS";#N/A,#N/A,FALSE,"RACT2.XLS";#N/A,#N/A,FALSE,"ECCMP";#N/A,#N/A,FALSE,"WELDER.XLS"}</definedName>
    <definedName name="AAS">"#name?"</definedName>
    <definedName name="aAXX1">"#ref!"</definedName>
    <definedName name="AB">'[27]Back_Cal_for OMC'!$A$15:$B$40</definedName>
    <definedName name="aba" hidden="1">{#N/A,#N/A,FALSE,"COVER1.XLS ";#N/A,#N/A,FALSE,"RACT1.XLS";#N/A,#N/A,FALSE,"RACT2.XLS";#N/A,#N/A,FALSE,"ECCMP";#N/A,#N/A,FALSE,"WELDER.XLS"}</definedName>
    <definedName name="Abase">#REF!</definedName>
    <definedName name="ABC" localSheetId="2">'[27]Back_Cal_for OMC'!$D$15:$E$18</definedName>
    <definedName name="abc">#REF!</definedName>
    <definedName name="ABCD">'[27]Back_Cal_for OMC'!$A$42:$B$45</definedName>
    <definedName name="abg">#REF!</definedName>
    <definedName name="ABSTRACT">"#ref!"</definedName>
    <definedName name="abstract2" localSheetId="2">#REF!</definedName>
    <definedName name="abstract2">#REF!</definedName>
    <definedName name="abutmentdesign">#REF!</definedName>
    <definedName name="Ac">"#ref!"</definedName>
    <definedName name="AC170CM">[8]Basicrates!$D$133</definedName>
    <definedName name="acable">"#ref!"</definedName>
    <definedName name="acBridge">"#ref!"</definedName>
    <definedName name="acBridge_1">"#ref!"</definedName>
    <definedName name="acBridge_1_9">"#ref!"</definedName>
    <definedName name="acBridge_10">"#ref!"</definedName>
    <definedName name="acBridge_10_1">"#ref!"</definedName>
    <definedName name="acBridge_10_16">"#ref!"</definedName>
    <definedName name="acBridge_10_17">"#ref!"</definedName>
    <definedName name="acBridge_11">"#ref!"</definedName>
    <definedName name="acBridge_11_16">"#ref!"</definedName>
    <definedName name="acBridge_11_17">"#ref!"</definedName>
    <definedName name="acBridge_11_9">"#ref!"</definedName>
    <definedName name="acBridge_12">"#ref!"</definedName>
    <definedName name="acBridge_12_16">"#ref!"</definedName>
    <definedName name="acBridge_12_17">"#ref!"</definedName>
    <definedName name="acBridge_13">"#ref!"</definedName>
    <definedName name="acBridge_13_16">"#ref!"</definedName>
    <definedName name="acBridge_13_17">"#ref!"</definedName>
    <definedName name="acBridge_13_9">"#ref!"</definedName>
    <definedName name="acBridge_14">"#ref!"</definedName>
    <definedName name="acBridge_14_16">"#ref!"</definedName>
    <definedName name="acBridge_14_17">"#ref!"</definedName>
    <definedName name="acBridge_15">"#ref!"</definedName>
    <definedName name="acBridge_15_1">"#ref!"</definedName>
    <definedName name="acBridge_15_16">"#ref!"</definedName>
    <definedName name="acBridge_15_17">"#ref!"</definedName>
    <definedName name="acBridge_15_9">"#ref!"</definedName>
    <definedName name="acBridge_16">"#ref!"</definedName>
    <definedName name="acBridge_16_16">"#ref!"</definedName>
    <definedName name="acBridge_16_17">"#ref!"</definedName>
    <definedName name="acBridge_17">"#ref!"</definedName>
    <definedName name="acBridge_17_1">"#ref!"</definedName>
    <definedName name="acBridge_17_16">"#ref!"</definedName>
    <definedName name="acBridge_17_17">"#ref!"</definedName>
    <definedName name="acBridge_18">"#ref!"</definedName>
    <definedName name="acBridge_18_16">"#ref!"</definedName>
    <definedName name="acBridge_18_17">"#ref!"</definedName>
    <definedName name="acBridge_19">"#ref!"</definedName>
    <definedName name="acBridge_19_16">"#ref!"</definedName>
    <definedName name="acBridge_19_17">"#ref!"</definedName>
    <definedName name="acBridge_2">"#ref!"</definedName>
    <definedName name="acBridge_2_9">"#ref!"</definedName>
    <definedName name="acBridge_20">"#ref!"</definedName>
    <definedName name="acBridge_20_16">"#ref!"</definedName>
    <definedName name="acBridge_20_17">"#ref!"</definedName>
    <definedName name="acBridge_3">"#ref!"</definedName>
    <definedName name="acBridge_4">"#ref!"</definedName>
    <definedName name="acBridge_4_16">"#ref!"</definedName>
    <definedName name="acBridge_4_17">"#ref!"</definedName>
    <definedName name="acBridge_5">"#ref!"</definedName>
    <definedName name="acBridge_5_16">"#ref!"</definedName>
    <definedName name="acBridge_5_17">"#ref!"</definedName>
    <definedName name="acBridge_5_9">"#ref!"</definedName>
    <definedName name="acBridge_6">"#ref!"</definedName>
    <definedName name="acBridge_6_16">"#ref!"</definedName>
    <definedName name="acBridge_6_17">"#ref!"</definedName>
    <definedName name="acBridge_7">"#ref!"</definedName>
    <definedName name="acBridge_7_16">"#ref!"</definedName>
    <definedName name="acBridge_7_17">"#ref!"</definedName>
    <definedName name="acBridge_7_9">"#ref!"</definedName>
    <definedName name="acBridge_8">"#ref!"</definedName>
    <definedName name="acBridge_8_1">"#ref!"</definedName>
    <definedName name="acBridge_8_1_16">"#ref!"</definedName>
    <definedName name="acBridge_8_1_17">"#ref!"</definedName>
    <definedName name="acBridge_8_16">"#ref!"</definedName>
    <definedName name="acBridge_8_17">"#ref!"</definedName>
    <definedName name="acBridge_8_9">"#ref!"</definedName>
    <definedName name="acBridge_9">"#ref!"</definedName>
    <definedName name="acBridge_9_16">"#ref!"</definedName>
    <definedName name="acBridge_9_17">"#ref!"</definedName>
    <definedName name="acBridge_9_9">"#ref!"</definedName>
    <definedName name="AccessDatabase" hidden="1">"D:\Planning &amp; QS\Planning\Progress Reports\Daily Progress Report\Physical Progress.mdb"</definedName>
    <definedName name="ACL">"#name?"</definedName>
    <definedName name="AD" hidden="1">{"'Sheet1'!$A$4386:$N$4591"}</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NGAMARBLE_FLRING">"#ref!"</definedName>
    <definedName name="adarsh">"#ref!"</definedName>
    <definedName name="addgfwd" hidden="1">[7]Sheet2!#REF!</definedName>
    <definedName name="ADDMAST">#N/A</definedName>
    <definedName name="Address">"#ref!"</definedName>
    <definedName name="adf" hidden="1">{#N/A,#N/A,FALSE,"COVER1.XLS ";#N/A,#N/A,FALSE,"RACT1.XLS";#N/A,#N/A,FALSE,"RACT2.XLS";#N/A,#N/A,FALSE,"ECCMP";#N/A,#N/A,FALSE,"WELDER.XLS"}</definedName>
    <definedName name="adfasf" hidden="1">{"Execavation",#N/A,FALSE,"furniture (employer)"}</definedName>
    <definedName name="ADFFG">"#ref!"</definedName>
    <definedName name="ADFGFG">"#ref!"</definedName>
    <definedName name="Admin_0F">#REF!</definedName>
    <definedName name="Admin_1F">#REF!</definedName>
    <definedName name="Admin_2F">#REF!</definedName>
    <definedName name="Admin_3F">#REF!</definedName>
    <definedName name="Admin_4F">#REF!</definedName>
    <definedName name="Admin_5F">#REF!</definedName>
    <definedName name="Admin_6F">#REF!</definedName>
    <definedName name="Admix">#REF!</definedName>
    <definedName name="Admixture">'[28]LOCAL RATES'!$H$45</definedName>
    <definedName name="ads" hidden="1">{#N/A,#N/A,FALSE,"COVER1.XLS ";#N/A,#N/A,FALSE,"RACT1.XLS";#N/A,#N/A,FALSE,"RACT2.XLS";#N/A,#N/A,FALSE,"ECCMP";#N/A,#N/A,FALSE,"WELDER.XLS"}</definedName>
    <definedName name="af">"#name?"</definedName>
    <definedName name="afaf">[29]PROCTOR!#REF!</definedName>
    <definedName name="afasfaf">[29]PROCTOR!#REF!</definedName>
    <definedName name="afdad" hidden="1">{"form-D1",#N/A,FALSE,"FORM-D1";"form-D1_amt",#N/A,FALSE,"FORM-D1"}</definedName>
    <definedName name="Ag">"#ref!"</definedName>
    <definedName name="Ag___0">"#ref!"</definedName>
    <definedName name="Ag___13">"#ref!"</definedName>
    <definedName name="aggleadnh">"#ref!"</definedName>
    <definedName name="aggr10">"#ref!"</definedName>
    <definedName name="aggr10_14">"#ref!"</definedName>
    <definedName name="aggr10_15">"#ref!"</definedName>
    <definedName name="aggr10_16">"#ref!"</definedName>
    <definedName name="aggr10_17">"#ref!"</definedName>
    <definedName name="aggr11">"#ref!"</definedName>
    <definedName name="aggr11_14">"#ref!"</definedName>
    <definedName name="aggr11_15">"#ref!"</definedName>
    <definedName name="aggr11_16">"#ref!"</definedName>
    <definedName name="aggr11_17">"#ref!"</definedName>
    <definedName name="aggr13">"#ref!"</definedName>
    <definedName name="aggr13_14">"#ref!"</definedName>
    <definedName name="aggr13_15">"#ref!"</definedName>
    <definedName name="aggr13_16">"#ref!"</definedName>
    <definedName name="aggr13_17">"#ref!"</definedName>
    <definedName name="aggr2">"#ref!"</definedName>
    <definedName name="aggr2.36">"#ref!"</definedName>
    <definedName name="aggr2.36_14">"#ref!"</definedName>
    <definedName name="aggr2.36_15">"#ref!"</definedName>
    <definedName name="aggr2.36_16">"#ref!"</definedName>
    <definedName name="aggr2.36_17">"#ref!"</definedName>
    <definedName name="aggr2_14">"#ref!"</definedName>
    <definedName name="aggr2_15">"#ref!"</definedName>
    <definedName name="aggr2_16">"#ref!"</definedName>
    <definedName name="aggr2_17">"#ref!"</definedName>
    <definedName name="aggr20">"#ref!"</definedName>
    <definedName name="aggr20_14">"#ref!"</definedName>
    <definedName name="aggr20_15">"#ref!"</definedName>
    <definedName name="aggr20_16">"#ref!"</definedName>
    <definedName name="aggr20_17">"#ref!"</definedName>
    <definedName name="aggr22">"#ref!"</definedName>
    <definedName name="aggr22_14">"#ref!"</definedName>
    <definedName name="aggr22_15">"#ref!"</definedName>
    <definedName name="aggr22_16">"#ref!"</definedName>
    <definedName name="aggr22_17">"#ref!"</definedName>
    <definedName name="aggr26">"#ref!"</definedName>
    <definedName name="aggr26_14">"#ref!"</definedName>
    <definedName name="aggr26_15">"#ref!"</definedName>
    <definedName name="aggr26_16">"#ref!"</definedName>
    <definedName name="aggr26_17">"#ref!"</definedName>
    <definedName name="aggr40">"#ref!"</definedName>
    <definedName name="aggr40_14">"#ref!"</definedName>
    <definedName name="aggr40_15">"#ref!"</definedName>
    <definedName name="aggr40_16">"#ref!"</definedName>
    <definedName name="aggr40_17">"#ref!"</definedName>
    <definedName name="aggr53">"#ref!"</definedName>
    <definedName name="aggr53_14">"#ref!"</definedName>
    <definedName name="aggr53_15">"#ref!"</definedName>
    <definedName name="aggr53_16">"#ref!"</definedName>
    <definedName name="aggr53_17">"#ref!"</definedName>
    <definedName name="aggr6">"#ref!"</definedName>
    <definedName name="aggr6_14">"#ref!"</definedName>
    <definedName name="aggr6_15">"#ref!"</definedName>
    <definedName name="aggr6_16">"#ref!"</definedName>
    <definedName name="aggr6_17">"#ref!"</definedName>
    <definedName name="aggr63">"#ref!"</definedName>
    <definedName name="aggr63_14">"#ref!"</definedName>
    <definedName name="aggr63_15">"#ref!"</definedName>
    <definedName name="aggr63_16">"#ref!"</definedName>
    <definedName name="aggr63_17">"#ref!"</definedName>
    <definedName name="Aggregate_10mm">#REF!</definedName>
    <definedName name="Aggregate_20mm">#REF!</definedName>
    <definedName name="Aggregate_6mm">#REF!</definedName>
    <definedName name="Aggregate_GSB">#REF!</definedName>
    <definedName name="Aggregate_SD">#REF!</definedName>
    <definedName name="Aggregate_Total">#REF!</definedName>
    <definedName name="aggrleadnh">#N/A</definedName>
    <definedName name="aggrnh">"#ref!"</definedName>
    <definedName name="aggrwithleadnh">#N/A</definedName>
    <definedName name="Agr12mm">'[28]LOCAL RATES'!$H$29</definedName>
    <definedName name="Agr20mm">'[28]LOCAL RATES'!$H$28</definedName>
    <definedName name="Agr40mm">'[28]LOCAL RATES'!$H$27</definedName>
    <definedName name="agrr10">"#ref!"</definedName>
    <definedName name="agrr10_14">"#ref!"</definedName>
    <definedName name="agrr10_15">"#ref!"</definedName>
    <definedName name="agrr10_16">"#ref!"</definedName>
    <definedName name="agrr10_17">"#ref!"</definedName>
    <definedName name="agrr63mm">"#ref!"</definedName>
    <definedName name="agrr63mm_14">"#ref!"</definedName>
    <definedName name="agrr63mm_15">"#ref!"</definedName>
    <definedName name="agrr63mm_16">"#ref!"</definedName>
    <definedName name="agrr63mm_17">"#ref!"</definedName>
    <definedName name="Air">'[30]25-1'!$DK$66:$DL$67</definedName>
    <definedName name="AL_DOOR">"#ref!"</definedName>
    <definedName name="AL_WINDOW">"#ref!"</definedName>
    <definedName name="alfa">"#ref!"</definedName>
    <definedName name="alfas">#REF!</definedName>
    <definedName name="all">"#ref!"</definedName>
    <definedName name="alltype">[31]LIST!$C$32</definedName>
    <definedName name="alok" hidden="1">[7]BHANDUP!#REF!</definedName>
    <definedName name="alpha">#N/A</definedName>
    <definedName name="alpha1">"#ref!"</definedName>
    <definedName name="alphafdt">'[25]1-INPUT-PARAMETERS'!$T$148</definedName>
    <definedName name="alphas">"#ref!"</definedName>
    <definedName name="Alw">"#ref!"</definedName>
    <definedName name="AmbuRng">"#name?"</definedName>
    <definedName name="amit" hidden="1">{"form-D1",#N/A,FALSE,"FORM-D1";"form-D1_amt",#N/A,FALSE,"FORM-D1"}</definedName>
    <definedName name="Analysis">#REF!</definedName>
    <definedName name="ANG">"#name?"</definedName>
    <definedName name="ang_">"#ref!"</definedName>
    <definedName name="angle">0.20232</definedName>
    <definedName name="ankit">"#ref!"</definedName>
    <definedName name="anscount">1</definedName>
    <definedName name="anscount1">1</definedName>
    <definedName name="anscount11">3</definedName>
    <definedName name="ANTITERMITE">"#ref!"</definedName>
    <definedName name="aoc1_1">#N/A</definedName>
    <definedName name="aoc1_1_9">#N/A</definedName>
    <definedName name="aoc1_10">"#ref!"</definedName>
    <definedName name="aoc1_10_1">"#ref!"</definedName>
    <definedName name="aoc1_10_1_1">"#ref!"</definedName>
    <definedName name="aoc1_10_1_9">"#ref!"</definedName>
    <definedName name="aoc1_10_1_9_1">"#ref!"</definedName>
    <definedName name="aoc1_10_10">"#ref!"</definedName>
    <definedName name="aoc1_10_10_9">"#ref!"</definedName>
    <definedName name="aoc1_10_12">"#ref!"</definedName>
    <definedName name="aoc1_10_12_9">"#ref!"</definedName>
    <definedName name="aoc1_10_14">"#ref!"</definedName>
    <definedName name="aoc1_10_14_9">"#ref!"</definedName>
    <definedName name="aoc1_10_15">"#ref!"</definedName>
    <definedName name="aoc1_10_15_9">"#ref!"</definedName>
    <definedName name="aoc1_10_16">"#ref!"</definedName>
    <definedName name="aoc1_10_17">"#ref!"</definedName>
    <definedName name="aoc1_10_8">"#ref!"</definedName>
    <definedName name="aoc1_10_8_9">"#ref!"</definedName>
    <definedName name="aoc1_10_9">"#ref!"</definedName>
    <definedName name="aoc1_11">"#ref!"</definedName>
    <definedName name="aoc1_11_16">"#ref!"</definedName>
    <definedName name="aoc1_11_17">"#ref!"</definedName>
    <definedName name="aoc1_11_9">"#ref!"</definedName>
    <definedName name="aoc1_12">"#ref!"</definedName>
    <definedName name="aoc1_12_1">"#ref!"</definedName>
    <definedName name="aoc1_12_1_9">"#ref!"</definedName>
    <definedName name="aoc1_12_10">"#ref!"</definedName>
    <definedName name="aoc1_12_10_9">"#ref!"</definedName>
    <definedName name="aoc1_12_12">"#ref!"</definedName>
    <definedName name="aoc1_12_12_9">"#ref!"</definedName>
    <definedName name="aoc1_12_14">"#ref!"</definedName>
    <definedName name="aoc1_12_14_9">"#ref!"</definedName>
    <definedName name="aoc1_12_15">"#ref!"</definedName>
    <definedName name="aoc1_12_15_9">"#ref!"</definedName>
    <definedName name="aoc1_12_16">"#ref!"</definedName>
    <definedName name="aoc1_12_17">"#ref!"</definedName>
    <definedName name="aoc1_12_8">"#ref!"</definedName>
    <definedName name="aoc1_12_8_9">"#ref!"</definedName>
    <definedName name="aoc1_12_9">"#ref!"</definedName>
    <definedName name="aoc1_13">"#ref!"</definedName>
    <definedName name="aoc1_13_16">"#ref!"</definedName>
    <definedName name="aoc1_13_17">"#ref!"</definedName>
    <definedName name="aoc1_13_9">"#ref!"</definedName>
    <definedName name="aoc1_14">"#name?"</definedName>
    <definedName name="aoc1_14_16">"#name?"</definedName>
    <definedName name="aoc1_14_17">"#name?"</definedName>
    <definedName name="aoc1_14_9">"#ref!"</definedName>
    <definedName name="aoc1_15">"#name?"</definedName>
    <definedName name="aoc1_15_1">"#ref!"</definedName>
    <definedName name="aoc1_15_1_1">"#ref!"</definedName>
    <definedName name="aoc1_15_1_9">"#ref!"</definedName>
    <definedName name="aoc1_15_1_9_1">"#ref!"</definedName>
    <definedName name="aoc1_15_16">"#name?"</definedName>
    <definedName name="aoc1_15_17">"#name?"</definedName>
    <definedName name="aoc1_15_9">"#ref!"</definedName>
    <definedName name="aoc1_16">"#ref!"</definedName>
    <definedName name="aoc1_16_16">"#ref!"</definedName>
    <definedName name="aoc1_16_17">"#ref!"</definedName>
    <definedName name="aoc1_17">"#ref!"</definedName>
    <definedName name="aoc1_17_1">"#ref!"</definedName>
    <definedName name="aoc1_17_16">"#ref!"</definedName>
    <definedName name="aoc1_17_17">"#ref!"</definedName>
    <definedName name="aoc1_17_9">"#ref!"</definedName>
    <definedName name="aoc1_18">"#ref!"</definedName>
    <definedName name="aoc1_18_16">"#ref!"</definedName>
    <definedName name="aoc1_18_17">"#ref!"</definedName>
    <definedName name="aoc1_18_9">"#ref!"</definedName>
    <definedName name="aoc1_19">"#ref!"</definedName>
    <definedName name="aoc1_19_16">"#ref!"</definedName>
    <definedName name="aoc1_19_17">"#ref!"</definedName>
    <definedName name="aoc1_19_9">"#ref!"</definedName>
    <definedName name="aoc1_2">#N/A</definedName>
    <definedName name="aoc1_2_9">#N/A</definedName>
    <definedName name="aoc1_20">"#ref!"</definedName>
    <definedName name="aoc1_20_16">"#ref!"</definedName>
    <definedName name="aoc1_20_17">"#ref!"</definedName>
    <definedName name="aoc1_20_9">"#ref!"</definedName>
    <definedName name="aoc1_3">"#ref!"</definedName>
    <definedName name="aoc1_3_9">"#ref!"</definedName>
    <definedName name="aoc1_4">"#ref!"</definedName>
    <definedName name="aoc1_4_16">"#ref!"</definedName>
    <definedName name="aoc1_4_17">"#ref!"</definedName>
    <definedName name="aoc1_4_9">"#ref!"</definedName>
    <definedName name="aoc1_5">"#ref!"</definedName>
    <definedName name="aoc1_5_10">"#ref!"</definedName>
    <definedName name="aoc1_5_10_9">"#ref!"</definedName>
    <definedName name="aoc1_5_12">"#ref!"</definedName>
    <definedName name="aoc1_5_12_9">"#ref!"</definedName>
    <definedName name="aoc1_5_14">"#ref!"</definedName>
    <definedName name="aoc1_5_14_9">"#ref!"</definedName>
    <definedName name="aoc1_5_15">"#ref!"</definedName>
    <definedName name="aoc1_5_15_9">"#ref!"</definedName>
    <definedName name="aoc1_5_16">"#ref!"</definedName>
    <definedName name="aoc1_5_17">"#ref!"</definedName>
    <definedName name="aoc1_5_8">"#ref!"</definedName>
    <definedName name="aoc1_5_8_9">"#ref!"</definedName>
    <definedName name="aoc1_5_9">"#ref!"</definedName>
    <definedName name="aoc1_6">"#ref!"</definedName>
    <definedName name="aoc1_6_16">"#ref!"</definedName>
    <definedName name="aoc1_6_17">"#ref!"</definedName>
    <definedName name="aoc1_6_9">"#ref!"</definedName>
    <definedName name="aoc1_7">"#ref!"</definedName>
    <definedName name="aoc1_7_16">"#ref!"</definedName>
    <definedName name="aoc1_7_17">"#ref!"</definedName>
    <definedName name="aoc1_7_9">"#ref!"</definedName>
    <definedName name="aoc1_8">"#ref!"</definedName>
    <definedName name="aoc1_8_1">"#ref!"</definedName>
    <definedName name="aoc1_8_1_1">"#ref!"</definedName>
    <definedName name="aoc1_8_1_1_9">"#ref!"</definedName>
    <definedName name="aoc1_8_1_16">"#ref!"</definedName>
    <definedName name="aoc1_8_1_17">"#ref!"</definedName>
    <definedName name="aoc1_8_1_9">"#ref!"</definedName>
    <definedName name="aoc1_8_10">"#ref!"</definedName>
    <definedName name="aoc1_8_10_9">"#ref!"</definedName>
    <definedName name="aoc1_8_12">"#ref!"</definedName>
    <definedName name="aoc1_8_12_9">"#ref!"</definedName>
    <definedName name="aoc1_8_14">"#ref!"</definedName>
    <definedName name="aoc1_8_14_9">"#ref!"</definedName>
    <definedName name="aoc1_8_15">"#ref!"</definedName>
    <definedName name="aoc1_8_15_9">"#ref!"</definedName>
    <definedName name="aoc1_8_16">"#ref!"</definedName>
    <definedName name="aoc1_8_17">"#ref!"</definedName>
    <definedName name="aoc1_8_8">"#ref!"</definedName>
    <definedName name="aoc1_8_8_9">"#ref!"</definedName>
    <definedName name="aoc1_8_9">"#ref!"</definedName>
    <definedName name="aoc1_9">"#ref!"</definedName>
    <definedName name="aoc1_9_1">"#ref!"</definedName>
    <definedName name="aoc1_9_16">"#ref!"</definedName>
    <definedName name="aoc1_9_17">"#ref!"</definedName>
    <definedName name="aoc1_9_9">"#ref!"</definedName>
    <definedName name="aoc10_1">#N/A</definedName>
    <definedName name="aoc10_1_9">#N/A</definedName>
    <definedName name="aoc10_10">"#ref!"</definedName>
    <definedName name="aoc10_10_1">"#ref!"</definedName>
    <definedName name="aoc10_10_1_1">"#ref!"</definedName>
    <definedName name="aoc10_10_1_9">"#ref!"</definedName>
    <definedName name="aoc10_10_1_9_1">"#ref!"</definedName>
    <definedName name="aoc10_10_10">"#ref!"</definedName>
    <definedName name="aoc10_10_10_9">"#ref!"</definedName>
    <definedName name="aoc10_10_12">"#ref!"</definedName>
    <definedName name="aoc10_10_12_9">"#ref!"</definedName>
    <definedName name="aoc10_10_14">"#ref!"</definedName>
    <definedName name="aoc10_10_14_9">"#ref!"</definedName>
    <definedName name="aoc10_10_15">"#ref!"</definedName>
    <definedName name="aoc10_10_15_9">"#ref!"</definedName>
    <definedName name="aoc10_10_16">"#ref!"</definedName>
    <definedName name="aoc10_10_17">"#ref!"</definedName>
    <definedName name="aoc10_10_8">"#ref!"</definedName>
    <definedName name="aoc10_10_8_9">"#ref!"</definedName>
    <definedName name="aoc10_10_9">"#ref!"</definedName>
    <definedName name="aoc10_11">"#ref!"</definedName>
    <definedName name="aoc10_11_16">"#ref!"</definedName>
    <definedName name="aoc10_11_17">"#ref!"</definedName>
    <definedName name="aoc10_11_9">"#ref!"</definedName>
    <definedName name="aoc10_12">"#ref!"</definedName>
    <definedName name="aoc10_12_1">"#ref!"</definedName>
    <definedName name="aoc10_12_1_9">"#ref!"</definedName>
    <definedName name="aoc10_12_10">"#ref!"</definedName>
    <definedName name="aoc10_12_10_9">"#ref!"</definedName>
    <definedName name="aoc10_12_12">"#ref!"</definedName>
    <definedName name="aoc10_12_12_9">"#ref!"</definedName>
    <definedName name="aoc10_12_14">"#ref!"</definedName>
    <definedName name="aoc10_12_14_9">"#ref!"</definedName>
    <definedName name="aoc10_12_15">"#ref!"</definedName>
    <definedName name="aoc10_12_15_9">"#ref!"</definedName>
    <definedName name="aoc10_12_16">"#ref!"</definedName>
    <definedName name="aoc10_12_17">"#ref!"</definedName>
    <definedName name="aoc10_12_8">"#ref!"</definedName>
    <definedName name="aoc10_12_8_9">"#ref!"</definedName>
    <definedName name="aoc10_12_9">"#ref!"</definedName>
    <definedName name="aoc10_13">"#ref!"</definedName>
    <definedName name="aoc10_13_16">"#ref!"</definedName>
    <definedName name="aoc10_13_17">"#ref!"</definedName>
    <definedName name="aoc10_13_9">"#ref!"</definedName>
    <definedName name="aoc10_14">"#name?"</definedName>
    <definedName name="aoc10_14_16">"#name?"</definedName>
    <definedName name="aoc10_14_17">"#name?"</definedName>
    <definedName name="aoc10_14_9">"#ref!"</definedName>
    <definedName name="aoc10_15">"#name?"</definedName>
    <definedName name="aoc10_15_1">"#ref!"</definedName>
    <definedName name="aoc10_15_1_1">"#ref!"</definedName>
    <definedName name="aoc10_15_1_9">"#ref!"</definedName>
    <definedName name="aoc10_15_1_9_1">"#ref!"</definedName>
    <definedName name="aoc10_15_16">"#name?"</definedName>
    <definedName name="aoc10_15_17">"#name?"</definedName>
    <definedName name="aoc10_15_9">"#ref!"</definedName>
    <definedName name="aoc10_16">"#ref!"</definedName>
    <definedName name="aoc10_16_16">"#ref!"</definedName>
    <definedName name="aoc10_16_17">"#ref!"</definedName>
    <definedName name="aoc10_17">"#ref!"</definedName>
    <definedName name="aoc10_17_1">"#ref!"</definedName>
    <definedName name="aoc10_17_16">"#ref!"</definedName>
    <definedName name="aoc10_17_17">"#ref!"</definedName>
    <definedName name="aoc10_17_9">"#ref!"</definedName>
    <definedName name="aoc10_18">"#ref!"</definedName>
    <definedName name="aoc10_18_16">"#ref!"</definedName>
    <definedName name="aoc10_18_17">"#ref!"</definedName>
    <definedName name="aoc10_18_9">"#ref!"</definedName>
    <definedName name="aoc10_19">"#ref!"</definedName>
    <definedName name="aoc10_19_16">"#ref!"</definedName>
    <definedName name="aoc10_19_17">"#ref!"</definedName>
    <definedName name="aoc10_19_9">"#ref!"</definedName>
    <definedName name="aoc10_2">#N/A</definedName>
    <definedName name="aoc10_2_9">#N/A</definedName>
    <definedName name="aoc10_20">"#ref!"</definedName>
    <definedName name="aoc10_20_16">"#ref!"</definedName>
    <definedName name="aoc10_20_17">"#ref!"</definedName>
    <definedName name="aoc10_20_9">"#ref!"</definedName>
    <definedName name="aoc10_3">"#ref!"</definedName>
    <definedName name="aoc10_3_9">"#ref!"</definedName>
    <definedName name="aoc10_4">"#ref!"</definedName>
    <definedName name="aoc10_4_16">"#ref!"</definedName>
    <definedName name="aoc10_4_17">"#ref!"</definedName>
    <definedName name="aoc10_4_9">"#ref!"</definedName>
    <definedName name="aoc10_5">"#ref!"</definedName>
    <definedName name="aoc10_5_10">"#ref!"</definedName>
    <definedName name="aoc10_5_10_9">"#ref!"</definedName>
    <definedName name="aoc10_5_12">"#ref!"</definedName>
    <definedName name="aoc10_5_12_9">"#ref!"</definedName>
    <definedName name="aoc10_5_14">"#ref!"</definedName>
    <definedName name="aoc10_5_14_9">"#ref!"</definedName>
    <definedName name="aoc10_5_15">"#ref!"</definedName>
    <definedName name="aoc10_5_15_9">"#ref!"</definedName>
    <definedName name="aoc10_5_16">"#ref!"</definedName>
    <definedName name="aoc10_5_17">"#ref!"</definedName>
    <definedName name="aoc10_5_8">"#ref!"</definedName>
    <definedName name="aoc10_5_8_9">"#ref!"</definedName>
    <definedName name="aoc10_5_9">"#ref!"</definedName>
    <definedName name="aoc10_6">"#ref!"</definedName>
    <definedName name="aoc10_6_16">"#ref!"</definedName>
    <definedName name="aoc10_6_17">"#ref!"</definedName>
    <definedName name="aoc10_6_9">"#ref!"</definedName>
    <definedName name="aoc10_7">"#ref!"</definedName>
    <definedName name="aoc10_7_16">"#ref!"</definedName>
    <definedName name="aoc10_7_17">"#ref!"</definedName>
    <definedName name="aoc10_7_9">"#ref!"</definedName>
    <definedName name="aoc10_8">"#ref!"</definedName>
    <definedName name="aoc10_8_1">"#ref!"</definedName>
    <definedName name="aoc10_8_1_1">"#ref!"</definedName>
    <definedName name="aoc10_8_1_1_9">"#ref!"</definedName>
    <definedName name="aoc10_8_1_16">"#ref!"</definedName>
    <definedName name="aoc10_8_1_17">"#ref!"</definedName>
    <definedName name="aoc10_8_1_9">"#ref!"</definedName>
    <definedName name="aoc10_8_10">"#ref!"</definedName>
    <definedName name="aoc10_8_10_9">"#ref!"</definedName>
    <definedName name="aoc10_8_12">"#ref!"</definedName>
    <definedName name="aoc10_8_12_9">"#ref!"</definedName>
    <definedName name="aoc10_8_14">"#ref!"</definedName>
    <definedName name="aoc10_8_14_9">"#ref!"</definedName>
    <definedName name="aoc10_8_15">"#ref!"</definedName>
    <definedName name="aoc10_8_15_9">"#ref!"</definedName>
    <definedName name="aoc10_8_16">"#ref!"</definedName>
    <definedName name="aoc10_8_17">"#ref!"</definedName>
    <definedName name="aoc10_8_8">"#ref!"</definedName>
    <definedName name="aoc10_8_8_9">"#ref!"</definedName>
    <definedName name="aoc10_8_9">"#ref!"</definedName>
    <definedName name="aoc10_9">"#ref!"</definedName>
    <definedName name="aoc10_9_1">"#ref!"</definedName>
    <definedName name="aoc10_9_16">"#ref!"</definedName>
    <definedName name="aoc10_9_17">"#ref!"</definedName>
    <definedName name="aoc10_9_9">"#ref!"</definedName>
    <definedName name="aoc11_1">"#ref!"</definedName>
    <definedName name="aoc11_1_9">"#ref!"</definedName>
    <definedName name="aoc11_10">"#ref!"</definedName>
    <definedName name="aoc11_10_1">"#ref!"</definedName>
    <definedName name="aoc11_10_16">"#ref!"</definedName>
    <definedName name="aoc11_10_17">"#ref!"</definedName>
    <definedName name="aoc11_11">"#ref!"</definedName>
    <definedName name="aoc11_11_16">"#ref!"</definedName>
    <definedName name="aoc11_11_17">"#ref!"</definedName>
    <definedName name="aoc11_11_9">"#ref!"</definedName>
    <definedName name="aoc11_12">"#ref!"</definedName>
    <definedName name="aoc11_12_16">"#ref!"</definedName>
    <definedName name="aoc11_12_17">"#ref!"</definedName>
    <definedName name="aoc11_13">"#ref!"</definedName>
    <definedName name="aoc11_13_16">"#ref!"</definedName>
    <definedName name="aoc11_13_17">"#ref!"</definedName>
    <definedName name="aoc11_13_9">"#ref!"</definedName>
    <definedName name="aoc11_14">"#ref!"</definedName>
    <definedName name="aoc11_14_16">"#ref!"</definedName>
    <definedName name="aoc11_14_17">"#ref!"</definedName>
    <definedName name="aoc11_15">"#ref!"</definedName>
    <definedName name="aoc11_15_1">"#ref!"</definedName>
    <definedName name="aoc11_15_16">"#ref!"</definedName>
    <definedName name="aoc11_15_17">"#ref!"</definedName>
    <definedName name="aoc11_15_9">"#ref!"</definedName>
    <definedName name="aoc11_16">"#ref!"</definedName>
    <definedName name="aoc11_16_16">"#ref!"</definedName>
    <definedName name="aoc11_16_17">"#ref!"</definedName>
    <definedName name="aoc11_17">"#ref!"</definedName>
    <definedName name="aoc11_17_1">"#ref!"</definedName>
    <definedName name="aoc11_17_16">"#ref!"</definedName>
    <definedName name="aoc11_17_17">"#ref!"</definedName>
    <definedName name="aoc11_18">"#ref!"</definedName>
    <definedName name="aoc11_18_16">"#ref!"</definedName>
    <definedName name="aoc11_18_17">"#ref!"</definedName>
    <definedName name="aoc11_19">"#ref!"</definedName>
    <definedName name="aoc11_19_16">"#ref!"</definedName>
    <definedName name="aoc11_19_17">"#ref!"</definedName>
    <definedName name="aoc11_2">"#ref!"</definedName>
    <definedName name="aoc11_2_9">"#ref!"</definedName>
    <definedName name="aoc11_20">"#ref!"</definedName>
    <definedName name="aoc11_20_16">"#ref!"</definedName>
    <definedName name="aoc11_20_17">"#ref!"</definedName>
    <definedName name="aoc11_3">"#ref!"</definedName>
    <definedName name="aoc11_4">"#ref!"</definedName>
    <definedName name="aoc11_4_16">"#ref!"</definedName>
    <definedName name="aoc11_4_17">"#ref!"</definedName>
    <definedName name="aoc11_5">"#ref!"</definedName>
    <definedName name="aoc11_5_16">"#ref!"</definedName>
    <definedName name="aoc11_5_17">"#ref!"</definedName>
    <definedName name="aoc11_5_9">"#ref!"</definedName>
    <definedName name="aoc11_6">"#ref!"</definedName>
    <definedName name="aoc11_6_16">"#ref!"</definedName>
    <definedName name="aoc11_6_17">"#ref!"</definedName>
    <definedName name="aoc11_7">"#ref!"</definedName>
    <definedName name="aoc11_7_16">"#ref!"</definedName>
    <definedName name="aoc11_7_17">"#ref!"</definedName>
    <definedName name="aoc11_7_9">"#ref!"</definedName>
    <definedName name="aoc11_8">"#ref!"</definedName>
    <definedName name="aoc11_8_1">"#ref!"</definedName>
    <definedName name="aoc11_8_1_16">"#ref!"</definedName>
    <definedName name="aoc11_8_1_17">"#ref!"</definedName>
    <definedName name="aoc11_8_16">"#ref!"</definedName>
    <definedName name="aoc11_8_17">"#ref!"</definedName>
    <definedName name="aoc11_8_9">"#ref!"</definedName>
    <definedName name="aoc11_9">"#ref!"</definedName>
    <definedName name="aoc11_9_16">"#ref!"</definedName>
    <definedName name="aoc11_9_17">"#ref!"</definedName>
    <definedName name="aoc11_9_9">"#ref!"</definedName>
    <definedName name="aoc2_1">#N/A</definedName>
    <definedName name="aoc2_1_9">#N/A</definedName>
    <definedName name="aoc2_10">#N/A</definedName>
    <definedName name="aoc2_10_1">"#ref!"</definedName>
    <definedName name="aoc2_10_1_1">"#ref!"</definedName>
    <definedName name="aoc2_10_1_9">"#ref!"</definedName>
    <definedName name="aoc2_10_1_9_1">"#ref!"</definedName>
    <definedName name="aoc2_10_10">"#ref!"</definedName>
    <definedName name="aoc2_10_10_9">"#ref!"</definedName>
    <definedName name="aoc2_10_12">"#ref!"</definedName>
    <definedName name="aoc2_10_12_9">"#ref!"</definedName>
    <definedName name="aoc2_10_14">"#ref!"</definedName>
    <definedName name="aoc2_10_14_9">"#ref!"</definedName>
    <definedName name="aoc2_10_15">"#ref!"</definedName>
    <definedName name="aoc2_10_15_9">"#ref!"</definedName>
    <definedName name="aoc2_10_16">#N/A</definedName>
    <definedName name="aoc2_10_17">#N/A</definedName>
    <definedName name="aoc2_10_8">"#ref!"</definedName>
    <definedName name="aoc2_10_8_9">"#ref!"</definedName>
    <definedName name="aoc2_10_9">#N/A</definedName>
    <definedName name="aoc2_11">#N/A</definedName>
    <definedName name="aoc2_11_16">#N/A</definedName>
    <definedName name="aoc2_11_17">#N/A</definedName>
    <definedName name="aoc2_11_9">#N/A</definedName>
    <definedName name="aoc2_12">"#ref!"</definedName>
    <definedName name="aoc2_12_1">"#ref!"</definedName>
    <definedName name="aoc2_12_1_9">"#ref!"</definedName>
    <definedName name="aoc2_12_10">"#ref!"</definedName>
    <definedName name="aoc2_12_10_9">"#ref!"</definedName>
    <definedName name="aoc2_12_12">"#ref!"</definedName>
    <definedName name="aoc2_12_12_9">"#ref!"</definedName>
    <definedName name="aoc2_12_14">"#ref!"</definedName>
    <definedName name="aoc2_12_14_9">"#ref!"</definedName>
    <definedName name="aoc2_12_15">"#ref!"</definedName>
    <definedName name="aoc2_12_15_9">"#ref!"</definedName>
    <definedName name="aoc2_12_16">"#ref!"</definedName>
    <definedName name="aoc2_12_17">"#ref!"</definedName>
    <definedName name="aoc2_12_8">"#ref!"</definedName>
    <definedName name="aoc2_12_8_9">"#ref!"</definedName>
    <definedName name="aoc2_12_9">#N/A</definedName>
    <definedName name="aoc2_13">"#ref!"</definedName>
    <definedName name="aoc2_13_16">"#ref!"</definedName>
    <definedName name="aoc2_13_17">"#ref!"</definedName>
    <definedName name="aoc2_13_9">#N/A</definedName>
    <definedName name="aoc2_14">"#name?"</definedName>
    <definedName name="aoc2_14_16">"#name?"</definedName>
    <definedName name="aoc2_14_17">"#name?"</definedName>
    <definedName name="aoc2_14_9">#N/A</definedName>
    <definedName name="aoc2_15">"#name?"</definedName>
    <definedName name="aoc2_15_1">#N/A</definedName>
    <definedName name="aoc2_15_1_1">"#ref!"</definedName>
    <definedName name="aoc2_15_1_9">#N/A</definedName>
    <definedName name="aoc2_15_1_9_1">"#ref!"</definedName>
    <definedName name="aoc2_15_16">"#name?"</definedName>
    <definedName name="aoc2_15_17">"#name?"</definedName>
    <definedName name="aoc2_15_9">"#ref!"</definedName>
    <definedName name="aoc2_16">"#ref!"</definedName>
    <definedName name="aoc2_16_16">"#ref!"</definedName>
    <definedName name="aoc2_16_17">"#ref!"</definedName>
    <definedName name="aoc2_17">"#ref!"</definedName>
    <definedName name="aoc2_17_1">"#ref!"</definedName>
    <definedName name="aoc2_17_16">"#ref!"</definedName>
    <definedName name="aoc2_17_17">"#ref!"</definedName>
    <definedName name="aoc2_17_9">"#ref!"</definedName>
    <definedName name="aoc2_18">"#ref!"</definedName>
    <definedName name="aoc2_18_16">"#ref!"</definedName>
    <definedName name="aoc2_18_17">"#ref!"</definedName>
    <definedName name="aoc2_18_9">"#ref!"</definedName>
    <definedName name="aoc2_19">"#ref!"</definedName>
    <definedName name="aoc2_19_16">"#ref!"</definedName>
    <definedName name="aoc2_19_17">"#ref!"</definedName>
    <definedName name="aoc2_19_9">"#ref!"</definedName>
    <definedName name="aoc2_2">#N/A</definedName>
    <definedName name="aoc2_2_9">#N/A</definedName>
    <definedName name="aoc2_20">"#ref!"</definedName>
    <definedName name="aoc2_20_16">"#ref!"</definedName>
    <definedName name="aoc2_20_17">"#ref!"</definedName>
    <definedName name="aoc2_20_9">"#ref!"</definedName>
    <definedName name="aoc2_3">"#ref!"</definedName>
    <definedName name="aoc2_3_9">"#ref!"</definedName>
    <definedName name="aoc2_4">"#ref!"</definedName>
    <definedName name="aoc2_4_16">"#ref!"</definedName>
    <definedName name="aoc2_4_17">"#ref!"</definedName>
    <definedName name="aoc2_4_9">"#ref!"</definedName>
    <definedName name="aoc2_5">"#ref!"</definedName>
    <definedName name="aoc2_5_10">"#ref!"</definedName>
    <definedName name="aoc2_5_10_9">"#ref!"</definedName>
    <definedName name="aoc2_5_12">"#ref!"</definedName>
    <definedName name="aoc2_5_12_9">"#ref!"</definedName>
    <definedName name="aoc2_5_14">"#ref!"</definedName>
    <definedName name="aoc2_5_14_9">"#ref!"</definedName>
    <definedName name="aoc2_5_15">"#ref!"</definedName>
    <definedName name="aoc2_5_15_9">"#ref!"</definedName>
    <definedName name="aoc2_5_16">"#ref!"</definedName>
    <definedName name="aoc2_5_17">"#ref!"</definedName>
    <definedName name="aoc2_5_8">"#ref!"</definedName>
    <definedName name="aoc2_5_8_9">"#ref!"</definedName>
    <definedName name="aoc2_5_9">"#ref!"</definedName>
    <definedName name="aoc2_6">"#ref!"</definedName>
    <definedName name="aoc2_6_12">"#ref!"</definedName>
    <definedName name="aoc2_6_12_9">#N/A</definedName>
    <definedName name="aoc2_6_13">"#ref!"</definedName>
    <definedName name="aoc2_6_13_9">#N/A</definedName>
    <definedName name="aoc2_6_16">#N/A</definedName>
    <definedName name="aoc2_6_17">"#ref!"</definedName>
    <definedName name="aoc2_6_9">"#ref!"</definedName>
    <definedName name="aoc2_7">#N/A</definedName>
    <definedName name="aoc2_7_16">#N/A</definedName>
    <definedName name="aoc2_7_17">#N/A</definedName>
    <definedName name="aoc2_7_9">"#ref!"</definedName>
    <definedName name="aoc2_8">"#ref!"</definedName>
    <definedName name="aoc2_8_1">"#ref!"</definedName>
    <definedName name="aoc2_8_1_1">"#ref!"</definedName>
    <definedName name="aoc2_8_1_1_9">"#ref!"</definedName>
    <definedName name="aoc2_8_1_16">#N/A</definedName>
    <definedName name="aoc2_8_1_17">#N/A</definedName>
    <definedName name="aoc2_8_1_9">"#ref!"</definedName>
    <definedName name="aoc2_8_10">"#ref!"</definedName>
    <definedName name="aoc2_8_10_9">"#ref!"</definedName>
    <definedName name="aoc2_8_12">"#ref!"</definedName>
    <definedName name="aoc2_8_12_9">"#ref!"</definedName>
    <definedName name="aoc2_8_14">"#ref!"</definedName>
    <definedName name="aoc2_8_14_9">"#ref!"</definedName>
    <definedName name="aoc2_8_15">"#ref!"</definedName>
    <definedName name="aoc2_8_15_9">"#ref!"</definedName>
    <definedName name="aoc2_8_16">"#ref!"</definedName>
    <definedName name="aoc2_8_17">"#ref!"</definedName>
    <definedName name="aoc2_8_8">"#ref!"</definedName>
    <definedName name="aoc2_8_8_9">"#ref!"</definedName>
    <definedName name="aoc2_8_9">#N/A</definedName>
    <definedName name="aoc2_9">#N/A</definedName>
    <definedName name="aoc2_9_1">"#ref!"</definedName>
    <definedName name="aoc2_9_16">#N/A</definedName>
    <definedName name="aoc2_9_17">#N/A</definedName>
    <definedName name="aoc2_9_9">"#ref!"</definedName>
    <definedName name="aoc3_1">#N/A</definedName>
    <definedName name="aoc3_1_9">#N/A</definedName>
    <definedName name="aoc3_10">"#ref!"</definedName>
    <definedName name="aoc3_10_1">"#ref!"</definedName>
    <definedName name="aoc3_10_1_9">"#ref!"</definedName>
    <definedName name="aoc3_10_16">#N/A</definedName>
    <definedName name="aoc3_10_17">#N/A</definedName>
    <definedName name="aoc3_10_9">"#ref!"</definedName>
    <definedName name="aoc3_11">"#ref!"</definedName>
    <definedName name="aoc3_11_16">#N/A</definedName>
    <definedName name="aoc3_11_17">#N/A</definedName>
    <definedName name="aoc3_11_9">"#ref!"</definedName>
    <definedName name="aoc3_12">"#ref!"</definedName>
    <definedName name="aoc3_12_16">#N/A</definedName>
    <definedName name="aoc3_12_17">#N/A</definedName>
    <definedName name="aoc3_12_9">#N/A</definedName>
    <definedName name="aoc3_13">"#ref!"</definedName>
    <definedName name="aoc3_13_16">#N/A</definedName>
    <definedName name="aoc3_13_17">#N/A</definedName>
    <definedName name="aoc3_13_9">#N/A</definedName>
    <definedName name="aoc3_14">"#name?"</definedName>
    <definedName name="aoc3_14_16">"#name?"</definedName>
    <definedName name="aoc3_14_17">"#name?"</definedName>
    <definedName name="aoc3_14_9">#N/A</definedName>
    <definedName name="aoc3_15">"#name?"</definedName>
    <definedName name="aoc3_15_1">#N/A</definedName>
    <definedName name="aoc3_15_1_9">#N/A</definedName>
    <definedName name="aoc3_15_16">"#name?"</definedName>
    <definedName name="aoc3_15_17">"#name?"</definedName>
    <definedName name="aoc3_16">"#name?"</definedName>
    <definedName name="aoc3_17">NA()</definedName>
    <definedName name="aoc3_2">#N/A</definedName>
    <definedName name="aoc3_2_9">#N/A</definedName>
    <definedName name="aoc3_6">#N/A</definedName>
    <definedName name="aoc3_6_12">#N/A</definedName>
    <definedName name="aoc3_6_12_9">#N/A</definedName>
    <definedName name="aoc3_6_13">#N/A</definedName>
    <definedName name="aoc3_6_13_9">#N/A</definedName>
    <definedName name="aoc3_6_16">#N/A</definedName>
    <definedName name="aoc3_6_17">#N/A</definedName>
    <definedName name="aoc3_6_9">#N/A</definedName>
    <definedName name="aoc3_7">"#ref!"</definedName>
    <definedName name="aoc3_7_16">#N/A</definedName>
    <definedName name="aoc3_7_17">#N/A</definedName>
    <definedName name="aoc3_7_9">#N/A</definedName>
    <definedName name="aoc3_8">#N/A</definedName>
    <definedName name="aoc3_8_1">#N/A</definedName>
    <definedName name="aoc3_8_1_16">#N/A</definedName>
    <definedName name="aoc3_8_1_17">#N/A</definedName>
    <definedName name="aoc3_8_1_9">#N/A</definedName>
    <definedName name="aoc3_8_12">#N/A</definedName>
    <definedName name="aoc3_8_12_9">#N/A</definedName>
    <definedName name="aoc3_8_13">#N/A</definedName>
    <definedName name="aoc3_8_13_9">#N/A</definedName>
    <definedName name="aoc3_8_16">#N/A</definedName>
    <definedName name="aoc3_8_17">#N/A</definedName>
    <definedName name="aoc3_8_9">#N/A</definedName>
    <definedName name="aoc3_9">"#ref!"</definedName>
    <definedName name="aoc3_9_16">"#ref!"</definedName>
    <definedName name="aoc3_9_17">"#ref!"</definedName>
    <definedName name="aoc3_9_9">#N/A</definedName>
    <definedName name="aoc4_1">#N/A</definedName>
    <definedName name="aoc4_1_9">#N/A</definedName>
    <definedName name="aoc4_10">NA()</definedName>
    <definedName name="aoc4_10_1">#N/A</definedName>
    <definedName name="aoc4_10_1_1">#N/A</definedName>
    <definedName name="aoc4_10_1_9">#N/A</definedName>
    <definedName name="aoc4_10_1_9_1">#N/A</definedName>
    <definedName name="aoc4_10_10">#N/A</definedName>
    <definedName name="aoc4_10_10_9">#N/A</definedName>
    <definedName name="aoc4_10_12">#N/A</definedName>
    <definedName name="aoc4_10_12_9">#N/A</definedName>
    <definedName name="aoc4_10_14">#N/A</definedName>
    <definedName name="aoc4_10_14_9">#N/A</definedName>
    <definedName name="aoc4_10_15">#N/A</definedName>
    <definedName name="aoc4_10_15_9">#N/A</definedName>
    <definedName name="aoc4_10_16">NA()</definedName>
    <definedName name="aoc4_10_17">NA()</definedName>
    <definedName name="aoc4_10_8">#N/A</definedName>
    <definedName name="aoc4_10_8_9">#N/A</definedName>
    <definedName name="aoc4_10_9">#N/A</definedName>
    <definedName name="aoc4_11">"#ref!"</definedName>
    <definedName name="aoc4_11_16">#N/A</definedName>
    <definedName name="aoc4_11_17">#N/A</definedName>
    <definedName name="aoc4_11_9">#N/A</definedName>
    <definedName name="aoc4_12">#N/A</definedName>
    <definedName name="aoc4_12_1">#N/A</definedName>
    <definedName name="aoc4_12_1_9">#N/A</definedName>
    <definedName name="aoc4_12_10">#N/A</definedName>
    <definedName name="aoc4_12_10_9">#N/A</definedName>
    <definedName name="aoc4_12_12">#N/A</definedName>
    <definedName name="aoc4_12_12_9">#N/A</definedName>
    <definedName name="aoc4_12_14">#N/A</definedName>
    <definedName name="aoc4_12_14_9">#N/A</definedName>
    <definedName name="aoc4_12_15">#N/A</definedName>
    <definedName name="aoc4_12_15_9">#N/A</definedName>
    <definedName name="aoc4_12_16">#N/A</definedName>
    <definedName name="aoc4_12_17">#N/A</definedName>
    <definedName name="aoc4_12_8">#N/A</definedName>
    <definedName name="aoc4_12_8_9">#N/A</definedName>
    <definedName name="aoc4_12_9">"#ref!"</definedName>
    <definedName name="aoc4_13">#N/A</definedName>
    <definedName name="aoc4_13_16">#N/A</definedName>
    <definedName name="aoc4_13_17">#N/A</definedName>
    <definedName name="aoc4_13_9">"#ref!"</definedName>
    <definedName name="aoc4_14">"#name?"</definedName>
    <definedName name="aoc4_14_16">"#name?"</definedName>
    <definedName name="aoc4_14_17">"#name?"</definedName>
    <definedName name="aoc4_14_9">"#ref!"</definedName>
    <definedName name="aoc4_15">"#name?"</definedName>
    <definedName name="aoc4_15_1">"#ref!"</definedName>
    <definedName name="aoc4_15_1_1">#N/A</definedName>
    <definedName name="aoc4_15_1_9">"#ref!"</definedName>
    <definedName name="aoc4_15_1_9_1">#N/A</definedName>
    <definedName name="aoc4_15_16">"#name?"</definedName>
    <definedName name="aoc4_15_17">"#name?"</definedName>
    <definedName name="aoc4_15_9">#N/A</definedName>
    <definedName name="aoc4_16">#N/A</definedName>
    <definedName name="aoc4_16_16">#N/A</definedName>
    <definedName name="aoc4_16_17">#N/A</definedName>
    <definedName name="aoc4_17">#N/A</definedName>
    <definedName name="aoc4_17_1">#N/A</definedName>
    <definedName name="aoc4_17_16">#N/A</definedName>
    <definedName name="aoc4_17_17">#N/A</definedName>
    <definedName name="aoc4_17_9">#N/A</definedName>
    <definedName name="aoc4_18">#N/A</definedName>
    <definedName name="aoc4_18_16">#N/A</definedName>
    <definedName name="aoc4_18_17">#N/A</definedName>
    <definedName name="aoc4_18_9">#N/A</definedName>
    <definedName name="aoc4_19">#N/A</definedName>
    <definedName name="aoc4_19_16">#N/A</definedName>
    <definedName name="aoc4_19_17">#N/A</definedName>
    <definedName name="aoc4_19_9">#N/A</definedName>
    <definedName name="aoc4_2">#N/A</definedName>
    <definedName name="aoc4_2_9">#N/A</definedName>
    <definedName name="aoc4_20">#N/A</definedName>
    <definedName name="aoc4_20_16">#N/A</definedName>
    <definedName name="aoc4_20_17">#N/A</definedName>
    <definedName name="aoc4_20_9">#N/A</definedName>
    <definedName name="aoc4_3">#N/A</definedName>
    <definedName name="aoc4_3_9">#N/A</definedName>
    <definedName name="aoc4_4">#N/A</definedName>
    <definedName name="aoc4_4_16">#N/A</definedName>
    <definedName name="aoc4_4_17">#N/A</definedName>
    <definedName name="aoc4_4_9">#N/A</definedName>
    <definedName name="aoc4_5">#N/A</definedName>
    <definedName name="aoc4_5_10">#N/A</definedName>
    <definedName name="aoc4_5_10_9">#N/A</definedName>
    <definedName name="aoc4_5_12">#N/A</definedName>
    <definedName name="aoc4_5_12_9">#N/A</definedName>
    <definedName name="aoc4_5_14">#N/A</definedName>
    <definedName name="aoc4_5_14_9">#N/A</definedName>
    <definedName name="aoc4_5_15">#N/A</definedName>
    <definedName name="aoc4_5_15_9">#N/A</definedName>
    <definedName name="aoc4_5_16">#N/A</definedName>
    <definedName name="aoc4_5_17">#N/A</definedName>
    <definedName name="aoc4_5_8">#N/A</definedName>
    <definedName name="aoc4_5_8_9">#N/A</definedName>
    <definedName name="aoc4_5_9">#N/A</definedName>
    <definedName name="aoc4_6">#N/A</definedName>
    <definedName name="aoc4_6_12">#N/A</definedName>
    <definedName name="aoc4_6_12_9">#N/A</definedName>
    <definedName name="aoc4_6_13">#N/A</definedName>
    <definedName name="aoc4_6_13_9">#N/A</definedName>
    <definedName name="aoc4_6_16">#N/A</definedName>
    <definedName name="aoc4_6_17">#N/A</definedName>
    <definedName name="aoc4_6_9">#N/A</definedName>
    <definedName name="aoc4_7">NA()</definedName>
    <definedName name="aoc4_7_16">NA()</definedName>
    <definedName name="aoc4_7_17">NA()</definedName>
    <definedName name="aoc4_7_9">#N/A</definedName>
    <definedName name="aoc4_8">#N/A</definedName>
    <definedName name="aoc4_8_1">NA()</definedName>
    <definedName name="aoc4_8_1_1">#N/A</definedName>
    <definedName name="aoc4_8_1_1_9">#N/A</definedName>
    <definedName name="aoc4_8_1_16">NA()</definedName>
    <definedName name="aoc4_8_1_17">NA()</definedName>
    <definedName name="aoc4_8_1_9">#N/A</definedName>
    <definedName name="aoc4_8_10">#N/A</definedName>
    <definedName name="aoc4_8_10_9">#N/A</definedName>
    <definedName name="aoc4_8_12">#N/A</definedName>
    <definedName name="aoc4_8_12_9">#N/A</definedName>
    <definedName name="aoc4_8_14">#N/A</definedName>
    <definedName name="aoc4_8_14_9">#N/A</definedName>
    <definedName name="aoc4_8_15">#N/A</definedName>
    <definedName name="aoc4_8_15_9">#N/A</definedName>
    <definedName name="aoc4_8_16">#N/A</definedName>
    <definedName name="aoc4_8_17">#N/A</definedName>
    <definedName name="aoc4_8_8">#N/A</definedName>
    <definedName name="aoc4_8_8_9">#N/A</definedName>
    <definedName name="aoc4_8_9">#N/A</definedName>
    <definedName name="aoc4_9">NA()</definedName>
    <definedName name="aoc4_9_1">#N/A</definedName>
    <definedName name="aoc4_9_16">NA()</definedName>
    <definedName name="aoc4_9_17">NA()</definedName>
    <definedName name="aoc4_9_9">#N/A</definedName>
    <definedName name="aoc7_1">"#ref!"</definedName>
    <definedName name="aoc7_1_9">"#ref!"</definedName>
    <definedName name="aoc7_10">"#ref!"</definedName>
    <definedName name="aoc7_10_1">"#ref!"</definedName>
    <definedName name="aoc7_10_16">"#ref!"</definedName>
    <definedName name="aoc7_10_17">"#ref!"</definedName>
    <definedName name="aoc7_11">"#ref!"</definedName>
    <definedName name="aoc7_11_16">"#ref!"</definedName>
    <definedName name="aoc7_11_17">"#ref!"</definedName>
    <definedName name="aoc7_11_9">"#ref!"</definedName>
    <definedName name="aoc7_12">"#ref!"</definedName>
    <definedName name="aoc7_12_16">"#ref!"</definedName>
    <definedName name="aoc7_12_17">"#ref!"</definedName>
    <definedName name="aoc7_13">"#ref!"</definedName>
    <definedName name="aoc7_13_16">"#ref!"</definedName>
    <definedName name="aoc7_13_17">"#ref!"</definedName>
    <definedName name="aoc7_13_9">"#ref!"</definedName>
    <definedName name="aoc7_14">"#ref!"</definedName>
    <definedName name="aoc7_14_16">"#ref!"</definedName>
    <definedName name="aoc7_14_17">"#ref!"</definedName>
    <definedName name="aoc7_15">"#ref!"</definedName>
    <definedName name="aoc7_15_1">"#ref!"</definedName>
    <definedName name="aoc7_15_16">"#ref!"</definedName>
    <definedName name="aoc7_15_17">"#ref!"</definedName>
    <definedName name="aoc7_15_9">"#ref!"</definedName>
    <definedName name="aoc7_16">"#ref!"</definedName>
    <definedName name="aoc7_16_16">"#ref!"</definedName>
    <definedName name="aoc7_16_17">"#ref!"</definedName>
    <definedName name="aoc7_17">"#ref!"</definedName>
    <definedName name="aoc7_17_1">"#ref!"</definedName>
    <definedName name="aoc7_17_16">"#ref!"</definedName>
    <definedName name="aoc7_17_17">"#ref!"</definedName>
    <definedName name="aoc7_18">"#ref!"</definedName>
    <definedName name="aoc7_18_16">"#ref!"</definedName>
    <definedName name="aoc7_18_17">"#ref!"</definedName>
    <definedName name="aoc7_19">"#ref!"</definedName>
    <definedName name="aoc7_19_16">"#ref!"</definedName>
    <definedName name="aoc7_19_17">"#ref!"</definedName>
    <definedName name="aoc7_2">"#ref!"</definedName>
    <definedName name="aoc7_2_9">"#ref!"</definedName>
    <definedName name="aoc7_20">"#ref!"</definedName>
    <definedName name="aoc7_20_16">"#ref!"</definedName>
    <definedName name="aoc7_20_17">"#ref!"</definedName>
    <definedName name="aoc7_3">"#ref!"</definedName>
    <definedName name="aoc7_4">"#ref!"</definedName>
    <definedName name="aoc7_4_16">"#ref!"</definedName>
    <definedName name="aoc7_4_17">"#ref!"</definedName>
    <definedName name="aoc7_5">"#ref!"</definedName>
    <definedName name="aoc7_5_16">"#ref!"</definedName>
    <definedName name="aoc7_5_17">"#ref!"</definedName>
    <definedName name="aoc7_5_9">"#ref!"</definedName>
    <definedName name="aoc7_6">"#ref!"</definedName>
    <definedName name="aoc7_6_16">"#ref!"</definedName>
    <definedName name="aoc7_6_17">"#ref!"</definedName>
    <definedName name="aoc7_7">"#ref!"</definedName>
    <definedName name="aoc7_7_16">"#ref!"</definedName>
    <definedName name="aoc7_7_17">"#ref!"</definedName>
    <definedName name="aoc7_7_9">"#ref!"</definedName>
    <definedName name="aoc7_8">"#ref!"</definedName>
    <definedName name="aoc7_8_1">"#ref!"</definedName>
    <definedName name="aoc7_8_1_16">"#ref!"</definedName>
    <definedName name="aoc7_8_1_17">"#ref!"</definedName>
    <definedName name="aoc7_8_16">"#ref!"</definedName>
    <definedName name="aoc7_8_17">"#ref!"</definedName>
    <definedName name="aoc7_8_9">"#ref!"</definedName>
    <definedName name="aoc7_9">"#ref!"</definedName>
    <definedName name="aoc7_9_16">"#ref!"</definedName>
    <definedName name="aoc7_9_17">"#ref!"</definedName>
    <definedName name="aoc7_9_9">"#ref!"</definedName>
    <definedName name="aoc8_1">"#ref!"</definedName>
    <definedName name="aoc8_1_9">"#ref!"</definedName>
    <definedName name="aoc8_10">"#ref!"</definedName>
    <definedName name="aoc8_10_1">"#ref!"</definedName>
    <definedName name="aoc8_10_16">"#ref!"</definedName>
    <definedName name="aoc8_10_17">"#ref!"</definedName>
    <definedName name="aoc8_11">"#ref!"</definedName>
    <definedName name="aoc8_11_16">"#ref!"</definedName>
    <definedName name="aoc8_11_17">"#ref!"</definedName>
    <definedName name="aoc8_11_9">"#ref!"</definedName>
    <definedName name="aoc8_12">"#ref!"</definedName>
    <definedName name="aoc8_12_16">"#ref!"</definedName>
    <definedName name="aoc8_12_17">"#ref!"</definedName>
    <definedName name="aoc8_13">"#ref!"</definedName>
    <definedName name="aoc8_13_16">"#ref!"</definedName>
    <definedName name="aoc8_13_17">"#ref!"</definedName>
    <definedName name="aoc8_13_9">"#ref!"</definedName>
    <definedName name="aoc8_14">"#ref!"</definedName>
    <definedName name="aoc8_14_16">"#ref!"</definedName>
    <definedName name="aoc8_14_17">"#ref!"</definedName>
    <definedName name="aoc8_15">"#ref!"</definedName>
    <definedName name="aoc8_15_1">"#ref!"</definedName>
    <definedName name="aoc8_15_16">"#ref!"</definedName>
    <definedName name="aoc8_15_17">"#ref!"</definedName>
    <definedName name="aoc8_15_9">"#ref!"</definedName>
    <definedName name="aoc8_16">"#ref!"</definedName>
    <definedName name="aoc8_16_16">"#ref!"</definedName>
    <definedName name="aoc8_16_17">"#ref!"</definedName>
    <definedName name="aoc8_17">"#ref!"</definedName>
    <definedName name="aoc8_17_1">"#ref!"</definedName>
    <definedName name="aoc8_17_16">"#ref!"</definedName>
    <definedName name="aoc8_17_17">"#ref!"</definedName>
    <definedName name="aoc8_18">"#ref!"</definedName>
    <definedName name="aoc8_18_16">"#ref!"</definedName>
    <definedName name="aoc8_18_17">"#ref!"</definedName>
    <definedName name="aoc8_19">"#ref!"</definedName>
    <definedName name="aoc8_19_16">"#ref!"</definedName>
    <definedName name="aoc8_19_17">"#ref!"</definedName>
    <definedName name="aoc8_2">"#ref!"</definedName>
    <definedName name="aoc8_2_9">"#ref!"</definedName>
    <definedName name="aoc8_20">"#ref!"</definedName>
    <definedName name="aoc8_20_16">"#ref!"</definedName>
    <definedName name="aoc8_20_17">"#ref!"</definedName>
    <definedName name="aoc8_3">"#ref!"</definedName>
    <definedName name="aoc8_4">"#ref!"</definedName>
    <definedName name="aoc8_4_16">"#ref!"</definedName>
    <definedName name="aoc8_4_17">"#ref!"</definedName>
    <definedName name="aoc8_5">"#ref!"</definedName>
    <definedName name="aoc8_5_16">"#ref!"</definedName>
    <definedName name="aoc8_5_17">"#ref!"</definedName>
    <definedName name="aoc8_5_9">"#ref!"</definedName>
    <definedName name="aoc8_6">"#ref!"</definedName>
    <definedName name="aoc8_6_16">"#ref!"</definedName>
    <definedName name="aoc8_6_17">"#ref!"</definedName>
    <definedName name="aoc8_7">"#ref!"</definedName>
    <definedName name="aoc8_7_16">"#ref!"</definedName>
    <definedName name="aoc8_7_17">"#ref!"</definedName>
    <definedName name="aoc8_7_9">"#ref!"</definedName>
    <definedName name="aoc8_8">"#ref!"</definedName>
    <definedName name="aoc8_8_1">"#ref!"</definedName>
    <definedName name="aoc8_8_1_16">"#ref!"</definedName>
    <definedName name="aoc8_8_1_17">"#ref!"</definedName>
    <definedName name="aoc8_8_16">"#ref!"</definedName>
    <definedName name="aoc8_8_17">"#ref!"</definedName>
    <definedName name="aoc8_8_9">"#ref!"</definedName>
    <definedName name="aoc8_9">"#ref!"</definedName>
    <definedName name="aoc8_9_16">"#ref!"</definedName>
    <definedName name="aoc8_9_17">"#ref!"</definedName>
    <definedName name="aoc8_9_9">"#ref!"</definedName>
    <definedName name="aoc9_1">"#ref!"</definedName>
    <definedName name="aoc9_1_9">"#ref!"</definedName>
    <definedName name="aoc9_10">"#ref!"</definedName>
    <definedName name="aoc9_10_1">"#ref!"</definedName>
    <definedName name="aoc9_10_1_1">"#ref!"</definedName>
    <definedName name="aoc9_10_1_9">"#ref!"</definedName>
    <definedName name="aoc9_10_1_9_1">"#ref!"</definedName>
    <definedName name="aoc9_10_10">"#ref!"</definedName>
    <definedName name="aoc9_10_10_9">"#ref!"</definedName>
    <definedName name="aoc9_10_12">"#ref!"</definedName>
    <definedName name="aoc9_10_12_9">"#ref!"</definedName>
    <definedName name="aoc9_10_14">"#ref!"</definedName>
    <definedName name="aoc9_10_14_9">"#ref!"</definedName>
    <definedName name="aoc9_10_15">"#ref!"</definedName>
    <definedName name="aoc9_10_15_9">"#ref!"</definedName>
    <definedName name="aoc9_10_16">"#ref!"</definedName>
    <definedName name="aoc9_10_17">"#ref!"</definedName>
    <definedName name="aoc9_10_8">"#ref!"</definedName>
    <definedName name="aoc9_10_8_9">"#ref!"</definedName>
    <definedName name="aoc9_10_9">"#ref!"</definedName>
    <definedName name="aoc9_11">"#ref!"</definedName>
    <definedName name="aoc9_11_16">"#ref!"</definedName>
    <definedName name="aoc9_11_17">"#ref!"</definedName>
    <definedName name="aoc9_11_9">"#ref!"</definedName>
    <definedName name="aoc9_12">"#ref!"</definedName>
    <definedName name="aoc9_12_1">"#ref!"</definedName>
    <definedName name="aoc9_12_1_9">"#ref!"</definedName>
    <definedName name="aoc9_12_10">"#ref!"</definedName>
    <definedName name="aoc9_12_10_9">"#ref!"</definedName>
    <definedName name="aoc9_12_12">"#ref!"</definedName>
    <definedName name="aoc9_12_12_9">"#ref!"</definedName>
    <definedName name="aoc9_12_14">"#ref!"</definedName>
    <definedName name="aoc9_12_14_9">"#ref!"</definedName>
    <definedName name="aoc9_12_15">"#ref!"</definedName>
    <definedName name="aoc9_12_15_9">"#ref!"</definedName>
    <definedName name="aoc9_12_16">"#ref!"</definedName>
    <definedName name="aoc9_12_17">"#ref!"</definedName>
    <definedName name="aoc9_12_8">"#ref!"</definedName>
    <definedName name="aoc9_12_8_9">"#ref!"</definedName>
    <definedName name="aoc9_12_9">"#ref!"</definedName>
    <definedName name="aoc9_13">"#ref!"</definedName>
    <definedName name="aoc9_13_16">"#ref!"</definedName>
    <definedName name="aoc9_13_17">"#ref!"</definedName>
    <definedName name="aoc9_13_9">"#ref!"</definedName>
    <definedName name="aoc9_14">"#ref!"</definedName>
    <definedName name="aoc9_14_16">"#ref!"</definedName>
    <definedName name="aoc9_14_17">"#ref!"</definedName>
    <definedName name="aoc9_14_9">"#ref!"</definedName>
    <definedName name="aoc9_15">"#ref!"</definedName>
    <definedName name="aoc9_15_1">"#ref!"</definedName>
    <definedName name="aoc9_15_1_1">"#ref!"</definedName>
    <definedName name="aoc9_15_1_9">"#ref!"</definedName>
    <definedName name="aoc9_15_1_9_1">"#ref!"</definedName>
    <definedName name="aoc9_15_16">"#ref!"</definedName>
    <definedName name="aoc9_15_17">"#ref!"</definedName>
    <definedName name="aoc9_15_9">"#ref!"</definedName>
    <definedName name="aoc9_16">"#ref!"</definedName>
    <definedName name="aoc9_16_16">"#ref!"</definedName>
    <definedName name="aoc9_16_17">"#ref!"</definedName>
    <definedName name="aoc9_17">"#ref!"</definedName>
    <definedName name="aoc9_17_1">"#ref!"</definedName>
    <definedName name="aoc9_17_16">"#ref!"</definedName>
    <definedName name="aoc9_17_17">"#ref!"</definedName>
    <definedName name="aoc9_17_9">"#ref!"</definedName>
    <definedName name="aoc9_18">"#ref!"</definedName>
    <definedName name="aoc9_18_16">"#ref!"</definedName>
    <definedName name="aoc9_18_17">"#ref!"</definedName>
    <definedName name="aoc9_18_9">"#ref!"</definedName>
    <definedName name="aoc9_19">"#ref!"</definedName>
    <definedName name="aoc9_19_16">"#ref!"</definedName>
    <definedName name="aoc9_19_17">"#ref!"</definedName>
    <definedName name="aoc9_19_9">"#ref!"</definedName>
    <definedName name="aoc9_2">"#ref!"</definedName>
    <definedName name="aoc9_2_9">"#ref!"</definedName>
    <definedName name="aoc9_20">"#ref!"</definedName>
    <definedName name="aoc9_20_16">"#ref!"</definedName>
    <definedName name="aoc9_20_17">"#ref!"</definedName>
    <definedName name="aoc9_20_9">"#ref!"</definedName>
    <definedName name="aoc9_3">"#ref!"</definedName>
    <definedName name="aoc9_3_9">"#ref!"</definedName>
    <definedName name="aoc9_4">"#ref!"</definedName>
    <definedName name="aoc9_4_16">"#ref!"</definedName>
    <definedName name="aoc9_4_17">"#ref!"</definedName>
    <definedName name="aoc9_4_9">"#ref!"</definedName>
    <definedName name="aoc9_5">"#ref!"</definedName>
    <definedName name="aoc9_5_10">"#ref!"</definedName>
    <definedName name="aoc9_5_10_9">"#ref!"</definedName>
    <definedName name="aoc9_5_12">"#ref!"</definedName>
    <definedName name="aoc9_5_12_9">"#ref!"</definedName>
    <definedName name="aoc9_5_14">"#ref!"</definedName>
    <definedName name="aoc9_5_14_9">"#ref!"</definedName>
    <definedName name="aoc9_5_15">"#ref!"</definedName>
    <definedName name="aoc9_5_15_9">"#ref!"</definedName>
    <definedName name="aoc9_5_16">"#ref!"</definedName>
    <definedName name="aoc9_5_17">"#ref!"</definedName>
    <definedName name="aoc9_5_8">"#ref!"</definedName>
    <definedName name="aoc9_5_8_9">"#ref!"</definedName>
    <definedName name="aoc9_5_9">"#ref!"</definedName>
    <definedName name="aoc9_6">"#ref!"</definedName>
    <definedName name="aoc9_6_16">"#ref!"</definedName>
    <definedName name="aoc9_6_17">"#ref!"</definedName>
    <definedName name="aoc9_6_9">"#ref!"</definedName>
    <definedName name="aoc9_7">"#ref!"</definedName>
    <definedName name="aoc9_7_16">"#ref!"</definedName>
    <definedName name="aoc9_7_17">"#ref!"</definedName>
    <definedName name="aoc9_7_9">"#ref!"</definedName>
    <definedName name="aoc9_8">"#ref!"</definedName>
    <definedName name="aoc9_8_1">"#ref!"</definedName>
    <definedName name="aoc9_8_1_1">"#ref!"</definedName>
    <definedName name="aoc9_8_1_1_9">"#ref!"</definedName>
    <definedName name="aoc9_8_1_16">"#ref!"</definedName>
    <definedName name="aoc9_8_1_17">"#ref!"</definedName>
    <definedName name="aoc9_8_1_9">"#ref!"</definedName>
    <definedName name="aoc9_8_10">"#ref!"</definedName>
    <definedName name="aoc9_8_10_9">"#ref!"</definedName>
    <definedName name="aoc9_8_12">"#ref!"</definedName>
    <definedName name="aoc9_8_12_9">"#ref!"</definedName>
    <definedName name="aoc9_8_14">"#ref!"</definedName>
    <definedName name="aoc9_8_14_9">"#ref!"</definedName>
    <definedName name="aoc9_8_15">"#ref!"</definedName>
    <definedName name="aoc9_8_15_9">"#ref!"</definedName>
    <definedName name="aoc9_8_16">"#ref!"</definedName>
    <definedName name="aoc9_8_17">"#ref!"</definedName>
    <definedName name="aoc9_8_8">"#ref!"</definedName>
    <definedName name="aoc9_8_8_9">"#ref!"</definedName>
    <definedName name="aoc9_8_9">"#ref!"</definedName>
    <definedName name="aoc9_9">"#ref!"</definedName>
    <definedName name="aoc9_9_1">"#ref!"</definedName>
    <definedName name="aoc9_9_16">"#ref!"</definedName>
    <definedName name="aoc9_9_17">"#ref!"</definedName>
    <definedName name="aoc9_9_9">"#ref!"</definedName>
    <definedName name="ap">"#ref!"</definedName>
    <definedName name="Apier">#REF!</definedName>
    <definedName name="Apile">"#name?"</definedName>
    <definedName name="Apilecap">#REF!</definedName>
    <definedName name="approach">"#ref!"</definedName>
    <definedName name="approachslab">"#ref!"</definedName>
    <definedName name="approachslab_14">"#ref!"</definedName>
    <definedName name="approachslab_15">"#ref!"</definedName>
    <definedName name="approachslab_16">"#ref!"</definedName>
    <definedName name="approachslab_17">"#ref!"</definedName>
    <definedName name="APR" hidden="1">{"form-D1",#N/A,FALSE,"FORM-D1";"form-D1_amt",#N/A,FALSE,"FORM-D1"}</definedName>
    <definedName name="APR_1" hidden="1">{"form-D1",#N/A,FALSE,"FORM-D1";"form-D1_amt",#N/A,FALSE,"FORM-D1"}</definedName>
    <definedName name="april_qty">#REF!</definedName>
    <definedName name="apron">"#ref!"</definedName>
    <definedName name="apronarea">"#ref!"</definedName>
    <definedName name="apronbnh">"#ref!"</definedName>
    <definedName name="apronwirebnh">"#ref!"</definedName>
    <definedName name="apronwirecrate">"#ref!"</definedName>
    <definedName name="aq">"#ref!"</definedName>
    <definedName name="area">"#ref!"</definedName>
    <definedName name="as">'[27]Back_Cal_for OMC'!#REF!</definedName>
    <definedName name="AS_">"#ref!"</definedName>
    <definedName name="asa" hidden="1">{#N/A,#N/A,FALSE,"COVER1.XLS ";#N/A,#N/A,FALSE,"RACT1.XLS";#N/A,#N/A,FALSE,"RACT2.XLS";#N/A,#N/A,FALSE,"ECCMP";#N/A,#N/A,FALSE,"WELDER.XLS"}</definedName>
    <definedName name="asad" hidden="1">{#N/A,#N/A,FALSE,"str_title";#N/A,#N/A,FALSE,"SUM";#N/A,#N/A,FALSE,"Scope";#N/A,#N/A,FALSE,"PIE-Jn";#N/A,#N/A,FALSE,"PIE-Jn_Hz";#N/A,#N/A,FALSE,"Liq_Plan";#N/A,#N/A,FALSE,"S_Curve";#N/A,#N/A,FALSE,"Liq_Prof";#N/A,#N/A,FALSE,"Man_Pwr";#N/A,#N/A,FALSE,"Man_Prof"}</definedName>
    <definedName name="Asc">"#ref!"</definedName>
    <definedName name="ASDA" hidden="1">'[32]#REF'!$F$6:$F$63</definedName>
    <definedName name="asdfghjkl">#REF!</definedName>
    <definedName name="aser1">"#ref!"</definedName>
    <definedName name="asf">#REF!</definedName>
    <definedName name="ASFFFF">"#ref!"</definedName>
    <definedName name="ASH">#REF!</definedName>
    <definedName name="ashear">"#name?"</definedName>
    <definedName name="ASHOKA">"#ref!"</definedName>
    <definedName name="asi">"#ref!"</definedName>
    <definedName name="asim">"#ref!"</definedName>
    <definedName name="aspan">"#ref!"</definedName>
    <definedName name="asph.plugjoint">"#ref!"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al"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UM" hidden="1">{#N/A,#N/A,FALSE,"MODULE3"}</definedName>
    <definedName name="Ast">"#ref!"</definedName>
    <definedName name="Ast_">"#ref!"</definedName>
    <definedName name="Ast_prv">#N/A</definedName>
    <definedName name="at">'[25]1-INPUT-PARAMETERS'!$C$202</definedName>
    <definedName name="At_Deff">"#n/a"</definedName>
    <definedName name="atft">#N/A</definedName>
    <definedName name="Atop">#REF!</definedName>
    <definedName name="Atot">#REF!</definedName>
    <definedName name="AUG_TRANSIT">[33]Debit_Transit!#REF!</definedName>
    <definedName name="auger">"#ref!"</definedName>
    <definedName name="averatebcnh">#N/A</definedName>
    <definedName name="averatebmnh">#N/A</definedName>
    <definedName name="averatebmpcc">"#ref!"</definedName>
    <definedName name="averatedbmnh">#N/A</definedName>
    <definedName name="averategsbnh">#N/A</definedName>
    <definedName name="averategsbpcc">"#ref!"</definedName>
    <definedName name="averatemssnh">#N/A</definedName>
    <definedName name="averatemsspcc">#N/A</definedName>
    <definedName name="averatewmmnh">#N/A</definedName>
    <definedName name="averatewmmpcc">"#ref!"</definedName>
    <definedName name="Avg_Emb_Ht_App">#REF!</definedName>
    <definedName name="AVGTHK">"#ref!"</definedName>
    <definedName name="avi" hidden="1">{"form-D1",#N/A,FALSE,"FORM-D1";"form-D1_amt",#N/A,FALSE,"FORM-D1"}</definedName>
    <definedName name="aw">"#ref!"</definedName>
    <definedName name="AXI">"#ref!"</definedName>
    <definedName name="AXI_">"#ref!"</definedName>
    <definedName name="axs">"#ref!"</definedName>
    <definedName name="B">[34]DATA!$B$63:$H$68</definedName>
    <definedName name="B_">"#ref!"</definedName>
    <definedName name="B___0">"#ref!"</definedName>
    <definedName name="B___13">"#ref!"</definedName>
    <definedName name="B1B">"#name?"</definedName>
    <definedName name="b1s">"#name?"</definedName>
    <definedName name="b1x">"#ref!"</definedName>
    <definedName name="b2x">"#ref!"</definedName>
    <definedName name="Backfill_SLC">#REF!</definedName>
    <definedName name="backfilling">"#ref!"</definedName>
    <definedName name="ballies">"#name?"</definedName>
    <definedName name="BARCHART">#REF!</definedName>
    <definedName name="bargroup1" hidden="1">OR([35]SCHEDULE!$J1=0,[35]SCHEDULE!$J1=99)</definedName>
    <definedName name="bargroup2" hidden="1">OR([35]SCHEDULE!$J1=11,[35]SCHEDULE!$J1=33)</definedName>
    <definedName name="bargroup3" hidden="1">OR([35]SCHEDULE!$J1=21,[35]SCHEDULE!$J1=15,[35]SCHEDULE!$J1=13,[35]SCHEDULE!$J1=51,[35]SCHEDULE!$J1=77)</definedName>
    <definedName name="bargroup4" hidden="1">OR([35]SCHEDULE!$J1=26,[35]SCHEDULE!$J1=31)</definedName>
    <definedName name="bargroup5" hidden="1">OR([35]SCHEDULE!$J1=46,[35]SCHEDULE!$J1=25,[35]SCHEDULE!$J1=44,[35]SCHEDULE!$J1=41)</definedName>
    <definedName name="bargroup6" hidden="1">[35]SCHEDULE!$J1=67</definedName>
    <definedName name="bargroup7" hidden="1">[35]SCHEDULE!$J1=12</definedName>
    <definedName name="batch">#N/A</definedName>
    <definedName name="BB">[5]PROCTOR!#REF!</definedName>
    <definedName name="bbb" hidden="1">{#N/A,#N/A,FALSE,"COVER.XLS";#N/A,#N/A,FALSE,"RACT1.XLS";#N/A,#N/A,FALSE,"RACT2.XLS";#N/A,#N/A,FALSE,"ECCMP";#N/A,#N/A,FALSE,"WELDER.XLS"}</definedName>
    <definedName name="BBBB">#REF!</definedName>
    <definedName name="Bbh">"#name?"</definedName>
    <definedName name="bbm">#REF!</definedName>
    <definedName name="bbm1.6pcc">"#ref!"</definedName>
    <definedName name="BBoiler">[36]Machinery!#REF!</definedName>
    <definedName name="BBS">"#name?"</definedName>
    <definedName name="Bbw">"#name?"</definedName>
    <definedName name="BC">'[37]2a Main Road'!#REF!</definedName>
    <definedName name="BC_14">"#ref!"</definedName>
    <definedName name="BC_15">"#ref!"</definedName>
    <definedName name="BC_16">"#ref!"</definedName>
    <definedName name="BC_17">"#ref!"</definedName>
    <definedName name="BC_App_area">#REF!</definedName>
    <definedName name="BC_App_Thk">#REF!</definedName>
    <definedName name="BC_App_Wid">#REF!</definedName>
    <definedName name="BC_Area">#REF!</definedName>
    <definedName name="BC_Area_Overlay">#REF!</definedName>
    <definedName name="BC_Thk">#REF!</definedName>
    <definedName name="BC_Thk_Overlay">#REF!</definedName>
    <definedName name="BC_Wid">#REF!</definedName>
    <definedName name="BC_Wid_Overlay">#REF!</definedName>
    <definedName name="bcave">"#ref!"</definedName>
    <definedName name="bcpcc">"#ref!"</definedName>
    <definedName name="bcroad">"#ref!"</definedName>
    <definedName name="Bcw">"#name?"</definedName>
    <definedName name="BD" hidden="1">[38]analysis!#REF!</definedName>
    <definedName name="BDA">#REF!</definedName>
    <definedName name="BDC">#REF!</definedName>
    <definedName name="BDD">#REF!</definedName>
    <definedName name="BDE">#REF!</definedName>
    <definedName name="BDF">#REF!</definedName>
    <definedName name="BDG">#REF!</definedName>
    <definedName name="BDH">#REF!</definedName>
    <definedName name="BDI">#REF!</definedName>
    <definedName name="BDJ">#REF!</definedName>
    <definedName name="BDK">#REF!</definedName>
    <definedName name="BDL">#REF!</definedName>
    <definedName name="BDM">#REF!</definedName>
    <definedName name="BDN">#REF!</definedName>
    <definedName name="BDO">#REF!</definedName>
    <definedName name="BDP">#REF!</definedName>
    <definedName name="BDQ">#REF!</definedName>
    <definedName name="BDR">#REF!</definedName>
    <definedName name="bds" hidden="1">{"'Typical Costs Estimates'!$C$158:$H$161"}</definedName>
    <definedName name="BDT">#REF!</definedName>
    <definedName name="BDU">#REF!</definedName>
    <definedName name="BDV">#REF!</definedName>
    <definedName name="BDW">#REF!</definedName>
    <definedName name="BdW67i">#REF!</definedName>
    <definedName name="BdW67ii">#REF!</definedName>
    <definedName name="BdW67iii">#REF!</definedName>
    <definedName name="BE" hidden="1">[38]analysis!#REF!</definedName>
    <definedName name="Bearing_Level">"#ref!"</definedName>
    <definedName name="Beg_Bal">"#ref!"</definedName>
    <definedName name="BENCHING_HARDROCK">"#ref!"</definedName>
    <definedName name="beta">"#ref!"</definedName>
    <definedName name="Beta1">#REF!</definedName>
    <definedName name="Betadx">#REF!</definedName>
    <definedName name="Betady">#REF!</definedName>
    <definedName name="BetaL">#REF!</definedName>
    <definedName name="bf">#N/A</definedName>
    <definedName name="bf_14">"#ref!"</definedName>
    <definedName name="bf_15">"#ref!"</definedName>
    <definedName name="bf_16">"#ref!"</definedName>
    <definedName name="bf_17">"#ref!"</definedName>
    <definedName name="bfa">"#ref!"</definedName>
    <definedName name="BG" hidden="1">[38]analysis!#REF!</definedName>
    <definedName name="BGH" hidden="1">{#N/A,#N/A,FALSE,"MODULE3"}</definedName>
    <definedName name="BH" hidden="1">[38]analysis!#REF!</definedName>
    <definedName name="Bhauch_h">"#name?"</definedName>
    <definedName name="Bhauch_w">"#name?"</definedName>
    <definedName name="Bhh">"#ref!"</definedName>
    <definedName name="bhistee">"#ref!"</definedName>
    <definedName name="bhistee_14">"#ref!"</definedName>
    <definedName name="bhistee_15">"#ref!"</definedName>
    <definedName name="bhistee_16">"#ref!"</definedName>
    <definedName name="bhistee_17">"#ref!"</definedName>
    <definedName name="bhisti">"#ref!"</definedName>
    <definedName name="bhisti_14">"#ref!"</definedName>
    <definedName name="bhisti_15">"#ref!"</definedName>
    <definedName name="bhisti_16">"#ref!"</definedName>
    <definedName name="bhisti_17">"#ref!"</definedName>
    <definedName name="Bhw">"#ref!"</definedName>
    <definedName name="bill" hidden="1">{"Execavation",#N/A,FALSE,"furniture (employer)"}</definedName>
    <definedName name="bill1">"#ref!"</definedName>
    <definedName name="bill12">'[39]Chapter-12 Drainage'!$F$48</definedName>
    <definedName name="bill13">'[39]Chapter-13 Junction'!$F$58</definedName>
    <definedName name="bill14">'[39]Chapter-14 trafic Manag const'!$F$24</definedName>
    <definedName name="bill15">'[39]Chapter-15 bus&amp; trck laybye'!$F$19</definedName>
    <definedName name="bill16">'[39]Chapter-16 Toll Plaza'!$F$72</definedName>
    <definedName name="bill17">'[39]Chapter-17 Main during cons'!$F$15</definedName>
    <definedName name="bill18">'[39]Chap-18  '!$F$13</definedName>
    <definedName name="bill19">'[39]Chapter-19'!$F$19</definedName>
    <definedName name="bill2">"#ref!"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dingwire">'[28]LOCAL RATES'!$H$18</definedName>
    <definedName name="bishti">"#name?"</definedName>
    <definedName name="bit.macadam">"#ref!"</definedName>
    <definedName name="bit6070leadnh">#N/A</definedName>
    <definedName name="bit6070m" localSheetId="2">#REF!</definedName>
    <definedName name="bit6070m">#REF!</definedName>
    <definedName name="bit6070nh">"#ref!"</definedName>
    <definedName name="bitprimecoat">"#ref!"</definedName>
    <definedName name="Bits65">#REF!</definedName>
    <definedName name="bitumen" localSheetId="2">#REF!</definedName>
    <definedName name="bitumen">#REF!</definedName>
    <definedName name="BITUMEN." hidden="1">{"'Typical Costs Estimates'!$C$158:$H$161"}</definedName>
    <definedName name="bitumen_14">"#ref!"</definedName>
    <definedName name="bitumen_15">"#ref!"</definedName>
    <definedName name="bitumen_16">"#ref!"</definedName>
    <definedName name="bitumen_17">"#ref!"</definedName>
    <definedName name="bitumen6070">"#ref!"</definedName>
    <definedName name="bitumen6070_14">"#ref!"</definedName>
    <definedName name="bitumen6070_15">"#ref!"</definedName>
    <definedName name="bitumen6070_16">"#ref!"</definedName>
    <definedName name="bitumen6070_17">"#ref!"</definedName>
    <definedName name="bitumen80_100">"#ref!"</definedName>
    <definedName name="bitumenboiler">"#ref!"</definedName>
    <definedName name="bitumenboiler_14">"#ref!"</definedName>
    <definedName name="bitumenboiler_15">"#ref!"</definedName>
    <definedName name="bitumenboiler_16">"#ref!"</definedName>
    <definedName name="bitumenboiler_17">"#ref!"</definedName>
    <definedName name="bitumenemul">"#ref!"</definedName>
    <definedName name="bitumenemul_14">"#ref!"</definedName>
    <definedName name="bitumenemul_15">"#ref!"</definedName>
    <definedName name="bitumenemul_16">"#ref!"</definedName>
    <definedName name="bitumenemul_17">"#ref!"</definedName>
    <definedName name="bituminwearingpcc">"#ref!"</definedName>
    <definedName name="bitwearingbridge">"#ref!"</definedName>
    <definedName name="bitwearingcoat">"#ref!"</definedName>
    <definedName name="bitwrgmastbnh">"#ref!"</definedName>
    <definedName name="BJ" hidden="1">[38]analysis!#REF!</definedName>
    <definedName name="BL">"#ref!"</definedName>
    <definedName name="BLACK_GRANITE">"#ref!"</definedName>
    <definedName name="blacksmith">"#ref!"</definedName>
    <definedName name="blacksmith_14">"#ref!"</definedName>
    <definedName name="blacksmith_15">"#ref!"</definedName>
    <definedName name="blacksmith_16">"#ref!"</definedName>
    <definedName name="blacksmith_17">"#ref!"</definedName>
    <definedName name="blacksmithhelper">"#ref!"</definedName>
    <definedName name="blacksmithhelper_14">"#ref!"</definedName>
    <definedName name="blacksmithhelper_15">"#ref!"</definedName>
    <definedName name="blacksmithhelper_16">"#ref!"</definedName>
    <definedName name="blacksmithhelper_17">"#ref!"</definedName>
    <definedName name="blaster">"#ref!"</definedName>
    <definedName name="blaster_14">"#ref!"</definedName>
    <definedName name="blaster_15">"#ref!"</definedName>
    <definedName name="blaster_16">"#ref!"</definedName>
    <definedName name="blaster_17">"#ref!"</definedName>
    <definedName name="BLKGRAN">#REF!</definedName>
    <definedName name="BLKGRANITE_SKIRTING">"#ref!"</definedName>
    <definedName name="BlkS">"#name?"</definedName>
    <definedName name="bm">#REF!</definedName>
    <definedName name="BM_14">"#ref!"</definedName>
    <definedName name="BM_15">"#ref!"</definedName>
    <definedName name="BM_16">"#ref!"</definedName>
    <definedName name="BM_17">"#ref!"</definedName>
    <definedName name="bm1.1">#N/A</definedName>
    <definedName name="bm1.10">#N/A</definedName>
    <definedName name="bm1.11">#N/A</definedName>
    <definedName name="bm1.12">#N/A</definedName>
    <definedName name="bm1.13">#N/A</definedName>
    <definedName name="bm1.14">#N/A</definedName>
    <definedName name="bm1.15">#N/A</definedName>
    <definedName name="bm1.16">#N/A</definedName>
    <definedName name="bm1.17">#N/A</definedName>
    <definedName name="bm1.18">#N/A</definedName>
    <definedName name="bm1.19">#N/A</definedName>
    <definedName name="bm1.2">#N/A</definedName>
    <definedName name="bm1.20">#N/A</definedName>
    <definedName name="bm1.3">#N/A</definedName>
    <definedName name="bm1.4">#N/A</definedName>
    <definedName name="bm1.5">#N/A</definedName>
    <definedName name="bm1.6">#N/A</definedName>
    <definedName name="bm1.7">#N/A</definedName>
    <definedName name="bm1.8">#N/A</definedName>
    <definedName name="bm1.9">#N/A</definedName>
    <definedName name="bm2.1">#N/A</definedName>
    <definedName name="bm2.10">#N/A</definedName>
    <definedName name="bm2.11">#N/A</definedName>
    <definedName name="bm2.12">#N/A</definedName>
    <definedName name="bm2.13">#N/A</definedName>
    <definedName name="bm2.14">#N/A</definedName>
    <definedName name="bm2.15">#N/A</definedName>
    <definedName name="bm2.16">#N/A</definedName>
    <definedName name="bm2.17">#N/A</definedName>
    <definedName name="bm2.18">#N/A</definedName>
    <definedName name="bm2.19">#N/A</definedName>
    <definedName name="bm2.2">#N/A</definedName>
    <definedName name="bm2.20">#N/A</definedName>
    <definedName name="bm2.3">#N/A</definedName>
    <definedName name="bm2.4">#N/A</definedName>
    <definedName name="bm2.5">#N/A</definedName>
    <definedName name="bm2.6">#N/A</definedName>
    <definedName name="bm2.7">#N/A</definedName>
    <definedName name="bm2.8">#N/A</definedName>
    <definedName name="bm2.9">#N/A</definedName>
    <definedName name="bm3.1">#N/A</definedName>
    <definedName name="bm3.10">#N/A</definedName>
    <definedName name="bm3.11">#N/A</definedName>
    <definedName name="bm3.12">#N/A</definedName>
    <definedName name="bm3.13">#N/A</definedName>
    <definedName name="bm3.14">#N/A</definedName>
    <definedName name="bm3.15">#N/A</definedName>
    <definedName name="bm3.16">#N/A</definedName>
    <definedName name="bm3.17">#N/A</definedName>
    <definedName name="bm3.18">#N/A</definedName>
    <definedName name="bm3.19">#N/A</definedName>
    <definedName name="bm3.2">#N/A</definedName>
    <definedName name="bm3.20">#N/A</definedName>
    <definedName name="bm3.3">#N/A</definedName>
    <definedName name="bm3.4">#N/A</definedName>
    <definedName name="bm3.5">#N/A</definedName>
    <definedName name="bm3.6">#N/A</definedName>
    <definedName name="bm3.7">#N/A</definedName>
    <definedName name="bm3.8">#N/A</definedName>
    <definedName name="bm3.9">#N/A</definedName>
    <definedName name="bm4.1">#N/A</definedName>
    <definedName name="bm4.10">#N/A</definedName>
    <definedName name="bm4.11">#N/A</definedName>
    <definedName name="bm4.12">#N/A</definedName>
    <definedName name="bm4.13">#N/A</definedName>
    <definedName name="bm4.14">#N/A</definedName>
    <definedName name="bm4.15">#N/A</definedName>
    <definedName name="bm4.16">#N/A</definedName>
    <definedName name="bm4.17">#N/A</definedName>
    <definedName name="bm4.18">#N/A</definedName>
    <definedName name="bm4.19">#N/A</definedName>
    <definedName name="bm4.2">#N/A</definedName>
    <definedName name="bm4.20">#N/A</definedName>
    <definedName name="bm4.3">#N/A</definedName>
    <definedName name="bm4.4">#N/A</definedName>
    <definedName name="bm4.5">#N/A</definedName>
    <definedName name="bm4.6">#N/A</definedName>
    <definedName name="bm4.7">#N/A</definedName>
    <definedName name="bm4.8">#N/A</definedName>
    <definedName name="bm4.9">#N/A</definedName>
    <definedName name="bmave">"#ref!"</definedName>
    <definedName name="bmin">#REF!</definedName>
    <definedName name="bmnhwithlead">"#ref!"</definedName>
    <definedName name="bmpcc">#N/A</definedName>
    <definedName name="bmpccrate">"#name?"</definedName>
    <definedName name="bmpccwithlead">#N/A</definedName>
    <definedName name="bmplantrate">#N/A</definedName>
    <definedName name="bmroad">"#ref!"</definedName>
    <definedName name="BMSFR">"#ref!"</definedName>
    <definedName name="BMSUMMARY">"#ref!"</definedName>
    <definedName name="bo">#REF!</definedName>
    <definedName name="bol">"#ref!"</definedName>
    <definedName name="boml">"#ref!"</definedName>
    <definedName name="bondstone">"#name?"</definedName>
    <definedName name="BOQ">#REF!</definedName>
    <definedName name="bore20to30">[40]doq!#REF!</definedName>
    <definedName name="BORE30">#N/A</definedName>
    <definedName name="BOREWELL">"#ref!"</definedName>
    <definedName name="Bot._Level_of_Pier_cap">"#ref!"</definedName>
    <definedName name="botl">"#ref!"</definedName>
    <definedName name="botn">"#ref!"</definedName>
    <definedName name="Bott_Level_of_pier_column">"#ref!"</definedName>
    <definedName name="boulder">"#ref!"</definedName>
    <definedName name="boulder_14">"#ref!"</definedName>
    <definedName name="boulder_15">"#ref!"</definedName>
    <definedName name="boulder_16">"#ref!"</definedName>
    <definedName name="boulder_17">"#ref!"</definedName>
    <definedName name="boulder_9">"#ref!"</definedName>
    <definedName name="boulderapron300">"#ref!"</definedName>
    <definedName name="boundarypillar">"#ref!"</definedName>
    <definedName name="boundarypillarpcc">"#ref!"</definedName>
    <definedName name="box">"#ref!"</definedName>
    <definedName name="boxm25">"#ref!"</definedName>
    <definedName name="Bp">"#ref!"</definedName>
    <definedName name="bpg">"#name?"</definedName>
    <definedName name="bplant">[36]Machinery!#REF!</definedName>
    <definedName name="bpn">"#name?"</definedName>
    <definedName name="br">'[11]FC-Small'!$E$112</definedName>
    <definedName name="brate">[41]DATA!$J$15:$M$18</definedName>
    <definedName name="breq">#REF!</definedName>
    <definedName name="BRF">"#name?"</definedName>
    <definedName name="brga">"#ref!"</definedName>
    <definedName name="brght">"#ref!"</definedName>
    <definedName name="brgl">"#ref!"</definedName>
    <definedName name="brglvl">"#ref!"</definedName>
    <definedName name="brgw">"#ref!"</definedName>
    <definedName name="BRICK">#REF!</definedName>
    <definedName name="BRICK_COBA">"#ref!"</definedName>
    <definedName name="Brick_Mason_SLC">#REF!</definedName>
    <definedName name="Brick5">'[42]1'!$H$11</definedName>
    <definedName name="brick7">#REF!</definedName>
    <definedName name="bricks">"#ref!"</definedName>
    <definedName name="bricks_14">"#ref!"</definedName>
    <definedName name="bricks_15">"#ref!"</definedName>
    <definedName name="bricks_16">"#ref!"</definedName>
    <definedName name="bricks_17">"#ref!"</definedName>
    <definedName name="bricksleadnh">#N/A</definedName>
    <definedName name="bricksnh">"#ref!"</definedName>
    <definedName name="BRICKWORK">"#ref!"</definedName>
    <definedName name="Bridge" hidden="1">{"form-D1",#N/A,FALSE,"FORM-D1";"form-D1_amt",#N/A,FALSE,"FORM-D1"}</definedName>
    <definedName name="BRIDGE10">[43]Material!$D$50</definedName>
    <definedName name="BRIDGE11">[43]Material!$D$18</definedName>
    <definedName name="bridge7">"#ref!"</definedName>
    <definedName name="bridge9">"#ref!"</definedName>
    <definedName name="BRL">"#name?"</definedName>
    <definedName name="bs">"#ref!"</definedName>
    <definedName name="bslinedditch">"#ref!"</definedName>
    <definedName name="bsslab">"#ref!"</definedName>
    <definedName name="bsslablead">"#name?"</definedName>
    <definedName name="bsslableadnh">#N/A</definedName>
    <definedName name="bsslabnh">"#ref!"</definedName>
    <definedName name="btl">"#name?"</definedName>
    <definedName name="bu" hidden="1">{"'Sheet1'!$A$4386:$N$4591"}</definedName>
    <definedName name="bua">"#ref!"</definedName>
    <definedName name="BUDDHA">"#ref!"</definedName>
    <definedName name="Budget" hidden="1">{"'bar'!$A$1:$AQ$33","'bar'!$A$10:$B$10"}</definedName>
    <definedName name="building">"#name?"</definedName>
    <definedName name="building___0">"#name?"</definedName>
    <definedName name="building___11">"#name?"</definedName>
    <definedName name="building___12">"#name?"</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Area___0___0___0___0___0">"#ref!"</definedName>
    <definedName name="BuiltIn_Print_Area___0___0___0___0___0___0">"#ref!"</definedName>
    <definedName name="BuiltIn_Print_Area___0___0___0___0___0___0___0">"#ref!"</definedName>
    <definedName name="BuiltIn_Print_Area___0___0___0___0___0___0___0___0">"#ref!"</definedName>
    <definedName name="BuiltIn_Print_Area___0___0___0___0___0___0___0___0___0">"#ref!"</definedName>
    <definedName name="BuiltIn_Print_Area___0___0___0___0___0___0___0___0___0___0">"#ref!"</definedName>
    <definedName name="BuiltIn_Print_Area___0___0___0___0___0___0___0___0___0___0___0">"#ref!"</definedName>
    <definedName name="BuiltIn_Print_Area___0___0___0___0___0___0___0___0___0___0___0___0">"#ref!"</definedName>
    <definedName name="BuiltIn_Print_Area___0___0___0___0___0___0___0___0___0___0___0___0___0">"#ref!"</definedName>
    <definedName name="BuiltIn_Print_Area___0___0___0___0___0___0___0___0___0___0___0___0___0___0">"#ref!"</definedName>
    <definedName name="BuiltIn_Print_Titles">"#ref!"</definedName>
    <definedName name="BuiltIn_Print_Titles___0">"#n/a"</definedName>
    <definedName name="BuiltIn_Print_Titles___0___0">"#ref!"</definedName>
    <definedName name="BuiltIn_Print_Titles___0___0___0">"#ref!"</definedName>
    <definedName name="BuiltIn_Print_Titles___0___0___0___0">"#ref!"</definedName>
    <definedName name="BuiltIn_Print_Titles___0___0___0___0___0">"#ref!"</definedName>
    <definedName name="BuiltIn_Print_Titles___0___0___0___0___0___0">"#ref!"</definedName>
    <definedName name="BuiltIn_Print_Titles___0___0___0___0___0___0___0">"#ref!"</definedName>
    <definedName name="BuiltIn_Print_Titles___0___0___0___0___0___0___0___0">"#ref!"</definedName>
    <definedName name="BuiltIn_Print_Titles___0___0___0___0___0___0___0___0___0">"#ref!"</definedName>
    <definedName name="BuiltIn_Print_Titles___0___0___0___0___0___0___0___0___0___0">"#ref!"</definedName>
    <definedName name="BuiltIn_Print_Titles___0___0___0___0___0___0___0___0___0___0___0">"#ref!"</definedName>
    <definedName name="BuiltIn_Print_Titles___0___0___0___0___0___0___0___0___0___0___0___0">"#ref!"</definedName>
    <definedName name="BuiltIn_Print_Titles___0___0___0___0___0___0___0___0___0___0___0___0___0">"#ref!"</definedName>
    <definedName name="BuiltIn_Print_Titles___0___0___0___0___0___0___0___0___0___0___0___0___0___0">"#ref!"</definedName>
    <definedName name="bulkbitumen">"#ref!"</definedName>
    <definedName name="buoy">"#ref!"</definedName>
    <definedName name="Bus_bays">#REF!</definedName>
    <definedName name="busbay.pcc">"#name?"</definedName>
    <definedName name="busbaypcc">"#ref!"</definedName>
    <definedName name="Busbays">"#ref!"</definedName>
    <definedName name="Button_2">"Physical_Progress_Daily_Financial_List"</definedName>
    <definedName name="bv" hidden="1">{"Execavation",#N/A,FALSE,"furniture (employer)"}</definedName>
    <definedName name="bwcg">#N/A</definedName>
    <definedName name="bwcg1">"#name?"</definedName>
    <definedName name="bwire" localSheetId="2">#REF!</definedName>
    <definedName name="bwire">#REF!</definedName>
    <definedName name="bwmc">"#name?"</definedName>
    <definedName name="bwmc1">"#name?"</definedName>
    <definedName name="bwms">#N/A</definedName>
    <definedName name="bwms1">"#name?"</definedName>
    <definedName name="Bx">"#ref!"</definedName>
    <definedName name="Bx___0">"#ref!"</definedName>
    <definedName name="Bx___13">"#ref!"</definedName>
    <definedName name="C.C.Road">'[44]Gen Info'!$B$34:$B$57</definedName>
    <definedName name="C_">#N/A</definedName>
    <definedName name="C__">"#ref!"</definedName>
    <definedName name="C_G">[45]Sheet1!#REF!</definedName>
    <definedName name="C_lim">'[25]1-INPUT-PARAMETERS'!$C$237</definedName>
    <definedName name="CA">"#ref!"</definedName>
    <definedName name="CABLES">"#ref!"</definedName>
    <definedName name="camb">"#ref!"</definedName>
    <definedName name="camber">#N/A</definedName>
    <definedName name="camber_sides">#N/A</definedName>
    <definedName name="cant">#N/A</definedName>
    <definedName name="cantj">"#ref!"</definedName>
    <definedName name="cantt">"#ref!"</definedName>
    <definedName name="canttx">"#ref!"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nter">"#ref!"</definedName>
    <definedName name="carpenter_14">"#ref!"</definedName>
    <definedName name="carpenter_15">"#ref!"</definedName>
    <definedName name="carpenter_16">"#ref!"</definedName>
    <definedName name="carpenter_17">"#ref!"</definedName>
    <definedName name="carpenter1">"#ref!"</definedName>
    <definedName name="carpenter1_14">"#ref!"</definedName>
    <definedName name="carpenter1_15">"#ref!"</definedName>
    <definedName name="carpenter1_16">"#ref!"</definedName>
    <definedName name="carpenter1_17">"#ref!"</definedName>
    <definedName name="carpenter2">"#ref!"</definedName>
    <definedName name="carpenter2_14">"#ref!"</definedName>
    <definedName name="carpenter2_15">"#ref!"</definedName>
    <definedName name="carpenter2_16">"#ref!"</definedName>
    <definedName name="carpenter2_17">"#ref!"</definedName>
    <definedName name="carpenterI">"#ref!"</definedName>
    <definedName name="carpenterI_14">"#ref!"</definedName>
    <definedName name="carpenterI_15">"#ref!"</definedName>
    <definedName name="carpenterI_16">"#ref!"</definedName>
    <definedName name="carpenterI_17">"#ref!"</definedName>
    <definedName name="carpenterII">"#ref!"</definedName>
    <definedName name="carpenterII_14">"#ref!"</definedName>
    <definedName name="carpenterII_15">"#ref!"</definedName>
    <definedName name="carpenterII_16">"#ref!"</definedName>
    <definedName name="carpenterII_17">"#ref!"</definedName>
    <definedName name="carpet">"#ref!"</definedName>
    <definedName name="carpet___0">"#ref!"</definedName>
    <definedName name="carpet___11">"#ref!"</definedName>
    <definedName name="carpet___12">"#ref!"</definedName>
    <definedName name="cascrente" localSheetId="2">#REF!</definedName>
    <definedName name="cascrente">#REF!</definedName>
    <definedName name="CASE_1">"#ref!"</definedName>
    <definedName name="CASE_10">"#ref!"</definedName>
    <definedName name="CASE_2">"#ref!"</definedName>
    <definedName name="CASE_3">"#ref!"</definedName>
    <definedName name="CASE_4">"#ref!"</definedName>
    <definedName name="CASE_5">"#ref!"</definedName>
    <definedName name="CASE_6">"#ref!"</definedName>
    <definedName name="CASE_7">"#ref!"</definedName>
    <definedName name="CASE_8">"#ref!"</definedName>
    <definedName name="CASE_9">"#ref!"</definedName>
    <definedName name="cash" hidden="1">{"'Sheet1'!$A$4386:$N$4591"}</definedName>
    <definedName name="CASTING_BLOCK_STR01">#REF!</definedName>
    <definedName name="CASTING_BLOCK_STR02">#REF!</definedName>
    <definedName name="castinsiturail">"#ref!"</definedName>
    <definedName name="category">'[46]INPUT SHEET'!$A$729:$B$736</definedName>
    <definedName name="cautionary.pcc">"#name?"</definedName>
    <definedName name="cautionarypcc">"#ref!"</definedName>
    <definedName name="cbecc">"#ref!"</definedName>
    <definedName name="Cbot">#N/A</definedName>
    <definedName name="cbwd">"#ref!"</definedName>
    <definedName name="cbwt">"#ref!"</definedName>
    <definedName name="cbwtt">"#ref!"</definedName>
    <definedName name="cbxsa">"#ref!"</definedName>
    <definedName name="CC">[5]PROCTOR!#REF!</definedName>
    <definedName name="ccbeam">"#ref!"</definedName>
    <definedName name="ccbrgs">"#ref!"</definedName>
    <definedName name="CCCC">[47]Inventory!$AF$11</definedName>
    <definedName name="cceleadnh">#N/A</definedName>
    <definedName name="ccenh">"#ref!"</definedName>
    <definedName name="ccpicw">"#ref!"</definedName>
    <definedName name="ccprlgb">"#ref!"</definedName>
    <definedName name="ccprlgt">"#ref!"</definedName>
    <definedName name="CCS">"#name?"</definedName>
    <definedName name="ccspani">"#ref!"</definedName>
    <definedName name="ccspano">"#ref!"</definedName>
    <definedName name="ccspl">"#ref!"</definedName>
    <definedName name="ccspll">"#ref!"</definedName>
    <definedName name="ccsplt">"#ref!"</definedName>
    <definedName name="CCSS">"#name?"</definedName>
    <definedName name="Ccu">"#ref!"</definedName>
    <definedName name="CD">#REF!</definedName>
    <definedName name="cdds">#REF!</definedName>
    <definedName name="CDS" hidden="1">{"form-D1",#N/A,FALSE,"FORM-D1";"form-D1_amt",#N/A,FALSE,"FORM-D1"}</definedName>
    <definedName name="cdu" hidden="1">{#N/A,#N/A,FALSE,"COVER.XLS";#N/A,#N/A,FALSE,"RACT1.XLS";#N/A,#N/A,FALSE,"RACT2.XLS";#N/A,#N/A,FALSE,"ECCMP";#N/A,#N/A,FALSE,"WELDER.XLS"}</definedName>
    <definedName name="CEILING_PLASTERING">"#ref!"</definedName>
    <definedName name="cel">'[11]FC-Small'!$E$137</definedName>
    <definedName name="cem">'[11]FC-Small'!$E$189</definedName>
    <definedName name="CEMAS3">#N/A</definedName>
    <definedName name="cembasicoldnh">#N/A</definedName>
    <definedName name="cement" localSheetId="2">#REF!</definedName>
    <definedName name="cement">#REF!</definedName>
    <definedName name="Cement_14">"#ref!"</definedName>
    <definedName name="Cement_15">"#ref!"</definedName>
    <definedName name="Cement_16">"#ref!"</definedName>
    <definedName name="Cement_17">"#ref!"</definedName>
    <definedName name="cement_mortar">"#ref!"</definedName>
    <definedName name="Cement_MR_Rate">"#ref!"</definedName>
    <definedName name="CEMENT_PAINT">"#ref!"</definedName>
    <definedName name="Cement_SR_Rate">"#ref!"</definedName>
    <definedName name="cement2">"#name?"</definedName>
    <definedName name="Cement45">[48]Sheet1!#REF!</definedName>
    <definedName name="Cement5">'[42]1'!$F$11</definedName>
    <definedName name="Cement76">[48]Sheet1!#REF!</definedName>
    <definedName name="cementbasicsr">"#name?"</definedName>
    <definedName name="cementleadnh">#N/A</definedName>
    <definedName name="cementnh">"#ref!"</definedName>
    <definedName name="CEMPRIMER">#REF!</definedName>
    <definedName name="cemsrdif">#N/A</definedName>
    <definedName name="Ceq">'[26]1-INPUT-PARAMETERS'!$C$173</definedName>
    <definedName name="Ceqy">'[25]1-INPUT-PARAMETERS'!$C$235</definedName>
    <definedName name="CERAMIC_FLOOR">"#ref!"</definedName>
    <definedName name="Certi_No">OFFSET([49]data!$A$2,0,0,COUNTA([49]data!$A$1:$A$32000)-1,1)</definedName>
    <definedName name="Certified">#REF!</definedName>
    <definedName name="Cf_1">'[26]1-INPUT-PARAMETERS'!$C$33</definedName>
    <definedName name="Cf_2">'[26]1-INPUT-PARAMETERS'!$C$47</definedName>
    <definedName name="Cf_3">'[26]1-INPUT-PARAMETERS'!$C$58</definedName>
    <definedName name="cgbr1">"#name?"</definedName>
    <definedName name="cgbr2">"#name?"</definedName>
    <definedName name="cgdls1">"#name?"</definedName>
    <definedName name="cgdls2">"#name?"</definedName>
    <definedName name="cgrade">"#ref!"</definedName>
    <definedName name="Cgrade1">"#ref!"</definedName>
    <definedName name="cgsidl">"#ref!"</definedName>
    <definedName name="cgsidl1">"#name?"</definedName>
    <definedName name="cgsidl2">"#name?"</definedName>
    <definedName name="ch">"#ref!"</definedName>
    <definedName name="Ch_MT_6mm">#REF!</definedName>
    <definedName name="Ch_Trip_6mm">#REF!</definedName>
    <definedName name="cha">'[11]FC-Small'!$E$77</definedName>
    <definedName name="CHAJJA">"#ref!"</definedName>
    <definedName name="Check">#N/A</definedName>
    <definedName name="CHECK1">"#ref!"</definedName>
    <definedName name="checked">"#ref!"</definedName>
    <definedName name="CHEJJA">"#ref!"</definedName>
    <definedName name="cheqtilefootpath">"#ref!"</definedName>
    <definedName name="cheqtilespcc">"#ref!"</definedName>
    <definedName name="chequer">"#ref!"</definedName>
    <definedName name="chequerbnh">"#ref!"</definedName>
    <definedName name="CHERRY">#REF!</definedName>
    <definedName name="chevron.pcc">"#name?"</definedName>
    <definedName name="chevrondirection.pcc">"#name?"</definedName>
    <definedName name="chevrondirectionpcc">"#ref!"</definedName>
    <definedName name="chevronpcc">"#ref!"</definedName>
    <definedName name="chiseler">"#ref!"</definedName>
    <definedName name="chiseler_14">"#ref!"</definedName>
    <definedName name="chiseler_15">"#ref!"</definedName>
    <definedName name="chiseler_16">"#ref!"</definedName>
    <definedName name="chiseler_17">"#ref!"</definedName>
    <definedName name="CI_CHAMBER_COVERS">"#ref!"</definedName>
    <definedName name="CINDER">"#ref!"</definedName>
    <definedName name="circular.pcc">"#name?"</definedName>
    <definedName name="circularpcc">"#ref!"</definedName>
    <definedName name="City">"#ref!"</definedName>
    <definedName name="Civil_0F">#REF!</definedName>
    <definedName name="Civil_1F">#REF!</definedName>
    <definedName name="Civil_2F">#REF!</definedName>
    <definedName name="CL" hidden="1">{"Execavation",#N/A,FALSE,"furniture (employer)"}</definedName>
    <definedName name="Cl.Preforma" hidden="1">{"Execavation",#N/A,FALSE,"furniture (employer)"}</definedName>
    <definedName name="CLAIMB" hidden="1">{"Execavation",#N/A,FALSE,"furniture (employer)"}</definedName>
    <definedName name="CLAIMSB" hidden="1">{"Execavation",#N/A,FALSE,"furniture (employer)"}</definedName>
    <definedName name="CLAIMSL" hidden="1">{"Execavation",#N/A,FALSE,"furniture (employer)"}</definedName>
    <definedName name="Class_0F">#REF!</definedName>
    <definedName name="Class_1F">#REF!</definedName>
    <definedName name="Class_2F">#REF!</definedName>
    <definedName name="Class_3F">#REF!</definedName>
    <definedName name="clawl">"#ref!"</definedName>
    <definedName name="clear_cover">"#name?"</definedName>
    <definedName name="clear_cover1">"#name?"</definedName>
    <definedName name="Clear_rail_wid">#REF!</definedName>
    <definedName name="Clearance">#REF!</definedName>
    <definedName name="clearandgrubroadland">"#ref!"</definedName>
    <definedName name="cleargrub">"#ref!"</definedName>
    <definedName name="cleargrubbridge">"#ref!"</definedName>
    <definedName name="cleargrubculvert">"#ref!"</definedName>
    <definedName name="cleargrubpcc">"#ref!"</definedName>
    <definedName name="cleargrubroadland">"#ref!"</definedName>
    <definedName name="clech">[23]Summary!#REF!</definedName>
    <definedName name="clem">#REF!</definedName>
    <definedName name="clgr">[23]Summary!#REF!</definedName>
    <definedName name="clgrm">[23]Summary!#REF!</definedName>
    <definedName name="CLL" hidden="1">{"Execavation",#N/A,FALSE,"furniture (employer)"}</definedName>
    <definedName name="CLM" hidden="1">{"Execavation",#N/A,FALSE,"furniture (employer)"}</definedName>
    <definedName name="clrwl">"#ref!"</definedName>
    <definedName name="Cm">#REF!</definedName>
    <definedName name="cmixer">[36]Machinery!#REF!</definedName>
    <definedName name="cmort3">'[50]Rates Basic'!$D$21</definedName>
    <definedName name="co">"#ref!"</definedName>
    <definedName name="CO_">"#ref!"</definedName>
    <definedName name="coarsesand">"#ref!"</definedName>
    <definedName name="cob">'[11]FC-Small'!$E$128</definedName>
    <definedName name="Code">"#ref!"</definedName>
    <definedName name="coeff">"#name?"</definedName>
    <definedName name="cofth">"#name?"</definedName>
    <definedName name="Cog_train">'[26]1-INPUT-PARAMETERS'!$C$97</definedName>
    <definedName name="col">'[11]FC-Small'!$E$71</definedName>
    <definedName name="col___0">"#ref!"</definedName>
    <definedName name="col___11">"#ref!"</definedName>
    <definedName name="col___12">"#ref!"</definedName>
    <definedName name="col_b">"#name?"</definedName>
    <definedName name="col_l">"#name?"</definedName>
    <definedName name="COLLAPSIBLE_GATE">"#ref!"</definedName>
    <definedName name="colony">#N/A</definedName>
    <definedName name="Combi">#REF!</definedName>
    <definedName name="COMP250">#REF!</definedName>
    <definedName name="compactor">"#ref!"</definedName>
    <definedName name="compactor_14">"#ref!"</definedName>
    <definedName name="compactor_15">"#ref!"</definedName>
    <definedName name="compactor_16">"#ref!"</definedName>
    <definedName name="compactor_17">"#ref!"</definedName>
    <definedName name="Company">"#ref!"</definedName>
    <definedName name="Compression">"#ref!"</definedName>
    <definedName name="Concession_Period">[51]Admin!$C$8</definedName>
    <definedName name="concpav">[23]Summary!#REF!</definedName>
    <definedName name="CONCRETE">[52]Sheet1!#REF!</definedName>
    <definedName name="concretepump">"#ref!"</definedName>
    <definedName name="concretepump_14">"#ref!"</definedName>
    <definedName name="concretepump_15">"#ref!"</definedName>
    <definedName name="concretepump_16">"#ref!"</definedName>
    <definedName name="concretepump_17">"#ref!"</definedName>
    <definedName name="congr">"#ref!"</definedName>
    <definedName name="conm10">#REF!</definedName>
    <definedName name="conm15">#REF!</definedName>
    <definedName name="conm20">#REF!</definedName>
    <definedName name="Const">#REF!</definedName>
    <definedName name="consumption">#REF!</definedName>
    <definedName name="CONT">#REF!</definedName>
    <definedName name="conv">#REF!</definedName>
    <definedName name="cop">'[11]FC-Small'!$E$86</definedName>
    <definedName name="COPING">"#ref!"</definedName>
    <definedName name="COPING_CONCRETE">"#ref!"</definedName>
    <definedName name="coplate2mmnh">"#ref!"</definedName>
    <definedName name="copperplate">"#ref!"</definedName>
    <definedName name="copperplate_14">"#ref!"</definedName>
    <definedName name="copperplate_15">"#ref!"</definedName>
    <definedName name="copperplate_16">"#ref!"</definedName>
    <definedName name="copperplate_17">"#ref!"</definedName>
    <definedName name="copperplate2mm">"#ref!"</definedName>
    <definedName name="copperplate2mmpcc">"#ref!"</definedName>
    <definedName name="copstripexpnbridge">"#ref!"</definedName>
    <definedName name="CORNICES">"#ref!"</definedName>
    <definedName name="Cost_of_diesel">#REF!</definedName>
    <definedName name="COU">"#ref!"</definedName>
    <definedName name="COU___0">"#ref!"</definedName>
    <definedName name="COU___13">"#ref!"</definedName>
    <definedName name="Country">"#ref!"</definedName>
    <definedName name="cov">"#name?"</definedName>
    <definedName name="COVER">'[26]1-INPUT-PARAMETERS'!#REF!</definedName>
    <definedName name="cover2">'[26]1-INPUT-PARAMETERS'!#REF!</definedName>
    <definedName name="covp">0.04</definedName>
    <definedName name="covt">"#name?"</definedName>
    <definedName name="covw">"#name?"</definedName>
    <definedName name="cp">#REF!</definedName>
    <definedName name="cr">[53]dBase!$J$14</definedName>
    <definedName name="cr_monthly_interim_application_no__01_revised__payment_certificate">#REF!</definedName>
    <definedName name="crane">"#ref!"</definedName>
    <definedName name="crane_14">"#ref!"</definedName>
    <definedName name="crane_15">"#ref!"</definedName>
    <definedName name="crane_16">"#ref!"</definedName>
    <definedName name="crane_17">"#ref!"</definedName>
    <definedName name="CraneRng">"#name?"</definedName>
    <definedName name="crashbarrier">"#ref!"</definedName>
    <definedName name="crashbarrier_14">"#ref!"</definedName>
    <definedName name="crashbarrier_15">"#ref!"</definedName>
    <definedName name="crashbarrier_16">"#ref!"</definedName>
    <definedName name="crashbarrier_17">"#ref!"</definedName>
    <definedName name="crashbarrierpcc">"#ref!"</definedName>
    <definedName name="CRB_1F">#REF!</definedName>
    <definedName name="CRB_2F">#REF!</definedName>
    <definedName name="CRB_3F">#REF!</definedName>
    <definedName name="CRB_GF">#REF!</definedName>
    <definedName name="crdst" localSheetId="2">#REF!</definedName>
    <definedName name="crdst">#REF!</definedName>
    <definedName name="creep28">"#ref!"</definedName>
    <definedName name="creep56">"#ref!"</definedName>
    <definedName name="creep7">"#ref!"</definedName>
    <definedName name="creepinf">"#ref!"</definedName>
    <definedName name="CRIT" hidden="1">{#N/A,#N/A,FALSE,"consu_cover";#N/A,#N/A,FALSE,"consu_strategy";#N/A,#N/A,FALSE,"consu_flow";#N/A,#N/A,FALSE,"Summary_reqmt";#N/A,#N/A,FALSE,"field_ppg";#N/A,#N/A,FALSE,"ppg_shop";#N/A,#N/A,FALSE,"strl";#N/A,#N/A,FALSE,"tankages";#N/A,#N/A,FALSE,"gases"}</definedName>
    <definedName name="CRITICAL" hidden="1">{#N/A,#N/A,FALSE,"consu_cover";#N/A,#N/A,FALSE,"consu_strategy";#N/A,#N/A,FALSE,"consu_flow";#N/A,#N/A,FALSE,"Summary_reqmt";#N/A,#N/A,FALSE,"field_ppg";#N/A,#N/A,FALSE,"ppg_shop";#N/A,#N/A,FALSE,"strl";#N/A,#N/A,FALSE,"tankages";#N/A,#N/A,FALSE,"gases"}</definedName>
    <definedName name="crm1.3">"#ref!"</definedName>
    <definedName name="crm1.3c">"#ref!"</definedName>
    <definedName name="crm1.3cnh">"#ref!"</definedName>
    <definedName name="crm1.3pcc">"#ref!"</definedName>
    <definedName name="crm1.6cnh">"#ref!"</definedName>
    <definedName name="crm1.6pcc">#N/A</definedName>
    <definedName name="crmasonry">"#ref!"</definedName>
    <definedName name="crmb">"#ref!"</definedName>
    <definedName name="CRMB55">#REF!</definedName>
    <definedName name="CRMB60">#REF!</definedName>
    <definedName name="crmb60m" localSheetId="2">#REF!</definedName>
    <definedName name="crmb60m">#REF!</definedName>
    <definedName name="crosssection">[54]DATA!#REF!</definedName>
    <definedName name="crossshoulddrain">"#ref!"</definedName>
    <definedName name="Crs_Bar_App_wid">#REF!</definedName>
    <definedName name="crsand">#REF!</definedName>
    <definedName name="crsr" hidden="1">[38]analysis!#REF!</definedName>
    <definedName name="crsr1" hidden="1">[38]analysis!#REF!</definedName>
    <definedName name="crsr2" hidden="1">[38]analysis!#REF!</definedName>
    <definedName name="crsr3" hidden="1">[38]analysis!#REF!</definedName>
    <definedName name="crw">#REF!</definedName>
    <definedName name="Cs">"#ref!"</definedName>
    <definedName name="Cs___0">"#ref!"</definedName>
    <definedName name="Cs___13">"#ref!"</definedName>
    <definedName name="CSDCSDSAS" hidden="1">#REF!</definedName>
    <definedName name="csid">#N/A</definedName>
    <definedName name="cspan">#N/A</definedName>
    <definedName name="Cstrut">#REF!</definedName>
    <definedName name="ct">'[25]1-INPUT-PARAMETERS'!$C$203</definedName>
    <definedName name="Ctopstrut">#REF!</definedName>
    <definedName name="cu">"#name?"</definedName>
    <definedName name="culvert10">"#ref!"</definedName>
    <definedName name="culvert11.2">"#ref!"</definedName>
    <definedName name="culvert12a">"#ref!"</definedName>
    <definedName name="culvert3">"#ref!"</definedName>
    <definedName name="culvert4">"#ref!"</definedName>
    <definedName name="culvert6">"#ref!"</definedName>
    <definedName name="culvert7a">"#ref!"</definedName>
    <definedName name="culvert8a">"#ref!"</definedName>
    <definedName name="Cum_Ew_Cut_Vol">#REF!</definedName>
    <definedName name="Cum_EW_Fill_Vol">#REF!</definedName>
    <definedName name="cummeas_may1006">#REF!</definedName>
    <definedName name="cummeas_up_to_mar">#REF!</definedName>
    <definedName name="CUP_PUP">#REF!</definedName>
    <definedName name="Curing_Compund">"#ref!"</definedName>
    <definedName name="Currency">[51]Admin!$C$9</definedName>
    <definedName name="current1">#N/A</definedName>
    <definedName name="current2">#N/A</definedName>
    <definedName name="current3">#N/A</definedName>
    <definedName name="current4">#N/A</definedName>
    <definedName name="current5">#N/A</definedName>
    <definedName name="CURTAIN_WALL">"#ref!"</definedName>
    <definedName name="curtainwall">"#ref!"</definedName>
    <definedName name="CURVE" hidden="1">{#N/A,#N/A,FALSE,"COVER1.XLS ";#N/A,#N/A,FALSE,"RACT1.XLS";#N/A,#N/A,FALSE,"RACT2.XLS";#N/A,#N/A,FALSE,"ECCMP";#N/A,#N/A,FALSE,"WELDER.XLS"}</definedName>
    <definedName name="cutback">"#ref!"</definedName>
    <definedName name="cutoff">"#ref!"</definedName>
    <definedName name="cutoffwall">"#ref!"</definedName>
    <definedName name="cwwd">"#ref!"</definedName>
    <definedName name="D">#REF!</definedName>
    <definedName name="D_">"#ref!"</definedName>
    <definedName name="d___0">"#ref!"</definedName>
    <definedName name="d___13">"#ref!"</definedName>
    <definedName name="d_1">"#ref!"</definedName>
    <definedName name="d_1_plcap">#REF!</definedName>
    <definedName name="d_10">"#ref!"</definedName>
    <definedName name="d_12">"#ref!"</definedName>
    <definedName name="d_16">"#ref!"</definedName>
    <definedName name="d_2">"#ref!"</definedName>
    <definedName name="d_2_plcap">#REF!</definedName>
    <definedName name="d_20">"#ref!"</definedName>
    <definedName name="d_25">"#ref!"</definedName>
    <definedName name="d_28">"#ref!"</definedName>
    <definedName name="d_3">[55]Pier!$C$24</definedName>
    <definedName name="d_3_plcap">#REF!</definedName>
    <definedName name="d_32">"#ref!"</definedName>
    <definedName name="d_4">[55]Pier!$C$25</definedName>
    <definedName name="d_5">[55]Pier!$C$22</definedName>
    <definedName name="d_8">"#ref!"</definedName>
    <definedName name="D_B">"#name?"</definedName>
    <definedName name="d_calc_pier">'[25]4-RES ST1 PIER-SLENDERNESS AASH'!$G$50</definedName>
    <definedName name="d_calc_pier_2">'[25]4-RES ST1 PIER-SLENDERNESS AASH'!$G$95</definedName>
    <definedName name="d_calc_pier_3">'[25]4-RES ST1 PIER-SLENDERNESS AASH'!$G$187</definedName>
    <definedName name="d_calc_pier_4">'[25]4-RES ST1 PIER-SLENDERNESS AASH'!$G$141</definedName>
    <definedName name="d_jp" hidden="1">{"'Sheet1'!$A$4386:$N$4591"}</definedName>
    <definedName name="d_PC">'[26]1-INPUT-PARAMETERS'!$C$119</definedName>
    <definedName name="d_pile">'[26]1-INPUT-PARAMETERS'!$C$133</definedName>
    <definedName name="d_plcap">'[26]1-INPUT-PARAMETERS'!$C$131</definedName>
    <definedName name="DADOOING">"#ref!"</definedName>
    <definedName name="DAGG">#REF!</definedName>
    <definedName name="dasa">#REF!</definedName>
    <definedName name="dasd" localSheetId="2" hidden="1">{"'Bill No. 7'!$A$1:$G$32"}</definedName>
    <definedName name="dasd" hidden="1">{"'Bill No. 7'!$A$1:$G$32"}</definedName>
    <definedName name="dasde" hidden="1">{"'Bill No. 7'!$A$1:$G$32"}</definedName>
    <definedName name="Data">"#ref!"</definedName>
    <definedName name="data_details">OFFSET([49]data!$A$2,0,0,COUNTA([49]data!$A$1:$A$32000)-1,COUNTA([49]data!$A$1:$IV$1))</definedName>
    <definedName name="data_e1">"#name?"</definedName>
    <definedName name="DATA_EX">"#name?"</definedName>
    <definedName name="data_p1">"#name?"</definedName>
    <definedName name="Data_PCC" hidden="1">{"'Bill No. 7'!$A$1:$G$32"}</definedName>
    <definedName name="data1">"#ref!"</definedName>
    <definedName name="DATA10">#N/A</definedName>
    <definedName name="DATA10_11">#N/A</definedName>
    <definedName name="DATA10_11_9">#N/A</definedName>
    <definedName name="DATA10_12">#N/A</definedName>
    <definedName name="DATA10_12_9">#N/A</definedName>
    <definedName name="DATA10_13">#N/A</definedName>
    <definedName name="DATA10_13_9">#N/A</definedName>
    <definedName name="DATA10_14">#N/A</definedName>
    <definedName name="DATA10_14_9">#N/A</definedName>
    <definedName name="DATA10_15">#N/A</definedName>
    <definedName name="DATA10_15_9">#N/A</definedName>
    <definedName name="DATA10_7">#N/A</definedName>
    <definedName name="DATA10_7_9">#N/A</definedName>
    <definedName name="DATA10_9">#N/A</definedName>
    <definedName name="DATA10_9_1">#N/A</definedName>
    <definedName name="DATA10_9_9">#N/A</definedName>
    <definedName name="DATA100">#N/A</definedName>
    <definedName name="DATA100_11">#N/A</definedName>
    <definedName name="DATA100_11_9">#N/A</definedName>
    <definedName name="DATA100_12">#N/A</definedName>
    <definedName name="DATA100_12_16">#N/A</definedName>
    <definedName name="DATA100_12_17">#N/A</definedName>
    <definedName name="DATA100_12_9">#N/A</definedName>
    <definedName name="DATA100_13">#N/A</definedName>
    <definedName name="DATA100_13_16">#N/A</definedName>
    <definedName name="DATA100_13_17">#N/A</definedName>
    <definedName name="DATA100_13_9">#N/A</definedName>
    <definedName name="DATA100_14">#N/A</definedName>
    <definedName name="DATA100_14_16">#N/A</definedName>
    <definedName name="DATA100_14_17">#N/A</definedName>
    <definedName name="DATA100_14_9">#N/A</definedName>
    <definedName name="DATA100_15">#N/A</definedName>
    <definedName name="DATA100_15_1">#N/A</definedName>
    <definedName name="DATA100_15_1_9">#N/A</definedName>
    <definedName name="DATA100_15_9">#N/A</definedName>
    <definedName name="DATA100_16">#N/A</definedName>
    <definedName name="DATA100_17">#N/A</definedName>
    <definedName name="DATA100_7">#N/A</definedName>
    <definedName name="DATA100_7_9">#N/A</definedName>
    <definedName name="DATA100_9">#N/A</definedName>
    <definedName name="DATA100_9_1">#N/A</definedName>
    <definedName name="DATA100_9_9">#N/A</definedName>
    <definedName name="DATA1011">#N/A</definedName>
    <definedName name="DATA1011_11">#N/A</definedName>
    <definedName name="DATA1011_11_9">#N/A</definedName>
    <definedName name="DATA1011_12">#N/A</definedName>
    <definedName name="DATA1011_12_16">#N/A</definedName>
    <definedName name="DATA1011_12_17">#N/A</definedName>
    <definedName name="DATA1011_12_9">#N/A</definedName>
    <definedName name="DATA1011_13">#N/A</definedName>
    <definedName name="DATA1011_13_16">#N/A</definedName>
    <definedName name="DATA1011_13_17">#N/A</definedName>
    <definedName name="DATA1011_13_9">#N/A</definedName>
    <definedName name="DATA1011_14">#N/A</definedName>
    <definedName name="DATA1011_14_16">#N/A</definedName>
    <definedName name="DATA1011_14_17">#N/A</definedName>
    <definedName name="DATA1011_14_9">#N/A</definedName>
    <definedName name="DATA1011_15">#N/A</definedName>
    <definedName name="DATA1011_15_1">#N/A</definedName>
    <definedName name="DATA1011_15_1_9">#N/A</definedName>
    <definedName name="DATA1011_15_9">#N/A</definedName>
    <definedName name="DATA1011_16">#N/A</definedName>
    <definedName name="DATA1011_17">#N/A</definedName>
    <definedName name="DATA1011_7">#N/A</definedName>
    <definedName name="DATA1011_7_9">#N/A</definedName>
    <definedName name="DATA1011_9">#N/A</definedName>
    <definedName name="DATA1011_9_1">#N/A</definedName>
    <definedName name="DATA1011_9_9">#N/A</definedName>
    <definedName name="DATA1012">#N/A</definedName>
    <definedName name="DATA1012_11">#N/A</definedName>
    <definedName name="DATA1012_11_9">#N/A</definedName>
    <definedName name="DATA1012_12">#N/A</definedName>
    <definedName name="DATA1012_12_16">#N/A</definedName>
    <definedName name="DATA1012_12_17">#N/A</definedName>
    <definedName name="DATA1012_12_9">#N/A</definedName>
    <definedName name="DATA1012_13">#N/A</definedName>
    <definedName name="DATA1012_13_16">#N/A</definedName>
    <definedName name="DATA1012_13_17">#N/A</definedName>
    <definedName name="DATA1012_13_9">#N/A</definedName>
    <definedName name="DATA1012_14">#N/A</definedName>
    <definedName name="DATA1012_14_16">#N/A</definedName>
    <definedName name="DATA1012_14_17">#N/A</definedName>
    <definedName name="DATA1012_14_9">#N/A</definedName>
    <definedName name="DATA1012_15">#N/A</definedName>
    <definedName name="DATA1012_15_1">#N/A</definedName>
    <definedName name="DATA1012_15_1_9">#N/A</definedName>
    <definedName name="DATA1012_15_9">#N/A</definedName>
    <definedName name="DATA1012_16">#N/A</definedName>
    <definedName name="DATA1012_17">#N/A</definedName>
    <definedName name="DATA1012_7">#N/A</definedName>
    <definedName name="DATA1012_7_9">#N/A</definedName>
    <definedName name="DATA1012_9">#N/A</definedName>
    <definedName name="DATA1012_9_1">#N/A</definedName>
    <definedName name="DATA1012_9_9">#N/A</definedName>
    <definedName name="DATA1013">#N/A</definedName>
    <definedName name="DATA1013_11">#N/A</definedName>
    <definedName name="DATA1013_11_9">#N/A</definedName>
    <definedName name="DATA1013_12">#N/A</definedName>
    <definedName name="DATA1013_12_16">#N/A</definedName>
    <definedName name="DATA1013_12_17">#N/A</definedName>
    <definedName name="DATA1013_12_9">#N/A</definedName>
    <definedName name="DATA1013_13">#N/A</definedName>
    <definedName name="DATA1013_13_16">#N/A</definedName>
    <definedName name="DATA1013_13_17">#N/A</definedName>
    <definedName name="DATA1013_13_9">#N/A</definedName>
    <definedName name="DATA1013_14">#N/A</definedName>
    <definedName name="DATA1013_14_16">#N/A</definedName>
    <definedName name="DATA1013_14_17">#N/A</definedName>
    <definedName name="DATA1013_14_9">#N/A</definedName>
    <definedName name="DATA1013_15">#N/A</definedName>
    <definedName name="DATA1013_15_1">#N/A</definedName>
    <definedName name="DATA1013_15_1_9">#N/A</definedName>
    <definedName name="DATA1013_15_9">#N/A</definedName>
    <definedName name="DATA1013_16">#N/A</definedName>
    <definedName name="DATA1013_17">#N/A</definedName>
    <definedName name="DATA1013_7">#N/A</definedName>
    <definedName name="DATA1013_7_9">#N/A</definedName>
    <definedName name="DATA1013_9">#N/A</definedName>
    <definedName name="DATA1013_9_1">#N/A</definedName>
    <definedName name="DATA1013_9_9">#N/A</definedName>
    <definedName name="DATA1014">#N/A</definedName>
    <definedName name="DATA1014_11">#N/A</definedName>
    <definedName name="DATA1014_11_9">#N/A</definedName>
    <definedName name="DATA1014_12">#N/A</definedName>
    <definedName name="DATA1014_12_16">#N/A</definedName>
    <definedName name="DATA1014_12_17">#N/A</definedName>
    <definedName name="DATA1014_12_9">#N/A</definedName>
    <definedName name="DATA1014_13">#N/A</definedName>
    <definedName name="DATA1014_13_16">#N/A</definedName>
    <definedName name="DATA1014_13_17">#N/A</definedName>
    <definedName name="DATA1014_13_9">#N/A</definedName>
    <definedName name="DATA1014_14">#N/A</definedName>
    <definedName name="DATA1014_14_16">#N/A</definedName>
    <definedName name="DATA1014_14_17">#N/A</definedName>
    <definedName name="DATA1014_14_9">#N/A</definedName>
    <definedName name="DATA1014_15">#N/A</definedName>
    <definedName name="DATA1014_15_1">#N/A</definedName>
    <definedName name="DATA1014_15_1_9">#N/A</definedName>
    <definedName name="DATA1014_15_9">#N/A</definedName>
    <definedName name="DATA1014_16">#N/A</definedName>
    <definedName name="DATA1014_17">#N/A</definedName>
    <definedName name="DATA1014_7">#N/A</definedName>
    <definedName name="DATA1014_7_9">#N/A</definedName>
    <definedName name="DATA1014_9">#N/A</definedName>
    <definedName name="DATA1014_9_1">#N/A</definedName>
    <definedName name="DATA1014_9_9">#N/A</definedName>
    <definedName name="DATA1015">#N/A</definedName>
    <definedName name="DATA1015_11">#N/A</definedName>
    <definedName name="DATA1015_11_9">#N/A</definedName>
    <definedName name="DATA1015_12">#N/A</definedName>
    <definedName name="DATA1015_12_16">#N/A</definedName>
    <definedName name="DATA1015_12_17">#N/A</definedName>
    <definedName name="DATA1015_12_9">#N/A</definedName>
    <definedName name="DATA1015_13">#N/A</definedName>
    <definedName name="DATA1015_13_16">#N/A</definedName>
    <definedName name="DATA1015_13_17">#N/A</definedName>
    <definedName name="DATA1015_13_9">#N/A</definedName>
    <definedName name="DATA1015_14">#N/A</definedName>
    <definedName name="DATA1015_14_16">#N/A</definedName>
    <definedName name="DATA1015_14_17">#N/A</definedName>
    <definedName name="DATA1015_14_9">#N/A</definedName>
    <definedName name="DATA1015_15">#N/A</definedName>
    <definedName name="DATA1015_15_1">#N/A</definedName>
    <definedName name="DATA1015_15_1_9">#N/A</definedName>
    <definedName name="DATA1015_15_9">#N/A</definedName>
    <definedName name="DATA1015_16">#N/A</definedName>
    <definedName name="DATA1015_17">#N/A</definedName>
    <definedName name="DATA1015_7">#N/A</definedName>
    <definedName name="DATA1015_7_9">#N/A</definedName>
    <definedName name="DATA1015_9">#N/A</definedName>
    <definedName name="DATA1015_9_1">#N/A</definedName>
    <definedName name="DATA1015_9_9">#N/A</definedName>
    <definedName name="DATA102">#N/A</definedName>
    <definedName name="DATA102_11">#N/A</definedName>
    <definedName name="DATA102_11_9">#N/A</definedName>
    <definedName name="DATA102_12">#N/A</definedName>
    <definedName name="DATA102_12_16">#N/A</definedName>
    <definedName name="DATA102_12_17">#N/A</definedName>
    <definedName name="DATA102_12_9">#N/A</definedName>
    <definedName name="DATA102_13">#N/A</definedName>
    <definedName name="DATA102_13_16">#N/A</definedName>
    <definedName name="DATA102_13_17">#N/A</definedName>
    <definedName name="DATA102_13_9">#N/A</definedName>
    <definedName name="DATA102_14">#N/A</definedName>
    <definedName name="DATA102_14_16">#N/A</definedName>
    <definedName name="DATA102_14_17">#N/A</definedName>
    <definedName name="DATA102_14_9">#N/A</definedName>
    <definedName name="DATA102_15">#N/A</definedName>
    <definedName name="DATA102_15_1">#N/A</definedName>
    <definedName name="DATA102_15_1_9">#N/A</definedName>
    <definedName name="DATA102_15_9">#N/A</definedName>
    <definedName name="DATA102_16">#N/A</definedName>
    <definedName name="DATA102_17">#N/A</definedName>
    <definedName name="DATA102_7">#N/A</definedName>
    <definedName name="DATA102_7_9">#N/A</definedName>
    <definedName name="DATA102_9">#N/A</definedName>
    <definedName name="DATA102_9_1">#N/A</definedName>
    <definedName name="DATA102_9_9">#N/A</definedName>
    <definedName name="DATA103">#N/A</definedName>
    <definedName name="DATA103_11">#N/A</definedName>
    <definedName name="DATA103_11_9">#N/A</definedName>
    <definedName name="DATA103_12">#N/A</definedName>
    <definedName name="DATA103_12_16">#N/A</definedName>
    <definedName name="DATA103_12_17">#N/A</definedName>
    <definedName name="DATA103_12_9">#N/A</definedName>
    <definedName name="DATA103_13">#N/A</definedName>
    <definedName name="DATA103_13_16">#N/A</definedName>
    <definedName name="DATA103_13_17">#N/A</definedName>
    <definedName name="DATA103_13_9">#N/A</definedName>
    <definedName name="DATA103_14">#N/A</definedName>
    <definedName name="DATA103_14_16">#N/A</definedName>
    <definedName name="DATA103_14_17">#N/A</definedName>
    <definedName name="DATA103_14_9">#N/A</definedName>
    <definedName name="DATA103_15">#N/A</definedName>
    <definedName name="DATA103_15_1">#N/A</definedName>
    <definedName name="DATA103_15_1_9">#N/A</definedName>
    <definedName name="DATA103_15_9">#N/A</definedName>
    <definedName name="DATA103_16">#N/A</definedName>
    <definedName name="DATA103_17">#N/A</definedName>
    <definedName name="DATA103_7">#N/A</definedName>
    <definedName name="DATA103_7_9">#N/A</definedName>
    <definedName name="DATA103_9">#N/A</definedName>
    <definedName name="DATA103_9_1">#N/A</definedName>
    <definedName name="DATA103_9_9">#N/A</definedName>
    <definedName name="DATA104">#N/A</definedName>
    <definedName name="DATA104_11">#N/A</definedName>
    <definedName name="DATA104_11_9">#N/A</definedName>
    <definedName name="DATA104_12">#N/A</definedName>
    <definedName name="DATA104_12_16">#N/A</definedName>
    <definedName name="DATA104_12_17">#N/A</definedName>
    <definedName name="DATA104_12_9">#N/A</definedName>
    <definedName name="DATA104_13">#N/A</definedName>
    <definedName name="DATA104_13_16">#N/A</definedName>
    <definedName name="DATA104_13_17">#N/A</definedName>
    <definedName name="DATA104_13_9">#N/A</definedName>
    <definedName name="DATA104_14">#N/A</definedName>
    <definedName name="DATA104_14_16">#N/A</definedName>
    <definedName name="DATA104_14_17">#N/A</definedName>
    <definedName name="DATA104_14_9">#N/A</definedName>
    <definedName name="DATA104_15">#N/A</definedName>
    <definedName name="DATA104_15_1">#N/A</definedName>
    <definedName name="DATA104_15_1_9">#N/A</definedName>
    <definedName name="DATA104_15_9">#N/A</definedName>
    <definedName name="DATA104_16">#N/A</definedName>
    <definedName name="DATA104_17">#N/A</definedName>
    <definedName name="DATA104_7">#N/A</definedName>
    <definedName name="DATA104_7_9">#N/A</definedName>
    <definedName name="DATA104_9">#N/A</definedName>
    <definedName name="DATA104_9_1">#N/A</definedName>
    <definedName name="DATA104_9_9">#N/A</definedName>
    <definedName name="DATA105">#N/A</definedName>
    <definedName name="DATA105_11">#N/A</definedName>
    <definedName name="DATA105_11_9">#N/A</definedName>
    <definedName name="DATA105_12">#N/A</definedName>
    <definedName name="DATA105_12_16">#N/A</definedName>
    <definedName name="DATA105_12_17">#N/A</definedName>
    <definedName name="DATA105_12_9">#N/A</definedName>
    <definedName name="DATA105_13">#N/A</definedName>
    <definedName name="DATA105_13_16">#N/A</definedName>
    <definedName name="DATA105_13_17">#N/A</definedName>
    <definedName name="DATA105_13_9">#N/A</definedName>
    <definedName name="DATA105_14">#N/A</definedName>
    <definedName name="DATA105_14_16">#N/A</definedName>
    <definedName name="DATA105_14_17">#N/A</definedName>
    <definedName name="DATA105_14_9">#N/A</definedName>
    <definedName name="DATA105_15">#N/A</definedName>
    <definedName name="DATA105_15_1">#N/A</definedName>
    <definedName name="DATA105_15_1_9">#N/A</definedName>
    <definedName name="DATA105_15_9">#N/A</definedName>
    <definedName name="DATA105_16">#N/A</definedName>
    <definedName name="DATA105_17">#N/A</definedName>
    <definedName name="DATA105_7">#N/A</definedName>
    <definedName name="DATA105_7_9">#N/A</definedName>
    <definedName name="DATA105_9">#N/A</definedName>
    <definedName name="DATA105_9_1">#N/A</definedName>
    <definedName name="DATA105_9_9">#N/A</definedName>
    <definedName name="DATA106">#N/A</definedName>
    <definedName name="DATA106_11">#N/A</definedName>
    <definedName name="DATA106_11_9">#N/A</definedName>
    <definedName name="DATA106_12">#N/A</definedName>
    <definedName name="DATA106_12_16">#N/A</definedName>
    <definedName name="DATA106_12_17">#N/A</definedName>
    <definedName name="DATA106_12_9">#N/A</definedName>
    <definedName name="DATA106_13">#N/A</definedName>
    <definedName name="DATA106_13_16">#N/A</definedName>
    <definedName name="DATA106_13_17">#N/A</definedName>
    <definedName name="DATA106_13_9">#N/A</definedName>
    <definedName name="DATA106_14">#N/A</definedName>
    <definedName name="DATA106_14_16">#N/A</definedName>
    <definedName name="DATA106_14_17">#N/A</definedName>
    <definedName name="DATA106_14_9">#N/A</definedName>
    <definedName name="DATA106_15">#N/A</definedName>
    <definedName name="DATA106_15_1">#N/A</definedName>
    <definedName name="DATA106_15_1_9">#N/A</definedName>
    <definedName name="DATA106_15_9">#N/A</definedName>
    <definedName name="DATA106_16">#N/A</definedName>
    <definedName name="DATA106_17">#N/A</definedName>
    <definedName name="DATA106_7">#N/A</definedName>
    <definedName name="DATA106_7_9">#N/A</definedName>
    <definedName name="DATA106_9">#N/A</definedName>
    <definedName name="DATA106_9_1">#N/A</definedName>
    <definedName name="DATA106_9_9">#N/A</definedName>
    <definedName name="DATA107A">#N/A</definedName>
    <definedName name="DATA107A_11">#N/A</definedName>
    <definedName name="DATA107A_11_9">#N/A</definedName>
    <definedName name="DATA107A_12">#N/A</definedName>
    <definedName name="DATA107A_12_16">#N/A</definedName>
    <definedName name="DATA107A_12_17">#N/A</definedName>
    <definedName name="DATA107A_12_9">#N/A</definedName>
    <definedName name="DATA107A_13">#N/A</definedName>
    <definedName name="DATA107A_13_16">#N/A</definedName>
    <definedName name="DATA107A_13_17">#N/A</definedName>
    <definedName name="DATA107A_13_9">#N/A</definedName>
    <definedName name="DATA107A_14">#N/A</definedName>
    <definedName name="DATA107A_14_16">#N/A</definedName>
    <definedName name="DATA107A_14_17">#N/A</definedName>
    <definedName name="DATA107A_14_9">#N/A</definedName>
    <definedName name="DATA107A_15">#N/A</definedName>
    <definedName name="DATA107A_15_1">#N/A</definedName>
    <definedName name="DATA107A_15_1_9">#N/A</definedName>
    <definedName name="DATA107A_15_9">#N/A</definedName>
    <definedName name="DATA107A_16">#N/A</definedName>
    <definedName name="DATA107A_17">#N/A</definedName>
    <definedName name="DATA107A_7">#N/A</definedName>
    <definedName name="DATA107A_7_9">#N/A</definedName>
    <definedName name="DATA107A_9">#N/A</definedName>
    <definedName name="DATA107A_9_1">#N/A</definedName>
    <definedName name="DATA107A_9_9">#N/A</definedName>
    <definedName name="DATA107B">#N/A</definedName>
    <definedName name="DATA107B_11">#N/A</definedName>
    <definedName name="DATA107B_11_9">#N/A</definedName>
    <definedName name="DATA107B_12">#N/A</definedName>
    <definedName name="DATA107B_12_16">#N/A</definedName>
    <definedName name="DATA107B_12_17">#N/A</definedName>
    <definedName name="DATA107B_12_9">#N/A</definedName>
    <definedName name="DATA107B_13">#N/A</definedName>
    <definedName name="DATA107B_13_16">#N/A</definedName>
    <definedName name="DATA107B_13_17">#N/A</definedName>
    <definedName name="DATA107B_13_9">#N/A</definedName>
    <definedName name="DATA107B_14">#N/A</definedName>
    <definedName name="DATA107B_14_16">#N/A</definedName>
    <definedName name="DATA107B_14_17">#N/A</definedName>
    <definedName name="DATA107B_14_9">#N/A</definedName>
    <definedName name="DATA107B_15">#N/A</definedName>
    <definedName name="DATA107B_15_1">#N/A</definedName>
    <definedName name="DATA107B_15_1_9">#N/A</definedName>
    <definedName name="DATA107B_15_9">#N/A</definedName>
    <definedName name="DATA107B_16">#N/A</definedName>
    <definedName name="DATA107B_17">#N/A</definedName>
    <definedName name="DATA107B_7">#N/A</definedName>
    <definedName name="DATA107B_7_9">#N/A</definedName>
    <definedName name="DATA107B_9">#N/A</definedName>
    <definedName name="DATA107B_9_1">#N/A</definedName>
    <definedName name="DATA107B_9_9">#N/A</definedName>
    <definedName name="DATA107C">#N/A</definedName>
    <definedName name="DATA107C_11">#N/A</definedName>
    <definedName name="DATA107C_11_9">#N/A</definedName>
    <definedName name="DATA107C_12">#N/A</definedName>
    <definedName name="DATA107C_12_16">#N/A</definedName>
    <definedName name="DATA107C_12_17">#N/A</definedName>
    <definedName name="DATA107C_12_9">#N/A</definedName>
    <definedName name="DATA107C_13">#N/A</definedName>
    <definedName name="DATA107C_13_16">#N/A</definedName>
    <definedName name="DATA107C_13_17">#N/A</definedName>
    <definedName name="DATA107C_13_9">#N/A</definedName>
    <definedName name="DATA107C_14">#N/A</definedName>
    <definedName name="DATA107C_14_16">#N/A</definedName>
    <definedName name="DATA107C_14_17">#N/A</definedName>
    <definedName name="DATA107C_14_9">#N/A</definedName>
    <definedName name="DATA107C_15">#N/A</definedName>
    <definedName name="DATA107C_15_1">#N/A</definedName>
    <definedName name="DATA107C_15_1_9">#N/A</definedName>
    <definedName name="DATA107C_15_9">#N/A</definedName>
    <definedName name="DATA107C_16">#N/A</definedName>
    <definedName name="DATA107C_17">#N/A</definedName>
    <definedName name="DATA107C_7">#N/A</definedName>
    <definedName name="DATA107C_7_9">#N/A</definedName>
    <definedName name="DATA107C_9">#N/A</definedName>
    <definedName name="DATA107C_9_1">#N/A</definedName>
    <definedName name="DATA107C_9_9">#N/A</definedName>
    <definedName name="DATA107D">#N/A</definedName>
    <definedName name="DATA107D_11">#N/A</definedName>
    <definedName name="DATA107D_11_9">#N/A</definedName>
    <definedName name="DATA107D_12">#N/A</definedName>
    <definedName name="DATA107D_12_16">#N/A</definedName>
    <definedName name="DATA107D_12_17">#N/A</definedName>
    <definedName name="DATA107D_12_9">#N/A</definedName>
    <definedName name="DATA107D_13">#N/A</definedName>
    <definedName name="DATA107D_13_16">#N/A</definedName>
    <definedName name="DATA107D_13_17">#N/A</definedName>
    <definedName name="DATA107D_13_9">#N/A</definedName>
    <definedName name="DATA107D_14">#N/A</definedName>
    <definedName name="DATA107D_14_16">#N/A</definedName>
    <definedName name="DATA107D_14_17">#N/A</definedName>
    <definedName name="DATA107D_14_9">#N/A</definedName>
    <definedName name="DATA107D_15">#N/A</definedName>
    <definedName name="DATA107D_15_1">#N/A</definedName>
    <definedName name="DATA107D_15_1_9">#N/A</definedName>
    <definedName name="DATA107D_15_9">#N/A</definedName>
    <definedName name="DATA107D_16">#N/A</definedName>
    <definedName name="DATA107D_17">#N/A</definedName>
    <definedName name="DATA107D_7">#N/A</definedName>
    <definedName name="DATA107D_7_9">#N/A</definedName>
    <definedName name="DATA107D_9">#N/A</definedName>
    <definedName name="DATA107D_9_1">#N/A</definedName>
    <definedName name="DATA107D_9_9">#N/A</definedName>
    <definedName name="DATA107E">#N/A</definedName>
    <definedName name="DATA107E_11">#N/A</definedName>
    <definedName name="DATA107E_11_9">#N/A</definedName>
    <definedName name="DATA107E_12">#N/A</definedName>
    <definedName name="DATA107E_12_16">#N/A</definedName>
    <definedName name="DATA107E_12_17">#N/A</definedName>
    <definedName name="DATA107E_12_9">#N/A</definedName>
    <definedName name="DATA107E_13">#N/A</definedName>
    <definedName name="DATA107E_13_16">#N/A</definedName>
    <definedName name="DATA107E_13_17">#N/A</definedName>
    <definedName name="DATA107E_13_9">#N/A</definedName>
    <definedName name="DATA107E_14">#N/A</definedName>
    <definedName name="DATA107E_14_16">#N/A</definedName>
    <definedName name="DATA107E_14_17">#N/A</definedName>
    <definedName name="DATA107E_14_9">#N/A</definedName>
    <definedName name="DATA107E_15">#N/A</definedName>
    <definedName name="DATA107E_15_1">#N/A</definedName>
    <definedName name="DATA107E_15_1_9">#N/A</definedName>
    <definedName name="DATA107E_15_9">#N/A</definedName>
    <definedName name="DATA107E_16">#N/A</definedName>
    <definedName name="DATA107E_17">#N/A</definedName>
    <definedName name="DATA107E_7">#N/A</definedName>
    <definedName name="DATA107E_7_9">#N/A</definedName>
    <definedName name="DATA107E_9">#N/A</definedName>
    <definedName name="DATA107E_9_1">#N/A</definedName>
    <definedName name="DATA107E_9_9">#N/A</definedName>
    <definedName name="DATA107F">#N/A</definedName>
    <definedName name="DATA107F_11">#N/A</definedName>
    <definedName name="DATA107F_11_9">#N/A</definedName>
    <definedName name="DATA107F_12">#N/A</definedName>
    <definedName name="DATA107F_12_16">#N/A</definedName>
    <definedName name="DATA107F_12_17">#N/A</definedName>
    <definedName name="DATA107F_12_9">#N/A</definedName>
    <definedName name="DATA107F_13">#N/A</definedName>
    <definedName name="DATA107F_13_16">#N/A</definedName>
    <definedName name="DATA107F_13_17">#N/A</definedName>
    <definedName name="DATA107F_13_9">#N/A</definedName>
    <definedName name="DATA107F_14">#N/A</definedName>
    <definedName name="DATA107F_14_16">#N/A</definedName>
    <definedName name="DATA107F_14_17">#N/A</definedName>
    <definedName name="DATA107F_14_9">#N/A</definedName>
    <definedName name="DATA107F_15">#N/A</definedName>
    <definedName name="DATA107F_15_1">#N/A</definedName>
    <definedName name="DATA107F_15_1_9">#N/A</definedName>
    <definedName name="DATA107F_15_9">#N/A</definedName>
    <definedName name="DATA107F_16">#N/A</definedName>
    <definedName name="DATA107F_17">#N/A</definedName>
    <definedName name="DATA107F_7">#N/A</definedName>
    <definedName name="DATA107F_7_9">#N/A</definedName>
    <definedName name="DATA107F_9">#N/A</definedName>
    <definedName name="DATA107F_9_1">#N/A</definedName>
    <definedName name="DATA107F_9_9">#N/A</definedName>
    <definedName name="DATA107G">#N/A</definedName>
    <definedName name="DATA107G_11">#N/A</definedName>
    <definedName name="DATA107G_11_9">#N/A</definedName>
    <definedName name="DATA107G_12">#N/A</definedName>
    <definedName name="DATA107G_12_16">#N/A</definedName>
    <definedName name="DATA107G_12_17">#N/A</definedName>
    <definedName name="DATA107G_12_9">#N/A</definedName>
    <definedName name="DATA107G_13">#N/A</definedName>
    <definedName name="DATA107G_13_16">#N/A</definedName>
    <definedName name="DATA107G_13_17">#N/A</definedName>
    <definedName name="DATA107G_13_9">#N/A</definedName>
    <definedName name="DATA107G_14">#N/A</definedName>
    <definedName name="DATA107G_14_16">#N/A</definedName>
    <definedName name="DATA107G_14_17">#N/A</definedName>
    <definedName name="DATA107G_14_9">#N/A</definedName>
    <definedName name="DATA107G_15">#N/A</definedName>
    <definedName name="DATA107G_15_1">#N/A</definedName>
    <definedName name="DATA107G_15_1_9">#N/A</definedName>
    <definedName name="DATA107G_15_9">#N/A</definedName>
    <definedName name="DATA107G_16">#N/A</definedName>
    <definedName name="DATA107G_17">#N/A</definedName>
    <definedName name="DATA107G_7">#N/A</definedName>
    <definedName name="DATA107G_7_9">#N/A</definedName>
    <definedName name="DATA107G_9">#N/A</definedName>
    <definedName name="DATA107G_9_1">#N/A</definedName>
    <definedName name="DATA107G_9_9">#N/A</definedName>
    <definedName name="DATA108A">#N/A</definedName>
    <definedName name="DATA108A_11">#N/A</definedName>
    <definedName name="DATA108A_11_9">#N/A</definedName>
    <definedName name="DATA108A_12">#N/A</definedName>
    <definedName name="DATA108A_12_16">#N/A</definedName>
    <definedName name="DATA108A_12_17">#N/A</definedName>
    <definedName name="DATA108A_12_9">#N/A</definedName>
    <definedName name="DATA108A_13">#N/A</definedName>
    <definedName name="DATA108A_13_16">#N/A</definedName>
    <definedName name="DATA108A_13_17">#N/A</definedName>
    <definedName name="DATA108A_13_9">#N/A</definedName>
    <definedName name="DATA108A_14">#N/A</definedName>
    <definedName name="DATA108A_14_16">#N/A</definedName>
    <definedName name="DATA108A_14_17">#N/A</definedName>
    <definedName name="DATA108A_14_9">#N/A</definedName>
    <definedName name="DATA108A_15">#N/A</definedName>
    <definedName name="DATA108A_15_1">#N/A</definedName>
    <definedName name="DATA108A_15_1_9">#N/A</definedName>
    <definedName name="DATA108A_15_9">#N/A</definedName>
    <definedName name="DATA108A_16">#N/A</definedName>
    <definedName name="DATA108A_17">#N/A</definedName>
    <definedName name="DATA108A_7">#N/A</definedName>
    <definedName name="DATA108A_7_9">#N/A</definedName>
    <definedName name="DATA108A_9">#N/A</definedName>
    <definedName name="DATA108A_9_1">#N/A</definedName>
    <definedName name="DATA108A_9_9">#N/A</definedName>
    <definedName name="DATA108B">#N/A</definedName>
    <definedName name="DATA108B_11">#N/A</definedName>
    <definedName name="DATA108B_11_9">#N/A</definedName>
    <definedName name="DATA108B_12">#N/A</definedName>
    <definedName name="DATA108B_12_16">#N/A</definedName>
    <definedName name="DATA108B_12_17">#N/A</definedName>
    <definedName name="DATA108B_12_9">#N/A</definedName>
    <definedName name="DATA108B_13">#N/A</definedName>
    <definedName name="DATA108B_13_16">#N/A</definedName>
    <definedName name="DATA108B_13_17">#N/A</definedName>
    <definedName name="DATA108B_13_9">#N/A</definedName>
    <definedName name="DATA108B_14">#N/A</definedName>
    <definedName name="DATA108B_14_16">#N/A</definedName>
    <definedName name="DATA108B_14_17">#N/A</definedName>
    <definedName name="DATA108B_14_9">#N/A</definedName>
    <definedName name="DATA108B_15">#N/A</definedName>
    <definedName name="DATA108B_15_1">#N/A</definedName>
    <definedName name="DATA108B_15_1_9">#N/A</definedName>
    <definedName name="DATA108B_15_9">#N/A</definedName>
    <definedName name="DATA108B_16">#N/A</definedName>
    <definedName name="DATA108B_17">#N/A</definedName>
    <definedName name="DATA108B_7">#N/A</definedName>
    <definedName name="DATA108B_7_9">#N/A</definedName>
    <definedName name="DATA108B_9">#N/A</definedName>
    <definedName name="DATA108B_9_1">#N/A</definedName>
    <definedName name="DATA108B_9_9">#N/A</definedName>
    <definedName name="DATA108C">#N/A</definedName>
    <definedName name="DATA108C_11">#N/A</definedName>
    <definedName name="DATA108C_11_9">#N/A</definedName>
    <definedName name="DATA108C_12">#N/A</definedName>
    <definedName name="DATA108C_12_16">#N/A</definedName>
    <definedName name="DATA108C_12_17">#N/A</definedName>
    <definedName name="DATA108C_12_9">#N/A</definedName>
    <definedName name="DATA108C_13">#N/A</definedName>
    <definedName name="DATA108C_13_16">#N/A</definedName>
    <definedName name="DATA108C_13_17">#N/A</definedName>
    <definedName name="DATA108C_13_9">#N/A</definedName>
    <definedName name="DATA108C_14">#N/A</definedName>
    <definedName name="DATA108C_14_16">#N/A</definedName>
    <definedName name="DATA108C_14_17">#N/A</definedName>
    <definedName name="DATA108C_14_9">#N/A</definedName>
    <definedName name="DATA108C_15">#N/A</definedName>
    <definedName name="DATA108C_15_1">#N/A</definedName>
    <definedName name="DATA108C_15_1_9">#N/A</definedName>
    <definedName name="DATA108C_15_9">#N/A</definedName>
    <definedName name="DATA108C_16">#N/A</definedName>
    <definedName name="DATA108C_17">#N/A</definedName>
    <definedName name="DATA108C_7">#N/A</definedName>
    <definedName name="DATA108C_7_9">#N/A</definedName>
    <definedName name="DATA108C_9">#N/A</definedName>
    <definedName name="DATA108C_9_1">#N/A</definedName>
    <definedName name="DATA108C_9_9">#N/A</definedName>
    <definedName name="DATA108D">#N/A</definedName>
    <definedName name="DATA108D_11">#N/A</definedName>
    <definedName name="DATA108D_11_9">#N/A</definedName>
    <definedName name="DATA108D_12">#N/A</definedName>
    <definedName name="DATA108D_12_16">#N/A</definedName>
    <definedName name="DATA108D_12_17">#N/A</definedName>
    <definedName name="DATA108D_12_9">#N/A</definedName>
    <definedName name="DATA108D_13">#N/A</definedName>
    <definedName name="DATA108D_13_16">#N/A</definedName>
    <definedName name="DATA108D_13_17">#N/A</definedName>
    <definedName name="DATA108D_13_9">#N/A</definedName>
    <definedName name="DATA108D_14">#N/A</definedName>
    <definedName name="DATA108D_14_16">#N/A</definedName>
    <definedName name="DATA108D_14_17">#N/A</definedName>
    <definedName name="DATA108D_14_9">#N/A</definedName>
    <definedName name="DATA108D_15">#N/A</definedName>
    <definedName name="DATA108D_15_1">#N/A</definedName>
    <definedName name="DATA108D_15_1_9">#N/A</definedName>
    <definedName name="DATA108D_15_9">#N/A</definedName>
    <definedName name="DATA108D_16">#N/A</definedName>
    <definedName name="DATA108D_17">#N/A</definedName>
    <definedName name="DATA108D_7">#N/A</definedName>
    <definedName name="DATA108D_7_9">#N/A</definedName>
    <definedName name="DATA108D_9">#N/A</definedName>
    <definedName name="DATA108D_9_1">#N/A</definedName>
    <definedName name="DATA108D_9_9">#N/A</definedName>
    <definedName name="DATA108E">#N/A</definedName>
    <definedName name="DATA108E_11">#N/A</definedName>
    <definedName name="DATA108E_11_9">#N/A</definedName>
    <definedName name="DATA108E_12">#N/A</definedName>
    <definedName name="DATA108E_12_16">#N/A</definedName>
    <definedName name="DATA108E_12_17">#N/A</definedName>
    <definedName name="DATA108E_12_9">#N/A</definedName>
    <definedName name="DATA108E_13">#N/A</definedName>
    <definedName name="DATA108E_13_16">#N/A</definedName>
    <definedName name="DATA108E_13_17">#N/A</definedName>
    <definedName name="DATA108E_13_9">#N/A</definedName>
    <definedName name="DATA108E_14">#N/A</definedName>
    <definedName name="DATA108E_14_16">#N/A</definedName>
    <definedName name="DATA108E_14_17">#N/A</definedName>
    <definedName name="DATA108E_14_9">#N/A</definedName>
    <definedName name="DATA108E_15">#N/A</definedName>
    <definedName name="DATA108E_15_1">#N/A</definedName>
    <definedName name="DATA108E_15_1_9">#N/A</definedName>
    <definedName name="DATA108E_15_9">#N/A</definedName>
    <definedName name="DATA108E_16">#N/A</definedName>
    <definedName name="DATA108E_17">#N/A</definedName>
    <definedName name="DATA108E_7">#N/A</definedName>
    <definedName name="DATA108E_7_9">#N/A</definedName>
    <definedName name="DATA108E_9">#N/A</definedName>
    <definedName name="DATA108E_9_1">#N/A</definedName>
    <definedName name="DATA108E_9_9">#N/A</definedName>
    <definedName name="DATA108F">#N/A</definedName>
    <definedName name="DATA108F_11">#N/A</definedName>
    <definedName name="DATA108F_11_9">#N/A</definedName>
    <definedName name="DATA108F_12">#N/A</definedName>
    <definedName name="DATA108F_12_16">#N/A</definedName>
    <definedName name="DATA108F_12_17">#N/A</definedName>
    <definedName name="DATA108F_12_9">#N/A</definedName>
    <definedName name="DATA108F_13">#N/A</definedName>
    <definedName name="DATA108F_13_16">#N/A</definedName>
    <definedName name="DATA108F_13_17">#N/A</definedName>
    <definedName name="DATA108F_13_9">#N/A</definedName>
    <definedName name="DATA108F_14">#N/A</definedName>
    <definedName name="DATA108F_14_16">#N/A</definedName>
    <definedName name="DATA108F_14_17">#N/A</definedName>
    <definedName name="DATA108F_14_9">#N/A</definedName>
    <definedName name="DATA108F_15">#N/A</definedName>
    <definedName name="DATA108F_15_1">#N/A</definedName>
    <definedName name="DATA108F_15_1_9">#N/A</definedName>
    <definedName name="DATA108F_15_9">#N/A</definedName>
    <definedName name="DATA108F_16">#N/A</definedName>
    <definedName name="DATA108F_17">#N/A</definedName>
    <definedName name="DATA108F_7">#N/A</definedName>
    <definedName name="DATA108F_7_9">#N/A</definedName>
    <definedName name="DATA108F_9">#N/A</definedName>
    <definedName name="DATA108F_9_1">#N/A</definedName>
    <definedName name="DATA108F_9_9">#N/A</definedName>
    <definedName name="DATA108G">#N/A</definedName>
    <definedName name="DATA108G_11">#N/A</definedName>
    <definedName name="DATA108G_11_9">#N/A</definedName>
    <definedName name="DATA108G_12">#N/A</definedName>
    <definedName name="DATA108G_12_16">#N/A</definedName>
    <definedName name="DATA108G_12_17">#N/A</definedName>
    <definedName name="DATA108G_12_9">#N/A</definedName>
    <definedName name="DATA108G_13">#N/A</definedName>
    <definedName name="DATA108G_13_16">#N/A</definedName>
    <definedName name="DATA108G_13_17">#N/A</definedName>
    <definedName name="DATA108G_13_9">#N/A</definedName>
    <definedName name="DATA108G_14">#N/A</definedName>
    <definedName name="DATA108G_14_16">#N/A</definedName>
    <definedName name="DATA108G_14_17">#N/A</definedName>
    <definedName name="DATA108G_14_9">#N/A</definedName>
    <definedName name="DATA108G_15">#N/A</definedName>
    <definedName name="DATA108G_15_1">#N/A</definedName>
    <definedName name="DATA108G_15_1_9">#N/A</definedName>
    <definedName name="DATA108G_15_9">#N/A</definedName>
    <definedName name="DATA108G_16">#N/A</definedName>
    <definedName name="DATA108G_17">#N/A</definedName>
    <definedName name="DATA108G_7">#N/A</definedName>
    <definedName name="DATA108G_7_9">#N/A</definedName>
    <definedName name="DATA108G_9">#N/A</definedName>
    <definedName name="DATA108G_9_1">#N/A</definedName>
    <definedName name="DATA108G_9_9">#N/A</definedName>
    <definedName name="DATA108H">#N/A</definedName>
    <definedName name="DATA108H_11">#N/A</definedName>
    <definedName name="DATA108H_11_9">#N/A</definedName>
    <definedName name="DATA108H_12">#N/A</definedName>
    <definedName name="DATA108H_12_16">#N/A</definedName>
    <definedName name="DATA108H_12_17">#N/A</definedName>
    <definedName name="DATA108H_12_9">#N/A</definedName>
    <definedName name="DATA108H_13">#N/A</definedName>
    <definedName name="DATA108H_13_16">#N/A</definedName>
    <definedName name="DATA108H_13_17">#N/A</definedName>
    <definedName name="DATA108H_13_9">#N/A</definedName>
    <definedName name="DATA108H_14">#N/A</definedName>
    <definedName name="DATA108H_14_16">#N/A</definedName>
    <definedName name="DATA108H_14_17">#N/A</definedName>
    <definedName name="DATA108H_14_9">#N/A</definedName>
    <definedName name="DATA108H_15">#N/A</definedName>
    <definedName name="DATA108H_15_1">#N/A</definedName>
    <definedName name="DATA108H_15_1_9">#N/A</definedName>
    <definedName name="DATA108H_15_9">#N/A</definedName>
    <definedName name="DATA108H_16">#N/A</definedName>
    <definedName name="DATA108H_17">#N/A</definedName>
    <definedName name="DATA108H_7">#N/A</definedName>
    <definedName name="DATA108H_7_9">#N/A</definedName>
    <definedName name="DATA108H_9">#N/A</definedName>
    <definedName name="DATA108H_9_1">#N/A</definedName>
    <definedName name="DATA108H_9_9">#N/A</definedName>
    <definedName name="DATA108I">#N/A</definedName>
    <definedName name="DATA108I_11">#N/A</definedName>
    <definedName name="DATA108I_11_9">#N/A</definedName>
    <definedName name="DATA108I_12">#N/A</definedName>
    <definedName name="DATA108I_12_16">#N/A</definedName>
    <definedName name="DATA108I_12_17">#N/A</definedName>
    <definedName name="DATA108I_12_9">#N/A</definedName>
    <definedName name="DATA108I_13">#N/A</definedName>
    <definedName name="DATA108I_13_16">#N/A</definedName>
    <definedName name="DATA108I_13_17">#N/A</definedName>
    <definedName name="DATA108I_13_9">#N/A</definedName>
    <definedName name="DATA108I_14">#N/A</definedName>
    <definedName name="DATA108I_14_16">#N/A</definedName>
    <definedName name="DATA108I_14_17">#N/A</definedName>
    <definedName name="DATA108I_14_9">#N/A</definedName>
    <definedName name="DATA108I_15">#N/A</definedName>
    <definedName name="DATA108I_15_1">#N/A</definedName>
    <definedName name="DATA108I_15_1_9">#N/A</definedName>
    <definedName name="DATA108I_15_9">#N/A</definedName>
    <definedName name="DATA108I_16">#N/A</definedName>
    <definedName name="DATA108I_17">#N/A</definedName>
    <definedName name="DATA108I_7">#N/A</definedName>
    <definedName name="DATA108I_7_9">#N/A</definedName>
    <definedName name="DATA108I_9">#N/A</definedName>
    <definedName name="DATA108I_9_1">#N/A</definedName>
    <definedName name="DATA108I_9_9">#N/A</definedName>
    <definedName name="DATA108J">#N/A</definedName>
    <definedName name="DATA108J_11">#N/A</definedName>
    <definedName name="DATA108J_11_9">#N/A</definedName>
    <definedName name="DATA108J_12">#N/A</definedName>
    <definedName name="DATA108J_12_16">#N/A</definedName>
    <definedName name="DATA108J_12_17">#N/A</definedName>
    <definedName name="DATA108J_12_9">#N/A</definedName>
    <definedName name="DATA108J_13">#N/A</definedName>
    <definedName name="DATA108J_13_16">#N/A</definedName>
    <definedName name="DATA108J_13_17">#N/A</definedName>
    <definedName name="DATA108J_13_9">#N/A</definedName>
    <definedName name="DATA108J_14">#N/A</definedName>
    <definedName name="DATA108J_14_16">#N/A</definedName>
    <definedName name="DATA108J_14_17">#N/A</definedName>
    <definedName name="DATA108J_14_9">#N/A</definedName>
    <definedName name="DATA108J_15">#N/A</definedName>
    <definedName name="DATA108J_15_1">#N/A</definedName>
    <definedName name="DATA108J_15_1_9">#N/A</definedName>
    <definedName name="DATA108J_15_9">#N/A</definedName>
    <definedName name="DATA108J_16">#N/A</definedName>
    <definedName name="DATA108J_17">#N/A</definedName>
    <definedName name="DATA108J_7">#N/A</definedName>
    <definedName name="DATA108J_7_9">#N/A</definedName>
    <definedName name="DATA108J_9">#N/A</definedName>
    <definedName name="DATA108J_9_1">#N/A</definedName>
    <definedName name="DATA108J_9_9">#N/A</definedName>
    <definedName name="DATA108K">#N/A</definedName>
    <definedName name="DATA108K_11">#N/A</definedName>
    <definedName name="DATA108K_11_9">#N/A</definedName>
    <definedName name="DATA108K_12">#N/A</definedName>
    <definedName name="DATA108K_12_16">#N/A</definedName>
    <definedName name="DATA108K_12_17">#N/A</definedName>
    <definedName name="DATA108K_12_9">#N/A</definedName>
    <definedName name="DATA108K_13">#N/A</definedName>
    <definedName name="DATA108K_13_16">#N/A</definedName>
    <definedName name="DATA108K_13_17">#N/A</definedName>
    <definedName name="DATA108K_13_9">#N/A</definedName>
    <definedName name="DATA108K_14">#N/A</definedName>
    <definedName name="DATA108K_14_16">#N/A</definedName>
    <definedName name="DATA108K_14_17">#N/A</definedName>
    <definedName name="DATA108K_14_9">#N/A</definedName>
    <definedName name="DATA108K_15">#N/A</definedName>
    <definedName name="DATA108K_15_1">#N/A</definedName>
    <definedName name="DATA108K_15_1_9">#N/A</definedName>
    <definedName name="DATA108K_15_9">#N/A</definedName>
    <definedName name="DATA108K_16">#N/A</definedName>
    <definedName name="DATA108K_17">#N/A</definedName>
    <definedName name="DATA108K_7">#N/A</definedName>
    <definedName name="DATA108K_7_9">#N/A</definedName>
    <definedName name="DATA108K_9">#N/A</definedName>
    <definedName name="DATA108K_9_1">#N/A</definedName>
    <definedName name="DATA108K_9_9">#N/A</definedName>
    <definedName name="DATA108L">#N/A</definedName>
    <definedName name="DATA108L_11">#N/A</definedName>
    <definedName name="DATA108L_11_9">#N/A</definedName>
    <definedName name="DATA108L_12">#N/A</definedName>
    <definedName name="DATA108L_12_16">#N/A</definedName>
    <definedName name="DATA108L_12_17">#N/A</definedName>
    <definedName name="DATA108L_12_9">#N/A</definedName>
    <definedName name="DATA108L_13">#N/A</definedName>
    <definedName name="DATA108L_13_16">#N/A</definedName>
    <definedName name="DATA108L_13_17">#N/A</definedName>
    <definedName name="DATA108L_13_9">#N/A</definedName>
    <definedName name="DATA108L_14">#N/A</definedName>
    <definedName name="DATA108L_14_16">#N/A</definedName>
    <definedName name="DATA108L_14_17">#N/A</definedName>
    <definedName name="DATA108L_14_9">#N/A</definedName>
    <definedName name="DATA108L_15">#N/A</definedName>
    <definedName name="DATA108L_15_1">#N/A</definedName>
    <definedName name="DATA108L_15_1_9">#N/A</definedName>
    <definedName name="DATA108L_15_9">#N/A</definedName>
    <definedName name="DATA108L_16">#N/A</definedName>
    <definedName name="DATA108L_17">#N/A</definedName>
    <definedName name="DATA108L_7">#N/A</definedName>
    <definedName name="DATA108L_7_9">#N/A</definedName>
    <definedName name="DATA108L_9">#N/A</definedName>
    <definedName name="DATA108L_9_1">#N/A</definedName>
    <definedName name="DATA108L_9_9">#N/A</definedName>
    <definedName name="DATA108M">#N/A</definedName>
    <definedName name="DATA108M_11">#N/A</definedName>
    <definedName name="DATA108M_11_9">#N/A</definedName>
    <definedName name="DATA108M_12">#N/A</definedName>
    <definedName name="DATA108M_12_16">#N/A</definedName>
    <definedName name="DATA108M_12_17">#N/A</definedName>
    <definedName name="DATA108M_12_9">#N/A</definedName>
    <definedName name="DATA108M_13">#N/A</definedName>
    <definedName name="DATA108M_13_16">#N/A</definedName>
    <definedName name="DATA108M_13_17">#N/A</definedName>
    <definedName name="DATA108M_13_9">#N/A</definedName>
    <definedName name="DATA108M_14">#N/A</definedName>
    <definedName name="DATA108M_14_16">#N/A</definedName>
    <definedName name="DATA108M_14_17">#N/A</definedName>
    <definedName name="DATA108M_14_9">#N/A</definedName>
    <definedName name="DATA108M_15">#N/A</definedName>
    <definedName name="DATA108M_15_1">#N/A</definedName>
    <definedName name="DATA108M_15_1_9">#N/A</definedName>
    <definedName name="DATA108M_15_9">#N/A</definedName>
    <definedName name="DATA108M_16">#N/A</definedName>
    <definedName name="DATA108M_17">#N/A</definedName>
    <definedName name="DATA108M_7">#N/A</definedName>
    <definedName name="DATA108M_7_9">#N/A</definedName>
    <definedName name="DATA108M_9">#N/A</definedName>
    <definedName name="DATA108M_9_1">#N/A</definedName>
    <definedName name="DATA108M_9_9">#N/A</definedName>
    <definedName name="DATA108N">#N/A</definedName>
    <definedName name="DATA108N_11">#N/A</definedName>
    <definedName name="DATA108N_11_9">#N/A</definedName>
    <definedName name="DATA108N_12">#N/A</definedName>
    <definedName name="DATA108N_12_16">#N/A</definedName>
    <definedName name="DATA108N_12_17">#N/A</definedName>
    <definedName name="DATA108N_12_9">#N/A</definedName>
    <definedName name="DATA108N_13">#N/A</definedName>
    <definedName name="DATA108N_13_16">#N/A</definedName>
    <definedName name="DATA108N_13_17">#N/A</definedName>
    <definedName name="DATA108N_13_9">#N/A</definedName>
    <definedName name="DATA108N_14">#N/A</definedName>
    <definedName name="DATA108N_14_16">#N/A</definedName>
    <definedName name="DATA108N_14_17">#N/A</definedName>
    <definedName name="DATA108N_14_9">#N/A</definedName>
    <definedName name="DATA108N_15">#N/A</definedName>
    <definedName name="DATA108N_15_1">#N/A</definedName>
    <definedName name="DATA108N_15_1_9">#N/A</definedName>
    <definedName name="DATA108N_15_9">#N/A</definedName>
    <definedName name="DATA108N_16">#N/A</definedName>
    <definedName name="DATA108N_17">#N/A</definedName>
    <definedName name="DATA108N_7">#N/A</definedName>
    <definedName name="DATA108N_7_9">#N/A</definedName>
    <definedName name="DATA108N_9">#N/A</definedName>
    <definedName name="DATA108N_9_1">#N/A</definedName>
    <definedName name="DATA108N_9_9">#N/A</definedName>
    <definedName name="DATA108O">#N/A</definedName>
    <definedName name="DATA108O_11">#N/A</definedName>
    <definedName name="DATA108O_11_9">#N/A</definedName>
    <definedName name="DATA108O_12">#N/A</definedName>
    <definedName name="DATA108O_12_16">#N/A</definedName>
    <definedName name="DATA108O_12_17">#N/A</definedName>
    <definedName name="DATA108O_12_9">#N/A</definedName>
    <definedName name="DATA108O_13">#N/A</definedName>
    <definedName name="DATA108O_13_16">#N/A</definedName>
    <definedName name="DATA108O_13_17">#N/A</definedName>
    <definedName name="DATA108O_13_9">#N/A</definedName>
    <definedName name="DATA108O_14">#N/A</definedName>
    <definedName name="DATA108O_14_16">#N/A</definedName>
    <definedName name="DATA108O_14_17">#N/A</definedName>
    <definedName name="DATA108O_14_9">#N/A</definedName>
    <definedName name="DATA108O_15">#N/A</definedName>
    <definedName name="DATA108O_15_1">#N/A</definedName>
    <definedName name="DATA108O_15_1_9">#N/A</definedName>
    <definedName name="DATA108O_15_9">#N/A</definedName>
    <definedName name="DATA108O_16">#N/A</definedName>
    <definedName name="DATA108O_17">#N/A</definedName>
    <definedName name="DATA108O_7">#N/A</definedName>
    <definedName name="DATA108O_7_9">#N/A</definedName>
    <definedName name="DATA108O_9">#N/A</definedName>
    <definedName name="DATA108O_9_1">#N/A</definedName>
    <definedName name="DATA108O_9_9">#N/A</definedName>
    <definedName name="DATA108P">#N/A</definedName>
    <definedName name="DATA108P_11">#N/A</definedName>
    <definedName name="DATA108P_11_9">#N/A</definedName>
    <definedName name="DATA108P_12">#N/A</definedName>
    <definedName name="DATA108P_12_16">#N/A</definedName>
    <definedName name="DATA108P_12_17">#N/A</definedName>
    <definedName name="DATA108P_12_9">#N/A</definedName>
    <definedName name="DATA108P_13">#N/A</definedName>
    <definedName name="DATA108P_13_16">#N/A</definedName>
    <definedName name="DATA108P_13_17">#N/A</definedName>
    <definedName name="DATA108P_13_9">#N/A</definedName>
    <definedName name="DATA108P_14">#N/A</definedName>
    <definedName name="DATA108P_14_16">#N/A</definedName>
    <definedName name="DATA108P_14_17">#N/A</definedName>
    <definedName name="DATA108P_14_9">#N/A</definedName>
    <definedName name="DATA108P_15">#N/A</definedName>
    <definedName name="DATA108P_15_1">#N/A</definedName>
    <definedName name="DATA108P_15_1_9">#N/A</definedName>
    <definedName name="DATA108P_15_9">#N/A</definedName>
    <definedName name="DATA108P_16">#N/A</definedName>
    <definedName name="DATA108P_17">#N/A</definedName>
    <definedName name="DATA108P_7">#N/A</definedName>
    <definedName name="DATA108P_7_9">#N/A</definedName>
    <definedName name="DATA108P_9">#N/A</definedName>
    <definedName name="DATA108P_9_1">#N/A</definedName>
    <definedName name="DATA108P_9_9">#N/A</definedName>
    <definedName name="DATA109A">#N/A</definedName>
    <definedName name="DATA109A_11">#N/A</definedName>
    <definedName name="DATA109A_11_9">#N/A</definedName>
    <definedName name="DATA109A_12">#N/A</definedName>
    <definedName name="DATA109A_12_16">#N/A</definedName>
    <definedName name="DATA109A_12_17">#N/A</definedName>
    <definedName name="DATA109A_12_9">#N/A</definedName>
    <definedName name="DATA109A_13">#N/A</definedName>
    <definedName name="DATA109A_13_16">#N/A</definedName>
    <definedName name="DATA109A_13_17">#N/A</definedName>
    <definedName name="DATA109A_13_9">#N/A</definedName>
    <definedName name="DATA109A_14">#N/A</definedName>
    <definedName name="DATA109A_14_16">#N/A</definedName>
    <definedName name="DATA109A_14_17">#N/A</definedName>
    <definedName name="DATA109A_14_9">#N/A</definedName>
    <definedName name="DATA109A_15">#N/A</definedName>
    <definedName name="DATA109A_15_1">#N/A</definedName>
    <definedName name="DATA109A_15_1_9">#N/A</definedName>
    <definedName name="DATA109A_15_9">#N/A</definedName>
    <definedName name="DATA109A_16">#N/A</definedName>
    <definedName name="DATA109A_17">#N/A</definedName>
    <definedName name="DATA109A_7">#N/A</definedName>
    <definedName name="DATA109A_7_9">#N/A</definedName>
    <definedName name="DATA109A_9">#N/A</definedName>
    <definedName name="DATA109A_9_1">#N/A</definedName>
    <definedName name="DATA109A_9_9">#N/A</definedName>
    <definedName name="DATA109B">#N/A</definedName>
    <definedName name="DATA109B_11">#N/A</definedName>
    <definedName name="DATA109B_11_9">#N/A</definedName>
    <definedName name="DATA109B_12">#N/A</definedName>
    <definedName name="DATA109B_12_16">#N/A</definedName>
    <definedName name="DATA109B_12_17">#N/A</definedName>
    <definedName name="DATA109B_12_9">#N/A</definedName>
    <definedName name="DATA109B_13">#N/A</definedName>
    <definedName name="DATA109B_13_16">#N/A</definedName>
    <definedName name="DATA109B_13_17">#N/A</definedName>
    <definedName name="DATA109B_13_9">#N/A</definedName>
    <definedName name="DATA109B_14">#N/A</definedName>
    <definedName name="DATA109B_14_16">#N/A</definedName>
    <definedName name="DATA109B_14_17">#N/A</definedName>
    <definedName name="DATA109B_14_9">#N/A</definedName>
    <definedName name="DATA109B_15">#N/A</definedName>
    <definedName name="DATA109B_15_1">#N/A</definedName>
    <definedName name="DATA109B_15_1_9">#N/A</definedName>
    <definedName name="DATA109B_15_9">#N/A</definedName>
    <definedName name="DATA109B_16">#N/A</definedName>
    <definedName name="DATA109B_17">#N/A</definedName>
    <definedName name="DATA109B_7">#N/A</definedName>
    <definedName name="DATA109B_7_9">#N/A</definedName>
    <definedName name="DATA109B_9">#N/A</definedName>
    <definedName name="DATA109B_9_1">#N/A</definedName>
    <definedName name="DATA109B_9_9">#N/A</definedName>
    <definedName name="DATA109C">#N/A</definedName>
    <definedName name="DATA109C_11">#N/A</definedName>
    <definedName name="DATA109C_11_9">#N/A</definedName>
    <definedName name="DATA109C_12">#N/A</definedName>
    <definedName name="DATA109C_12_16">#N/A</definedName>
    <definedName name="DATA109C_12_17">#N/A</definedName>
    <definedName name="DATA109C_12_9">#N/A</definedName>
    <definedName name="DATA109C_13">#N/A</definedName>
    <definedName name="DATA109C_13_16">#N/A</definedName>
    <definedName name="DATA109C_13_17">#N/A</definedName>
    <definedName name="DATA109C_13_9">#N/A</definedName>
    <definedName name="DATA109C_14">#N/A</definedName>
    <definedName name="DATA109C_14_16">#N/A</definedName>
    <definedName name="DATA109C_14_17">#N/A</definedName>
    <definedName name="DATA109C_14_9">#N/A</definedName>
    <definedName name="DATA109C_15">#N/A</definedName>
    <definedName name="DATA109C_15_1">#N/A</definedName>
    <definedName name="DATA109C_15_1_9">#N/A</definedName>
    <definedName name="DATA109C_15_9">#N/A</definedName>
    <definedName name="DATA109C_16">#N/A</definedName>
    <definedName name="DATA109C_17">#N/A</definedName>
    <definedName name="DATA109C_7">#N/A</definedName>
    <definedName name="DATA109C_7_9">#N/A</definedName>
    <definedName name="DATA109C_9">#N/A</definedName>
    <definedName name="DATA109C_9_1">#N/A</definedName>
    <definedName name="DATA109C_9_9">#N/A</definedName>
    <definedName name="DATA109D">#N/A</definedName>
    <definedName name="DATA109D_11">#N/A</definedName>
    <definedName name="DATA109D_11_9">#N/A</definedName>
    <definedName name="DATA109D_12">#N/A</definedName>
    <definedName name="DATA109D_12_16">#N/A</definedName>
    <definedName name="DATA109D_12_17">#N/A</definedName>
    <definedName name="DATA109D_12_9">#N/A</definedName>
    <definedName name="DATA109D_13">#N/A</definedName>
    <definedName name="DATA109D_13_16">#N/A</definedName>
    <definedName name="DATA109D_13_17">#N/A</definedName>
    <definedName name="DATA109D_13_9">#N/A</definedName>
    <definedName name="DATA109D_14">#N/A</definedName>
    <definedName name="DATA109D_14_16">#N/A</definedName>
    <definedName name="DATA109D_14_17">#N/A</definedName>
    <definedName name="DATA109D_14_9">#N/A</definedName>
    <definedName name="DATA109D_15">#N/A</definedName>
    <definedName name="DATA109D_15_1">#N/A</definedName>
    <definedName name="DATA109D_15_1_9">#N/A</definedName>
    <definedName name="DATA109D_15_9">#N/A</definedName>
    <definedName name="DATA109D_16">#N/A</definedName>
    <definedName name="DATA109D_17">#N/A</definedName>
    <definedName name="DATA109D_7">#N/A</definedName>
    <definedName name="DATA109D_7_9">#N/A</definedName>
    <definedName name="DATA109D_9">#N/A</definedName>
    <definedName name="DATA109D_9_1">#N/A</definedName>
    <definedName name="DATA109D_9_9">#N/A</definedName>
    <definedName name="DATA109E">#N/A</definedName>
    <definedName name="DATA109E_11">#N/A</definedName>
    <definedName name="DATA109E_11_9">#N/A</definedName>
    <definedName name="DATA109E_12">#N/A</definedName>
    <definedName name="DATA109E_12_16">#N/A</definedName>
    <definedName name="DATA109E_12_17">#N/A</definedName>
    <definedName name="DATA109E_12_9">#N/A</definedName>
    <definedName name="DATA109E_13">#N/A</definedName>
    <definedName name="DATA109E_13_16">#N/A</definedName>
    <definedName name="DATA109E_13_17">#N/A</definedName>
    <definedName name="DATA109E_13_9">#N/A</definedName>
    <definedName name="DATA109E_14">#N/A</definedName>
    <definedName name="DATA109E_14_16">#N/A</definedName>
    <definedName name="DATA109E_14_17">#N/A</definedName>
    <definedName name="DATA109E_14_9">#N/A</definedName>
    <definedName name="DATA109E_15">#N/A</definedName>
    <definedName name="DATA109E_15_1">#N/A</definedName>
    <definedName name="DATA109E_15_1_9">#N/A</definedName>
    <definedName name="DATA109E_15_9">#N/A</definedName>
    <definedName name="DATA109E_16">#N/A</definedName>
    <definedName name="DATA109E_17">#N/A</definedName>
    <definedName name="DATA109E_7">#N/A</definedName>
    <definedName name="DATA109E_7_9">#N/A</definedName>
    <definedName name="DATA109E_9">#N/A</definedName>
    <definedName name="DATA109E_9_1">#N/A</definedName>
    <definedName name="DATA109E_9_9">#N/A</definedName>
    <definedName name="DATA109F">#N/A</definedName>
    <definedName name="DATA109F_11">#N/A</definedName>
    <definedName name="DATA109F_11_9">#N/A</definedName>
    <definedName name="DATA109F_12">#N/A</definedName>
    <definedName name="DATA109F_12_16">#N/A</definedName>
    <definedName name="DATA109F_12_17">#N/A</definedName>
    <definedName name="DATA109F_12_9">#N/A</definedName>
    <definedName name="DATA109F_13">#N/A</definedName>
    <definedName name="DATA109F_13_16">#N/A</definedName>
    <definedName name="DATA109F_13_17">#N/A</definedName>
    <definedName name="DATA109F_13_9">#N/A</definedName>
    <definedName name="DATA109F_14">#N/A</definedName>
    <definedName name="DATA109F_14_16">#N/A</definedName>
    <definedName name="DATA109F_14_17">#N/A</definedName>
    <definedName name="DATA109F_14_9">#N/A</definedName>
    <definedName name="DATA109F_15">#N/A</definedName>
    <definedName name="DATA109F_15_1">#N/A</definedName>
    <definedName name="DATA109F_15_1_9">#N/A</definedName>
    <definedName name="DATA109F_15_9">#N/A</definedName>
    <definedName name="DATA109F_16">#N/A</definedName>
    <definedName name="DATA109F_17">#N/A</definedName>
    <definedName name="DATA109F_7">#N/A</definedName>
    <definedName name="DATA109F_7_9">#N/A</definedName>
    <definedName name="DATA109F_9">#N/A</definedName>
    <definedName name="DATA109F_9_1">#N/A</definedName>
    <definedName name="DATA109F_9_9">#N/A</definedName>
    <definedName name="DATA109G">#N/A</definedName>
    <definedName name="DATA109G_11">#N/A</definedName>
    <definedName name="DATA109G_11_9">#N/A</definedName>
    <definedName name="DATA109G_12">#N/A</definedName>
    <definedName name="DATA109G_12_16">#N/A</definedName>
    <definedName name="DATA109G_12_17">#N/A</definedName>
    <definedName name="DATA109G_12_9">#N/A</definedName>
    <definedName name="DATA109G_13">#N/A</definedName>
    <definedName name="DATA109G_13_16">#N/A</definedName>
    <definedName name="DATA109G_13_17">#N/A</definedName>
    <definedName name="DATA109G_13_9">#N/A</definedName>
    <definedName name="DATA109G_14">#N/A</definedName>
    <definedName name="DATA109G_14_16">#N/A</definedName>
    <definedName name="DATA109G_14_17">#N/A</definedName>
    <definedName name="DATA109G_14_9">#N/A</definedName>
    <definedName name="DATA109G_15">#N/A</definedName>
    <definedName name="DATA109G_15_1">#N/A</definedName>
    <definedName name="DATA109G_15_1_9">#N/A</definedName>
    <definedName name="DATA109G_15_9">#N/A</definedName>
    <definedName name="DATA109G_16">#N/A</definedName>
    <definedName name="DATA109G_17">#N/A</definedName>
    <definedName name="DATA109G_7">#N/A</definedName>
    <definedName name="DATA109G_7_9">#N/A</definedName>
    <definedName name="DATA109G_9">#N/A</definedName>
    <definedName name="DATA109G_9_1">#N/A</definedName>
    <definedName name="DATA109G_9_9">#N/A</definedName>
    <definedName name="DATA109H">#N/A</definedName>
    <definedName name="DATA109H_11">#N/A</definedName>
    <definedName name="DATA109H_11_9">#N/A</definedName>
    <definedName name="DATA109H_12">#N/A</definedName>
    <definedName name="DATA109H_12_16">#N/A</definedName>
    <definedName name="DATA109H_12_17">#N/A</definedName>
    <definedName name="DATA109H_12_9">#N/A</definedName>
    <definedName name="DATA109H_13">#N/A</definedName>
    <definedName name="DATA109H_13_16">#N/A</definedName>
    <definedName name="DATA109H_13_17">#N/A</definedName>
    <definedName name="DATA109H_13_9">#N/A</definedName>
    <definedName name="DATA109H_14">#N/A</definedName>
    <definedName name="DATA109H_14_16">#N/A</definedName>
    <definedName name="DATA109H_14_17">#N/A</definedName>
    <definedName name="DATA109H_14_9">#N/A</definedName>
    <definedName name="DATA109H_15">#N/A</definedName>
    <definedName name="DATA109H_15_1">#N/A</definedName>
    <definedName name="DATA109H_15_1_9">#N/A</definedName>
    <definedName name="DATA109H_15_9">#N/A</definedName>
    <definedName name="DATA109H_16">#N/A</definedName>
    <definedName name="DATA109H_17">#N/A</definedName>
    <definedName name="DATA109H_7">#N/A</definedName>
    <definedName name="DATA109H_7_9">#N/A</definedName>
    <definedName name="DATA109H_9">#N/A</definedName>
    <definedName name="DATA109H_9_1">#N/A</definedName>
    <definedName name="DATA109H_9_9">#N/A</definedName>
    <definedName name="DATA109I">#N/A</definedName>
    <definedName name="DATA109I_11">#N/A</definedName>
    <definedName name="DATA109I_11_9">#N/A</definedName>
    <definedName name="DATA109I_12">#N/A</definedName>
    <definedName name="DATA109I_12_16">#N/A</definedName>
    <definedName name="DATA109I_12_17">#N/A</definedName>
    <definedName name="DATA109I_12_9">#N/A</definedName>
    <definedName name="DATA109I_13">#N/A</definedName>
    <definedName name="DATA109I_13_16">#N/A</definedName>
    <definedName name="DATA109I_13_17">#N/A</definedName>
    <definedName name="DATA109I_13_9">#N/A</definedName>
    <definedName name="DATA109I_14">#N/A</definedName>
    <definedName name="DATA109I_14_16">#N/A</definedName>
    <definedName name="DATA109I_14_17">#N/A</definedName>
    <definedName name="DATA109I_14_9">#N/A</definedName>
    <definedName name="DATA109I_15">#N/A</definedName>
    <definedName name="DATA109I_15_1">#N/A</definedName>
    <definedName name="DATA109I_15_1_9">#N/A</definedName>
    <definedName name="DATA109I_15_9">#N/A</definedName>
    <definedName name="DATA109I_16">#N/A</definedName>
    <definedName name="DATA109I_17">#N/A</definedName>
    <definedName name="DATA109I_7">#N/A</definedName>
    <definedName name="DATA109I_7_9">#N/A</definedName>
    <definedName name="DATA109I_9">#N/A</definedName>
    <definedName name="DATA109I_9_1">#N/A</definedName>
    <definedName name="DATA109I_9_9">#N/A</definedName>
    <definedName name="DATA109J">#N/A</definedName>
    <definedName name="DATA109J_11">#N/A</definedName>
    <definedName name="DATA109J_11_9">#N/A</definedName>
    <definedName name="DATA109J_12">#N/A</definedName>
    <definedName name="DATA109J_12_16">#N/A</definedName>
    <definedName name="DATA109J_12_17">#N/A</definedName>
    <definedName name="DATA109J_12_9">#N/A</definedName>
    <definedName name="DATA109J_13">#N/A</definedName>
    <definedName name="DATA109J_13_16">#N/A</definedName>
    <definedName name="DATA109J_13_17">#N/A</definedName>
    <definedName name="DATA109J_13_9">#N/A</definedName>
    <definedName name="DATA109J_14">#N/A</definedName>
    <definedName name="DATA109J_14_16">#N/A</definedName>
    <definedName name="DATA109J_14_17">#N/A</definedName>
    <definedName name="DATA109J_14_9">#N/A</definedName>
    <definedName name="DATA109J_15">#N/A</definedName>
    <definedName name="DATA109J_15_1">#N/A</definedName>
    <definedName name="DATA109J_15_1_9">#N/A</definedName>
    <definedName name="DATA109J_15_9">#N/A</definedName>
    <definedName name="DATA109J_16">#N/A</definedName>
    <definedName name="DATA109J_17">#N/A</definedName>
    <definedName name="DATA109J_7">#N/A</definedName>
    <definedName name="DATA109J_7_9">#N/A</definedName>
    <definedName name="DATA109J_9">#N/A</definedName>
    <definedName name="DATA109J_9_1">#N/A</definedName>
    <definedName name="DATA109J_9_9">#N/A</definedName>
    <definedName name="DATA109K">#N/A</definedName>
    <definedName name="DATA109K_11">#N/A</definedName>
    <definedName name="DATA109K_11_9">#N/A</definedName>
    <definedName name="DATA109K_12">#N/A</definedName>
    <definedName name="DATA109K_12_16">#N/A</definedName>
    <definedName name="DATA109K_12_17">#N/A</definedName>
    <definedName name="DATA109K_12_9">#N/A</definedName>
    <definedName name="DATA109K_13">#N/A</definedName>
    <definedName name="DATA109K_13_16">#N/A</definedName>
    <definedName name="DATA109K_13_17">#N/A</definedName>
    <definedName name="DATA109K_13_9">#N/A</definedName>
    <definedName name="DATA109K_14">#N/A</definedName>
    <definedName name="DATA109K_14_16">#N/A</definedName>
    <definedName name="DATA109K_14_17">#N/A</definedName>
    <definedName name="DATA109K_14_9">#N/A</definedName>
    <definedName name="DATA109K_15">#N/A</definedName>
    <definedName name="DATA109K_15_1">#N/A</definedName>
    <definedName name="DATA109K_15_1_9">#N/A</definedName>
    <definedName name="DATA109K_15_9">#N/A</definedName>
    <definedName name="DATA109K_16">#N/A</definedName>
    <definedName name="DATA109K_17">#N/A</definedName>
    <definedName name="DATA109K_7">#N/A</definedName>
    <definedName name="DATA109K_7_9">#N/A</definedName>
    <definedName name="DATA109K_9">#N/A</definedName>
    <definedName name="DATA109K_9_1">#N/A</definedName>
    <definedName name="DATA109K_9_9">#N/A</definedName>
    <definedName name="DATA109L">#N/A</definedName>
    <definedName name="DATA109L_11">#N/A</definedName>
    <definedName name="DATA109L_11_9">#N/A</definedName>
    <definedName name="DATA109L_12">#N/A</definedName>
    <definedName name="DATA109L_12_16">#N/A</definedName>
    <definedName name="DATA109L_12_17">#N/A</definedName>
    <definedName name="DATA109L_12_9">#N/A</definedName>
    <definedName name="DATA109L_13">#N/A</definedName>
    <definedName name="DATA109L_13_16">#N/A</definedName>
    <definedName name="DATA109L_13_17">#N/A</definedName>
    <definedName name="DATA109L_13_9">#N/A</definedName>
    <definedName name="DATA109L_14">#N/A</definedName>
    <definedName name="DATA109L_14_16">#N/A</definedName>
    <definedName name="DATA109L_14_17">#N/A</definedName>
    <definedName name="DATA109L_14_9">#N/A</definedName>
    <definedName name="DATA109L_15">#N/A</definedName>
    <definedName name="DATA109L_15_1">#N/A</definedName>
    <definedName name="DATA109L_15_1_9">#N/A</definedName>
    <definedName name="DATA109L_15_9">#N/A</definedName>
    <definedName name="DATA109L_16">#N/A</definedName>
    <definedName name="DATA109L_17">#N/A</definedName>
    <definedName name="DATA109L_7">#N/A</definedName>
    <definedName name="DATA109L_7_9">#N/A</definedName>
    <definedName name="DATA109L_9">#N/A</definedName>
    <definedName name="DATA109L_9_1">#N/A</definedName>
    <definedName name="DATA109L_9_9">#N/A</definedName>
    <definedName name="DATA109M">#N/A</definedName>
    <definedName name="DATA109M_11">#N/A</definedName>
    <definedName name="DATA109M_11_9">#N/A</definedName>
    <definedName name="DATA109M_12">#N/A</definedName>
    <definedName name="DATA109M_12_16">#N/A</definedName>
    <definedName name="DATA109M_12_17">#N/A</definedName>
    <definedName name="DATA109M_12_9">#N/A</definedName>
    <definedName name="DATA109M_13">#N/A</definedName>
    <definedName name="DATA109M_13_16">#N/A</definedName>
    <definedName name="DATA109M_13_17">#N/A</definedName>
    <definedName name="DATA109M_13_9">#N/A</definedName>
    <definedName name="DATA109M_14">#N/A</definedName>
    <definedName name="DATA109M_14_16">#N/A</definedName>
    <definedName name="DATA109M_14_17">#N/A</definedName>
    <definedName name="DATA109M_14_9">#N/A</definedName>
    <definedName name="DATA109M_15">#N/A</definedName>
    <definedName name="DATA109M_15_1">#N/A</definedName>
    <definedName name="DATA109M_15_1_9">#N/A</definedName>
    <definedName name="DATA109M_15_9">#N/A</definedName>
    <definedName name="DATA109M_16">#N/A</definedName>
    <definedName name="DATA109M_17">#N/A</definedName>
    <definedName name="DATA109M_7">#N/A</definedName>
    <definedName name="DATA109M_7_9">#N/A</definedName>
    <definedName name="DATA109M_9">#N/A</definedName>
    <definedName name="DATA109M_9_1">#N/A</definedName>
    <definedName name="DATA109M_9_9">#N/A</definedName>
    <definedName name="DATA109N">#N/A</definedName>
    <definedName name="DATA109N_11">#N/A</definedName>
    <definedName name="DATA109N_11_9">#N/A</definedName>
    <definedName name="DATA109N_12">#N/A</definedName>
    <definedName name="DATA109N_12_16">#N/A</definedName>
    <definedName name="DATA109N_12_17">#N/A</definedName>
    <definedName name="DATA109N_12_9">#N/A</definedName>
    <definedName name="DATA109N_13">#N/A</definedName>
    <definedName name="DATA109N_13_16">#N/A</definedName>
    <definedName name="DATA109N_13_17">#N/A</definedName>
    <definedName name="DATA109N_13_9">#N/A</definedName>
    <definedName name="DATA109N_14">#N/A</definedName>
    <definedName name="DATA109N_14_16">#N/A</definedName>
    <definedName name="DATA109N_14_17">#N/A</definedName>
    <definedName name="DATA109N_14_9">#N/A</definedName>
    <definedName name="DATA109N_15">#N/A</definedName>
    <definedName name="DATA109N_15_1">#N/A</definedName>
    <definedName name="DATA109N_15_1_9">#N/A</definedName>
    <definedName name="DATA109N_15_9">#N/A</definedName>
    <definedName name="DATA109N_16">#N/A</definedName>
    <definedName name="DATA109N_17">#N/A</definedName>
    <definedName name="DATA109N_7">#N/A</definedName>
    <definedName name="DATA109N_7_9">#N/A</definedName>
    <definedName name="DATA109N_9">#N/A</definedName>
    <definedName name="DATA109N_9_1">#N/A</definedName>
    <definedName name="DATA109N_9_9">#N/A</definedName>
    <definedName name="DATA109O">#N/A</definedName>
    <definedName name="DATA109O_11">#N/A</definedName>
    <definedName name="DATA109O_11_9">#N/A</definedName>
    <definedName name="DATA109O_12">#N/A</definedName>
    <definedName name="DATA109O_12_16">#N/A</definedName>
    <definedName name="DATA109O_12_17">#N/A</definedName>
    <definedName name="DATA109O_12_9">#N/A</definedName>
    <definedName name="DATA109O_13">#N/A</definedName>
    <definedName name="DATA109O_13_16">#N/A</definedName>
    <definedName name="DATA109O_13_17">#N/A</definedName>
    <definedName name="DATA109O_13_9">#N/A</definedName>
    <definedName name="DATA109O_14">#N/A</definedName>
    <definedName name="DATA109O_14_16">#N/A</definedName>
    <definedName name="DATA109O_14_17">#N/A</definedName>
    <definedName name="DATA109O_14_9">#N/A</definedName>
    <definedName name="DATA109O_15">#N/A</definedName>
    <definedName name="DATA109O_15_1">#N/A</definedName>
    <definedName name="DATA109O_15_1_9">#N/A</definedName>
    <definedName name="DATA109O_15_9">#N/A</definedName>
    <definedName name="DATA109O_16">#N/A</definedName>
    <definedName name="DATA109O_17">#N/A</definedName>
    <definedName name="DATA109O_7">#N/A</definedName>
    <definedName name="DATA109O_7_9">#N/A</definedName>
    <definedName name="DATA109O_9">#N/A</definedName>
    <definedName name="DATA109O_9_1">#N/A</definedName>
    <definedName name="DATA109O_9_9">#N/A</definedName>
    <definedName name="DATA109P">#N/A</definedName>
    <definedName name="DATA109P_11">#N/A</definedName>
    <definedName name="DATA109P_11_9">#N/A</definedName>
    <definedName name="DATA109P_12">#N/A</definedName>
    <definedName name="DATA109P_12_16">#N/A</definedName>
    <definedName name="DATA109P_12_17">#N/A</definedName>
    <definedName name="DATA109P_12_9">#N/A</definedName>
    <definedName name="DATA109P_13">#N/A</definedName>
    <definedName name="DATA109P_13_16">#N/A</definedName>
    <definedName name="DATA109P_13_17">#N/A</definedName>
    <definedName name="DATA109P_13_9">#N/A</definedName>
    <definedName name="DATA109P_14">#N/A</definedName>
    <definedName name="DATA109P_14_16">#N/A</definedName>
    <definedName name="DATA109P_14_17">#N/A</definedName>
    <definedName name="DATA109P_14_9">#N/A</definedName>
    <definedName name="DATA109P_15">#N/A</definedName>
    <definedName name="DATA109P_15_1">#N/A</definedName>
    <definedName name="DATA109P_15_1_9">#N/A</definedName>
    <definedName name="DATA109P_15_9">#N/A</definedName>
    <definedName name="DATA109P_16">#N/A</definedName>
    <definedName name="DATA109P_17">#N/A</definedName>
    <definedName name="DATA109P_7">#N/A</definedName>
    <definedName name="DATA109P_7_9">#N/A</definedName>
    <definedName name="DATA109P_9">#N/A</definedName>
    <definedName name="DATA109P_9_1">#N/A</definedName>
    <definedName name="DATA109P_9_9">#N/A</definedName>
    <definedName name="DATA11">#N/A</definedName>
    <definedName name="DATA11_11">#N/A</definedName>
    <definedName name="DATA11_11_9">#N/A</definedName>
    <definedName name="DATA11_12">#N/A</definedName>
    <definedName name="DATA11_12_9">#N/A</definedName>
    <definedName name="DATA11_13">#N/A</definedName>
    <definedName name="DATA11_13_9">#N/A</definedName>
    <definedName name="DATA11_14">#N/A</definedName>
    <definedName name="DATA11_14_9">#N/A</definedName>
    <definedName name="DATA11_15">#N/A</definedName>
    <definedName name="DATA11_15_9">#N/A</definedName>
    <definedName name="DATA11_7">#N/A</definedName>
    <definedName name="DATA11_7_9">#N/A</definedName>
    <definedName name="DATA11_9">#N/A</definedName>
    <definedName name="DATA11_9_1">#N/A</definedName>
    <definedName name="DATA11_9_9">#N/A</definedName>
    <definedName name="DATA110A">#N/A</definedName>
    <definedName name="DATA110A_11">#N/A</definedName>
    <definedName name="DATA110A_11_9">#N/A</definedName>
    <definedName name="DATA110A_12">#N/A</definedName>
    <definedName name="DATA110A_12_16">#N/A</definedName>
    <definedName name="DATA110A_12_17">#N/A</definedName>
    <definedName name="DATA110A_12_9">#N/A</definedName>
    <definedName name="DATA110A_13">#N/A</definedName>
    <definedName name="DATA110A_13_16">#N/A</definedName>
    <definedName name="DATA110A_13_17">#N/A</definedName>
    <definedName name="DATA110A_13_9">#N/A</definedName>
    <definedName name="DATA110A_14">#N/A</definedName>
    <definedName name="DATA110A_14_16">#N/A</definedName>
    <definedName name="DATA110A_14_17">#N/A</definedName>
    <definedName name="DATA110A_14_9">#N/A</definedName>
    <definedName name="DATA110A_15">#N/A</definedName>
    <definedName name="DATA110A_15_1">#N/A</definedName>
    <definedName name="DATA110A_15_1_9">#N/A</definedName>
    <definedName name="DATA110A_15_9">#N/A</definedName>
    <definedName name="DATA110A_16">#N/A</definedName>
    <definedName name="DATA110A_17">#N/A</definedName>
    <definedName name="DATA110A_7">#N/A</definedName>
    <definedName name="DATA110A_7_9">#N/A</definedName>
    <definedName name="DATA110A_9">#N/A</definedName>
    <definedName name="DATA110A_9_1">#N/A</definedName>
    <definedName name="DATA110A_9_9">#N/A</definedName>
    <definedName name="DATA110B">#N/A</definedName>
    <definedName name="DATA110B_11">#N/A</definedName>
    <definedName name="DATA110B_11_9">#N/A</definedName>
    <definedName name="DATA110B_12">#N/A</definedName>
    <definedName name="DATA110B_12_16">#N/A</definedName>
    <definedName name="DATA110B_12_17">#N/A</definedName>
    <definedName name="DATA110B_12_9">#N/A</definedName>
    <definedName name="DATA110B_13">#N/A</definedName>
    <definedName name="DATA110B_13_16">#N/A</definedName>
    <definedName name="DATA110B_13_17">#N/A</definedName>
    <definedName name="DATA110B_13_9">#N/A</definedName>
    <definedName name="DATA110B_14">#N/A</definedName>
    <definedName name="DATA110B_14_16">#N/A</definedName>
    <definedName name="DATA110B_14_17">#N/A</definedName>
    <definedName name="DATA110B_14_9">#N/A</definedName>
    <definedName name="DATA110B_15">#N/A</definedName>
    <definedName name="DATA110B_15_1">#N/A</definedName>
    <definedName name="DATA110B_15_1_9">#N/A</definedName>
    <definedName name="DATA110B_15_9">#N/A</definedName>
    <definedName name="DATA110B_16">#N/A</definedName>
    <definedName name="DATA110B_17">#N/A</definedName>
    <definedName name="DATA110B_7">#N/A</definedName>
    <definedName name="DATA110B_7_9">#N/A</definedName>
    <definedName name="DATA110B_9">#N/A</definedName>
    <definedName name="DATA110B_9_1">#N/A</definedName>
    <definedName name="DATA110B_9_9">#N/A</definedName>
    <definedName name="DATA110C">#N/A</definedName>
    <definedName name="DATA110C_11">#N/A</definedName>
    <definedName name="DATA110C_11_9">#N/A</definedName>
    <definedName name="DATA110C_12">#N/A</definedName>
    <definedName name="DATA110C_12_16">#N/A</definedName>
    <definedName name="DATA110C_12_17">#N/A</definedName>
    <definedName name="DATA110C_12_9">#N/A</definedName>
    <definedName name="DATA110C_13">#N/A</definedName>
    <definedName name="DATA110C_13_16">#N/A</definedName>
    <definedName name="DATA110C_13_17">#N/A</definedName>
    <definedName name="DATA110C_13_9">#N/A</definedName>
    <definedName name="DATA110C_14">#N/A</definedName>
    <definedName name="DATA110C_14_16">#N/A</definedName>
    <definedName name="DATA110C_14_17">#N/A</definedName>
    <definedName name="DATA110C_14_9">#N/A</definedName>
    <definedName name="DATA110C_15">#N/A</definedName>
    <definedName name="DATA110C_15_1">#N/A</definedName>
    <definedName name="DATA110C_15_1_9">#N/A</definedName>
    <definedName name="DATA110C_15_9">#N/A</definedName>
    <definedName name="DATA110C_16">#N/A</definedName>
    <definedName name="DATA110C_17">#N/A</definedName>
    <definedName name="DATA110C_7">#N/A</definedName>
    <definedName name="DATA110C_7_9">#N/A</definedName>
    <definedName name="DATA110C_9">#N/A</definedName>
    <definedName name="DATA110C_9_1">#N/A</definedName>
    <definedName name="DATA110C_9_9">#N/A</definedName>
    <definedName name="DATA110D">#N/A</definedName>
    <definedName name="DATA110D_11">#N/A</definedName>
    <definedName name="DATA110D_11_9">#N/A</definedName>
    <definedName name="DATA110D_12">#N/A</definedName>
    <definedName name="DATA110D_12_16">#N/A</definedName>
    <definedName name="DATA110D_12_17">#N/A</definedName>
    <definedName name="DATA110D_12_9">#N/A</definedName>
    <definedName name="DATA110D_13">#N/A</definedName>
    <definedName name="DATA110D_13_16">#N/A</definedName>
    <definedName name="DATA110D_13_17">#N/A</definedName>
    <definedName name="DATA110D_13_9">#N/A</definedName>
    <definedName name="DATA110D_14">#N/A</definedName>
    <definedName name="DATA110D_14_16">#N/A</definedName>
    <definedName name="DATA110D_14_17">#N/A</definedName>
    <definedName name="DATA110D_14_9">#N/A</definedName>
    <definedName name="DATA110D_15">#N/A</definedName>
    <definedName name="DATA110D_15_1">#N/A</definedName>
    <definedName name="DATA110D_15_1_9">#N/A</definedName>
    <definedName name="DATA110D_15_9">#N/A</definedName>
    <definedName name="DATA110D_16">#N/A</definedName>
    <definedName name="DATA110D_17">#N/A</definedName>
    <definedName name="DATA110D_7">#N/A</definedName>
    <definedName name="DATA110D_7_9">#N/A</definedName>
    <definedName name="DATA110D_9">#N/A</definedName>
    <definedName name="DATA110D_9_1">#N/A</definedName>
    <definedName name="DATA110D_9_9">#N/A</definedName>
    <definedName name="DATA110E">#N/A</definedName>
    <definedName name="DATA110E_11">#N/A</definedName>
    <definedName name="DATA110E_11_9">#N/A</definedName>
    <definedName name="DATA110E_12">#N/A</definedName>
    <definedName name="DATA110E_12_16">#N/A</definedName>
    <definedName name="DATA110E_12_17">#N/A</definedName>
    <definedName name="DATA110E_12_9">#N/A</definedName>
    <definedName name="DATA110E_13">#N/A</definedName>
    <definedName name="DATA110E_13_16">#N/A</definedName>
    <definedName name="DATA110E_13_17">#N/A</definedName>
    <definedName name="DATA110E_13_9">#N/A</definedName>
    <definedName name="DATA110E_14">#N/A</definedName>
    <definedName name="DATA110E_14_16">#N/A</definedName>
    <definedName name="DATA110E_14_17">#N/A</definedName>
    <definedName name="DATA110E_14_9">#N/A</definedName>
    <definedName name="DATA110E_15">#N/A</definedName>
    <definedName name="DATA110E_15_1">#N/A</definedName>
    <definedName name="DATA110E_15_1_9">#N/A</definedName>
    <definedName name="DATA110E_15_9">#N/A</definedName>
    <definedName name="DATA110E_16">#N/A</definedName>
    <definedName name="DATA110E_17">#N/A</definedName>
    <definedName name="DATA110E_7">#N/A</definedName>
    <definedName name="DATA110E_7_9">#N/A</definedName>
    <definedName name="DATA110E_9">#N/A</definedName>
    <definedName name="DATA110E_9_1">#N/A</definedName>
    <definedName name="DATA110E_9_9">#N/A</definedName>
    <definedName name="DATA110F">#N/A</definedName>
    <definedName name="DATA110F_11">#N/A</definedName>
    <definedName name="DATA110F_11_9">#N/A</definedName>
    <definedName name="DATA110F_12">#N/A</definedName>
    <definedName name="DATA110F_12_16">#N/A</definedName>
    <definedName name="DATA110F_12_17">#N/A</definedName>
    <definedName name="DATA110F_12_9">#N/A</definedName>
    <definedName name="DATA110F_13">#N/A</definedName>
    <definedName name="DATA110F_13_16">#N/A</definedName>
    <definedName name="DATA110F_13_17">#N/A</definedName>
    <definedName name="DATA110F_13_9">#N/A</definedName>
    <definedName name="DATA110F_14">#N/A</definedName>
    <definedName name="DATA110F_14_16">#N/A</definedName>
    <definedName name="DATA110F_14_17">#N/A</definedName>
    <definedName name="DATA110F_14_9">#N/A</definedName>
    <definedName name="DATA110F_15">#N/A</definedName>
    <definedName name="DATA110F_15_1">#N/A</definedName>
    <definedName name="DATA110F_15_1_9">#N/A</definedName>
    <definedName name="DATA110F_15_9">#N/A</definedName>
    <definedName name="DATA110F_16">#N/A</definedName>
    <definedName name="DATA110F_17">#N/A</definedName>
    <definedName name="DATA110F_7">#N/A</definedName>
    <definedName name="DATA110F_7_9">#N/A</definedName>
    <definedName name="DATA110F_9">#N/A</definedName>
    <definedName name="DATA110F_9_1">#N/A</definedName>
    <definedName name="DATA110F_9_9">#N/A</definedName>
    <definedName name="DATA110G">#N/A</definedName>
    <definedName name="DATA110G_11">#N/A</definedName>
    <definedName name="DATA110G_11_9">#N/A</definedName>
    <definedName name="DATA110G_12">#N/A</definedName>
    <definedName name="DATA110G_12_16">#N/A</definedName>
    <definedName name="DATA110G_12_17">#N/A</definedName>
    <definedName name="DATA110G_12_9">#N/A</definedName>
    <definedName name="DATA110G_13">#N/A</definedName>
    <definedName name="DATA110G_13_16">#N/A</definedName>
    <definedName name="DATA110G_13_17">#N/A</definedName>
    <definedName name="DATA110G_13_9">#N/A</definedName>
    <definedName name="DATA110G_14">#N/A</definedName>
    <definedName name="DATA110G_14_16">#N/A</definedName>
    <definedName name="DATA110G_14_17">#N/A</definedName>
    <definedName name="DATA110G_14_9">#N/A</definedName>
    <definedName name="DATA110G_15">#N/A</definedName>
    <definedName name="DATA110G_15_1">#N/A</definedName>
    <definedName name="DATA110G_15_1_9">#N/A</definedName>
    <definedName name="DATA110G_15_9">#N/A</definedName>
    <definedName name="DATA110G_16">#N/A</definedName>
    <definedName name="DATA110G_17">#N/A</definedName>
    <definedName name="DATA110G_7">#N/A</definedName>
    <definedName name="DATA110G_7_9">#N/A</definedName>
    <definedName name="DATA110G_9">#N/A</definedName>
    <definedName name="DATA110G_9_1">#N/A</definedName>
    <definedName name="DATA110G_9_9">#N/A</definedName>
    <definedName name="DATA110H">#N/A</definedName>
    <definedName name="DATA110H_11">#N/A</definedName>
    <definedName name="DATA110H_11_9">#N/A</definedName>
    <definedName name="DATA110H_12">#N/A</definedName>
    <definedName name="DATA110H_12_16">#N/A</definedName>
    <definedName name="DATA110H_12_17">#N/A</definedName>
    <definedName name="DATA110H_12_9">#N/A</definedName>
    <definedName name="DATA110H_13">#N/A</definedName>
    <definedName name="DATA110H_13_16">#N/A</definedName>
    <definedName name="DATA110H_13_17">#N/A</definedName>
    <definedName name="DATA110H_13_9">#N/A</definedName>
    <definedName name="DATA110H_14">#N/A</definedName>
    <definedName name="DATA110H_14_16">#N/A</definedName>
    <definedName name="DATA110H_14_17">#N/A</definedName>
    <definedName name="DATA110H_14_9">#N/A</definedName>
    <definedName name="DATA110H_15">#N/A</definedName>
    <definedName name="DATA110H_15_1">#N/A</definedName>
    <definedName name="DATA110H_15_1_9">#N/A</definedName>
    <definedName name="DATA110H_15_9">#N/A</definedName>
    <definedName name="DATA110H_16">#N/A</definedName>
    <definedName name="DATA110H_17">#N/A</definedName>
    <definedName name="DATA110H_7">#N/A</definedName>
    <definedName name="DATA110H_7_9">#N/A</definedName>
    <definedName name="DATA110H_9">#N/A</definedName>
    <definedName name="DATA110H_9_1">#N/A</definedName>
    <definedName name="DATA110H_9_9">#N/A</definedName>
    <definedName name="DATA110I">#N/A</definedName>
    <definedName name="DATA110I_11">#N/A</definedName>
    <definedName name="DATA110I_11_9">#N/A</definedName>
    <definedName name="DATA110I_12">#N/A</definedName>
    <definedName name="DATA110I_12_16">#N/A</definedName>
    <definedName name="DATA110I_12_17">#N/A</definedName>
    <definedName name="DATA110I_12_9">#N/A</definedName>
    <definedName name="DATA110I_13">#N/A</definedName>
    <definedName name="DATA110I_13_16">#N/A</definedName>
    <definedName name="DATA110I_13_17">#N/A</definedName>
    <definedName name="DATA110I_13_9">#N/A</definedName>
    <definedName name="DATA110I_14">#N/A</definedName>
    <definedName name="DATA110I_14_16">#N/A</definedName>
    <definedName name="DATA110I_14_17">#N/A</definedName>
    <definedName name="DATA110I_14_9">#N/A</definedName>
    <definedName name="DATA110I_15">#N/A</definedName>
    <definedName name="DATA110I_15_1">#N/A</definedName>
    <definedName name="DATA110I_15_1_9">#N/A</definedName>
    <definedName name="DATA110I_15_9">#N/A</definedName>
    <definedName name="DATA110I_16">#N/A</definedName>
    <definedName name="DATA110I_17">#N/A</definedName>
    <definedName name="DATA110I_7">#N/A</definedName>
    <definedName name="DATA110I_7_9">#N/A</definedName>
    <definedName name="DATA110I_9">#N/A</definedName>
    <definedName name="DATA110I_9_1">#N/A</definedName>
    <definedName name="DATA110I_9_9">#N/A</definedName>
    <definedName name="DATA110J">#N/A</definedName>
    <definedName name="DATA110J_11">#N/A</definedName>
    <definedName name="DATA110J_11_9">#N/A</definedName>
    <definedName name="DATA110J_12">#N/A</definedName>
    <definedName name="DATA110J_12_16">#N/A</definedName>
    <definedName name="DATA110J_12_17">#N/A</definedName>
    <definedName name="DATA110J_12_9">#N/A</definedName>
    <definedName name="DATA110J_13">#N/A</definedName>
    <definedName name="DATA110J_13_16">#N/A</definedName>
    <definedName name="DATA110J_13_17">#N/A</definedName>
    <definedName name="DATA110J_13_9">#N/A</definedName>
    <definedName name="DATA110J_14">#N/A</definedName>
    <definedName name="DATA110J_14_16">#N/A</definedName>
    <definedName name="DATA110J_14_17">#N/A</definedName>
    <definedName name="DATA110J_14_9">#N/A</definedName>
    <definedName name="DATA110J_15">#N/A</definedName>
    <definedName name="DATA110J_15_1">#N/A</definedName>
    <definedName name="DATA110J_15_1_9">#N/A</definedName>
    <definedName name="DATA110J_15_9">#N/A</definedName>
    <definedName name="DATA110J_16">#N/A</definedName>
    <definedName name="DATA110J_17">#N/A</definedName>
    <definedName name="DATA110J_7">#N/A</definedName>
    <definedName name="DATA110J_7_9">#N/A</definedName>
    <definedName name="DATA110J_9">#N/A</definedName>
    <definedName name="DATA110J_9_1">#N/A</definedName>
    <definedName name="DATA110J_9_9">#N/A</definedName>
    <definedName name="DATA110K">#N/A</definedName>
    <definedName name="DATA110K_11">#N/A</definedName>
    <definedName name="DATA110K_11_9">#N/A</definedName>
    <definedName name="DATA110K_12">#N/A</definedName>
    <definedName name="DATA110K_12_16">#N/A</definedName>
    <definedName name="DATA110K_12_17">#N/A</definedName>
    <definedName name="DATA110K_12_9">#N/A</definedName>
    <definedName name="DATA110K_13">#N/A</definedName>
    <definedName name="DATA110K_13_16">#N/A</definedName>
    <definedName name="DATA110K_13_17">#N/A</definedName>
    <definedName name="DATA110K_13_9">#N/A</definedName>
    <definedName name="DATA110K_14">#N/A</definedName>
    <definedName name="DATA110K_14_16">#N/A</definedName>
    <definedName name="DATA110K_14_17">#N/A</definedName>
    <definedName name="DATA110K_14_9">#N/A</definedName>
    <definedName name="DATA110K_15">#N/A</definedName>
    <definedName name="DATA110K_15_1">#N/A</definedName>
    <definedName name="DATA110K_15_1_9">#N/A</definedName>
    <definedName name="DATA110K_15_9">#N/A</definedName>
    <definedName name="DATA110K_16">#N/A</definedName>
    <definedName name="DATA110K_17">#N/A</definedName>
    <definedName name="DATA110K_7">#N/A</definedName>
    <definedName name="DATA110K_7_9">#N/A</definedName>
    <definedName name="DATA110K_9">#N/A</definedName>
    <definedName name="DATA110K_9_1">#N/A</definedName>
    <definedName name="DATA110K_9_9">#N/A</definedName>
    <definedName name="DATA110L">#N/A</definedName>
    <definedName name="DATA110L_11">#N/A</definedName>
    <definedName name="DATA110L_11_9">#N/A</definedName>
    <definedName name="DATA110L_12">#N/A</definedName>
    <definedName name="DATA110L_12_16">#N/A</definedName>
    <definedName name="DATA110L_12_17">#N/A</definedName>
    <definedName name="DATA110L_12_9">#N/A</definedName>
    <definedName name="DATA110L_13">#N/A</definedName>
    <definedName name="DATA110L_13_16">#N/A</definedName>
    <definedName name="DATA110L_13_17">#N/A</definedName>
    <definedName name="DATA110L_13_9">#N/A</definedName>
    <definedName name="DATA110L_14">#N/A</definedName>
    <definedName name="DATA110L_14_16">#N/A</definedName>
    <definedName name="DATA110L_14_17">#N/A</definedName>
    <definedName name="DATA110L_14_9">#N/A</definedName>
    <definedName name="DATA110L_15">#N/A</definedName>
    <definedName name="DATA110L_15_1">#N/A</definedName>
    <definedName name="DATA110L_15_1_9">#N/A</definedName>
    <definedName name="DATA110L_15_9">#N/A</definedName>
    <definedName name="DATA110L_16">#N/A</definedName>
    <definedName name="DATA110L_17">#N/A</definedName>
    <definedName name="DATA110L_7">#N/A</definedName>
    <definedName name="DATA110L_7_9">#N/A</definedName>
    <definedName name="DATA110L_9">#N/A</definedName>
    <definedName name="DATA110L_9_1">#N/A</definedName>
    <definedName name="DATA110L_9_9">#N/A</definedName>
    <definedName name="DATA110M">#N/A</definedName>
    <definedName name="DATA110M_11">#N/A</definedName>
    <definedName name="DATA110M_11_9">#N/A</definedName>
    <definedName name="DATA110M_12">#N/A</definedName>
    <definedName name="DATA110M_12_16">#N/A</definedName>
    <definedName name="DATA110M_12_17">#N/A</definedName>
    <definedName name="DATA110M_12_9">#N/A</definedName>
    <definedName name="DATA110M_13">#N/A</definedName>
    <definedName name="DATA110M_13_16">#N/A</definedName>
    <definedName name="DATA110M_13_17">#N/A</definedName>
    <definedName name="DATA110M_13_9">#N/A</definedName>
    <definedName name="DATA110M_14">#N/A</definedName>
    <definedName name="DATA110M_14_16">#N/A</definedName>
    <definedName name="DATA110M_14_17">#N/A</definedName>
    <definedName name="DATA110M_14_9">#N/A</definedName>
    <definedName name="DATA110M_15">#N/A</definedName>
    <definedName name="DATA110M_15_1">#N/A</definedName>
    <definedName name="DATA110M_15_1_9">#N/A</definedName>
    <definedName name="DATA110M_15_9">#N/A</definedName>
    <definedName name="DATA110M_16">#N/A</definedName>
    <definedName name="DATA110M_17">#N/A</definedName>
    <definedName name="DATA110M_7">#N/A</definedName>
    <definedName name="DATA110M_7_9">#N/A</definedName>
    <definedName name="DATA110M_9">#N/A</definedName>
    <definedName name="DATA110M_9_1">#N/A</definedName>
    <definedName name="DATA110M_9_9">#N/A</definedName>
    <definedName name="DATA110N">#N/A</definedName>
    <definedName name="DATA110N_11">#N/A</definedName>
    <definedName name="DATA110N_11_9">#N/A</definedName>
    <definedName name="DATA110N_12">#N/A</definedName>
    <definedName name="DATA110N_12_16">#N/A</definedName>
    <definedName name="DATA110N_12_17">#N/A</definedName>
    <definedName name="DATA110N_12_9">#N/A</definedName>
    <definedName name="DATA110N_13">#N/A</definedName>
    <definedName name="DATA110N_13_16">#N/A</definedName>
    <definedName name="DATA110N_13_17">#N/A</definedName>
    <definedName name="DATA110N_13_9">#N/A</definedName>
    <definedName name="DATA110N_14">#N/A</definedName>
    <definedName name="DATA110N_14_16">#N/A</definedName>
    <definedName name="DATA110N_14_17">#N/A</definedName>
    <definedName name="DATA110N_14_9">#N/A</definedName>
    <definedName name="DATA110N_15">#N/A</definedName>
    <definedName name="DATA110N_15_1">#N/A</definedName>
    <definedName name="DATA110N_15_1_9">#N/A</definedName>
    <definedName name="DATA110N_15_9">#N/A</definedName>
    <definedName name="DATA110N_16">#N/A</definedName>
    <definedName name="DATA110N_17">#N/A</definedName>
    <definedName name="DATA110N_7">#N/A</definedName>
    <definedName name="DATA110N_7_9">#N/A</definedName>
    <definedName name="DATA110N_9">#N/A</definedName>
    <definedName name="DATA110N_9_1">#N/A</definedName>
    <definedName name="DATA110N_9_9">#N/A</definedName>
    <definedName name="DATA110O">#N/A</definedName>
    <definedName name="DATA110O_11">#N/A</definedName>
    <definedName name="DATA110O_11_9">#N/A</definedName>
    <definedName name="DATA110O_12">#N/A</definedName>
    <definedName name="DATA110O_12_16">#N/A</definedName>
    <definedName name="DATA110O_12_17">#N/A</definedName>
    <definedName name="DATA110O_12_9">#N/A</definedName>
    <definedName name="DATA110O_13">#N/A</definedName>
    <definedName name="DATA110O_13_16">#N/A</definedName>
    <definedName name="DATA110O_13_17">#N/A</definedName>
    <definedName name="DATA110O_13_9">#N/A</definedName>
    <definedName name="DATA110O_14">#N/A</definedName>
    <definedName name="DATA110O_14_16">#N/A</definedName>
    <definedName name="DATA110O_14_17">#N/A</definedName>
    <definedName name="DATA110O_14_9">#N/A</definedName>
    <definedName name="DATA110O_15">#N/A</definedName>
    <definedName name="DATA110O_15_1">#N/A</definedName>
    <definedName name="DATA110O_15_1_9">#N/A</definedName>
    <definedName name="DATA110O_15_9">#N/A</definedName>
    <definedName name="DATA110O_16">#N/A</definedName>
    <definedName name="DATA110O_17">#N/A</definedName>
    <definedName name="DATA110O_7">#N/A</definedName>
    <definedName name="DATA110O_7_9">#N/A</definedName>
    <definedName name="DATA110O_9">#N/A</definedName>
    <definedName name="DATA110O_9_1">#N/A</definedName>
    <definedName name="DATA110O_9_9">#N/A</definedName>
    <definedName name="DATA110P">#N/A</definedName>
    <definedName name="DATA110P_11">#N/A</definedName>
    <definedName name="DATA110P_11_9">#N/A</definedName>
    <definedName name="DATA110P_12">#N/A</definedName>
    <definedName name="DATA110P_12_16">#N/A</definedName>
    <definedName name="DATA110P_12_17">#N/A</definedName>
    <definedName name="DATA110P_12_9">#N/A</definedName>
    <definedName name="DATA110P_13">#N/A</definedName>
    <definedName name="DATA110P_13_16">#N/A</definedName>
    <definedName name="DATA110P_13_17">#N/A</definedName>
    <definedName name="DATA110P_13_9">#N/A</definedName>
    <definedName name="DATA110P_14">#N/A</definedName>
    <definedName name="DATA110P_14_16">#N/A</definedName>
    <definedName name="DATA110P_14_17">#N/A</definedName>
    <definedName name="DATA110P_14_9">#N/A</definedName>
    <definedName name="DATA110P_15">#N/A</definedName>
    <definedName name="DATA110P_15_1">#N/A</definedName>
    <definedName name="DATA110P_15_1_9">#N/A</definedName>
    <definedName name="DATA110P_15_9">#N/A</definedName>
    <definedName name="DATA110P_16">#N/A</definedName>
    <definedName name="DATA110P_17">#N/A</definedName>
    <definedName name="DATA110P_7">#N/A</definedName>
    <definedName name="DATA110P_7_9">#N/A</definedName>
    <definedName name="DATA110P_9">#N/A</definedName>
    <definedName name="DATA110P_9_1">#N/A</definedName>
    <definedName name="DATA110P_9_9">#N/A</definedName>
    <definedName name="DATA111A">#N/A</definedName>
    <definedName name="DATA111A_11">#N/A</definedName>
    <definedName name="DATA111A_11_9">#N/A</definedName>
    <definedName name="DATA111A_12">#N/A</definedName>
    <definedName name="DATA111A_12_16">#N/A</definedName>
    <definedName name="DATA111A_12_17">#N/A</definedName>
    <definedName name="DATA111A_12_9">#N/A</definedName>
    <definedName name="DATA111A_13">#N/A</definedName>
    <definedName name="DATA111A_13_16">#N/A</definedName>
    <definedName name="DATA111A_13_17">#N/A</definedName>
    <definedName name="DATA111A_13_9">#N/A</definedName>
    <definedName name="DATA111A_14">#N/A</definedName>
    <definedName name="DATA111A_14_16">#N/A</definedName>
    <definedName name="DATA111A_14_17">#N/A</definedName>
    <definedName name="DATA111A_14_9">#N/A</definedName>
    <definedName name="DATA111A_15">#N/A</definedName>
    <definedName name="DATA111A_15_1">#N/A</definedName>
    <definedName name="DATA111A_15_1_9">#N/A</definedName>
    <definedName name="DATA111A_15_9">#N/A</definedName>
    <definedName name="DATA111A_16">#N/A</definedName>
    <definedName name="DATA111A_17">#N/A</definedName>
    <definedName name="DATA111A_7">#N/A</definedName>
    <definedName name="DATA111A_7_9">#N/A</definedName>
    <definedName name="DATA111A_9">#N/A</definedName>
    <definedName name="DATA111A_9_1">#N/A</definedName>
    <definedName name="DATA111A_9_9">#N/A</definedName>
    <definedName name="DATA111B">#N/A</definedName>
    <definedName name="DATA111B_11">#N/A</definedName>
    <definedName name="DATA111B_11_9">#N/A</definedName>
    <definedName name="DATA111B_12">#N/A</definedName>
    <definedName name="DATA111B_12_16">#N/A</definedName>
    <definedName name="DATA111B_12_17">#N/A</definedName>
    <definedName name="DATA111B_12_9">#N/A</definedName>
    <definedName name="DATA111B_13">#N/A</definedName>
    <definedName name="DATA111B_13_16">#N/A</definedName>
    <definedName name="DATA111B_13_17">#N/A</definedName>
    <definedName name="DATA111B_13_9">#N/A</definedName>
    <definedName name="DATA111B_14">#N/A</definedName>
    <definedName name="DATA111B_14_16">#N/A</definedName>
    <definedName name="DATA111B_14_17">#N/A</definedName>
    <definedName name="DATA111B_14_9">#N/A</definedName>
    <definedName name="DATA111B_15">#N/A</definedName>
    <definedName name="DATA111B_15_1">#N/A</definedName>
    <definedName name="DATA111B_15_1_9">#N/A</definedName>
    <definedName name="DATA111B_15_9">#N/A</definedName>
    <definedName name="DATA111B_16">#N/A</definedName>
    <definedName name="DATA111B_17">#N/A</definedName>
    <definedName name="DATA111B_7">#N/A</definedName>
    <definedName name="DATA111B_7_9">#N/A</definedName>
    <definedName name="DATA111B_9">#N/A</definedName>
    <definedName name="DATA111B_9_1">#N/A</definedName>
    <definedName name="DATA111B_9_9">#N/A</definedName>
    <definedName name="DATA111C">#N/A</definedName>
    <definedName name="DATA111C_11">#N/A</definedName>
    <definedName name="DATA111C_11_9">#N/A</definedName>
    <definedName name="DATA111C_12">#N/A</definedName>
    <definedName name="DATA111C_12_16">#N/A</definedName>
    <definedName name="DATA111C_12_17">#N/A</definedName>
    <definedName name="DATA111C_12_9">#N/A</definedName>
    <definedName name="DATA111C_13">#N/A</definedName>
    <definedName name="DATA111C_13_16">#N/A</definedName>
    <definedName name="DATA111C_13_17">#N/A</definedName>
    <definedName name="DATA111C_13_9">#N/A</definedName>
    <definedName name="DATA111C_14">#N/A</definedName>
    <definedName name="DATA111C_14_16">#N/A</definedName>
    <definedName name="DATA111C_14_17">#N/A</definedName>
    <definedName name="DATA111C_14_9">#N/A</definedName>
    <definedName name="DATA111C_15">#N/A</definedName>
    <definedName name="DATA111C_15_1">#N/A</definedName>
    <definedName name="DATA111C_15_1_9">#N/A</definedName>
    <definedName name="DATA111C_15_9">#N/A</definedName>
    <definedName name="DATA111C_16">#N/A</definedName>
    <definedName name="DATA111C_17">#N/A</definedName>
    <definedName name="DATA111C_7">#N/A</definedName>
    <definedName name="DATA111C_7_9">#N/A</definedName>
    <definedName name="DATA111C_9">#N/A</definedName>
    <definedName name="DATA111C_9_1">#N/A</definedName>
    <definedName name="DATA111C_9_9">#N/A</definedName>
    <definedName name="DATA111D">#N/A</definedName>
    <definedName name="DATA111D_11">#N/A</definedName>
    <definedName name="DATA111D_11_9">#N/A</definedName>
    <definedName name="DATA111D_12">#N/A</definedName>
    <definedName name="DATA111D_12_16">#N/A</definedName>
    <definedName name="DATA111D_12_17">#N/A</definedName>
    <definedName name="DATA111D_12_9">#N/A</definedName>
    <definedName name="DATA111D_13">#N/A</definedName>
    <definedName name="DATA111D_13_16">#N/A</definedName>
    <definedName name="DATA111D_13_17">#N/A</definedName>
    <definedName name="DATA111D_13_9">#N/A</definedName>
    <definedName name="DATA111D_14">#N/A</definedName>
    <definedName name="DATA111D_14_16">#N/A</definedName>
    <definedName name="DATA111D_14_17">#N/A</definedName>
    <definedName name="DATA111D_14_9">#N/A</definedName>
    <definedName name="DATA111D_15">#N/A</definedName>
    <definedName name="DATA111D_15_1">#N/A</definedName>
    <definedName name="DATA111D_15_1_9">#N/A</definedName>
    <definedName name="DATA111D_15_9">#N/A</definedName>
    <definedName name="DATA111D_16">#N/A</definedName>
    <definedName name="DATA111D_17">#N/A</definedName>
    <definedName name="DATA111D_7">#N/A</definedName>
    <definedName name="DATA111D_7_9">#N/A</definedName>
    <definedName name="DATA111D_9">#N/A</definedName>
    <definedName name="DATA111D_9_1">#N/A</definedName>
    <definedName name="DATA111D_9_9">#N/A</definedName>
    <definedName name="DATA111E">#N/A</definedName>
    <definedName name="DATA111E_11">#N/A</definedName>
    <definedName name="DATA111E_11_9">#N/A</definedName>
    <definedName name="DATA111E_12">#N/A</definedName>
    <definedName name="DATA111E_12_16">#N/A</definedName>
    <definedName name="DATA111E_12_17">#N/A</definedName>
    <definedName name="DATA111E_12_9">#N/A</definedName>
    <definedName name="DATA111E_13">#N/A</definedName>
    <definedName name="DATA111E_13_16">#N/A</definedName>
    <definedName name="DATA111E_13_17">#N/A</definedName>
    <definedName name="DATA111E_13_9">#N/A</definedName>
    <definedName name="DATA111E_14">#N/A</definedName>
    <definedName name="DATA111E_14_16">#N/A</definedName>
    <definedName name="DATA111E_14_17">#N/A</definedName>
    <definedName name="DATA111E_14_9">#N/A</definedName>
    <definedName name="DATA111E_15">#N/A</definedName>
    <definedName name="DATA111E_15_1">#N/A</definedName>
    <definedName name="DATA111E_15_1_9">#N/A</definedName>
    <definedName name="DATA111E_15_9">#N/A</definedName>
    <definedName name="DATA111E_16">#N/A</definedName>
    <definedName name="DATA111E_17">#N/A</definedName>
    <definedName name="DATA111E_7">#N/A</definedName>
    <definedName name="DATA111E_7_9">#N/A</definedName>
    <definedName name="DATA111E_9">#N/A</definedName>
    <definedName name="DATA111E_9_1">#N/A</definedName>
    <definedName name="DATA111E_9_9">#N/A</definedName>
    <definedName name="DATA111F">#N/A</definedName>
    <definedName name="DATA111F_11">#N/A</definedName>
    <definedName name="DATA111F_11_9">#N/A</definedName>
    <definedName name="DATA111F_12">#N/A</definedName>
    <definedName name="DATA111F_12_16">#N/A</definedName>
    <definedName name="DATA111F_12_17">#N/A</definedName>
    <definedName name="DATA111F_12_9">#N/A</definedName>
    <definedName name="DATA111F_13">#N/A</definedName>
    <definedName name="DATA111F_13_16">#N/A</definedName>
    <definedName name="DATA111F_13_17">#N/A</definedName>
    <definedName name="DATA111F_13_9">#N/A</definedName>
    <definedName name="DATA111F_14">#N/A</definedName>
    <definedName name="DATA111F_14_16">#N/A</definedName>
    <definedName name="DATA111F_14_17">#N/A</definedName>
    <definedName name="DATA111F_14_9">#N/A</definedName>
    <definedName name="DATA111F_15">#N/A</definedName>
    <definedName name="DATA111F_15_1">#N/A</definedName>
    <definedName name="DATA111F_15_1_9">#N/A</definedName>
    <definedName name="DATA111F_15_9">#N/A</definedName>
    <definedName name="DATA111F_16">#N/A</definedName>
    <definedName name="DATA111F_17">#N/A</definedName>
    <definedName name="DATA111F_7">#N/A</definedName>
    <definedName name="DATA111F_7_9">#N/A</definedName>
    <definedName name="DATA111F_9">#N/A</definedName>
    <definedName name="DATA111F_9_1">#N/A</definedName>
    <definedName name="DATA111F_9_9">#N/A</definedName>
    <definedName name="DATA111G">#N/A</definedName>
    <definedName name="DATA111G_11">#N/A</definedName>
    <definedName name="DATA111G_11_9">#N/A</definedName>
    <definedName name="DATA111G_12">#N/A</definedName>
    <definedName name="DATA111G_12_16">#N/A</definedName>
    <definedName name="DATA111G_12_17">#N/A</definedName>
    <definedName name="DATA111G_12_9">#N/A</definedName>
    <definedName name="DATA111G_13">#N/A</definedName>
    <definedName name="DATA111G_13_16">#N/A</definedName>
    <definedName name="DATA111G_13_17">#N/A</definedName>
    <definedName name="DATA111G_13_9">#N/A</definedName>
    <definedName name="DATA111G_14">#N/A</definedName>
    <definedName name="DATA111G_14_16">#N/A</definedName>
    <definedName name="DATA111G_14_17">#N/A</definedName>
    <definedName name="DATA111G_14_9">#N/A</definedName>
    <definedName name="DATA111G_15">#N/A</definedName>
    <definedName name="DATA111G_15_1">#N/A</definedName>
    <definedName name="DATA111G_15_1_9">#N/A</definedName>
    <definedName name="DATA111G_15_9">#N/A</definedName>
    <definedName name="DATA111G_16">#N/A</definedName>
    <definedName name="DATA111G_17">#N/A</definedName>
    <definedName name="DATA111G_7">#N/A</definedName>
    <definedName name="DATA111G_7_9">#N/A</definedName>
    <definedName name="DATA111G_9">#N/A</definedName>
    <definedName name="DATA111G_9_1">#N/A</definedName>
    <definedName name="DATA111G_9_9">#N/A</definedName>
    <definedName name="DATA111H">#N/A</definedName>
    <definedName name="DATA111H_11">#N/A</definedName>
    <definedName name="DATA111H_11_9">#N/A</definedName>
    <definedName name="DATA111H_12">#N/A</definedName>
    <definedName name="DATA111H_12_16">#N/A</definedName>
    <definedName name="DATA111H_12_17">#N/A</definedName>
    <definedName name="DATA111H_12_9">#N/A</definedName>
    <definedName name="DATA111H_13">#N/A</definedName>
    <definedName name="DATA111H_13_16">#N/A</definedName>
    <definedName name="DATA111H_13_17">#N/A</definedName>
    <definedName name="DATA111H_13_9">#N/A</definedName>
    <definedName name="DATA111H_14">#N/A</definedName>
    <definedName name="DATA111H_14_16">#N/A</definedName>
    <definedName name="DATA111H_14_17">#N/A</definedName>
    <definedName name="DATA111H_14_9">#N/A</definedName>
    <definedName name="DATA111H_15">#N/A</definedName>
    <definedName name="DATA111H_15_1">#N/A</definedName>
    <definedName name="DATA111H_15_1_9">#N/A</definedName>
    <definedName name="DATA111H_15_9">#N/A</definedName>
    <definedName name="DATA111H_16">#N/A</definedName>
    <definedName name="DATA111H_17">#N/A</definedName>
    <definedName name="DATA111H_7">#N/A</definedName>
    <definedName name="DATA111H_7_9">#N/A</definedName>
    <definedName name="DATA111H_9">#N/A</definedName>
    <definedName name="DATA111H_9_1">#N/A</definedName>
    <definedName name="DATA111H_9_9">#N/A</definedName>
    <definedName name="DATA111I">#N/A</definedName>
    <definedName name="DATA111I_11">#N/A</definedName>
    <definedName name="DATA111I_11_9">#N/A</definedName>
    <definedName name="DATA111I_12">#N/A</definedName>
    <definedName name="DATA111I_12_16">#N/A</definedName>
    <definedName name="DATA111I_12_17">#N/A</definedName>
    <definedName name="DATA111I_12_9">#N/A</definedName>
    <definedName name="DATA111I_13">#N/A</definedName>
    <definedName name="DATA111I_13_16">#N/A</definedName>
    <definedName name="DATA111I_13_17">#N/A</definedName>
    <definedName name="DATA111I_13_9">#N/A</definedName>
    <definedName name="DATA111I_14">#N/A</definedName>
    <definedName name="DATA111I_14_16">#N/A</definedName>
    <definedName name="DATA111I_14_17">#N/A</definedName>
    <definedName name="DATA111I_14_9">#N/A</definedName>
    <definedName name="DATA111I_15">#N/A</definedName>
    <definedName name="DATA111I_15_1">#N/A</definedName>
    <definedName name="DATA111I_15_1_9">#N/A</definedName>
    <definedName name="DATA111I_15_9">#N/A</definedName>
    <definedName name="DATA111I_16">#N/A</definedName>
    <definedName name="DATA111I_17">#N/A</definedName>
    <definedName name="DATA111I_7">#N/A</definedName>
    <definedName name="DATA111I_7_9">#N/A</definedName>
    <definedName name="DATA111I_9">#N/A</definedName>
    <definedName name="DATA111I_9_1">#N/A</definedName>
    <definedName name="DATA111I_9_9">#N/A</definedName>
    <definedName name="DATA111J">#N/A</definedName>
    <definedName name="DATA111J_11">#N/A</definedName>
    <definedName name="DATA111J_11_9">#N/A</definedName>
    <definedName name="DATA111J_12">#N/A</definedName>
    <definedName name="DATA111J_12_16">#N/A</definedName>
    <definedName name="DATA111J_12_17">#N/A</definedName>
    <definedName name="DATA111J_12_9">#N/A</definedName>
    <definedName name="DATA111J_13">#N/A</definedName>
    <definedName name="DATA111J_13_16">#N/A</definedName>
    <definedName name="DATA111J_13_17">#N/A</definedName>
    <definedName name="DATA111J_13_9">#N/A</definedName>
    <definedName name="DATA111J_14">#N/A</definedName>
    <definedName name="DATA111J_14_16">#N/A</definedName>
    <definedName name="DATA111J_14_17">#N/A</definedName>
    <definedName name="DATA111J_14_9">#N/A</definedName>
    <definedName name="DATA111J_15">#N/A</definedName>
    <definedName name="DATA111J_15_1">#N/A</definedName>
    <definedName name="DATA111J_15_1_9">#N/A</definedName>
    <definedName name="DATA111J_15_9">#N/A</definedName>
    <definedName name="DATA111J_16">#N/A</definedName>
    <definedName name="DATA111J_17">#N/A</definedName>
    <definedName name="DATA111J_7">#N/A</definedName>
    <definedName name="DATA111J_7_9">#N/A</definedName>
    <definedName name="DATA111J_9">#N/A</definedName>
    <definedName name="DATA111J_9_1">#N/A</definedName>
    <definedName name="DATA111J_9_9">#N/A</definedName>
    <definedName name="DATA111K">#N/A</definedName>
    <definedName name="DATA111K_11">#N/A</definedName>
    <definedName name="DATA111K_11_9">#N/A</definedName>
    <definedName name="DATA111K_12">#N/A</definedName>
    <definedName name="DATA111K_12_16">#N/A</definedName>
    <definedName name="DATA111K_12_17">#N/A</definedName>
    <definedName name="DATA111K_12_9">#N/A</definedName>
    <definedName name="DATA111K_13">#N/A</definedName>
    <definedName name="DATA111K_13_16">#N/A</definedName>
    <definedName name="DATA111K_13_17">#N/A</definedName>
    <definedName name="DATA111K_13_9">#N/A</definedName>
    <definedName name="DATA111K_14">#N/A</definedName>
    <definedName name="DATA111K_14_16">#N/A</definedName>
    <definedName name="DATA111K_14_17">#N/A</definedName>
    <definedName name="DATA111K_14_9">#N/A</definedName>
    <definedName name="DATA111K_15">#N/A</definedName>
    <definedName name="DATA111K_15_1">#N/A</definedName>
    <definedName name="DATA111K_15_1_9">#N/A</definedName>
    <definedName name="DATA111K_15_9">#N/A</definedName>
    <definedName name="DATA111K_16">#N/A</definedName>
    <definedName name="DATA111K_17">#N/A</definedName>
    <definedName name="DATA111K_7">#N/A</definedName>
    <definedName name="DATA111K_7_9">#N/A</definedName>
    <definedName name="DATA111K_9">#N/A</definedName>
    <definedName name="DATA111K_9_1">#N/A</definedName>
    <definedName name="DATA111K_9_9">#N/A</definedName>
    <definedName name="DATA111L">#N/A</definedName>
    <definedName name="DATA111L_11">#N/A</definedName>
    <definedName name="DATA111L_11_9">#N/A</definedName>
    <definedName name="DATA111L_12">#N/A</definedName>
    <definedName name="DATA111L_12_16">#N/A</definedName>
    <definedName name="DATA111L_12_17">#N/A</definedName>
    <definedName name="DATA111L_12_9">#N/A</definedName>
    <definedName name="DATA111L_13">#N/A</definedName>
    <definedName name="DATA111L_13_16">#N/A</definedName>
    <definedName name="DATA111L_13_17">#N/A</definedName>
    <definedName name="DATA111L_13_9">#N/A</definedName>
    <definedName name="DATA111L_14">#N/A</definedName>
    <definedName name="DATA111L_14_16">#N/A</definedName>
    <definedName name="DATA111L_14_17">#N/A</definedName>
    <definedName name="DATA111L_14_9">#N/A</definedName>
    <definedName name="DATA111L_15">#N/A</definedName>
    <definedName name="DATA111L_15_1">#N/A</definedName>
    <definedName name="DATA111L_15_1_9">#N/A</definedName>
    <definedName name="DATA111L_15_9">#N/A</definedName>
    <definedName name="DATA111L_16">#N/A</definedName>
    <definedName name="DATA111L_17">#N/A</definedName>
    <definedName name="DATA111L_7">#N/A</definedName>
    <definedName name="DATA111L_7_9">#N/A</definedName>
    <definedName name="DATA111L_9">#N/A</definedName>
    <definedName name="DATA111L_9_1">#N/A</definedName>
    <definedName name="DATA111L_9_9">#N/A</definedName>
    <definedName name="DATA111M">#N/A</definedName>
    <definedName name="DATA111M_11">#N/A</definedName>
    <definedName name="DATA111M_11_9">#N/A</definedName>
    <definedName name="DATA111M_12">#N/A</definedName>
    <definedName name="DATA111M_12_16">#N/A</definedName>
    <definedName name="DATA111M_12_17">#N/A</definedName>
    <definedName name="DATA111M_12_9">#N/A</definedName>
    <definedName name="DATA111M_13">#N/A</definedName>
    <definedName name="DATA111M_13_16">#N/A</definedName>
    <definedName name="DATA111M_13_17">#N/A</definedName>
    <definedName name="DATA111M_13_9">#N/A</definedName>
    <definedName name="DATA111M_14">#N/A</definedName>
    <definedName name="DATA111M_14_16">#N/A</definedName>
    <definedName name="DATA111M_14_17">#N/A</definedName>
    <definedName name="DATA111M_14_9">#N/A</definedName>
    <definedName name="DATA111M_15">#N/A</definedName>
    <definedName name="DATA111M_15_1">#N/A</definedName>
    <definedName name="DATA111M_15_1_9">#N/A</definedName>
    <definedName name="DATA111M_15_9">#N/A</definedName>
    <definedName name="DATA111M_16">#N/A</definedName>
    <definedName name="DATA111M_17">#N/A</definedName>
    <definedName name="DATA111M_7">#N/A</definedName>
    <definedName name="DATA111M_7_9">#N/A</definedName>
    <definedName name="DATA111M_9">#N/A</definedName>
    <definedName name="DATA111M_9_1">#N/A</definedName>
    <definedName name="DATA111M_9_9">#N/A</definedName>
    <definedName name="DATA111N">#N/A</definedName>
    <definedName name="DATA111N_11">#N/A</definedName>
    <definedName name="DATA111N_11_9">#N/A</definedName>
    <definedName name="DATA111N_12">#N/A</definedName>
    <definedName name="DATA111N_12_16">#N/A</definedName>
    <definedName name="DATA111N_12_17">#N/A</definedName>
    <definedName name="DATA111N_12_9">#N/A</definedName>
    <definedName name="DATA111N_13">#N/A</definedName>
    <definedName name="DATA111N_13_16">#N/A</definedName>
    <definedName name="DATA111N_13_17">#N/A</definedName>
    <definedName name="DATA111N_13_9">#N/A</definedName>
    <definedName name="DATA111N_14">#N/A</definedName>
    <definedName name="DATA111N_14_16">#N/A</definedName>
    <definedName name="DATA111N_14_17">#N/A</definedName>
    <definedName name="DATA111N_14_9">#N/A</definedName>
    <definedName name="DATA111N_15">#N/A</definedName>
    <definedName name="DATA111N_15_1">#N/A</definedName>
    <definedName name="DATA111N_15_1_9">#N/A</definedName>
    <definedName name="DATA111N_15_9">#N/A</definedName>
    <definedName name="DATA111N_16">#N/A</definedName>
    <definedName name="DATA111N_17">#N/A</definedName>
    <definedName name="DATA111N_7">#N/A</definedName>
    <definedName name="DATA111N_7_9">#N/A</definedName>
    <definedName name="DATA111N_9">#N/A</definedName>
    <definedName name="DATA111N_9_1">#N/A</definedName>
    <definedName name="DATA111N_9_9">#N/A</definedName>
    <definedName name="DATA111O">#N/A</definedName>
    <definedName name="DATA111O_11">#N/A</definedName>
    <definedName name="DATA111O_11_9">#N/A</definedName>
    <definedName name="DATA111O_12">#N/A</definedName>
    <definedName name="DATA111O_12_16">#N/A</definedName>
    <definedName name="DATA111O_12_17">#N/A</definedName>
    <definedName name="DATA111O_12_9">#N/A</definedName>
    <definedName name="DATA111O_13">#N/A</definedName>
    <definedName name="DATA111O_13_16">#N/A</definedName>
    <definedName name="DATA111O_13_17">#N/A</definedName>
    <definedName name="DATA111O_13_9">#N/A</definedName>
    <definedName name="DATA111O_14">#N/A</definedName>
    <definedName name="DATA111O_14_16">#N/A</definedName>
    <definedName name="DATA111O_14_17">#N/A</definedName>
    <definedName name="DATA111O_14_9">#N/A</definedName>
    <definedName name="DATA111O_15">#N/A</definedName>
    <definedName name="DATA111O_15_1">#N/A</definedName>
    <definedName name="DATA111O_15_1_9">#N/A</definedName>
    <definedName name="DATA111O_15_9">#N/A</definedName>
    <definedName name="DATA111O_16">#N/A</definedName>
    <definedName name="DATA111O_17">#N/A</definedName>
    <definedName name="DATA111O_7">#N/A</definedName>
    <definedName name="DATA111O_7_9">#N/A</definedName>
    <definedName name="DATA111O_9">#N/A</definedName>
    <definedName name="DATA111O_9_1">#N/A</definedName>
    <definedName name="DATA111O_9_9">#N/A</definedName>
    <definedName name="DATA111P">#N/A</definedName>
    <definedName name="DATA111P_11">#N/A</definedName>
    <definedName name="DATA111P_11_9">#N/A</definedName>
    <definedName name="DATA111P_12">#N/A</definedName>
    <definedName name="DATA111P_12_16">#N/A</definedName>
    <definedName name="DATA111P_12_17">#N/A</definedName>
    <definedName name="DATA111P_12_9">#N/A</definedName>
    <definedName name="DATA111P_13">#N/A</definedName>
    <definedName name="DATA111P_13_16">#N/A</definedName>
    <definedName name="DATA111P_13_17">#N/A</definedName>
    <definedName name="DATA111P_13_9">#N/A</definedName>
    <definedName name="DATA111P_14">#N/A</definedName>
    <definedName name="DATA111P_14_16">#N/A</definedName>
    <definedName name="DATA111P_14_17">#N/A</definedName>
    <definedName name="DATA111P_14_9">#N/A</definedName>
    <definedName name="DATA111P_15">#N/A</definedName>
    <definedName name="DATA111P_15_1">#N/A</definedName>
    <definedName name="DATA111P_15_1_9">#N/A</definedName>
    <definedName name="DATA111P_15_9">#N/A</definedName>
    <definedName name="DATA111P_16">#N/A</definedName>
    <definedName name="DATA111P_17">#N/A</definedName>
    <definedName name="DATA111P_7">#N/A</definedName>
    <definedName name="DATA111P_7_9">#N/A</definedName>
    <definedName name="DATA111P_9">#N/A</definedName>
    <definedName name="DATA111P_9_1">#N/A</definedName>
    <definedName name="DATA111P_9_9">#N/A</definedName>
    <definedName name="DATA112A">#N/A</definedName>
    <definedName name="DATA112A_11">#N/A</definedName>
    <definedName name="DATA112A_11_9">#N/A</definedName>
    <definedName name="DATA112A_12">#N/A</definedName>
    <definedName name="DATA112A_12_16">#N/A</definedName>
    <definedName name="DATA112A_12_17">#N/A</definedName>
    <definedName name="DATA112A_12_9">#N/A</definedName>
    <definedName name="DATA112A_13">#N/A</definedName>
    <definedName name="DATA112A_13_16">#N/A</definedName>
    <definedName name="DATA112A_13_17">#N/A</definedName>
    <definedName name="DATA112A_13_9">#N/A</definedName>
    <definedName name="DATA112A_14">#N/A</definedName>
    <definedName name="DATA112A_14_16">#N/A</definedName>
    <definedName name="DATA112A_14_17">#N/A</definedName>
    <definedName name="DATA112A_14_9">#N/A</definedName>
    <definedName name="DATA112A_15">#N/A</definedName>
    <definedName name="DATA112A_15_1">#N/A</definedName>
    <definedName name="DATA112A_15_1_9">#N/A</definedName>
    <definedName name="DATA112A_15_9">#N/A</definedName>
    <definedName name="DATA112A_16">#N/A</definedName>
    <definedName name="DATA112A_17">#N/A</definedName>
    <definedName name="DATA112A_7">#N/A</definedName>
    <definedName name="DATA112A_7_9">#N/A</definedName>
    <definedName name="DATA112A_9">#N/A</definedName>
    <definedName name="DATA112A_9_1">#N/A</definedName>
    <definedName name="DATA112A_9_9">#N/A</definedName>
    <definedName name="DATA112B">#N/A</definedName>
    <definedName name="DATA112B_11">#N/A</definedName>
    <definedName name="DATA112B_11_9">#N/A</definedName>
    <definedName name="DATA112B_12">#N/A</definedName>
    <definedName name="DATA112B_12_16">#N/A</definedName>
    <definedName name="DATA112B_12_17">#N/A</definedName>
    <definedName name="DATA112B_12_9">#N/A</definedName>
    <definedName name="DATA112B_13">#N/A</definedName>
    <definedName name="DATA112B_13_16">#N/A</definedName>
    <definedName name="DATA112B_13_17">#N/A</definedName>
    <definedName name="DATA112B_13_9">#N/A</definedName>
    <definedName name="DATA112B_14">#N/A</definedName>
    <definedName name="DATA112B_14_16">#N/A</definedName>
    <definedName name="DATA112B_14_17">#N/A</definedName>
    <definedName name="DATA112B_14_9">#N/A</definedName>
    <definedName name="DATA112B_15">#N/A</definedName>
    <definedName name="DATA112B_15_1">#N/A</definedName>
    <definedName name="DATA112B_15_1_9">#N/A</definedName>
    <definedName name="DATA112B_15_9">#N/A</definedName>
    <definedName name="DATA112B_16">#N/A</definedName>
    <definedName name="DATA112B_17">#N/A</definedName>
    <definedName name="DATA112B_7">#N/A</definedName>
    <definedName name="DATA112B_7_9">#N/A</definedName>
    <definedName name="DATA112B_9">#N/A</definedName>
    <definedName name="DATA112B_9_1">#N/A</definedName>
    <definedName name="DATA112B_9_9">#N/A</definedName>
    <definedName name="DATA112C">#N/A</definedName>
    <definedName name="DATA112C_11">#N/A</definedName>
    <definedName name="DATA112C_11_9">#N/A</definedName>
    <definedName name="DATA112C_12">#N/A</definedName>
    <definedName name="DATA112C_12_16">#N/A</definedName>
    <definedName name="DATA112C_12_17">#N/A</definedName>
    <definedName name="DATA112C_12_9">#N/A</definedName>
    <definedName name="DATA112C_13">#N/A</definedName>
    <definedName name="DATA112C_13_16">#N/A</definedName>
    <definedName name="DATA112C_13_17">#N/A</definedName>
    <definedName name="DATA112C_13_9">#N/A</definedName>
    <definedName name="DATA112C_14">#N/A</definedName>
    <definedName name="DATA112C_14_16">#N/A</definedName>
    <definedName name="DATA112C_14_17">#N/A</definedName>
    <definedName name="DATA112C_14_9">#N/A</definedName>
    <definedName name="DATA112C_15">#N/A</definedName>
    <definedName name="DATA112C_15_1">#N/A</definedName>
    <definedName name="DATA112C_15_1_9">#N/A</definedName>
    <definedName name="DATA112C_15_9">#N/A</definedName>
    <definedName name="DATA112C_16">#N/A</definedName>
    <definedName name="DATA112C_17">#N/A</definedName>
    <definedName name="DATA112C_7">#N/A</definedName>
    <definedName name="DATA112C_7_9">#N/A</definedName>
    <definedName name="DATA112C_9">#N/A</definedName>
    <definedName name="DATA112C_9_1">#N/A</definedName>
    <definedName name="DATA112C_9_9">#N/A</definedName>
    <definedName name="DATA112D">#N/A</definedName>
    <definedName name="DATA112D_11">#N/A</definedName>
    <definedName name="DATA112D_11_9">#N/A</definedName>
    <definedName name="DATA112D_12">#N/A</definedName>
    <definedName name="DATA112D_12_16">#N/A</definedName>
    <definedName name="DATA112D_12_17">#N/A</definedName>
    <definedName name="DATA112D_12_9">#N/A</definedName>
    <definedName name="DATA112D_13">#N/A</definedName>
    <definedName name="DATA112D_13_16">#N/A</definedName>
    <definedName name="DATA112D_13_17">#N/A</definedName>
    <definedName name="DATA112D_13_9">#N/A</definedName>
    <definedName name="DATA112D_14">#N/A</definedName>
    <definedName name="DATA112D_14_16">#N/A</definedName>
    <definedName name="DATA112D_14_17">#N/A</definedName>
    <definedName name="DATA112D_14_9">#N/A</definedName>
    <definedName name="DATA112D_15">#N/A</definedName>
    <definedName name="DATA112D_15_1">#N/A</definedName>
    <definedName name="DATA112D_15_1_9">#N/A</definedName>
    <definedName name="DATA112D_15_9">#N/A</definedName>
    <definedName name="DATA112D_16">#N/A</definedName>
    <definedName name="DATA112D_17">#N/A</definedName>
    <definedName name="DATA112D_7">#N/A</definedName>
    <definedName name="DATA112D_7_9">#N/A</definedName>
    <definedName name="DATA112D_9">#N/A</definedName>
    <definedName name="DATA112D_9_1">#N/A</definedName>
    <definedName name="DATA112D_9_9">#N/A</definedName>
    <definedName name="DATA112E">#N/A</definedName>
    <definedName name="DATA112E_11">#N/A</definedName>
    <definedName name="DATA112E_11_9">#N/A</definedName>
    <definedName name="DATA112E_12">#N/A</definedName>
    <definedName name="DATA112E_12_16">#N/A</definedName>
    <definedName name="DATA112E_12_17">#N/A</definedName>
    <definedName name="DATA112E_12_9">#N/A</definedName>
    <definedName name="DATA112E_13">#N/A</definedName>
    <definedName name="DATA112E_13_16">#N/A</definedName>
    <definedName name="DATA112E_13_17">#N/A</definedName>
    <definedName name="DATA112E_13_9">#N/A</definedName>
    <definedName name="DATA112E_14">#N/A</definedName>
    <definedName name="DATA112E_14_16">#N/A</definedName>
    <definedName name="DATA112E_14_17">#N/A</definedName>
    <definedName name="DATA112E_14_9">#N/A</definedName>
    <definedName name="DATA112E_15">#N/A</definedName>
    <definedName name="DATA112E_15_1">#N/A</definedName>
    <definedName name="DATA112E_15_1_9">#N/A</definedName>
    <definedName name="DATA112E_15_9">#N/A</definedName>
    <definedName name="DATA112E_16">#N/A</definedName>
    <definedName name="DATA112E_17">#N/A</definedName>
    <definedName name="DATA112E_7">#N/A</definedName>
    <definedName name="DATA112E_7_9">#N/A</definedName>
    <definedName name="DATA112E_9">#N/A</definedName>
    <definedName name="DATA112E_9_1">#N/A</definedName>
    <definedName name="DATA112E_9_9">#N/A</definedName>
    <definedName name="DATA112F">#N/A</definedName>
    <definedName name="DATA112F_11">#N/A</definedName>
    <definedName name="DATA112F_11_9">#N/A</definedName>
    <definedName name="DATA112F_12">#N/A</definedName>
    <definedName name="DATA112F_12_16">#N/A</definedName>
    <definedName name="DATA112F_12_17">#N/A</definedName>
    <definedName name="DATA112F_12_9">#N/A</definedName>
    <definedName name="DATA112F_13">#N/A</definedName>
    <definedName name="DATA112F_13_16">#N/A</definedName>
    <definedName name="DATA112F_13_17">#N/A</definedName>
    <definedName name="DATA112F_13_9">#N/A</definedName>
    <definedName name="DATA112F_14">#N/A</definedName>
    <definedName name="DATA112F_14_16">#N/A</definedName>
    <definedName name="DATA112F_14_17">#N/A</definedName>
    <definedName name="DATA112F_14_9">#N/A</definedName>
    <definedName name="DATA112F_15">#N/A</definedName>
    <definedName name="DATA112F_15_1">#N/A</definedName>
    <definedName name="DATA112F_15_1_9">#N/A</definedName>
    <definedName name="DATA112F_15_9">#N/A</definedName>
    <definedName name="DATA112F_16">#N/A</definedName>
    <definedName name="DATA112F_17">#N/A</definedName>
    <definedName name="DATA112F_7">#N/A</definedName>
    <definedName name="DATA112F_7_9">#N/A</definedName>
    <definedName name="DATA112F_9">#N/A</definedName>
    <definedName name="DATA112F_9_1">#N/A</definedName>
    <definedName name="DATA112F_9_9">#N/A</definedName>
    <definedName name="DATA112G">#N/A</definedName>
    <definedName name="DATA112G_11">#N/A</definedName>
    <definedName name="DATA112G_11_9">#N/A</definedName>
    <definedName name="DATA112G_12">#N/A</definedName>
    <definedName name="DATA112G_12_16">#N/A</definedName>
    <definedName name="DATA112G_12_17">#N/A</definedName>
    <definedName name="DATA112G_12_9">#N/A</definedName>
    <definedName name="DATA112G_13">#N/A</definedName>
    <definedName name="DATA112G_13_16">#N/A</definedName>
    <definedName name="DATA112G_13_17">#N/A</definedName>
    <definedName name="DATA112G_13_9">#N/A</definedName>
    <definedName name="DATA112G_14">#N/A</definedName>
    <definedName name="DATA112G_14_16">#N/A</definedName>
    <definedName name="DATA112G_14_17">#N/A</definedName>
    <definedName name="DATA112G_14_9">#N/A</definedName>
    <definedName name="DATA112G_15">#N/A</definedName>
    <definedName name="DATA112G_15_1">#N/A</definedName>
    <definedName name="DATA112G_15_1_9">#N/A</definedName>
    <definedName name="DATA112G_15_9">#N/A</definedName>
    <definedName name="DATA112G_16">#N/A</definedName>
    <definedName name="DATA112G_17">#N/A</definedName>
    <definedName name="DATA112G_7">#N/A</definedName>
    <definedName name="DATA112G_7_9">#N/A</definedName>
    <definedName name="DATA112G_9">#N/A</definedName>
    <definedName name="DATA112G_9_1">#N/A</definedName>
    <definedName name="DATA112G_9_9">#N/A</definedName>
    <definedName name="DATA112H">#N/A</definedName>
    <definedName name="DATA112H_11">#N/A</definedName>
    <definedName name="DATA112H_11_9">#N/A</definedName>
    <definedName name="DATA112H_12">#N/A</definedName>
    <definedName name="DATA112H_12_16">#N/A</definedName>
    <definedName name="DATA112H_12_17">#N/A</definedName>
    <definedName name="DATA112H_12_9">#N/A</definedName>
    <definedName name="DATA112H_13">#N/A</definedName>
    <definedName name="DATA112H_13_16">#N/A</definedName>
    <definedName name="DATA112H_13_17">#N/A</definedName>
    <definedName name="DATA112H_13_9">#N/A</definedName>
    <definedName name="DATA112H_14">#N/A</definedName>
    <definedName name="DATA112H_14_16">#N/A</definedName>
    <definedName name="DATA112H_14_17">#N/A</definedName>
    <definedName name="DATA112H_14_9">#N/A</definedName>
    <definedName name="DATA112H_15">#N/A</definedName>
    <definedName name="DATA112H_15_1">#N/A</definedName>
    <definedName name="DATA112H_15_1_9">#N/A</definedName>
    <definedName name="DATA112H_15_9">#N/A</definedName>
    <definedName name="DATA112H_16">#N/A</definedName>
    <definedName name="DATA112H_17">#N/A</definedName>
    <definedName name="DATA112H_7">#N/A</definedName>
    <definedName name="DATA112H_7_9">#N/A</definedName>
    <definedName name="DATA112H_9">#N/A</definedName>
    <definedName name="DATA112H_9_1">#N/A</definedName>
    <definedName name="DATA112H_9_9">#N/A</definedName>
    <definedName name="DATA112I">#N/A</definedName>
    <definedName name="DATA112I_11">#N/A</definedName>
    <definedName name="DATA112I_11_9">#N/A</definedName>
    <definedName name="DATA112I_12">#N/A</definedName>
    <definedName name="DATA112I_12_16">#N/A</definedName>
    <definedName name="DATA112I_12_17">#N/A</definedName>
    <definedName name="DATA112I_12_9">#N/A</definedName>
    <definedName name="DATA112I_13">#N/A</definedName>
    <definedName name="DATA112I_13_16">#N/A</definedName>
    <definedName name="DATA112I_13_17">#N/A</definedName>
    <definedName name="DATA112I_13_9">#N/A</definedName>
    <definedName name="DATA112I_14">#N/A</definedName>
    <definedName name="DATA112I_14_16">#N/A</definedName>
    <definedName name="DATA112I_14_17">#N/A</definedName>
    <definedName name="DATA112I_14_9">#N/A</definedName>
    <definedName name="DATA112I_15">#N/A</definedName>
    <definedName name="DATA112I_15_1">#N/A</definedName>
    <definedName name="DATA112I_15_1_9">#N/A</definedName>
    <definedName name="DATA112I_15_9">#N/A</definedName>
    <definedName name="DATA112I_16">#N/A</definedName>
    <definedName name="DATA112I_17">#N/A</definedName>
    <definedName name="DATA112I_7">#N/A</definedName>
    <definedName name="DATA112I_7_9">#N/A</definedName>
    <definedName name="DATA112I_9">#N/A</definedName>
    <definedName name="DATA112I_9_1">#N/A</definedName>
    <definedName name="DATA112I_9_9">#N/A</definedName>
    <definedName name="DATA112J">#N/A</definedName>
    <definedName name="DATA112J_11">#N/A</definedName>
    <definedName name="DATA112J_11_9">#N/A</definedName>
    <definedName name="DATA112J_12">#N/A</definedName>
    <definedName name="DATA112J_12_16">#N/A</definedName>
    <definedName name="DATA112J_12_17">#N/A</definedName>
    <definedName name="DATA112J_12_9">#N/A</definedName>
    <definedName name="DATA112J_13">#N/A</definedName>
    <definedName name="DATA112J_13_16">#N/A</definedName>
    <definedName name="DATA112J_13_17">#N/A</definedName>
    <definedName name="DATA112J_13_9">#N/A</definedName>
    <definedName name="DATA112J_14">#N/A</definedName>
    <definedName name="DATA112J_14_16">#N/A</definedName>
    <definedName name="DATA112J_14_17">#N/A</definedName>
    <definedName name="DATA112J_14_9">#N/A</definedName>
    <definedName name="DATA112J_15">#N/A</definedName>
    <definedName name="DATA112J_15_1">#N/A</definedName>
    <definedName name="DATA112J_15_1_9">#N/A</definedName>
    <definedName name="DATA112J_15_9">#N/A</definedName>
    <definedName name="DATA112J_16">#N/A</definedName>
    <definedName name="DATA112J_17">#N/A</definedName>
    <definedName name="DATA112J_7">#N/A</definedName>
    <definedName name="DATA112J_7_9">#N/A</definedName>
    <definedName name="DATA112J_9">#N/A</definedName>
    <definedName name="DATA112J_9_1">#N/A</definedName>
    <definedName name="DATA112J_9_9">#N/A</definedName>
    <definedName name="DATA112K">#N/A</definedName>
    <definedName name="DATA112K_11">#N/A</definedName>
    <definedName name="DATA112K_11_9">#N/A</definedName>
    <definedName name="DATA112K_12">#N/A</definedName>
    <definedName name="DATA112K_12_16">#N/A</definedName>
    <definedName name="DATA112K_12_17">#N/A</definedName>
    <definedName name="DATA112K_12_9">#N/A</definedName>
    <definedName name="DATA112K_13">#N/A</definedName>
    <definedName name="DATA112K_13_16">#N/A</definedName>
    <definedName name="DATA112K_13_17">#N/A</definedName>
    <definedName name="DATA112K_13_9">#N/A</definedName>
    <definedName name="DATA112K_14">#N/A</definedName>
    <definedName name="DATA112K_14_16">#N/A</definedName>
    <definedName name="DATA112K_14_17">#N/A</definedName>
    <definedName name="DATA112K_14_9">#N/A</definedName>
    <definedName name="DATA112K_15">#N/A</definedName>
    <definedName name="DATA112K_15_1">#N/A</definedName>
    <definedName name="DATA112K_15_1_9">#N/A</definedName>
    <definedName name="DATA112K_15_9">#N/A</definedName>
    <definedName name="DATA112K_16">#N/A</definedName>
    <definedName name="DATA112K_17">#N/A</definedName>
    <definedName name="DATA112K_7">#N/A</definedName>
    <definedName name="DATA112K_7_9">#N/A</definedName>
    <definedName name="DATA112K_9">#N/A</definedName>
    <definedName name="DATA112K_9_1">#N/A</definedName>
    <definedName name="DATA112K_9_9">#N/A</definedName>
    <definedName name="DATA112L">#N/A</definedName>
    <definedName name="DATA112L_11">#N/A</definedName>
    <definedName name="DATA112L_11_9">#N/A</definedName>
    <definedName name="DATA112L_12">#N/A</definedName>
    <definedName name="DATA112L_12_16">#N/A</definedName>
    <definedName name="DATA112L_12_17">#N/A</definedName>
    <definedName name="DATA112L_12_9">#N/A</definedName>
    <definedName name="DATA112L_13">#N/A</definedName>
    <definedName name="DATA112L_13_16">#N/A</definedName>
    <definedName name="DATA112L_13_17">#N/A</definedName>
    <definedName name="DATA112L_13_9">#N/A</definedName>
    <definedName name="DATA112L_14">#N/A</definedName>
    <definedName name="DATA112L_14_16">#N/A</definedName>
    <definedName name="DATA112L_14_17">#N/A</definedName>
    <definedName name="DATA112L_14_9">#N/A</definedName>
    <definedName name="DATA112L_15">#N/A</definedName>
    <definedName name="DATA112L_15_1">#N/A</definedName>
    <definedName name="DATA112L_15_1_9">#N/A</definedName>
    <definedName name="DATA112L_15_9">#N/A</definedName>
    <definedName name="DATA112L_16">#N/A</definedName>
    <definedName name="DATA112L_17">#N/A</definedName>
    <definedName name="DATA112L_7">#N/A</definedName>
    <definedName name="DATA112L_7_9">#N/A</definedName>
    <definedName name="DATA112L_9">#N/A</definedName>
    <definedName name="DATA112L_9_1">#N/A</definedName>
    <definedName name="DATA112L_9_9">#N/A</definedName>
    <definedName name="DATA112M">#N/A</definedName>
    <definedName name="DATA112M_11">#N/A</definedName>
    <definedName name="DATA112M_11_9">#N/A</definedName>
    <definedName name="DATA112M_12">#N/A</definedName>
    <definedName name="DATA112M_12_16">#N/A</definedName>
    <definedName name="DATA112M_12_17">#N/A</definedName>
    <definedName name="DATA112M_12_9">#N/A</definedName>
    <definedName name="DATA112M_13">#N/A</definedName>
    <definedName name="DATA112M_13_16">#N/A</definedName>
    <definedName name="DATA112M_13_17">#N/A</definedName>
    <definedName name="DATA112M_13_9">#N/A</definedName>
    <definedName name="DATA112M_14">#N/A</definedName>
    <definedName name="DATA112M_14_16">#N/A</definedName>
    <definedName name="DATA112M_14_17">#N/A</definedName>
    <definedName name="DATA112M_14_9">#N/A</definedName>
    <definedName name="DATA112M_15">#N/A</definedName>
    <definedName name="DATA112M_15_1">#N/A</definedName>
    <definedName name="DATA112M_15_1_9">#N/A</definedName>
    <definedName name="DATA112M_15_9">#N/A</definedName>
    <definedName name="DATA112M_16">#N/A</definedName>
    <definedName name="DATA112M_17">#N/A</definedName>
    <definedName name="DATA112M_7">#N/A</definedName>
    <definedName name="DATA112M_7_9">#N/A</definedName>
    <definedName name="DATA112M_9">#N/A</definedName>
    <definedName name="DATA112M_9_1">#N/A</definedName>
    <definedName name="DATA112M_9_9">#N/A</definedName>
    <definedName name="DATA112N">#N/A</definedName>
    <definedName name="DATA112N_11">#N/A</definedName>
    <definedName name="DATA112N_11_9">#N/A</definedName>
    <definedName name="DATA112N_12">#N/A</definedName>
    <definedName name="DATA112N_12_16">#N/A</definedName>
    <definedName name="DATA112N_12_17">#N/A</definedName>
    <definedName name="DATA112N_12_9">#N/A</definedName>
    <definedName name="DATA112N_13">#N/A</definedName>
    <definedName name="DATA112N_13_16">#N/A</definedName>
    <definedName name="DATA112N_13_17">#N/A</definedName>
    <definedName name="DATA112N_13_9">#N/A</definedName>
    <definedName name="DATA112N_14">#N/A</definedName>
    <definedName name="DATA112N_14_16">#N/A</definedName>
    <definedName name="DATA112N_14_17">#N/A</definedName>
    <definedName name="DATA112N_14_9">#N/A</definedName>
    <definedName name="DATA112N_15">#N/A</definedName>
    <definedName name="DATA112N_15_1">#N/A</definedName>
    <definedName name="DATA112N_15_1_9">#N/A</definedName>
    <definedName name="DATA112N_15_9">#N/A</definedName>
    <definedName name="DATA112N_16">#N/A</definedName>
    <definedName name="DATA112N_17">#N/A</definedName>
    <definedName name="DATA112N_7">#N/A</definedName>
    <definedName name="DATA112N_7_9">#N/A</definedName>
    <definedName name="DATA112N_9">#N/A</definedName>
    <definedName name="DATA112N_9_1">#N/A</definedName>
    <definedName name="DATA112N_9_9">#N/A</definedName>
    <definedName name="DATA112O">#N/A</definedName>
    <definedName name="DATA112O_11">#N/A</definedName>
    <definedName name="DATA112O_11_9">#N/A</definedName>
    <definedName name="DATA112O_12">#N/A</definedName>
    <definedName name="DATA112O_12_16">#N/A</definedName>
    <definedName name="DATA112O_12_17">#N/A</definedName>
    <definedName name="DATA112O_12_9">#N/A</definedName>
    <definedName name="DATA112O_13">#N/A</definedName>
    <definedName name="DATA112O_13_16">#N/A</definedName>
    <definedName name="DATA112O_13_17">#N/A</definedName>
    <definedName name="DATA112O_13_9">#N/A</definedName>
    <definedName name="DATA112O_14">#N/A</definedName>
    <definedName name="DATA112O_14_16">#N/A</definedName>
    <definedName name="DATA112O_14_17">#N/A</definedName>
    <definedName name="DATA112O_14_9">#N/A</definedName>
    <definedName name="DATA112O_15">#N/A</definedName>
    <definedName name="DATA112O_15_1">#N/A</definedName>
    <definedName name="DATA112O_15_1_9">#N/A</definedName>
    <definedName name="DATA112O_15_9">#N/A</definedName>
    <definedName name="DATA112O_16">#N/A</definedName>
    <definedName name="DATA112O_17">#N/A</definedName>
    <definedName name="DATA112O_7">#N/A</definedName>
    <definedName name="DATA112O_7_9">#N/A</definedName>
    <definedName name="DATA112O_9">#N/A</definedName>
    <definedName name="DATA112O_9_1">#N/A</definedName>
    <definedName name="DATA112O_9_9">#N/A</definedName>
    <definedName name="DATA112P">#N/A</definedName>
    <definedName name="DATA112P_11">#N/A</definedName>
    <definedName name="DATA112P_11_9">#N/A</definedName>
    <definedName name="DATA112P_12">#N/A</definedName>
    <definedName name="DATA112P_12_16">#N/A</definedName>
    <definedName name="DATA112P_12_17">#N/A</definedName>
    <definedName name="DATA112P_12_9">#N/A</definedName>
    <definedName name="DATA112P_13">#N/A</definedName>
    <definedName name="DATA112P_13_16">#N/A</definedName>
    <definedName name="DATA112P_13_17">#N/A</definedName>
    <definedName name="DATA112P_13_9">#N/A</definedName>
    <definedName name="DATA112P_14">#N/A</definedName>
    <definedName name="DATA112P_14_16">#N/A</definedName>
    <definedName name="DATA112P_14_17">#N/A</definedName>
    <definedName name="DATA112P_14_9">#N/A</definedName>
    <definedName name="DATA112P_15">#N/A</definedName>
    <definedName name="DATA112P_15_1">#N/A</definedName>
    <definedName name="DATA112P_15_1_9">#N/A</definedName>
    <definedName name="DATA112P_15_9">#N/A</definedName>
    <definedName name="DATA112P_16">#N/A</definedName>
    <definedName name="DATA112P_17">#N/A</definedName>
    <definedName name="DATA112P_7">#N/A</definedName>
    <definedName name="DATA112P_7_9">#N/A</definedName>
    <definedName name="DATA112P_9">#N/A</definedName>
    <definedName name="DATA112P_9_1">#N/A</definedName>
    <definedName name="DATA112P_9_9">#N/A</definedName>
    <definedName name="DATA113A">#N/A</definedName>
    <definedName name="DATA113A_11">#N/A</definedName>
    <definedName name="DATA113A_11_9">#N/A</definedName>
    <definedName name="DATA113A_12">#N/A</definedName>
    <definedName name="DATA113A_12_16">#N/A</definedName>
    <definedName name="DATA113A_12_17">#N/A</definedName>
    <definedName name="DATA113A_12_9">#N/A</definedName>
    <definedName name="DATA113A_13">#N/A</definedName>
    <definedName name="DATA113A_13_16">#N/A</definedName>
    <definedName name="DATA113A_13_17">#N/A</definedName>
    <definedName name="DATA113A_13_9">#N/A</definedName>
    <definedName name="DATA113A_14">#N/A</definedName>
    <definedName name="DATA113A_14_16">#N/A</definedName>
    <definedName name="DATA113A_14_17">#N/A</definedName>
    <definedName name="DATA113A_14_9">#N/A</definedName>
    <definedName name="DATA113A_15">#N/A</definedName>
    <definedName name="DATA113A_15_1">#N/A</definedName>
    <definedName name="DATA113A_15_1_9">#N/A</definedName>
    <definedName name="DATA113A_15_9">#N/A</definedName>
    <definedName name="DATA113A_16">#N/A</definedName>
    <definedName name="DATA113A_17">#N/A</definedName>
    <definedName name="DATA113A_7">#N/A</definedName>
    <definedName name="DATA113A_7_9">#N/A</definedName>
    <definedName name="DATA113A_9">#N/A</definedName>
    <definedName name="DATA113A_9_1">#N/A</definedName>
    <definedName name="DATA113A_9_9">#N/A</definedName>
    <definedName name="DATA113B">#N/A</definedName>
    <definedName name="DATA113B_11">#N/A</definedName>
    <definedName name="DATA113B_11_9">#N/A</definedName>
    <definedName name="DATA113B_12">#N/A</definedName>
    <definedName name="DATA113B_12_16">#N/A</definedName>
    <definedName name="DATA113B_12_17">#N/A</definedName>
    <definedName name="DATA113B_12_9">#N/A</definedName>
    <definedName name="DATA113B_13">#N/A</definedName>
    <definedName name="DATA113B_13_16">#N/A</definedName>
    <definedName name="DATA113B_13_17">#N/A</definedName>
    <definedName name="DATA113B_13_9">#N/A</definedName>
    <definedName name="DATA113B_14">#N/A</definedName>
    <definedName name="DATA113B_14_16">#N/A</definedName>
    <definedName name="DATA113B_14_17">#N/A</definedName>
    <definedName name="DATA113B_14_9">#N/A</definedName>
    <definedName name="DATA113B_15">#N/A</definedName>
    <definedName name="DATA113B_15_1">#N/A</definedName>
    <definedName name="DATA113B_15_1_9">#N/A</definedName>
    <definedName name="DATA113B_15_9">#N/A</definedName>
    <definedName name="DATA113B_16">#N/A</definedName>
    <definedName name="DATA113B_17">#N/A</definedName>
    <definedName name="DATA113B_7">#N/A</definedName>
    <definedName name="DATA113B_7_9">#N/A</definedName>
    <definedName name="DATA113B_9">#N/A</definedName>
    <definedName name="DATA113B_9_1">#N/A</definedName>
    <definedName name="DATA113B_9_9">#N/A</definedName>
    <definedName name="DATA113C">#N/A</definedName>
    <definedName name="DATA113C_11">#N/A</definedName>
    <definedName name="DATA113C_11_9">#N/A</definedName>
    <definedName name="DATA113C_12">#N/A</definedName>
    <definedName name="DATA113C_12_16">#N/A</definedName>
    <definedName name="DATA113C_12_17">#N/A</definedName>
    <definedName name="DATA113C_12_9">#N/A</definedName>
    <definedName name="DATA113C_13">#N/A</definedName>
    <definedName name="DATA113C_13_16">#N/A</definedName>
    <definedName name="DATA113C_13_17">#N/A</definedName>
    <definedName name="DATA113C_13_9">#N/A</definedName>
    <definedName name="DATA113C_14">#N/A</definedName>
    <definedName name="DATA113C_14_16">#N/A</definedName>
    <definedName name="DATA113C_14_17">#N/A</definedName>
    <definedName name="DATA113C_14_9">#N/A</definedName>
    <definedName name="DATA113C_15">#N/A</definedName>
    <definedName name="DATA113C_15_1">#N/A</definedName>
    <definedName name="DATA113C_15_1_9">#N/A</definedName>
    <definedName name="DATA113C_15_9">#N/A</definedName>
    <definedName name="DATA113C_16">#N/A</definedName>
    <definedName name="DATA113C_17">#N/A</definedName>
    <definedName name="DATA113C_7">#N/A</definedName>
    <definedName name="DATA113C_7_9">#N/A</definedName>
    <definedName name="DATA113C_9">#N/A</definedName>
    <definedName name="DATA113C_9_1">#N/A</definedName>
    <definedName name="DATA113C_9_9">#N/A</definedName>
    <definedName name="DATA113D">#N/A</definedName>
    <definedName name="DATA113D_11">#N/A</definedName>
    <definedName name="DATA113D_11_9">#N/A</definedName>
    <definedName name="DATA113D_12">#N/A</definedName>
    <definedName name="DATA113D_12_16">#N/A</definedName>
    <definedName name="DATA113D_12_17">#N/A</definedName>
    <definedName name="DATA113D_12_9">#N/A</definedName>
    <definedName name="DATA113D_13">#N/A</definedName>
    <definedName name="DATA113D_13_16">#N/A</definedName>
    <definedName name="DATA113D_13_17">#N/A</definedName>
    <definedName name="DATA113D_13_9">#N/A</definedName>
    <definedName name="DATA113D_14">#N/A</definedName>
    <definedName name="DATA113D_14_16">#N/A</definedName>
    <definedName name="DATA113D_14_17">#N/A</definedName>
    <definedName name="DATA113D_14_9">#N/A</definedName>
    <definedName name="DATA113D_15">#N/A</definedName>
    <definedName name="DATA113D_15_1">#N/A</definedName>
    <definedName name="DATA113D_15_1_9">#N/A</definedName>
    <definedName name="DATA113D_15_9">#N/A</definedName>
    <definedName name="DATA113D_16">#N/A</definedName>
    <definedName name="DATA113D_17">#N/A</definedName>
    <definedName name="DATA113D_7">#N/A</definedName>
    <definedName name="DATA113D_7_9">#N/A</definedName>
    <definedName name="DATA113D_9">#N/A</definedName>
    <definedName name="DATA113D_9_1">#N/A</definedName>
    <definedName name="DATA113D_9_9">#N/A</definedName>
    <definedName name="DATA113E">#N/A</definedName>
    <definedName name="DATA113E_11">#N/A</definedName>
    <definedName name="DATA113E_11_9">#N/A</definedName>
    <definedName name="DATA113E_12">#N/A</definedName>
    <definedName name="DATA113E_12_16">#N/A</definedName>
    <definedName name="DATA113E_12_17">#N/A</definedName>
    <definedName name="DATA113E_12_9">#N/A</definedName>
    <definedName name="DATA113E_13">#N/A</definedName>
    <definedName name="DATA113E_13_16">#N/A</definedName>
    <definedName name="DATA113E_13_17">#N/A</definedName>
    <definedName name="DATA113E_13_9">#N/A</definedName>
    <definedName name="DATA113E_14">#N/A</definedName>
    <definedName name="DATA113E_14_16">#N/A</definedName>
    <definedName name="DATA113E_14_17">#N/A</definedName>
    <definedName name="DATA113E_14_9">#N/A</definedName>
    <definedName name="DATA113E_15">#N/A</definedName>
    <definedName name="DATA113E_15_1">#N/A</definedName>
    <definedName name="DATA113E_15_1_9">#N/A</definedName>
    <definedName name="DATA113E_15_9">#N/A</definedName>
    <definedName name="DATA113E_16">#N/A</definedName>
    <definedName name="DATA113E_17">#N/A</definedName>
    <definedName name="DATA113E_7">#N/A</definedName>
    <definedName name="DATA113E_7_9">#N/A</definedName>
    <definedName name="DATA113E_9">#N/A</definedName>
    <definedName name="DATA113E_9_1">#N/A</definedName>
    <definedName name="DATA113E_9_9">#N/A</definedName>
    <definedName name="DATA113F">#N/A</definedName>
    <definedName name="DATA113F_11">#N/A</definedName>
    <definedName name="DATA113F_11_9">#N/A</definedName>
    <definedName name="DATA113F_12">#N/A</definedName>
    <definedName name="DATA113F_12_16">#N/A</definedName>
    <definedName name="DATA113F_12_17">#N/A</definedName>
    <definedName name="DATA113F_12_9">#N/A</definedName>
    <definedName name="DATA113F_13">#N/A</definedName>
    <definedName name="DATA113F_13_16">#N/A</definedName>
    <definedName name="DATA113F_13_17">#N/A</definedName>
    <definedName name="DATA113F_13_9">#N/A</definedName>
    <definedName name="DATA113F_14">#N/A</definedName>
    <definedName name="DATA113F_14_16">#N/A</definedName>
    <definedName name="DATA113F_14_17">#N/A</definedName>
    <definedName name="DATA113F_14_9">#N/A</definedName>
    <definedName name="DATA113F_15">#N/A</definedName>
    <definedName name="DATA113F_15_1">#N/A</definedName>
    <definedName name="DATA113F_15_1_9">#N/A</definedName>
    <definedName name="DATA113F_15_9">#N/A</definedName>
    <definedName name="DATA113F_16">#N/A</definedName>
    <definedName name="DATA113F_17">#N/A</definedName>
    <definedName name="DATA113F_7">#N/A</definedName>
    <definedName name="DATA113F_7_9">#N/A</definedName>
    <definedName name="DATA113F_9">#N/A</definedName>
    <definedName name="DATA113F_9_1">#N/A</definedName>
    <definedName name="DATA113F_9_9">#N/A</definedName>
    <definedName name="DATA113G">#N/A</definedName>
    <definedName name="DATA113G_11">#N/A</definedName>
    <definedName name="DATA113G_11_9">#N/A</definedName>
    <definedName name="DATA113G_12">#N/A</definedName>
    <definedName name="DATA113G_12_16">#N/A</definedName>
    <definedName name="DATA113G_12_17">#N/A</definedName>
    <definedName name="DATA113G_12_9">#N/A</definedName>
    <definedName name="DATA113G_13">#N/A</definedName>
    <definedName name="DATA113G_13_16">#N/A</definedName>
    <definedName name="DATA113G_13_17">#N/A</definedName>
    <definedName name="DATA113G_13_9">#N/A</definedName>
    <definedName name="DATA113G_14">#N/A</definedName>
    <definedName name="DATA113G_14_16">#N/A</definedName>
    <definedName name="DATA113G_14_17">#N/A</definedName>
    <definedName name="DATA113G_14_9">#N/A</definedName>
    <definedName name="DATA113G_15">#N/A</definedName>
    <definedName name="DATA113G_15_1">#N/A</definedName>
    <definedName name="DATA113G_15_1_9">#N/A</definedName>
    <definedName name="DATA113G_15_9">#N/A</definedName>
    <definedName name="DATA113G_16">#N/A</definedName>
    <definedName name="DATA113G_17">#N/A</definedName>
    <definedName name="DATA113G_7">#N/A</definedName>
    <definedName name="DATA113G_7_9">#N/A</definedName>
    <definedName name="DATA113G_9">#N/A</definedName>
    <definedName name="DATA113G_9_1">#N/A</definedName>
    <definedName name="DATA113G_9_9">#N/A</definedName>
    <definedName name="DATA113H">#N/A</definedName>
    <definedName name="DATA113H_11">#N/A</definedName>
    <definedName name="DATA113H_11_9">#N/A</definedName>
    <definedName name="DATA113H_12">#N/A</definedName>
    <definedName name="DATA113H_12_16">#N/A</definedName>
    <definedName name="DATA113H_12_17">#N/A</definedName>
    <definedName name="DATA113H_12_9">#N/A</definedName>
    <definedName name="DATA113H_13">#N/A</definedName>
    <definedName name="DATA113H_13_16">#N/A</definedName>
    <definedName name="DATA113H_13_17">#N/A</definedName>
    <definedName name="DATA113H_13_9">#N/A</definedName>
    <definedName name="DATA113H_14">#N/A</definedName>
    <definedName name="DATA113H_14_16">#N/A</definedName>
    <definedName name="DATA113H_14_17">#N/A</definedName>
    <definedName name="DATA113H_14_9">#N/A</definedName>
    <definedName name="DATA113H_15">#N/A</definedName>
    <definedName name="DATA113H_15_1">#N/A</definedName>
    <definedName name="DATA113H_15_1_9">#N/A</definedName>
    <definedName name="DATA113H_15_9">#N/A</definedName>
    <definedName name="DATA113H_16">#N/A</definedName>
    <definedName name="DATA113H_17">#N/A</definedName>
    <definedName name="DATA113H_7">#N/A</definedName>
    <definedName name="DATA113H_7_9">#N/A</definedName>
    <definedName name="DATA113H_9">#N/A</definedName>
    <definedName name="DATA113H_9_1">#N/A</definedName>
    <definedName name="DATA113H_9_9">#N/A</definedName>
    <definedName name="DATA113I">#N/A</definedName>
    <definedName name="DATA113I_11">#N/A</definedName>
    <definedName name="DATA113I_11_9">#N/A</definedName>
    <definedName name="DATA113I_12">#N/A</definedName>
    <definedName name="DATA113I_12_16">#N/A</definedName>
    <definedName name="DATA113I_12_17">#N/A</definedName>
    <definedName name="DATA113I_12_9">#N/A</definedName>
    <definedName name="DATA113I_13">#N/A</definedName>
    <definedName name="DATA113I_13_16">#N/A</definedName>
    <definedName name="DATA113I_13_17">#N/A</definedName>
    <definedName name="DATA113I_13_9">#N/A</definedName>
    <definedName name="DATA113I_14">#N/A</definedName>
    <definedName name="DATA113I_14_16">#N/A</definedName>
    <definedName name="DATA113I_14_17">#N/A</definedName>
    <definedName name="DATA113I_14_9">#N/A</definedName>
    <definedName name="DATA113I_15">#N/A</definedName>
    <definedName name="DATA113I_15_1">#N/A</definedName>
    <definedName name="DATA113I_15_1_9">#N/A</definedName>
    <definedName name="DATA113I_15_9">#N/A</definedName>
    <definedName name="DATA113I_16">#N/A</definedName>
    <definedName name="DATA113I_17">#N/A</definedName>
    <definedName name="DATA113I_7">#N/A</definedName>
    <definedName name="DATA113I_7_9">#N/A</definedName>
    <definedName name="DATA113I_9">#N/A</definedName>
    <definedName name="DATA113I_9_1">#N/A</definedName>
    <definedName name="DATA113I_9_9">#N/A</definedName>
    <definedName name="DATA113J">#N/A</definedName>
    <definedName name="DATA113J_11">#N/A</definedName>
    <definedName name="DATA113J_11_9">#N/A</definedName>
    <definedName name="DATA113J_12">#N/A</definedName>
    <definedName name="DATA113J_12_16">#N/A</definedName>
    <definedName name="DATA113J_12_17">#N/A</definedName>
    <definedName name="DATA113J_12_9">#N/A</definedName>
    <definedName name="DATA113J_13">#N/A</definedName>
    <definedName name="DATA113J_13_16">#N/A</definedName>
    <definedName name="DATA113J_13_17">#N/A</definedName>
    <definedName name="DATA113J_13_9">#N/A</definedName>
    <definedName name="DATA113J_14">#N/A</definedName>
    <definedName name="DATA113J_14_16">#N/A</definedName>
    <definedName name="DATA113J_14_17">#N/A</definedName>
    <definedName name="DATA113J_14_9">#N/A</definedName>
    <definedName name="DATA113J_15">#N/A</definedName>
    <definedName name="DATA113J_15_1">#N/A</definedName>
    <definedName name="DATA113J_15_1_9">#N/A</definedName>
    <definedName name="DATA113J_15_9">#N/A</definedName>
    <definedName name="DATA113J_16">#N/A</definedName>
    <definedName name="DATA113J_17">#N/A</definedName>
    <definedName name="DATA113J_7">#N/A</definedName>
    <definedName name="DATA113J_7_9">#N/A</definedName>
    <definedName name="DATA113J_9">#N/A</definedName>
    <definedName name="DATA113J_9_1">#N/A</definedName>
    <definedName name="DATA113J_9_9">#N/A</definedName>
    <definedName name="DATA113K">#N/A</definedName>
    <definedName name="DATA113K_11">#N/A</definedName>
    <definedName name="DATA113K_11_9">#N/A</definedName>
    <definedName name="DATA113K_12">#N/A</definedName>
    <definedName name="DATA113K_12_16">#N/A</definedName>
    <definedName name="DATA113K_12_17">#N/A</definedName>
    <definedName name="DATA113K_12_9">#N/A</definedName>
    <definedName name="DATA113K_13">#N/A</definedName>
    <definedName name="DATA113K_13_16">#N/A</definedName>
    <definedName name="DATA113K_13_17">#N/A</definedName>
    <definedName name="DATA113K_13_9">#N/A</definedName>
    <definedName name="DATA113K_14">#N/A</definedName>
    <definedName name="DATA113K_14_16">#N/A</definedName>
    <definedName name="DATA113K_14_17">#N/A</definedName>
    <definedName name="DATA113K_14_9">#N/A</definedName>
    <definedName name="DATA113K_15">#N/A</definedName>
    <definedName name="DATA113K_15_1">#N/A</definedName>
    <definedName name="DATA113K_15_1_9">#N/A</definedName>
    <definedName name="DATA113K_15_9">#N/A</definedName>
    <definedName name="DATA113K_16">#N/A</definedName>
    <definedName name="DATA113K_17">#N/A</definedName>
    <definedName name="DATA113K_7">#N/A</definedName>
    <definedName name="DATA113K_7_9">#N/A</definedName>
    <definedName name="DATA113K_9">#N/A</definedName>
    <definedName name="DATA113K_9_1">#N/A</definedName>
    <definedName name="DATA113K_9_9">#N/A</definedName>
    <definedName name="DATA114">#N/A</definedName>
    <definedName name="DATA114_11">#N/A</definedName>
    <definedName name="DATA114_11_9">#N/A</definedName>
    <definedName name="DATA114_12">#N/A</definedName>
    <definedName name="DATA114_12_16">#N/A</definedName>
    <definedName name="DATA114_12_17">#N/A</definedName>
    <definedName name="DATA114_12_9">#N/A</definedName>
    <definedName name="DATA114_13">#N/A</definedName>
    <definedName name="DATA114_13_16">#N/A</definedName>
    <definedName name="DATA114_13_17">#N/A</definedName>
    <definedName name="DATA114_13_9">#N/A</definedName>
    <definedName name="DATA114_14">#N/A</definedName>
    <definedName name="DATA114_14_16">#N/A</definedName>
    <definedName name="DATA114_14_17">#N/A</definedName>
    <definedName name="DATA114_14_9">#N/A</definedName>
    <definedName name="DATA114_15">#N/A</definedName>
    <definedName name="DATA114_15_1">#N/A</definedName>
    <definedName name="DATA114_15_1_9">#N/A</definedName>
    <definedName name="DATA114_15_9">#N/A</definedName>
    <definedName name="DATA114_16">#N/A</definedName>
    <definedName name="DATA114_17">#N/A</definedName>
    <definedName name="DATA114_7">#N/A</definedName>
    <definedName name="DATA114_7_9">#N/A</definedName>
    <definedName name="DATA114_9">#N/A</definedName>
    <definedName name="DATA114_9_1">#N/A</definedName>
    <definedName name="DATA114_9_9">#N/A</definedName>
    <definedName name="DATA115">#N/A</definedName>
    <definedName name="DATA115_11">#N/A</definedName>
    <definedName name="DATA115_11_9">#N/A</definedName>
    <definedName name="DATA115_12">#N/A</definedName>
    <definedName name="DATA115_12_16">#N/A</definedName>
    <definedName name="DATA115_12_17">#N/A</definedName>
    <definedName name="DATA115_12_9">#N/A</definedName>
    <definedName name="DATA115_13">#N/A</definedName>
    <definedName name="DATA115_13_16">#N/A</definedName>
    <definedName name="DATA115_13_17">#N/A</definedName>
    <definedName name="DATA115_13_9">#N/A</definedName>
    <definedName name="DATA115_14">#N/A</definedName>
    <definedName name="DATA115_14_16">#N/A</definedName>
    <definedName name="DATA115_14_17">#N/A</definedName>
    <definedName name="DATA115_14_9">#N/A</definedName>
    <definedName name="DATA115_15">#N/A</definedName>
    <definedName name="DATA115_15_1">#N/A</definedName>
    <definedName name="DATA115_15_1_9">#N/A</definedName>
    <definedName name="DATA115_15_9">#N/A</definedName>
    <definedName name="DATA115_16">#N/A</definedName>
    <definedName name="DATA115_17">#N/A</definedName>
    <definedName name="DATA115_7">#N/A</definedName>
    <definedName name="DATA115_7_9">#N/A</definedName>
    <definedName name="DATA115_9">#N/A</definedName>
    <definedName name="DATA115_9_1">#N/A</definedName>
    <definedName name="DATA115_9_9">#N/A</definedName>
    <definedName name="DATA116">#N/A</definedName>
    <definedName name="DATA116_11">#N/A</definedName>
    <definedName name="DATA116_11_9">#N/A</definedName>
    <definedName name="DATA116_12">#N/A</definedName>
    <definedName name="DATA116_12_16">#N/A</definedName>
    <definedName name="DATA116_12_17">#N/A</definedName>
    <definedName name="DATA116_12_9">#N/A</definedName>
    <definedName name="DATA116_13">#N/A</definedName>
    <definedName name="DATA116_13_16">#N/A</definedName>
    <definedName name="DATA116_13_17">#N/A</definedName>
    <definedName name="DATA116_13_9">#N/A</definedName>
    <definedName name="DATA116_14">#N/A</definedName>
    <definedName name="DATA116_14_16">#N/A</definedName>
    <definedName name="DATA116_14_17">#N/A</definedName>
    <definedName name="DATA116_14_9">#N/A</definedName>
    <definedName name="DATA116_15">#N/A</definedName>
    <definedName name="DATA116_15_1">#N/A</definedName>
    <definedName name="DATA116_15_1_9">#N/A</definedName>
    <definedName name="DATA116_15_9">#N/A</definedName>
    <definedName name="DATA116_16">#N/A</definedName>
    <definedName name="DATA116_17">#N/A</definedName>
    <definedName name="DATA116_7">#N/A</definedName>
    <definedName name="DATA116_7_9">#N/A</definedName>
    <definedName name="DATA116_9">#N/A</definedName>
    <definedName name="DATA116_9_1">#N/A</definedName>
    <definedName name="DATA116_9_9">#N/A</definedName>
    <definedName name="DATA117">#N/A</definedName>
    <definedName name="DATA117_11">#N/A</definedName>
    <definedName name="DATA117_11_9">#N/A</definedName>
    <definedName name="DATA117_12">#N/A</definedName>
    <definedName name="DATA117_12_16">#N/A</definedName>
    <definedName name="DATA117_12_17">#N/A</definedName>
    <definedName name="DATA117_12_9">#N/A</definedName>
    <definedName name="DATA117_13">#N/A</definedName>
    <definedName name="DATA117_13_16">#N/A</definedName>
    <definedName name="DATA117_13_17">#N/A</definedName>
    <definedName name="DATA117_13_9">#N/A</definedName>
    <definedName name="DATA117_14">#N/A</definedName>
    <definedName name="DATA117_14_16">#N/A</definedName>
    <definedName name="DATA117_14_17">#N/A</definedName>
    <definedName name="DATA117_14_9">#N/A</definedName>
    <definedName name="DATA117_15">#N/A</definedName>
    <definedName name="DATA117_15_1">#N/A</definedName>
    <definedName name="DATA117_15_1_9">#N/A</definedName>
    <definedName name="DATA117_15_9">#N/A</definedName>
    <definedName name="DATA117_16">#N/A</definedName>
    <definedName name="DATA117_17">#N/A</definedName>
    <definedName name="DATA117_7">#N/A</definedName>
    <definedName name="DATA117_7_9">#N/A</definedName>
    <definedName name="DATA117_9">#N/A</definedName>
    <definedName name="DATA117_9_1">#N/A</definedName>
    <definedName name="DATA117_9_9">#N/A</definedName>
    <definedName name="DATA118">#N/A</definedName>
    <definedName name="DATA118_11">#N/A</definedName>
    <definedName name="DATA118_11_9">#N/A</definedName>
    <definedName name="DATA118_12">#N/A</definedName>
    <definedName name="DATA118_12_16">#N/A</definedName>
    <definedName name="DATA118_12_17">#N/A</definedName>
    <definedName name="DATA118_12_9">#N/A</definedName>
    <definedName name="DATA118_13">#N/A</definedName>
    <definedName name="DATA118_13_16">#N/A</definedName>
    <definedName name="DATA118_13_17">#N/A</definedName>
    <definedName name="DATA118_13_9">#N/A</definedName>
    <definedName name="DATA118_14">#N/A</definedName>
    <definedName name="DATA118_14_16">#N/A</definedName>
    <definedName name="DATA118_14_17">#N/A</definedName>
    <definedName name="DATA118_14_9">#N/A</definedName>
    <definedName name="DATA118_15">#N/A</definedName>
    <definedName name="DATA118_15_1">#N/A</definedName>
    <definedName name="DATA118_15_1_9">#N/A</definedName>
    <definedName name="DATA118_15_9">#N/A</definedName>
    <definedName name="DATA118_16">#N/A</definedName>
    <definedName name="DATA118_17">#N/A</definedName>
    <definedName name="DATA118_7">#N/A</definedName>
    <definedName name="DATA118_7_9">#N/A</definedName>
    <definedName name="DATA118_9">#N/A</definedName>
    <definedName name="DATA118_9_1">#N/A</definedName>
    <definedName name="DATA118_9_9">#N/A</definedName>
    <definedName name="DATA119">#N/A</definedName>
    <definedName name="DATA119_11">#N/A</definedName>
    <definedName name="DATA119_11_9">#N/A</definedName>
    <definedName name="DATA119_12">#N/A</definedName>
    <definedName name="DATA119_12_16">#N/A</definedName>
    <definedName name="DATA119_12_17">#N/A</definedName>
    <definedName name="DATA119_12_9">#N/A</definedName>
    <definedName name="DATA119_13">#N/A</definedName>
    <definedName name="DATA119_13_16">#N/A</definedName>
    <definedName name="DATA119_13_17">#N/A</definedName>
    <definedName name="DATA119_13_9">#N/A</definedName>
    <definedName name="DATA119_14">#N/A</definedName>
    <definedName name="DATA119_14_16">#N/A</definedName>
    <definedName name="DATA119_14_17">#N/A</definedName>
    <definedName name="DATA119_14_9">#N/A</definedName>
    <definedName name="DATA119_15">#N/A</definedName>
    <definedName name="DATA119_15_1">#N/A</definedName>
    <definedName name="DATA119_15_1_9">#N/A</definedName>
    <definedName name="DATA119_15_9">#N/A</definedName>
    <definedName name="DATA119_16">#N/A</definedName>
    <definedName name="DATA119_17">#N/A</definedName>
    <definedName name="DATA119_7">#N/A</definedName>
    <definedName name="DATA119_7_9">#N/A</definedName>
    <definedName name="DATA119_9">#N/A</definedName>
    <definedName name="DATA119_9_1">#N/A</definedName>
    <definedName name="DATA119_9_9">#N/A</definedName>
    <definedName name="DATA12">#N/A</definedName>
    <definedName name="DATA12_11">#N/A</definedName>
    <definedName name="DATA12_11_9">#N/A</definedName>
    <definedName name="DATA12_12">#N/A</definedName>
    <definedName name="DATA12_12_9">#N/A</definedName>
    <definedName name="DATA12_13">#N/A</definedName>
    <definedName name="DATA12_13_9">#N/A</definedName>
    <definedName name="DATA12_14">#N/A</definedName>
    <definedName name="DATA12_14_9">#N/A</definedName>
    <definedName name="DATA12_15">#N/A</definedName>
    <definedName name="DATA12_15_9">#N/A</definedName>
    <definedName name="DATA12_7">#N/A</definedName>
    <definedName name="DATA12_7_9">#N/A</definedName>
    <definedName name="DATA12_9">#N/A</definedName>
    <definedName name="DATA12_9_1">#N/A</definedName>
    <definedName name="DATA12_9_9">#N/A</definedName>
    <definedName name="DATA120">#N/A</definedName>
    <definedName name="DATA120_11">#N/A</definedName>
    <definedName name="DATA120_11_9">#N/A</definedName>
    <definedName name="DATA120_12">#N/A</definedName>
    <definedName name="DATA120_12_16">#N/A</definedName>
    <definedName name="DATA120_12_17">#N/A</definedName>
    <definedName name="DATA120_12_9">#N/A</definedName>
    <definedName name="DATA120_13">#N/A</definedName>
    <definedName name="DATA120_13_16">#N/A</definedName>
    <definedName name="DATA120_13_17">#N/A</definedName>
    <definedName name="DATA120_13_9">#N/A</definedName>
    <definedName name="DATA120_14">#N/A</definedName>
    <definedName name="DATA120_14_16">#N/A</definedName>
    <definedName name="DATA120_14_17">#N/A</definedName>
    <definedName name="DATA120_14_9">#N/A</definedName>
    <definedName name="DATA120_15">#N/A</definedName>
    <definedName name="DATA120_15_1">#N/A</definedName>
    <definedName name="DATA120_15_1_9">#N/A</definedName>
    <definedName name="DATA120_15_9">#N/A</definedName>
    <definedName name="DATA120_16">#N/A</definedName>
    <definedName name="DATA120_17">#N/A</definedName>
    <definedName name="DATA120_7">#N/A</definedName>
    <definedName name="DATA120_7_9">#N/A</definedName>
    <definedName name="DATA120_9">#N/A</definedName>
    <definedName name="DATA120_9_1">#N/A</definedName>
    <definedName name="DATA120_9_9">#N/A</definedName>
    <definedName name="DATA121">#N/A</definedName>
    <definedName name="DATA121_11">#N/A</definedName>
    <definedName name="DATA121_11_9">#N/A</definedName>
    <definedName name="DATA121_12">#N/A</definedName>
    <definedName name="DATA121_12_16">#N/A</definedName>
    <definedName name="DATA121_12_17">#N/A</definedName>
    <definedName name="DATA121_12_9">#N/A</definedName>
    <definedName name="DATA121_13">#N/A</definedName>
    <definedName name="DATA121_13_16">#N/A</definedName>
    <definedName name="DATA121_13_17">#N/A</definedName>
    <definedName name="DATA121_13_9">#N/A</definedName>
    <definedName name="DATA121_14">#N/A</definedName>
    <definedName name="DATA121_14_16">#N/A</definedName>
    <definedName name="DATA121_14_17">#N/A</definedName>
    <definedName name="DATA121_14_9">#N/A</definedName>
    <definedName name="DATA121_15">#N/A</definedName>
    <definedName name="DATA121_15_1">#N/A</definedName>
    <definedName name="DATA121_15_1_9">#N/A</definedName>
    <definedName name="DATA121_15_9">#N/A</definedName>
    <definedName name="DATA121_16">#N/A</definedName>
    <definedName name="DATA121_17">#N/A</definedName>
    <definedName name="DATA121_7">#N/A</definedName>
    <definedName name="DATA121_7_9">#N/A</definedName>
    <definedName name="DATA121_9">#N/A</definedName>
    <definedName name="DATA121_9_1">#N/A</definedName>
    <definedName name="DATA121_9_9">#N/A</definedName>
    <definedName name="DATA122">#N/A</definedName>
    <definedName name="DATA122_11">#N/A</definedName>
    <definedName name="DATA122_11_9">#N/A</definedName>
    <definedName name="DATA122_12">#N/A</definedName>
    <definedName name="DATA122_12_16">#N/A</definedName>
    <definedName name="DATA122_12_17">#N/A</definedName>
    <definedName name="DATA122_12_9">#N/A</definedName>
    <definedName name="DATA122_13">#N/A</definedName>
    <definedName name="DATA122_13_16">#N/A</definedName>
    <definedName name="DATA122_13_17">#N/A</definedName>
    <definedName name="DATA122_13_9">#N/A</definedName>
    <definedName name="DATA122_14">#N/A</definedName>
    <definedName name="DATA122_14_16">#N/A</definedName>
    <definedName name="DATA122_14_17">#N/A</definedName>
    <definedName name="DATA122_14_9">#N/A</definedName>
    <definedName name="DATA122_15">#N/A</definedName>
    <definedName name="DATA122_15_1">#N/A</definedName>
    <definedName name="DATA122_15_1_9">#N/A</definedName>
    <definedName name="DATA122_15_9">#N/A</definedName>
    <definedName name="DATA122_16">#N/A</definedName>
    <definedName name="DATA122_17">#N/A</definedName>
    <definedName name="DATA122_7">#N/A</definedName>
    <definedName name="DATA122_7_9">#N/A</definedName>
    <definedName name="DATA122_9">#N/A</definedName>
    <definedName name="DATA122_9_1">#N/A</definedName>
    <definedName name="DATA122_9_9">#N/A</definedName>
    <definedName name="DATA123">#N/A</definedName>
    <definedName name="DATA123_11">#N/A</definedName>
    <definedName name="DATA123_11_9">#N/A</definedName>
    <definedName name="DATA123_12">#N/A</definedName>
    <definedName name="DATA123_12_16">#N/A</definedName>
    <definedName name="DATA123_12_17">#N/A</definedName>
    <definedName name="DATA123_12_9">#N/A</definedName>
    <definedName name="DATA123_13">#N/A</definedName>
    <definedName name="DATA123_13_16">#N/A</definedName>
    <definedName name="DATA123_13_17">#N/A</definedName>
    <definedName name="DATA123_13_9">#N/A</definedName>
    <definedName name="DATA123_14">#N/A</definedName>
    <definedName name="DATA123_14_16">#N/A</definedName>
    <definedName name="DATA123_14_17">#N/A</definedName>
    <definedName name="DATA123_14_9">#N/A</definedName>
    <definedName name="DATA123_15">#N/A</definedName>
    <definedName name="DATA123_15_1">#N/A</definedName>
    <definedName name="DATA123_15_1_9">#N/A</definedName>
    <definedName name="DATA123_15_9">#N/A</definedName>
    <definedName name="DATA123_16">#N/A</definedName>
    <definedName name="DATA123_17">#N/A</definedName>
    <definedName name="DATA123_7">#N/A</definedName>
    <definedName name="DATA123_7_9">#N/A</definedName>
    <definedName name="DATA123_9">#N/A</definedName>
    <definedName name="DATA123_9_1">#N/A</definedName>
    <definedName name="DATA123_9_9">#N/A</definedName>
    <definedName name="DATA124">#N/A</definedName>
    <definedName name="DATA124_11">#N/A</definedName>
    <definedName name="DATA124_11_9">#N/A</definedName>
    <definedName name="DATA124_12">#N/A</definedName>
    <definedName name="DATA124_12_16">#N/A</definedName>
    <definedName name="DATA124_12_17">#N/A</definedName>
    <definedName name="DATA124_12_9">#N/A</definedName>
    <definedName name="DATA124_13">#N/A</definedName>
    <definedName name="DATA124_13_16">#N/A</definedName>
    <definedName name="DATA124_13_17">#N/A</definedName>
    <definedName name="DATA124_13_9">#N/A</definedName>
    <definedName name="DATA124_14">#N/A</definedName>
    <definedName name="DATA124_14_16">#N/A</definedName>
    <definedName name="DATA124_14_17">#N/A</definedName>
    <definedName name="DATA124_14_9">#N/A</definedName>
    <definedName name="DATA124_15">#N/A</definedName>
    <definedName name="DATA124_15_1">#N/A</definedName>
    <definedName name="DATA124_15_1_9">#N/A</definedName>
    <definedName name="DATA124_15_9">#N/A</definedName>
    <definedName name="DATA124_16">#N/A</definedName>
    <definedName name="DATA124_17">#N/A</definedName>
    <definedName name="DATA124_7">#N/A</definedName>
    <definedName name="DATA124_7_9">#N/A</definedName>
    <definedName name="DATA124_9">#N/A</definedName>
    <definedName name="DATA124_9_1">#N/A</definedName>
    <definedName name="DATA124_9_9">#N/A</definedName>
    <definedName name="DATA125">#N/A</definedName>
    <definedName name="DATA125_11">#N/A</definedName>
    <definedName name="DATA125_11_9">#N/A</definedName>
    <definedName name="DATA125_12">#N/A</definedName>
    <definedName name="DATA125_12_16">#N/A</definedName>
    <definedName name="DATA125_12_17">#N/A</definedName>
    <definedName name="DATA125_12_9">#N/A</definedName>
    <definedName name="DATA125_13">#N/A</definedName>
    <definedName name="DATA125_13_16">#N/A</definedName>
    <definedName name="DATA125_13_17">#N/A</definedName>
    <definedName name="DATA125_13_9">#N/A</definedName>
    <definedName name="DATA125_14">#N/A</definedName>
    <definedName name="DATA125_14_16">#N/A</definedName>
    <definedName name="DATA125_14_17">#N/A</definedName>
    <definedName name="DATA125_14_9">#N/A</definedName>
    <definedName name="DATA125_15">#N/A</definedName>
    <definedName name="DATA125_15_1">#N/A</definedName>
    <definedName name="DATA125_15_1_9">#N/A</definedName>
    <definedName name="DATA125_15_9">#N/A</definedName>
    <definedName name="DATA125_16">#N/A</definedName>
    <definedName name="DATA125_17">#N/A</definedName>
    <definedName name="DATA125_7">#N/A</definedName>
    <definedName name="DATA125_7_9">#N/A</definedName>
    <definedName name="DATA125_9">#N/A</definedName>
    <definedName name="DATA125_9_1">#N/A</definedName>
    <definedName name="DATA125_9_9">#N/A</definedName>
    <definedName name="DATA126">#N/A</definedName>
    <definedName name="DATA126_11">#N/A</definedName>
    <definedName name="DATA126_11_9">#N/A</definedName>
    <definedName name="DATA126_12">#N/A</definedName>
    <definedName name="DATA126_12_16">#N/A</definedName>
    <definedName name="DATA126_12_17">#N/A</definedName>
    <definedName name="DATA126_12_9">#N/A</definedName>
    <definedName name="DATA126_13">#N/A</definedName>
    <definedName name="DATA126_13_16">#N/A</definedName>
    <definedName name="DATA126_13_17">#N/A</definedName>
    <definedName name="DATA126_13_9">#N/A</definedName>
    <definedName name="DATA126_14">#N/A</definedName>
    <definedName name="DATA126_14_16">#N/A</definedName>
    <definedName name="DATA126_14_17">#N/A</definedName>
    <definedName name="DATA126_14_9">#N/A</definedName>
    <definedName name="DATA126_15">#N/A</definedName>
    <definedName name="DATA126_15_1">#N/A</definedName>
    <definedName name="DATA126_15_1_9">#N/A</definedName>
    <definedName name="DATA126_15_9">#N/A</definedName>
    <definedName name="DATA126_16">#N/A</definedName>
    <definedName name="DATA126_17">#N/A</definedName>
    <definedName name="DATA126_7">#N/A</definedName>
    <definedName name="DATA126_7_9">#N/A</definedName>
    <definedName name="DATA126_9">#N/A</definedName>
    <definedName name="DATA126_9_1">#N/A</definedName>
    <definedName name="DATA126_9_9">#N/A</definedName>
    <definedName name="DATA127A">#N/A</definedName>
    <definedName name="DATA127A_11">#N/A</definedName>
    <definedName name="DATA127A_11_9">#N/A</definedName>
    <definedName name="DATA127A_12">#N/A</definedName>
    <definedName name="DATA127A_12_16">#N/A</definedName>
    <definedName name="DATA127A_12_17">#N/A</definedName>
    <definedName name="DATA127A_12_9">#N/A</definedName>
    <definedName name="DATA127A_13">#N/A</definedName>
    <definedName name="DATA127A_13_16">#N/A</definedName>
    <definedName name="DATA127A_13_17">#N/A</definedName>
    <definedName name="DATA127A_13_9">#N/A</definedName>
    <definedName name="DATA127A_14">#N/A</definedName>
    <definedName name="DATA127A_14_16">#N/A</definedName>
    <definedName name="DATA127A_14_17">#N/A</definedName>
    <definedName name="DATA127A_14_9">#N/A</definedName>
    <definedName name="DATA127A_15">#N/A</definedName>
    <definedName name="DATA127A_15_1">#N/A</definedName>
    <definedName name="DATA127A_15_1_9">#N/A</definedName>
    <definedName name="DATA127A_15_9">#N/A</definedName>
    <definedName name="DATA127A_16">#N/A</definedName>
    <definedName name="DATA127A_17">#N/A</definedName>
    <definedName name="DATA127A_7">#N/A</definedName>
    <definedName name="DATA127A_7_9">#N/A</definedName>
    <definedName name="DATA127A_9">#N/A</definedName>
    <definedName name="DATA127A_9_1">#N/A</definedName>
    <definedName name="DATA127A_9_9">#N/A</definedName>
    <definedName name="DATA127B">#N/A</definedName>
    <definedName name="DATA127B_11">#N/A</definedName>
    <definedName name="DATA127B_11_9">#N/A</definedName>
    <definedName name="DATA127B_12">#N/A</definedName>
    <definedName name="DATA127B_12_16">#N/A</definedName>
    <definedName name="DATA127B_12_17">#N/A</definedName>
    <definedName name="DATA127B_12_9">#N/A</definedName>
    <definedName name="DATA127B_13">#N/A</definedName>
    <definedName name="DATA127B_13_16">#N/A</definedName>
    <definedName name="DATA127B_13_17">#N/A</definedName>
    <definedName name="DATA127B_13_9">#N/A</definedName>
    <definedName name="DATA127B_14">#N/A</definedName>
    <definedName name="DATA127B_14_16">#N/A</definedName>
    <definedName name="DATA127B_14_17">#N/A</definedName>
    <definedName name="DATA127B_14_9">#N/A</definedName>
    <definedName name="DATA127B_15">#N/A</definedName>
    <definedName name="DATA127B_15_1">#N/A</definedName>
    <definedName name="DATA127B_15_1_9">#N/A</definedName>
    <definedName name="DATA127B_15_9">#N/A</definedName>
    <definedName name="DATA127B_16">#N/A</definedName>
    <definedName name="DATA127B_17">#N/A</definedName>
    <definedName name="DATA127B_7">#N/A</definedName>
    <definedName name="DATA127B_7_9">#N/A</definedName>
    <definedName name="DATA127B_9">#N/A</definedName>
    <definedName name="DATA127B_9_1">#N/A</definedName>
    <definedName name="DATA127B_9_9">#N/A</definedName>
    <definedName name="DATA127C">#N/A</definedName>
    <definedName name="DATA127C_11">#N/A</definedName>
    <definedName name="DATA127C_11_9">#N/A</definedName>
    <definedName name="DATA127C_12">#N/A</definedName>
    <definedName name="DATA127C_12_16">#N/A</definedName>
    <definedName name="DATA127C_12_17">#N/A</definedName>
    <definedName name="DATA127C_12_9">#N/A</definedName>
    <definedName name="DATA127C_13">#N/A</definedName>
    <definedName name="DATA127C_13_16">#N/A</definedName>
    <definedName name="DATA127C_13_17">#N/A</definedName>
    <definedName name="DATA127C_13_9">#N/A</definedName>
    <definedName name="DATA127C_14">#N/A</definedName>
    <definedName name="DATA127C_14_16">#N/A</definedName>
    <definedName name="DATA127C_14_17">#N/A</definedName>
    <definedName name="DATA127C_14_9">#N/A</definedName>
    <definedName name="DATA127C_15">#N/A</definedName>
    <definedName name="DATA127C_15_1">#N/A</definedName>
    <definedName name="DATA127C_15_1_9">#N/A</definedName>
    <definedName name="DATA127C_15_9">#N/A</definedName>
    <definedName name="DATA127C_16">#N/A</definedName>
    <definedName name="DATA127C_17">#N/A</definedName>
    <definedName name="DATA127C_7">#N/A</definedName>
    <definedName name="DATA127C_7_9">#N/A</definedName>
    <definedName name="DATA127C_9">#N/A</definedName>
    <definedName name="DATA127C_9_1">#N/A</definedName>
    <definedName name="DATA127C_9_9">#N/A</definedName>
    <definedName name="DATA127D">#N/A</definedName>
    <definedName name="DATA127D_11">#N/A</definedName>
    <definedName name="DATA127D_11_9">#N/A</definedName>
    <definedName name="DATA127D_12">#N/A</definedName>
    <definedName name="DATA127D_12_16">#N/A</definedName>
    <definedName name="DATA127D_12_17">#N/A</definedName>
    <definedName name="DATA127D_12_9">#N/A</definedName>
    <definedName name="DATA127D_13">#N/A</definedName>
    <definedName name="DATA127D_13_16">#N/A</definedName>
    <definedName name="DATA127D_13_17">#N/A</definedName>
    <definedName name="DATA127D_13_9">#N/A</definedName>
    <definedName name="DATA127D_14">#N/A</definedName>
    <definedName name="DATA127D_14_16">#N/A</definedName>
    <definedName name="DATA127D_14_17">#N/A</definedName>
    <definedName name="DATA127D_14_9">#N/A</definedName>
    <definedName name="DATA127D_15">#N/A</definedName>
    <definedName name="DATA127D_15_1">#N/A</definedName>
    <definedName name="DATA127D_15_1_9">#N/A</definedName>
    <definedName name="DATA127D_15_9">#N/A</definedName>
    <definedName name="DATA127D_16">#N/A</definedName>
    <definedName name="DATA127D_17">#N/A</definedName>
    <definedName name="DATA127D_7">#N/A</definedName>
    <definedName name="DATA127D_7_9">#N/A</definedName>
    <definedName name="DATA127D_9">#N/A</definedName>
    <definedName name="DATA127D_9_1">#N/A</definedName>
    <definedName name="DATA127D_9_9">#N/A</definedName>
    <definedName name="DATA127E">#N/A</definedName>
    <definedName name="DATA127E_11">#N/A</definedName>
    <definedName name="DATA127E_11_9">#N/A</definedName>
    <definedName name="DATA127E_12">#N/A</definedName>
    <definedName name="DATA127E_12_16">#N/A</definedName>
    <definedName name="DATA127E_12_17">#N/A</definedName>
    <definedName name="DATA127E_12_9">#N/A</definedName>
    <definedName name="DATA127E_13">#N/A</definedName>
    <definedName name="DATA127E_13_16">#N/A</definedName>
    <definedName name="DATA127E_13_17">#N/A</definedName>
    <definedName name="DATA127E_13_9">#N/A</definedName>
    <definedName name="DATA127E_14">#N/A</definedName>
    <definedName name="DATA127E_14_16">#N/A</definedName>
    <definedName name="DATA127E_14_17">#N/A</definedName>
    <definedName name="DATA127E_14_9">#N/A</definedName>
    <definedName name="DATA127E_15">#N/A</definedName>
    <definedName name="DATA127E_15_1">#N/A</definedName>
    <definedName name="DATA127E_15_1_9">#N/A</definedName>
    <definedName name="DATA127E_15_9">#N/A</definedName>
    <definedName name="DATA127E_16">#N/A</definedName>
    <definedName name="DATA127E_17">#N/A</definedName>
    <definedName name="DATA127E_7">#N/A</definedName>
    <definedName name="DATA127E_7_9">#N/A</definedName>
    <definedName name="DATA127E_9">#N/A</definedName>
    <definedName name="DATA127E_9_1">#N/A</definedName>
    <definedName name="DATA127E_9_9">#N/A</definedName>
    <definedName name="DATA127F">#N/A</definedName>
    <definedName name="DATA127F_11">#N/A</definedName>
    <definedName name="DATA127F_11_9">#N/A</definedName>
    <definedName name="DATA127F_12">#N/A</definedName>
    <definedName name="DATA127F_12_16">#N/A</definedName>
    <definedName name="DATA127F_12_17">#N/A</definedName>
    <definedName name="DATA127F_12_9">#N/A</definedName>
    <definedName name="DATA127F_13">#N/A</definedName>
    <definedName name="DATA127F_13_16">#N/A</definedName>
    <definedName name="DATA127F_13_17">#N/A</definedName>
    <definedName name="DATA127F_13_9">#N/A</definedName>
    <definedName name="DATA127F_14">#N/A</definedName>
    <definedName name="DATA127F_14_16">#N/A</definedName>
    <definedName name="DATA127F_14_17">#N/A</definedName>
    <definedName name="DATA127F_14_9">#N/A</definedName>
    <definedName name="DATA127F_15">#N/A</definedName>
    <definedName name="DATA127F_15_1">#N/A</definedName>
    <definedName name="DATA127F_15_1_9">#N/A</definedName>
    <definedName name="DATA127F_15_9">#N/A</definedName>
    <definedName name="DATA127F_16">#N/A</definedName>
    <definedName name="DATA127F_17">#N/A</definedName>
    <definedName name="DATA127F_7">#N/A</definedName>
    <definedName name="DATA127F_7_9">#N/A</definedName>
    <definedName name="DATA127F_9">#N/A</definedName>
    <definedName name="DATA127F_9_1">#N/A</definedName>
    <definedName name="DATA127F_9_9">#N/A</definedName>
    <definedName name="DATA127G">#N/A</definedName>
    <definedName name="DATA127G_11">#N/A</definedName>
    <definedName name="DATA127G_11_9">#N/A</definedName>
    <definedName name="DATA127G_12">#N/A</definedName>
    <definedName name="DATA127G_12_16">#N/A</definedName>
    <definedName name="DATA127G_12_17">#N/A</definedName>
    <definedName name="DATA127G_12_9">#N/A</definedName>
    <definedName name="DATA127G_13">#N/A</definedName>
    <definedName name="DATA127G_13_16">#N/A</definedName>
    <definedName name="DATA127G_13_17">#N/A</definedName>
    <definedName name="DATA127G_13_9">#N/A</definedName>
    <definedName name="DATA127G_14">#N/A</definedName>
    <definedName name="DATA127G_14_16">#N/A</definedName>
    <definedName name="DATA127G_14_17">#N/A</definedName>
    <definedName name="DATA127G_14_9">#N/A</definedName>
    <definedName name="DATA127G_15">#N/A</definedName>
    <definedName name="DATA127G_15_1">#N/A</definedName>
    <definedName name="DATA127G_15_1_9">#N/A</definedName>
    <definedName name="DATA127G_15_9">#N/A</definedName>
    <definedName name="DATA127G_16">#N/A</definedName>
    <definedName name="DATA127G_17">#N/A</definedName>
    <definedName name="DATA127G_7">#N/A</definedName>
    <definedName name="DATA127G_7_9">#N/A</definedName>
    <definedName name="DATA127G_9">#N/A</definedName>
    <definedName name="DATA127G_9_1">#N/A</definedName>
    <definedName name="DATA127G_9_9">#N/A</definedName>
    <definedName name="DATA127H">#N/A</definedName>
    <definedName name="DATA127H_11">#N/A</definedName>
    <definedName name="DATA127H_11_9">#N/A</definedName>
    <definedName name="DATA127H_12">#N/A</definedName>
    <definedName name="DATA127H_12_16">#N/A</definedName>
    <definedName name="DATA127H_12_17">#N/A</definedName>
    <definedName name="DATA127H_12_9">#N/A</definedName>
    <definedName name="DATA127H_13">#N/A</definedName>
    <definedName name="DATA127H_13_16">#N/A</definedName>
    <definedName name="DATA127H_13_17">#N/A</definedName>
    <definedName name="DATA127H_13_9">#N/A</definedName>
    <definedName name="DATA127H_14">#N/A</definedName>
    <definedName name="DATA127H_14_16">#N/A</definedName>
    <definedName name="DATA127H_14_17">#N/A</definedName>
    <definedName name="DATA127H_14_9">#N/A</definedName>
    <definedName name="DATA127H_15">#N/A</definedName>
    <definedName name="DATA127H_15_1">#N/A</definedName>
    <definedName name="DATA127H_15_1_9">#N/A</definedName>
    <definedName name="DATA127H_15_9">#N/A</definedName>
    <definedName name="DATA127H_16">#N/A</definedName>
    <definedName name="DATA127H_17">#N/A</definedName>
    <definedName name="DATA127H_7">#N/A</definedName>
    <definedName name="DATA127H_7_9">#N/A</definedName>
    <definedName name="DATA127H_9">#N/A</definedName>
    <definedName name="DATA127H_9_1">#N/A</definedName>
    <definedName name="DATA127H_9_9">#N/A</definedName>
    <definedName name="DATA127I">#N/A</definedName>
    <definedName name="DATA127I_11">#N/A</definedName>
    <definedName name="DATA127I_11_9">#N/A</definedName>
    <definedName name="DATA127I_12">#N/A</definedName>
    <definedName name="DATA127I_12_16">#N/A</definedName>
    <definedName name="DATA127I_12_17">#N/A</definedName>
    <definedName name="DATA127I_12_9">#N/A</definedName>
    <definedName name="DATA127I_13">#N/A</definedName>
    <definedName name="DATA127I_13_16">#N/A</definedName>
    <definedName name="DATA127I_13_17">#N/A</definedName>
    <definedName name="DATA127I_13_9">#N/A</definedName>
    <definedName name="DATA127I_14">#N/A</definedName>
    <definedName name="DATA127I_14_16">#N/A</definedName>
    <definedName name="DATA127I_14_17">#N/A</definedName>
    <definedName name="DATA127I_14_9">#N/A</definedName>
    <definedName name="DATA127I_15">#N/A</definedName>
    <definedName name="DATA127I_15_1">#N/A</definedName>
    <definedName name="DATA127I_15_1_9">#N/A</definedName>
    <definedName name="DATA127I_15_9">#N/A</definedName>
    <definedName name="DATA127I_16">#N/A</definedName>
    <definedName name="DATA127I_17">#N/A</definedName>
    <definedName name="DATA127I_7">#N/A</definedName>
    <definedName name="DATA127I_7_9">#N/A</definedName>
    <definedName name="DATA127I_9">#N/A</definedName>
    <definedName name="DATA127I_9_1">#N/A</definedName>
    <definedName name="DATA127I_9_9">#N/A</definedName>
    <definedName name="DATA127J">#N/A</definedName>
    <definedName name="DATA127J_11">#N/A</definedName>
    <definedName name="DATA127J_11_9">#N/A</definedName>
    <definedName name="DATA127J_12">#N/A</definedName>
    <definedName name="DATA127J_12_16">#N/A</definedName>
    <definedName name="DATA127J_12_17">#N/A</definedName>
    <definedName name="DATA127J_12_9">#N/A</definedName>
    <definedName name="DATA127J_13">#N/A</definedName>
    <definedName name="DATA127J_13_16">#N/A</definedName>
    <definedName name="DATA127J_13_17">#N/A</definedName>
    <definedName name="DATA127J_13_9">#N/A</definedName>
    <definedName name="DATA127J_14">#N/A</definedName>
    <definedName name="DATA127J_14_16">#N/A</definedName>
    <definedName name="DATA127J_14_17">#N/A</definedName>
    <definedName name="DATA127J_14_9">#N/A</definedName>
    <definedName name="DATA127J_15">#N/A</definedName>
    <definedName name="DATA127J_15_1">#N/A</definedName>
    <definedName name="DATA127J_15_1_9">#N/A</definedName>
    <definedName name="DATA127J_15_9">#N/A</definedName>
    <definedName name="DATA127J_16">#N/A</definedName>
    <definedName name="DATA127J_17">#N/A</definedName>
    <definedName name="DATA127J_7">#N/A</definedName>
    <definedName name="DATA127J_7_9">#N/A</definedName>
    <definedName name="DATA127J_9">#N/A</definedName>
    <definedName name="DATA127J_9_1">#N/A</definedName>
    <definedName name="DATA127J_9_9">#N/A</definedName>
    <definedName name="DATA128A">#N/A</definedName>
    <definedName name="DATA128A_11">#N/A</definedName>
    <definedName name="DATA128A_11_9">#N/A</definedName>
    <definedName name="DATA128A_12">#N/A</definedName>
    <definedName name="DATA128A_12_16">#N/A</definedName>
    <definedName name="DATA128A_12_17">#N/A</definedName>
    <definedName name="DATA128A_12_9">#N/A</definedName>
    <definedName name="DATA128A_13">#N/A</definedName>
    <definedName name="DATA128A_13_16">#N/A</definedName>
    <definedName name="DATA128A_13_17">#N/A</definedName>
    <definedName name="DATA128A_13_9">#N/A</definedName>
    <definedName name="DATA128A_14">#N/A</definedName>
    <definedName name="DATA128A_14_16">#N/A</definedName>
    <definedName name="DATA128A_14_17">#N/A</definedName>
    <definedName name="DATA128A_14_9">#N/A</definedName>
    <definedName name="DATA128A_15">#N/A</definedName>
    <definedName name="DATA128A_15_1">#N/A</definedName>
    <definedName name="DATA128A_15_1_9">#N/A</definedName>
    <definedName name="DATA128A_15_9">#N/A</definedName>
    <definedName name="DATA128A_16">#N/A</definedName>
    <definedName name="DATA128A_17">#N/A</definedName>
    <definedName name="DATA128A_7">#N/A</definedName>
    <definedName name="DATA128A_7_9">#N/A</definedName>
    <definedName name="DATA128A_9">#N/A</definedName>
    <definedName name="DATA128A_9_1">#N/A</definedName>
    <definedName name="DATA128A_9_9">#N/A</definedName>
    <definedName name="DATA128B">#N/A</definedName>
    <definedName name="DATA128B_11">#N/A</definedName>
    <definedName name="DATA128B_11_9">#N/A</definedName>
    <definedName name="DATA128B_12">#N/A</definedName>
    <definedName name="DATA128B_12_16">#N/A</definedName>
    <definedName name="DATA128B_12_17">#N/A</definedName>
    <definedName name="DATA128B_12_9">#N/A</definedName>
    <definedName name="DATA128B_13">#N/A</definedName>
    <definedName name="DATA128B_13_16">#N/A</definedName>
    <definedName name="DATA128B_13_17">#N/A</definedName>
    <definedName name="DATA128B_13_9">#N/A</definedName>
    <definedName name="DATA128B_14">#N/A</definedName>
    <definedName name="DATA128B_14_16">#N/A</definedName>
    <definedName name="DATA128B_14_17">#N/A</definedName>
    <definedName name="DATA128B_14_9">#N/A</definedName>
    <definedName name="DATA128B_15">#N/A</definedName>
    <definedName name="DATA128B_15_1">#N/A</definedName>
    <definedName name="DATA128B_15_1_9">#N/A</definedName>
    <definedName name="DATA128B_15_9">#N/A</definedName>
    <definedName name="DATA128B_16">#N/A</definedName>
    <definedName name="DATA128B_17">#N/A</definedName>
    <definedName name="DATA128B_7">#N/A</definedName>
    <definedName name="DATA128B_7_9">#N/A</definedName>
    <definedName name="DATA128B_9">#N/A</definedName>
    <definedName name="DATA128B_9_1">#N/A</definedName>
    <definedName name="DATA128B_9_9">#N/A</definedName>
    <definedName name="DATA128C">#N/A</definedName>
    <definedName name="DATA128C_11">#N/A</definedName>
    <definedName name="DATA128C_11_9">#N/A</definedName>
    <definedName name="DATA128C_12">#N/A</definedName>
    <definedName name="DATA128C_12_16">#N/A</definedName>
    <definedName name="DATA128C_12_17">#N/A</definedName>
    <definedName name="DATA128C_12_9">#N/A</definedName>
    <definedName name="DATA128C_13">#N/A</definedName>
    <definedName name="DATA128C_13_16">#N/A</definedName>
    <definedName name="DATA128C_13_17">#N/A</definedName>
    <definedName name="DATA128C_13_9">#N/A</definedName>
    <definedName name="DATA128C_14">#N/A</definedName>
    <definedName name="DATA128C_14_16">#N/A</definedName>
    <definedName name="DATA128C_14_17">#N/A</definedName>
    <definedName name="DATA128C_14_9">#N/A</definedName>
    <definedName name="DATA128C_15">#N/A</definedName>
    <definedName name="DATA128C_15_1">#N/A</definedName>
    <definedName name="DATA128C_15_1_9">#N/A</definedName>
    <definedName name="DATA128C_15_9">#N/A</definedName>
    <definedName name="DATA128C_16">#N/A</definedName>
    <definedName name="DATA128C_17">#N/A</definedName>
    <definedName name="DATA128C_7">#N/A</definedName>
    <definedName name="DATA128C_7_9">#N/A</definedName>
    <definedName name="DATA128C_9">#N/A</definedName>
    <definedName name="DATA128C_9_1">#N/A</definedName>
    <definedName name="DATA128C_9_9">#N/A</definedName>
    <definedName name="DATA128D">#N/A</definedName>
    <definedName name="DATA128D_11">#N/A</definedName>
    <definedName name="DATA128D_11_9">#N/A</definedName>
    <definedName name="DATA128D_12">#N/A</definedName>
    <definedName name="DATA128D_12_16">#N/A</definedName>
    <definedName name="DATA128D_12_17">#N/A</definedName>
    <definedName name="DATA128D_12_9">#N/A</definedName>
    <definedName name="DATA128D_13">#N/A</definedName>
    <definedName name="DATA128D_13_16">#N/A</definedName>
    <definedName name="DATA128D_13_17">#N/A</definedName>
    <definedName name="DATA128D_13_9">#N/A</definedName>
    <definedName name="DATA128D_14">#N/A</definedName>
    <definedName name="DATA128D_14_16">#N/A</definedName>
    <definedName name="DATA128D_14_17">#N/A</definedName>
    <definedName name="DATA128D_14_9">#N/A</definedName>
    <definedName name="DATA128D_15">#N/A</definedName>
    <definedName name="DATA128D_15_1">#N/A</definedName>
    <definedName name="DATA128D_15_1_9">#N/A</definedName>
    <definedName name="DATA128D_15_9">#N/A</definedName>
    <definedName name="DATA128D_16">#N/A</definedName>
    <definedName name="DATA128D_17">#N/A</definedName>
    <definedName name="DATA128D_7">#N/A</definedName>
    <definedName name="DATA128D_7_9">#N/A</definedName>
    <definedName name="DATA128D_9">#N/A</definedName>
    <definedName name="DATA128D_9_1">#N/A</definedName>
    <definedName name="DATA128D_9_9">#N/A</definedName>
    <definedName name="DATA128E">#N/A</definedName>
    <definedName name="DATA128E_11">#N/A</definedName>
    <definedName name="DATA128E_11_9">#N/A</definedName>
    <definedName name="DATA128E_12">#N/A</definedName>
    <definedName name="DATA128E_12_16">#N/A</definedName>
    <definedName name="DATA128E_12_17">#N/A</definedName>
    <definedName name="DATA128E_12_9">#N/A</definedName>
    <definedName name="DATA128E_13">#N/A</definedName>
    <definedName name="DATA128E_13_16">#N/A</definedName>
    <definedName name="DATA128E_13_17">#N/A</definedName>
    <definedName name="DATA128E_13_9">#N/A</definedName>
    <definedName name="DATA128E_14">#N/A</definedName>
    <definedName name="DATA128E_14_16">#N/A</definedName>
    <definedName name="DATA128E_14_17">#N/A</definedName>
    <definedName name="DATA128E_14_9">#N/A</definedName>
    <definedName name="DATA128E_15">#N/A</definedName>
    <definedName name="DATA128E_15_1">#N/A</definedName>
    <definedName name="DATA128E_15_1_9">#N/A</definedName>
    <definedName name="DATA128E_15_9">#N/A</definedName>
    <definedName name="DATA128E_16">#N/A</definedName>
    <definedName name="DATA128E_17">#N/A</definedName>
    <definedName name="DATA128E_7">#N/A</definedName>
    <definedName name="DATA128E_7_9">#N/A</definedName>
    <definedName name="DATA128E_9">#N/A</definedName>
    <definedName name="DATA128E_9_1">#N/A</definedName>
    <definedName name="DATA128E_9_9">#N/A</definedName>
    <definedName name="DATA128F">#N/A</definedName>
    <definedName name="DATA128F_11">#N/A</definedName>
    <definedName name="DATA128F_11_9">#N/A</definedName>
    <definedName name="DATA128F_12">#N/A</definedName>
    <definedName name="DATA128F_12_16">#N/A</definedName>
    <definedName name="DATA128F_12_17">#N/A</definedName>
    <definedName name="DATA128F_12_9">#N/A</definedName>
    <definedName name="DATA128F_13">#N/A</definedName>
    <definedName name="DATA128F_13_16">#N/A</definedName>
    <definedName name="DATA128F_13_17">#N/A</definedName>
    <definedName name="DATA128F_13_9">#N/A</definedName>
    <definedName name="DATA128F_14">#N/A</definedName>
    <definedName name="DATA128F_14_16">#N/A</definedName>
    <definedName name="DATA128F_14_17">#N/A</definedName>
    <definedName name="DATA128F_14_9">#N/A</definedName>
    <definedName name="DATA128F_15">#N/A</definedName>
    <definedName name="DATA128F_15_1">#N/A</definedName>
    <definedName name="DATA128F_15_1_9">#N/A</definedName>
    <definedName name="DATA128F_15_9">#N/A</definedName>
    <definedName name="DATA128F_16">#N/A</definedName>
    <definedName name="DATA128F_17">#N/A</definedName>
    <definedName name="DATA128F_7">#N/A</definedName>
    <definedName name="DATA128F_7_9">#N/A</definedName>
    <definedName name="DATA128F_9">#N/A</definedName>
    <definedName name="DATA128F_9_1">#N/A</definedName>
    <definedName name="DATA128F_9_9">#N/A</definedName>
    <definedName name="DATA128G">#N/A</definedName>
    <definedName name="DATA128G_11">#N/A</definedName>
    <definedName name="DATA128G_11_9">#N/A</definedName>
    <definedName name="DATA128G_12">#N/A</definedName>
    <definedName name="DATA128G_12_16">#N/A</definedName>
    <definedName name="DATA128G_12_17">#N/A</definedName>
    <definedName name="DATA128G_12_9">#N/A</definedName>
    <definedName name="DATA128G_13">#N/A</definedName>
    <definedName name="DATA128G_13_16">#N/A</definedName>
    <definedName name="DATA128G_13_17">#N/A</definedName>
    <definedName name="DATA128G_13_9">#N/A</definedName>
    <definedName name="DATA128G_14">#N/A</definedName>
    <definedName name="DATA128G_14_16">#N/A</definedName>
    <definedName name="DATA128G_14_17">#N/A</definedName>
    <definedName name="DATA128G_14_9">#N/A</definedName>
    <definedName name="DATA128G_15">#N/A</definedName>
    <definedName name="DATA128G_15_1">#N/A</definedName>
    <definedName name="DATA128G_15_1_9">#N/A</definedName>
    <definedName name="DATA128G_15_9">#N/A</definedName>
    <definedName name="DATA128G_16">#N/A</definedName>
    <definedName name="DATA128G_17">#N/A</definedName>
    <definedName name="DATA128G_7">#N/A</definedName>
    <definedName name="DATA128G_7_9">#N/A</definedName>
    <definedName name="DATA128G_9">#N/A</definedName>
    <definedName name="DATA128G_9_1">#N/A</definedName>
    <definedName name="DATA128G_9_9">#N/A</definedName>
    <definedName name="DATA129A">#N/A</definedName>
    <definedName name="DATA129A_11">#N/A</definedName>
    <definedName name="DATA129A_11_9">#N/A</definedName>
    <definedName name="DATA129A_12">#N/A</definedName>
    <definedName name="DATA129A_12_16">#N/A</definedName>
    <definedName name="DATA129A_12_17">#N/A</definedName>
    <definedName name="DATA129A_12_9">#N/A</definedName>
    <definedName name="DATA129A_13">#N/A</definedName>
    <definedName name="DATA129A_13_16">#N/A</definedName>
    <definedName name="DATA129A_13_17">#N/A</definedName>
    <definedName name="DATA129A_13_9">#N/A</definedName>
    <definedName name="DATA129A_14">#N/A</definedName>
    <definedName name="DATA129A_14_16">#N/A</definedName>
    <definedName name="DATA129A_14_17">#N/A</definedName>
    <definedName name="DATA129A_14_9">#N/A</definedName>
    <definedName name="DATA129A_15">#N/A</definedName>
    <definedName name="DATA129A_15_1">#N/A</definedName>
    <definedName name="DATA129A_15_1_9">#N/A</definedName>
    <definedName name="DATA129A_15_9">#N/A</definedName>
    <definedName name="DATA129A_16">#N/A</definedName>
    <definedName name="DATA129A_17">#N/A</definedName>
    <definedName name="DATA129A_7">#N/A</definedName>
    <definedName name="DATA129A_7_9">#N/A</definedName>
    <definedName name="DATA129A_9">#N/A</definedName>
    <definedName name="DATA129A_9_1">#N/A</definedName>
    <definedName name="DATA129A_9_9">#N/A</definedName>
    <definedName name="DATA129B">#N/A</definedName>
    <definedName name="DATA129B_11">#N/A</definedName>
    <definedName name="DATA129B_11_9">#N/A</definedName>
    <definedName name="DATA129B_12">#N/A</definedName>
    <definedName name="DATA129B_12_16">#N/A</definedName>
    <definedName name="DATA129B_12_17">#N/A</definedName>
    <definedName name="DATA129B_12_9">#N/A</definedName>
    <definedName name="DATA129B_13">#N/A</definedName>
    <definedName name="DATA129B_13_16">#N/A</definedName>
    <definedName name="DATA129B_13_17">#N/A</definedName>
    <definedName name="DATA129B_13_9">#N/A</definedName>
    <definedName name="DATA129B_14">#N/A</definedName>
    <definedName name="DATA129B_14_16">#N/A</definedName>
    <definedName name="DATA129B_14_17">#N/A</definedName>
    <definedName name="DATA129B_14_9">#N/A</definedName>
    <definedName name="DATA129B_15">#N/A</definedName>
    <definedName name="DATA129B_15_1">#N/A</definedName>
    <definedName name="DATA129B_15_1_9">#N/A</definedName>
    <definedName name="DATA129B_15_9">#N/A</definedName>
    <definedName name="DATA129B_16">#N/A</definedName>
    <definedName name="DATA129B_17">#N/A</definedName>
    <definedName name="DATA129B_7">#N/A</definedName>
    <definedName name="DATA129B_7_9">#N/A</definedName>
    <definedName name="DATA129B_9">#N/A</definedName>
    <definedName name="DATA129B_9_1">#N/A</definedName>
    <definedName name="DATA129B_9_9">#N/A</definedName>
    <definedName name="DATA129C">#N/A</definedName>
    <definedName name="DATA129C_11">#N/A</definedName>
    <definedName name="DATA129C_11_9">#N/A</definedName>
    <definedName name="DATA129C_12">#N/A</definedName>
    <definedName name="DATA129C_12_16">#N/A</definedName>
    <definedName name="DATA129C_12_17">#N/A</definedName>
    <definedName name="DATA129C_12_9">#N/A</definedName>
    <definedName name="DATA129C_13">#N/A</definedName>
    <definedName name="DATA129C_13_16">#N/A</definedName>
    <definedName name="DATA129C_13_17">#N/A</definedName>
    <definedName name="DATA129C_13_9">#N/A</definedName>
    <definedName name="DATA129C_14">#N/A</definedName>
    <definedName name="DATA129C_14_16">#N/A</definedName>
    <definedName name="DATA129C_14_17">#N/A</definedName>
    <definedName name="DATA129C_14_9">#N/A</definedName>
    <definedName name="DATA129C_15">#N/A</definedName>
    <definedName name="DATA129C_15_1">#N/A</definedName>
    <definedName name="DATA129C_15_1_9">#N/A</definedName>
    <definedName name="DATA129C_15_9">#N/A</definedName>
    <definedName name="DATA129C_16">#N/A</definedName>
    <definedName name="DATA129C_17">#N/A</definedName>
    <definedName name="DATA129C_7">#N/A</definedName>
    <definedName name="DATA129C_7_9">#N/A</definedName>
    <definedName name="DATA129C_9">#N/A</definedName>
    <definedName name="DATA129C_9_1">#N/A</definedName>
    <definedName name="DATA129C_9_9">#N/A</definedName>
    <definedName name="DATA129D">#N/A</definedName>
    <definedName name="DATA129D_11">#N/A</definedName>
    <definedName name="DATA129D_11_9">#N/A</definedName>
    <definedName name="DATA129D_12">#N/A</definedName>
    <definedName name="DATA129D_12_16">#N/A</definedName>
    <definedName name="DATA129D_12_17">#N/A</definedName>
    <definedName name="DATA129D_12_9">#N/A</definedName>
    <definedName name="DATA129D_13">#N/A</definedName>
    <definedName name="DATA129D_13_16">#N/A</definedName>
    <definedName name="DATA129D_13_17">#N/A</definedName>
    <definedName name="DATA129D_13_9">#N/A</definedName>
    <definedName name="DATA129D_14">#N/A</definedName>
    <definedName name="DATA129D_14_16">#N/A</definedName>
    <definedName name="DATA129D_14_17">#N/A</definedName>
    <definedName name="DATA129D_14_9">#N/A</definedName>
    <definedName name="DATA129D_15">#N/A</definedName>
    <definedName name="DATA129D_15_1">#N/A</definedName>
    <definedName name="DATA129D_15_1_9">#N/A</definedName>
    <definedName name="DATA129D_15_9">#N/A</definedName>
    <definedName name="DATA129D_16">#N/A</definedName>
    <definedName name="DATA129D_17">#N/A</definedName>
    <definedName name="DATA129D_7">#N/A</definedName>
    <definedName name="DATA129D_7_9">#N/A</definedName>
    <definedName name="DATA129D_9">#N/A</definedName>
    <definedName name="DATA129D_9_1">#N/A</definedName>
    <definedName name="DATA129D_9_9">#N/A</definedName>
    <definedName name="DATA13">#N/A</definedName>
    <definedName name="DATA13_11">#N/A</definedName>
    <definedName name="DATA13_11_9">#N/A</definedName>
    <definedName name="DATA13_12">#N/A</definedName>
    <definedName name="DATA13_12_9">#N/A</definedName>
    <definedName name="DATA13_13">#N/A</definedName>
    <definedName name="DATA13_13_9">#N/A</definedName>
    <definedName name="DATA13_14">#N/A</definedName>
    <definedName name="DATA13_14_9">#N/A</definedName>
    <definedName name="DATA13_15">#N/A</definedName>
    <definedName name="DATA13_15_9">#N/A</definedName>
    <definedName name="DATA13_7">#N/A</definedName>
    <definedName name="DATA13_7_9">#N/A</definedName>
    <definedName name="DATA13_9">#N/A</definedName>
    <definedName name="DATA13_9_1">#N/A</definedName>
    <definedName name="DATA13_9_9">#N/A</definedName>
    <definedName name="DATA130A">#N/A</definedName>
    <definedName name="DATA130A_11">#N/A</definedName>
    <definedName name="DATA130A_11_9">#N/A</definedName>
    <definedName name="DATA130A_12">#N/A</definedName>
    <definedName name="DATA130A_12_16">#N/A</definedName>
    <definedName name="DATA130A_12_17">#N/A</definedName>
    <definedName name="DATA130A_12_9">#N/A</definedName>
    <definedName name="DATA130A_13">#N/A</definedName>
    <definedName name="DATA130A_13_16">#N/A</definedName>
    <definedName name="DATA130A_13_17">#N/A</definedName>
    <definedName name="DATA130A_13_9">#N/A</definedName>
    <definedName name="DATA130A_14">#N/A</definedName>
    <definedName name="DATA130A_14_16">#N/A</definedName>
    <definedName name="DATA130A_14_17">#N/A</definedName>
    <definedName name="DATA130A_14_9">#N/A</definedName>
    <definedName name="DATA130A_15">#N/A</definedName>
    <definedName name="DATA130A_15_1">#N/A</definedName>
    <definedName name="DATA130A_15_1_9">#N/A</definedName>
    <definedName name="DATA130A_15_9">#N/A</definedName>
    <definedName name="DATA130A_16">#N/A</definedName>
    <definedName name="DATA130A_17">#N/A</definedName>
    <definedName name="DATA130A_7">#N/A</definedName>
    <definedName name="DATA130A_7_9">#N/A</definedName>
    <definedName name="DATA130A_9">#N/A</definedName>
    <definedName name="DATA130A_9_1">#N/A</definedName>
    <definedName name="DATA130A_9_9">#N/A</definedName>
    <definedName name="DATA130B">#N/A</definedName>
    <definedName name="DATA130B_11">#N/A</definedName>
    <definedName name="DATA130B_11_9">#N/A</definedName>
    <definedName name="DATA130B_12">#N/A</definedName>
    <definedName name="DATA130B_12_16">#N/A</definedName>
    <definedName name="DATA130B_12_17">#N/A</definedName>
    <definedName name="DATA130B_12_9">#N/A</definedName>
    <definedName name="DATA130B_13">#N/A</definedName>
    <definedName name="DATA130B_13_16">#N/A</definedName>
    <definedName name="DATA130B_13_17">#N/A</definedName>
    <definedName name="DATA130B_13_9">#N/A</definedName>
    <definedName name="DATA130B_14">#N/A</definedName>
    <definedName name="DATA130B_14_16">#N/A</definedName>
    <definedName name="DATA130B_14_17">#N/A</definedName>
    <definedName name="DATA130B_14_9">#N/A</definedName>
    <definedName name="DATA130B_15">#N/A</definedName>
    <definedName name="DATA130B_15_1">#N/A</definedName>
    <definedName name="DATA130B_15_1_9">#N/A</definedName>
    <definedName name="DATA130B_15_9">#N/A</definedName>
    <definedName name="DATA130B_16">#N/A</definedName>
    <definedName name="DATA130B_17">#N/A</definedName>
    <definedName name="DATA130B_7">#N/A</definedName>
    <definedName name="DATA130B_7_9">#N/A</definedName>
    <definedName name="DATA130B_9">#N/A</definedName>
    <definedName name="DATA130B_9_1">#N/A</definedName>
    <definedName name="DATA130B_9_9">#N/A</definedName>
    <definedName name="DATA131">#N/A</definedName>
    <definedName name="DATA131_11">#N/A</definedName>
    <definedName name="DATA131_11_9">#N/A</definedName>
    <definedName name="DATA131_12">#N/A</definedName>
    <definedName name="DATA131_12_16">#N/A</definedName>
    <definedName name="DATA131_12_17">#N/A</definedName>
    <definedName name="DATA131_12_9">#N/A</definedName>
    <definedName name="DATA131_13">#N/A</definedName>
    <definedName name="DATA131_13_16">#N/A</definedName>
    <definedName name="DATA131_13_17">#N/A</definedName>
    <definedName name="DATA131_13_9">#N/A</definedName>
    <definedName name="DATA131_14">#N/A</definedName>
    <definedName name="DATA131_14_16">#N/A</definedName>
    <definedName name="DATA131_14_17">#N/A</definedName>
    <definedName name="DATA131_14_9">#N/A</definedName>
    <definedName name="DATA131_15">#N/A</definedName>
    <definedName name="DATA131_15_1">#N/A</definedName>
    <definedName name="DATA131_15_1_9">#N/A</definedName>
    <definedName name="DATA131_15_9">#N/A</definedName>
    <definedName name="DATA131_16">#N/A</definedName>
    <definedName name="DATA131_17">#N/A</definedName>
    <definedName name="DATA131_7">#N/A</definedName>
    <definedName name="DATA131_7_9">#N/A</definedName>
    <definedName name="DATA131_9">#N/A</definedName>
    <definedName name="DATA131_9_1">#N/A</definedName>
    <definedName name="DATA131_9_9">#N/A</definedName>
    <definedName name="DATA132">#N/A</definedName>
    <definedName name="DATA132_11">#N/A</definedName>
    <definedName name="DATA132_11_9">#N/A</definedName>
    <definedName name="DATA132_12">#N/A</definedName>
    <definedName name="DATA132_12_16">#N/A</definedName>
    <definedName name="DATA132_12_17">#N/A</definedName>
    <definedName name="DATA132_12_9">#N/A</definedName>
    <definedName name="DATA132_13">#N/A</definedName>
    <definedName name="DATA132_13_16">#N/A</definedName>
    <definedName name="DATA132_13_17">#N/A</definedName>
    <definedName name="DATA132_13_9">#N/A</definedName>
    <definedName name="DATA132_14">#N/A</definedName>
    <definedName name="DATA132_14_16">#N/A</definedName>
    <definedName name="DATA132_14_17">#N/A</definedName>
    <definedName name="DATA132_14_9">#N/A</definedName>
    <definedName name="DATA132_15">#N/A</definedName>
    <definedName name="DATA132_15_1">#N/A</definedName>
    <definedName name="DATA132_15_1_9">#N/A</definedName>
    <definedName name="DATA132_15_9">#N/A</definedName>
    <definedName name="DATA132_16">#N/A</definedName>
    <definedName name="DATA132_17">#N/A</definedName>
    <definedName name="DATA132_7">#N/A</definedName>
    <definedName name="DATA132_7_9">#N/A</definedName>
    <definedName name="DATA132_9">#N/A</definedName>
    <definedName name="DATA132_9_1">#N/A</definedName>
    <definedName name="DATA132_9_9">#N/A</definedName>
    <definedName name="DATA133">#N/A</definedName>
    <definedName name="DATA133_11">#N/A</definedName>
    <definedName name="DATA133_11_9">#N/A</definedName>
    <definedName name="DATA133_12">#N/A</definedName>
    <definedName name="DATA133_12_16">#N/A</definedName>
    <definedName name="DATA133_12_17">#N/A</definedName>
    <definedName name="DATA133_12_9">#N/A</definedName>
    <definedName name="DATA133_13">#N/A</definedName>
    <definedName name="DATA133_13_16">#N/A</definedName>
    <definedName name="DATA133_13_17">#N/A</definedName>
    <definedName name="DATA133_13_9">#N/A</definedName>
    <definedName name="DATA133_14">#N/A</definedName>
    <definedName name="DATA133_14_16">#N/A</definedName>
    <definedName name="DATA133_14_17">#N/A</definedName>
    <definedName name="DATA133_14_9">#N/A</definedName>
    <definedName name="DATA133_15">#N/A</definedName>
    <definedName name="DATA133_15_1">#N/A</definedName>
    <definedName name="DATA133_15_1_9">#N/A</definedName>
    <definedName name="DATA133_15_9">#N/A</definedName>
    <definedName name="DATA133_16">#N/A</definedName>
    <definedName name="DATA133_17">#N/A</definedName>
    <definedName name="DATA133_7">#N/A</definedName>
    <definedName name="DATA133_7_9">#N/A</definedName>
    <definedName name="DATA133_9">#N/A</definedName>
    <definedName name="DATA133_9_1">#N/A</definedName>
    <definedName name="DATA133_9_9">#N/A</definedName>
    <definedName name="DATA134110">"#ref!"</definedName>
    <definedName name="DATA134110_14">"#ref!"</definedName>
    <definedName name="DATA134110_15">"#ref!"</definedName>
    <definedName name="DATA134110_16">"#ref!"</definedName>
    <definedName name="DATA134110_17">"#ref!"</definedName>
    <definedName name="DATA134125">"#ref!"</definedName>
    <definedName name="DATA134125_14">"#ref!"</definedName>
    <definedName name="DATA134125_15">"#ref!"</definedName>
    <definedName name="DATA134125_16">"#ref!"</definedName>
    <definedName name="DATA134125_17">"#ref!"</definedName>
    <definedName name="DATA134140">"#ref!"</definedName>
    <definedName name="DATA134140_14">"#ref!"</definedName>
    <definedName name="DATA134140_15">"#ref!"</definedName>
    <definedName name="DATA134140_16">"#ref!"</definedName>
    <definedName name="DATA134140_17">"#ref!"</definedName>
    <definedName name="DATA134160">"#ref!"</definedName>
    <definedName name="DATA134160_14">"#ref!"</definedName>
    <definedName name="DATA134160_15">"#ref!"</definedName>
    <definedName name="DATA134160_16">"#ref!"</definedName>
    <definedName name="DATA134160_17">"#ref!"</definedName>
    <definedName name="DATA134180">"#ref!"</definedName>
    <definedName name="DATA134180_14">"#ref!"</definedName>
    <definedName name="DATA134180_15">"#ref!"</definedName>
    <definedName name="DATA134180_16">"#ref!"</definedName>
    <definedName name="DATA134180_17">"#ref!"</definedName>
    <definedName name="DATA134200">"#ref!"</definedName>
    <definedName name="DATA134200_14">"#ref!"</definedName>
    <definedName name="DATA134200_15">"#ref!"</definedName>
    <definedName name="DATA134200_16">"#ref!"</definedName>
    <definedName name="DATA134200_17">"#ref!"</definedName>
    <definedName name="DATA134225">"#ref!"</definedName>
    <definedName name="DATA134225_14">"#ref!"</definedName>
    <definedName name="DATA134225_15">"#ref!"</definedName>
    <definedName name="DATA134225_16">"#ref!"</definedName>
    <definedName name="DATA134225_17">"#ref!"</definedName>
    <definedName name="DATA134250">"#ref!"</definedName>
    <definedName name="DATA134250_14">"#ref!"</definedName>
    <definedName name="DATA134250_15">"#ref!"</definedName>
    <definedName name="DATA134250_16">"#ref!"</definedName>
    <definedName name="DATA134250_17">"#ref!"</definedName>
    <definedName name="DATA134280">"#ref!"</definedName>
    <definedName name="DATA134280_14">"#ref!"</definedName>
    <definedName name="DATA134280_15">"#ref!"</definedName>
    <definedName name="DATA134280_16">"#ref!"</definedName>
    <definedName name="DATA134280_17">"#ref!"</definedName>
    <definedName name="DATA134315">"#ref!"</definedName>
    <definedName name="DATA134315_14">"#ref!"</definedName>
    <definedName name="DATA134315_15">"#ref!"</definedName>
    <definedName name="DATA134315_16">"#ref!"</definedName>
    <definedName name="DATA134315_17">"#ref!"</definedName>
    <definedName name="DATA134355">"#ref!"</definedName>
    <definedName name="DATA134355_14">"#ref!"</definedName>
    <definedName name="DATA134355_15">"#ref!"</definedName>
    <definedName name="DATA134355_16">"#ref!"</definedName>
    <definedName name="DATA134355_17">"#ref!"</definedName>
    <definedName name="DATA134400">"#ref!"</definedName>
    <definedName name="DATA134400_14">"#ref!"</definedName>
    <definedName name="DATA134400_15">"#ref!"</definedName>
    <definedName name="DATA134400_16">"#ref!"</definedName>
    <definedName name="DATA134400_17">"#ref!"</definedName>
    <definedName name="DATA13450">"#ref!"</definedName>
    <definedName name="DATA13450_14">"#ref!"</definedName>
    <definedName name="DATA13450_15">"#ref!"</definedName>
    <definedName name="DATA13450_16">"#ref!"</definedName>
    <definedName name="DATA13450_17">"#ref!"</definedName>
    <definedName name="DATA13463">"#ref!"</definedName>
    <definedName name="DATA13463_14">"#ref!"</definedName>
    <definedName name="DATA13463_15">"#ref!"</definedName>
    <definedName name="DATA13463_16">"#ref!"</definedName>
    <definedName name="DATA13463_17">"#ref!"</definedName>
    <definedName name="DATA13475">"#ref!"</definedName>
    <definedName name="DATA13475_14">"#ref!"</definedName>
    <definedName name="DATA13475_15">"#ref!"</definedName>
    <definedName name="DATA13475_16">"#ref!"</definedName>
    <definedName name="DATA13475_17">"#ref!"</definedName>
    <definedName name="DATA13490">"#ref!"</definedName>
    <definedName name="DATA13490_14">"#ref!"</definedName>
    <definedName name="DATA13490_15">"#ref!"</definedName>
    <definedName name="DATA13490_16">"#ref!"</definedName>
    <definedName name="DATA13490_17">"#ref!"</definedName>
    <definedName name="DATA135110">"#ref!"</definedName>
    <definedName name="DATA135110_14">"#ref!"</definedName>
    <definedName name="DATA135110_15">"#ref!"</definedName>
    <definedName name="DATA135110_16">"#ref!"</definedName>
    <definedName name="DATA135110_17">"#ref!"</definedName>
    <definedName name="DATA135125">"#ref!"</definedName>
    <definedName name="DATA135125_14">"#ref!"</definedName>
    <definedName name="DATA135125_15">"#ref!"</definedName>
    <definedName name="DATA135125_16">"#ref!"</definedName>
    <definedName name="DATA135125_17">"#ref!"</definedName>
    <definedName name="DATA135140">"#ref!"</definedName>
    <definedName name="DATA135140_14">"#ref!"</definedName>
    <definedName name="DATA135140_15">"#ref!"</definedName>
    <definedName name="DATA135140_16">"#ref!"</definedName>
    <definedName name="DATA135140_17">"#ref!"</definedName>
    <definedName name="DATA135160">"#ref!"</definedName>
    <definedName name="DATA135160_14">"#ref!"</definedName>
    <definedName name="DATA135160_15">"#ref!"</definedName>
    <definedName name="DATA135160_16">"#ref!"</definedName>
    <definedName name="DATA135160_17">"#ref!"</definedName>
    <definedName name="DATA135180">"#ref!"</definedName>
    <definedName name="DATA135180_14">"#ref!"</definedName>
    <definedName name="DATA135180_15">"#ref!"</definedName>
    <definedName name="DATA135180_16">"#ref!"</definedName>
    <definedName name="DATA135180_17">"#ref!"</definedName>
    <definedName name="DATA135200">"#ref!"</definedName>
    <definedName name="DATA135200_14">"#ref!"</definedName>
    <definedName name="DATA135200_15">"#ref!"</definedName>
    <definedName name="DATA135200_16">"#ref!"</definedName>
    <definedName name="DATA135200_17">"#ref!"</definedName>
    <definedName name="DATA135225">"#ref!"</definedName>
    <definedName name="DATA135225_14">"#ref!"</definedName>
    <definedName name="DATA135225_15">"#ref!"</definedName>
    <definedName name="DATA135225_16">"#ref!"</definedName>
    <definedName name="DATA135225_17">"#ref!"</definedName>
    <definedName name="DATA135250">"#ref!"</definedName>
    <definedName name="DATA135250_14">"#ref!"</definedName>
    <definedName name="DATA135250_15">"#ref!"</definedName>
    <definedName name="DATA135250_16">"#ref!"</definedName>
    <definedName name="DATA135250_17">"#ref!"</definedName>
    <definedName name="DATA135280">"#ref!"</definedName>
    <definedName name="DATA135280_14">"#ref!"</definedName>
    <definedName name="DATA135280_15">"#ref!"</definedName>
    <definedName name="DATA135280_16">"#ref!"</definedName>
    <definedName name="DATA135280_17">"#ref!"</definedName>
    <definedName name="DATA135315">"#ref!"</definedName>
    <definedName name="DATA135315_14">"#ref!"</definedName>
    <definedName name="DATA135315_15">"#ref!"</definedName>
    <definedName name="DATA135315_16">"#ref!"</definedName>
    <definedName name="DATA135315_17">"#ref!"</definedName>
    <definedName name="DATA135355">"#ref!"</definedName>
    <definedName name="DATA135355_14">"#ref!"</definedName>
    <definedName name="DATA135355_15">"#ref!"</definedName>
    <definedName name="DATA135355_16">"#ref!"</definedName>
    <definedName name="DATA135355_17">"#ref!"</definedName>
    <definedName name="DATA135400">"#ref!"</definedName>
    <definedName name="DATA135400_14">"#ref!"</definedName>
    <definedName name="DATA135400_15">"#ref!"</definedName>
    <definedName name="DATA135400_16">"#ref!"</definedName>
    <definedName name="DATA135400_17">"#ref!"</definedName>
    <definedName name="DATA13550">"#ref!"</definedName>
    <definedName name="DATA13550_14">"#ref!"</definedName>
    <definedName name="DATA13550_15">"#ref!"</definedName>
    <definedName name="DATA13550_16">"#ref!"</definedName>
    <definedName name="DATA13550_17">"#ref!"</definedName>
    <definedName name="DATA13563">"#ref!"</definedName>
    <definedName name="DATA13563_14">"#ref!"</definedName>
    <definedName name="DATA13563_15">"#ref!"</definedName>
    <definedName name="DATA13563_16">"#ref!"</definedName>
    <definedName name="DATA13563_17">"#ref!"</definedName>
    <definedName name="DATA13575">"#ref!"</definedName>
    <definedName name="DATA13575_14">"#ref!"</definedName>
    <definedName name="DATA13575_15">"#ref!"</definedName>
    <definedName name="DATA13575_16">"#ref!"</definedName>
    <definedName name="DATA13575_17">"#ref!"</definedName>
    <definedName name="DATA13590">"#ref!"</definedName>
    <definedName name="DATA13590_14">"#ref!"</definedName>
    <definedName name="DATA13590_15">"#ref!"</definedName>
    <definedName name="DATA13590_16">"#ref!"</definedName>
    <definedName name="DATA13590_17">"#ref!"</definedName>
    <definedName name="DATA136A">"#ref!"</definedName>
    <definedName name="DATA136A_14">"#ref!"</definedName>
    <definedName name="DATA136A_15">"#ref!"</definedName>
    <definedName name="DATA136A_16">"#ref!"</definedName>
    <definedName name="DATA136A_17">"#ref!"</definedName>
    <definedName name="DATA136A_9">"#ref!"</definedName>
    <definedName name="DATA136B">"#ref!"</definedName>
    <definedName name="DATA136B_14">"#ref!"</definedName>
    <definedName name="DATA136B_15">"#ref!"</definedName>
    <definedName name="DATA136B_16">"#ref!"</definedName>
    <definedName name="DATA136B_17">"#ref!"</definedName>
    <definedName name="DATA136B_9">"#ref!"</definedName>
    <definedName name="DATA136C">"#ref!"</definedName>
    <definedName name="DATA136C_14">"#ref!"</definedName>
    <definedName name="DATA136C_15">"#ref!"</definedName>
    <definedName name="DATA136C_16">"#ref!"</definedName>
    <definedName name="DATA136C_17">"#ref!"</definedName>
    <definedName name="DATA136C_9">"#ref!"</definedName>
    <definedName name="DATA136D">"#ref!"</definedName>
    <definedName name="DATA136D_14">"#ref!"</definedName>
    <definedName name="DATA136D_15">"#ref!"</definedName>
    <definedName name="DATA136D_16">"#ref!"</definedName>
    <definedName name="DATA136D_17">"#ref!"</definedName>
    <definedName name="DATA136E">"#ref!"</definedName>
    <definedName name="DATA136E_14">"#ref!"</definedName>
    <definedName name="DATA136E_15">"#ref!"</definedName>
    <definedName name="DATA136E_16">"#ref!"</definedName>
    <definedName name="DATA136E_17">"#ref!"</definedName>
    <definedName name="DATA136F">"#ref!"</definedName>
    <definedName name="DATA136F_14">"#ref!"</definedName>
    <definedName name="DATA136F_15">"#ref!"</definedName>
    <definedName name="DATA136F_16">"#ref!"</definedName>
    <definedName name="DATA136F_17">"#ref!"</definedName>
    <definedName name="DATA136G">"#ref!"</definedName>
    <definedName name="DATA136G_14">"#ref!"</definedName>
    <definedName name="DATA136G_15">"#ref!"</definedName>
    <definedName name="DATA136G_16">"#ref!"</definedName>
    <definedName name="DATA136G_17">"#ref!"</definedName>
    <definedName name="DATA136H">"#ref!"</definedName>
    <definedName name="DATA136H_14">"#ref!"</definedName>
    <definedName name="DATA136H_15">"#ref!"</definedName>
    <definedName name="DATA136H_16">"#ref!"</definedName>
    <definedName name="DATA136H_17">"#ref!"</definedName>
    <definedName name="DATA136I">"#ref!"</definedName>
    <definedName name="DATA136I_14">"#ref!"</definedName>
    <definedName name="DATA136I_15">"#ref!"</definedName>
    <definedName name="DATA136I_16">"#ref!"</definedName>
    <definedName name="DATA136I_17">"#ref!"</definedName>
    <definedName name="DATA136J">"#ref!"</definedName>
    <definedName name="DATA136J_14">"#ref!"</definedName>
    <definedName name="DATA136J_15">"#ref!"</definedName>
    <definedName name="DATA136J_16">"#ref!"</definedName>
    <definedName name="DATA136J_17">"#ref!"</definedName>
    <definedName name="DATA136K">"#ref!"</definedName>
    <definedName name="DATA136K_14">"#ref!"</definedName>
    <definedName name="DATA136K_15">"#ref!"</definedName>
    <definedName name="DATA136K_16">"#ref!"</definedName>
    <definedName name="DATA136K_17">"#ref!"</definedName>
    <definedName name="DATA136L">"#ref!"</definedName>
    <definedName name="DATA136L_14">"#ref!"</definedName>
    <definedName name="DATA136L_15">"#ref!"</definedName>
    <definedName name="DATA136L_16">"#ref!"</definedName>
    <definedName name="DATA136L_17">"#ref!"</definedName>
    <definedName name="DATA136M">"#ref!"</definedName>
    <definedName name="DATA136M_14">"#ref!"</definedName>
    <definedName name="DATA136M_15">"#ref!"</definedName>
    <definedName name="DATA136M_16">"#ref!"</definedName>
    <definedName name="DATA136M_17">"#ref!"</definedName>
    <definedName name="DATA136N">"#ref!"</definedName>
    <definedName name="DATA136N_14">"#ref!"</definedName>
    <definedName name="DATA136N_15">"#ref!"</definedName>
    <definedName name="DATA136N_16">"#ref!"</definedName>
    <definedName name="DATA136N_17">"#ref!"</definedName>
    <definedName name="DATA136O">"#ref!"</definedName>
    <definedName name="DATA136O_14">"#ref!"</definedName>
    <definedName name="DATA136O_15">"#ref!"</definedName>
    <definedName name="DATA136O_16">"#ref!"</definedName>
    <definedName name="DATA136O_17">"#ref!"</definedName>
    <definedName name="DATA136P">"#ref!"</definedName>
    <definedName name="DATA136P_14">"#ref!"</definedName>
    <definedName name="DATA136P_15">"#ref!"</definedName>
    <definedName name="DATA136P_16">"#ref!"</definedName>
    <definedName name="DATA136P_17">"#ref!"</definedName>
    <definedName name="DATA137I">"#ref!"</definedName>
    <definedName name="DATA137I_14">"#ref!"</definedName>
    <definedName name="DATA137I_15">"#ref!"</definedName>
    <definedName name="DATA137I_16">"#ref!"</definedName>
    <definedName name="DATA137I_17">"#ref!"</definedName>
    <definedName name="DATA137II">"#ref!"</definedName>
    <definedName name="DATA137II_14">"#ref!"</definedName>
    <definedName name="DATA137II_15">"#ref!"</definedName>
    <definedName name="DATA137II_16">"#ref!"</definedName>
    <definedName name="DATA137II_17">"#ref!"</definedName>
    <definedName name="DATA137III">"#ref!"</definedName>
    <definedName name="DATA137III_14">"#ref!"</definedName>
    <definedName name="DATA137III_15">"#ref!"</definedName>
    <definedName name="DATA137III_16">"#ref!"</definedName>
    <definedName name="DATA137III_17">"#ref!"</definedName>
    <definedName name="DATA137IV">"#ref!"</definedName>
    <definedName name="DATA137IV_14">"#ref!"</definedName>
    <definedName name="DATA137IV_15">"#ref!"</definedName>
    <definedName name="DATA137IV_16">"#ref!"</definedName>
    <definedName name="DATA137IV_17">"#ref!"</definedName>
    <definedName name="DATA137V">"#ref!"</definedName>
    <definedName name="DATA137V_14">"#ref!"</definedName>
    <definedName name="DATA137V_15">"#ref!"</definedName>
    <definedName name="DATA137V_16">"#ref!"</definedName>
    <definedName name="DATA137V_17">"#ref!"</definedName>
    <definedName name="DATA138I">"#ref!"</definedName>
    <definedName name="DATA138I_14">"#ref!"</definedName>
    <definedName name="DATA138I_15">"#ref!"</definedName>
    <definedName name="DATA138I_16">"#ref!"</definedName>
    <definedName name="DATA138I_17">"#ref!"</definedName>
    <definedName name="DATA138II">"#ref!"</definedName>
    <definedName name="DATA138II_14">"#ref!"</definedName>
    <definedName name="DATA138II_15">"#ref!"</definedName>
    <definedName name="DATA138II_16">"#ref!"</definedName>
    <definedName name="DATA138II_17">"#ref!"</definedName>
    <definedName name="DATA138III">"#ref!"</definedName>
    <definedName name="DATA138III_14">"#ref!"</definedName>
    <definedName name="DATA138III_15">"#ref!"</definedName>
    <definedName name="DATA138III_16">"#ref!"</definedName>
    <definedName name="DATA138III_17">"#ref!"</definedName>
    <definedName name="DATA138IV">"#ref!"</definedName>
    <definedName name="DATA138IV_14">"#ref!"</definedName>
    <definedName name="DATA138IV_15">"#ref!"</definedName>
    <definedName name="DATA138IV_16">"#ref!"</definedName>
    <definedName name="DATA138IV_17">"#ref!"</definedName>
    <definedName name="DATA138V">"#ref!"</definedName>
    <definedName name="DATA138V_14">"#ref!"</definedName>
    <definedName name="DATA138V_15">"#ref!"</definedName>
    <definedName name="DATA138V_16">"#ref!"</definedName>
    <definedName name="DATA138V_17">"#ref!"</definedName>
    <definedName name="DATA138VI">"#ref!"</definedName>
    <definedName name="DATA138VI_14">"#ref!"</definedName>
    <definedName name="DATA138VI_15">"#ref!"</definedName>
    <definedName name="DATA138VI_16">"#ref!"</definedName>
    <definedName name="DATA138VI_17">"#ref!"</definedName>
    <definedName name="DATA139IX">"#ref!"</definedName>
    <definedName name="DATA139IX_14">"#ref!"</definedName>
    <definedName name="DATA139IX_15">"#ref!"</definedName>
    <definedName name="DATA139IX_16">"#ref!"</definedName>
    <definedName name="DATA139IX_17">"#ref!"</definedName>
    <definedName name="DATA139V">"#ref!"</definedName>
    <definedName name="DATA139V_14">"#ref!"</definedName>
    <definedName name="DATA139V_15">"#ref!"</definedName>
    <definedName name="DATA139V_16">"#ref!"</definedName>
    <definedName name="DATA139V_17">"#ref!"</definedName>
    <definedName name="DATA139VI">"#ref!"</definedName>
    <definedName name="DATA139VI_14">"#ref!"</definedName>
    <definedName name="DATA139VI_15">"#ref!"</definedName>
    <definedName name="DATA139VI_16">"#ref!"</definedName>
    <definedName name="DATA139VI_17">"#ref!"</definedName>
    <definedName name="DATA139VII">"#ref!"</definedName>
    <definedName name="DATA139VII_14">"#ref!"</definedName>
    <definedName name="DATA139VII_15">"#ref!"</definedName>
    <definedName name="DATA139VII_16">"#ref!"</definedName>
    <definedName name="DATA139VII_17">"#ref!"</definedName>
    <definedName name="DATA139VIII">"#ref!"</definedName>
    <definedName name="DATA139VIII_14">"#ref!"</definedName>
    <definedName name="DATA139VIII_15">"#ref!"</definedName>
    <definedName name="DATA139VIII_16">"#ref!"</definedName>
    <definedName name="DATA139VIII_17">"#ref!"</definedName>
    <definedName name="DATA14">#N/A</definedName>
    <definedName name="DATA14_11">#N/A</definedName>
    <definedName name="DATA14_11_9">#N/A</definedName>
    <definedName name="DATA14_12">#N/A</definedName>
    <definedName name="DATA14_12_9">#N/A</definedName>
    <definedName name="DATA14_13">#N/A</definedName>
    <definedName name="DATA14_13_9">#N/A</definedName>
    <definedName name="DATA14_14">#N/A</definedName>
    <definedName name="DATA14_14_9">#N/A</definedName>
    <definedName name="DATA14_15">#N/A</definedName>
    <definedName name="DATA14_15_9">#N/A</definedName>
    <definedName name="DATA14_7">#N/A</definedName>
    <definedName name="DATA14_7_9">#N/A</definedName>
    <definedName name="DATA14_9">#N/A</definedName>
    <definedName name="DATA14_9_1">#N/A</definedName>
    <definedName name="DATA14_9_9">#N/A</definedName>
    <definedName name="DATA140I">"#ref!"</definedName>
    <definedName name="DATA140I_14">"#ref!"</definedName>
    <definedName name="DATA140I_15">"#ref!"</definedName>
    <definedName name="DATA140I_16">"#ref!"</definedName>
    <definedName name="DATA140I_17">"#ref!"</definedName>
    <definedName name="DATA140II">"#ref!"</definedName>
    <definedName name="DATA140II_14">"#ref!"</definedName>
    <definedName name="DATA140II_15">"#ref!"</definedName>
    <definedName name="DATA140II_16">"#ref!"</definedName>
    <definedName name="DATA140II_17">"#ref!"</definedName>
    <definedName name="DATA140III">"#ref!"</definedName>
    <definedName name="DATA140III_14">"#ref!"</definedName>
    <definedName name="DATA140III_15">"#ref!"</definedName>
    <definedName name="DATA140III_16">"#ref!"</definedName>
    <definedName name="DATA140III_17">"#ref!"</definedName>
    <definedName name="DATA140IV">"#ref!"</definedName>
    <definedName name="DATA140IV_14">"#ref!"</definedName>
    <definedName name="DATA140IV_15">"#ref!"</definedName>
    <definedName name="DATA140IV_16">"#ref!"</definedName>
    <definedName name="DATA140IV_17">"#ref!"</definedName>
    <definedName name="DATA140V">"#ref!"</definedName>
    <definedName name="DATA140V_14">"#ref!"</definedName>
    <definedName name="DATA140V_15">"#ref!"</definedName>
    <definedName name="DATA140V_16">"#ref!"</definedName>
    <definedName name="DATA140V_17">"#ref!"</definedName>
    <definedName name="DATA141I">"#ref!"</definedName>
    <definedName name="DATA141I_14">"#ref!"</definedName>
    <definedName name="DATA141I_15">"#ref!"</definedName>
    <definedName name="DATA141I_16">"#ref!"</definedName>
    <definedName name="DATA141I_17">"#ref!"</definedName>
    <definedName name="DATA141I_9">"#ref!"</definedName>
    <definedName name="DATA141II">"#ref!"</definedName>
    <definedName name="DATA141II_14">"#ref!"</definedName>
    <definedName name="DATA141II_15">"#ref!"</definedName>
    <definedName name="DATA141II_16">"#ref!"</definedName>
    <definedName name="DATA141II_17">"#ref!"</definedName>
    <definedName name="DATA141II_9">"#ref!"</definedName>
    <definedName name="DATA141III">"#ref!"</definedName>
    <definedName name="DATA141III_14">"#ref!"</definedName>
    <definedName name="DATA141III_15">"#ref!"</definedName>
    <definedName name="DATA141III_16">"#ref!"</definedName>
    <definedName name="DATA141III_17">"#ref!"</definedName>
    <definedName name="DATA141III_9">"#ref!"</definedName>
    <definedName name="DATA141IV">"#ref!"</definedName>
    <definedName name="DATA141IV_14">"#ref!"</definedName>
    <definedName name="DATA141IV_15">"#ref!"</definedName>
    <definedName name="DATA141IV_16">"#ref!"</definedName>
    <definedName name="DATA141IV_17">"#ref!"</definedName>
    <definedName name="DATA141IV_9">"#ref!"</definedName>
    <definedName name="DATA141V">"#ref!"</definedName>
    <definedName name="DATA141V_14">"#ref!"</definedName>
    <definedName name="DATA141V_15">"#ref!"</definedName>
    <definedName name="DATA141V_16">"#ref!"</definedName>
    <definedName name="DATA141V_17">"#ref!"</definedName>
    <definedName name="DATA141V_9">"#ref!"</definedName>
    <definedName name="DATA142I">"#ref!"</definedName>
    <definedName name="DATA142I_14">"#ref!"</definedName>
    <definedName name="DATA142I_15">"#ref!"</definedName>
    <definedName name="DATA142I_16">"#ref!"</definedName>
    <definedName name="DATA142I_17">"#ref!"</definedName>
    <definedName name="DATA142II">"#ref!"</definedName>
    <definedName name="DATA142II_14">"#ref!"</definedName>
    <definedName name="DATA142II_15">"#ref!"</definedName>
    <definedName name="DATA142II_16">"#ref!"</definedName>
    <definedName name="DATA142II_17">"#ref!"</definedName>
    <definedName name="DATA142III">"#ref!"</definedName>
    <definedName name="DATA142III_14">"#ref!"</definedName>
    <definedName name="DATA142III_15">"#ref!"</definedName>
    <definedName name="DATA142III_16">"#ref!"</definedName>
    <definedName name="DATA142III_17">"#ref!"</definedName>
    <definedName name="DATA142IV">"#ref!"</definedName>
    <definedName name="DATA142IV_14">"#ref!"</definedName>
    <definedName name="DATA142IV_15">"#ref!"</definedName>
    <definedName name="DATA142IV_16">"#ref!"</definedName>
    <definedName name="DATA142IV_17">"#ref!"</definedName>
    <definedName name="DATA142V">"#ref!"</definedName>
    <definedName name="DATA142V_14">"#ref!"</definedName>
    <definedName name="DATA142V_15">"#ref!"</definedName>
    <definedName name="DATA142V_16">"#ref!"</definedName>
    <definedName name="DATA142V_17">"#ref!"</definedName>
    <definedName name="DATA143">#N/A</definedName>
    <definedName name="DATA143_11">#N/A</definedName>
    <definedName name="DATA143_11_9">#N/A</definedName>
    <definedName name="DATA143_12">#N/A</definedName>
    <definedName name="DATA143_12_16">#N/A</definedName>
    <definedName name="DATA143_12_17">#N/A</definedName>
    <definedName name="DATA143_12_9">#N/A</definedName>
    <definedName name="DATA143_13">#N/A</definedName>
    <definedName name="DATA143_13_16">#N/A</definedName>
    <definedName name="DATA143_13_17">#N/A</definedName>
    <definedName name="DATA143_13_9">#N/A</definedName>
    <definedName name="DATA143_14">#N/A</definedName>
    <definedName name="DATA143_14_16">#N/A</definedName>
    <definedName name="DATA143_14_17">#N/A</definedName>
    <definedName name="DATA143_14_9">#N/A</definedName>
    <definedName name="DATA143_15">#N/A</definedName>
    <definedName name="DATA143_15_1">#N/A</definedName>
    <definedName name="DATA143_15_1_9">#N/A</definedName>
    <definedName name="DATA143_15_9">#N/A</definedName>
    <definedName name="DATA143_16">#N/A</definedName>
    <definedName name="DATA143_17">#N/A</definedName>
    <definedName name="DATA143_7">#N/A</definedName>
    <definedName name="DATA143_7_9">#N/A</definedName>
    <definedName name="DATA143_9">#N/A</definedName>
    <definedName name="DATA143_9_1">#N/A</definedName>
    <definedName name="DATA143_9_9">#N/A</definedName>
    <definedName name="DATA144">#N/A</definedName>
    <definedName name="DATA144_11">#N/A</definedName>
    <definedName name="DATA144_11_9">#N/A</definedName>
    <definedName name="DATA144_12">#N/A</definedName>
    <definedName name="DATA144_12_16">#N/A</definedName>
    <definedName name="DATA144_12_17">#N/A</definedName>
    <definedName name="DATA144_12_9">#N/A</definedName>
    <definedName name="DATA144_13">#N/A</definedName>
    <definedName name="DATA144_13_16">#N/A</definedName>
    <definedName name="DATA144_13_17">#N/A</definedName>
    <definedName name="DATA144_13_9">#N/A</definedName>
    <definedName name="DATA144_14">#N/A</definedName>
    <definedName name="DATA144_14_16">#N/A</definedName>
    <definedName name="DATA144_14_17">#N/A</definedName>
    <definedName name="DATA144_14_9">#N/A</definedName>
    <definedName name="DATA144_15">#N/A</definedName>
    <definedName name="DATA144_15_1">#N/A</definedName>
    <definedName name="DATA144_15_1_9">#N/A</definedName>
    <definedName name="DATA144_15_9">#N/A</definedName>
    <definedName name="DATA144_16">#N/A</definedName>
    <definedName name="DATA144_17">#N/A</definedName>
    <definedName name="DATA144_7">#N/A</definedName>
    <definedName name="DATA144_7_9">#N/A</definedName>
    <definedName name="DATA144_9">#N/A</definedName>
    <definedName name="DATA144_9_1">#N/A</definedName>
    <definedName name="DATA144_9_9">#N/A</definedName>
    <definedName name="DATA145">#N/A</definedName>
    <definedName name="DATA145_11">#N/A</definedName>
    <definedName name="DATA145_11_9">#N/A</definedName>
    <definedName name="DATA145_12">#N/A</definedName>
    <definedName name="DATA145_12_16">#N/A</definedName>
    <definedName name="DATA145_12_17">#N/A</definedName>
    <definedName name="DATA145_12_9">#N/A</definedName>
    <definedName name="DATA145_13">#N/A</definedName>
    <definedName name="DATA145_13_16">#N/A</definedName>
    <definedName name="DATA145_13_17">#N/A</definedName>
    <definedName name="DATA145_13_9">#N/A</definedName>
    <definedName name="DATA145_14">#N/A</definedName>
    <definedName name="DATA145_14_16">#N/A</definedName>
    <definedName name="DATA145_14_17">#N/A</definedName>
    <definedName name="DATA145_14_9">#N/A</definedName>
    <definedName name="DATA145_15">#N/A</definedName>
    <definedName name="DATA145_15_1">#N/A</definedName>
    <definedName name="DATA145_15_1_9">#N/A</definedName>
    <definedName name="DATA145_15_9">#N/A</definedName>
    <definedName name="DATA145_16">#N/A</definedName>
    <definedName name="DATA145_17">#N/A</definedName>
    <definedName name="DATA145_7">#N/A</definedName>
    <definedName name="DATA145_7_9">#N/A</definedName>
    <definedName name="DATA145_9">#N/A</definedName>
    <definedName name="DATA145_9_1">#N/A</definedName>
    <definedName name="DATA145_9_9">#N/A</definedName>
    <definedName name="DATA146">#N/A</definedName>
    <definedName name="DATA146_11">#N/A</definedName>
    <definedName name="DATA146_11_9">#N/A</definedName>
    <definedName name="DATA146_12">#N/A</definedName>
    <definedName name="DATA146_12_16">#N/A</definedName>
    <definedName name="DATA146_12_17">#N/A</definedName>
    <definedName name="DATA146_12_9">#N/A</definedName>
    <definedName name="DATA146_13">#N/A</definedName>
    <definedName name="DATA146_13_16">#N/A</definedName>
    <definedName name="DATA146_13_17">#N/A</definedName>
    <definedName name="DATA146_13_9">#N/A</definedName>
    <definedName name="DATA146_14">#N/A</definedName>
    <definedName name="DATA146_14_16">#N/A</definedName>
    <definedName name="DATA146_14_17">#N/A</definedName>
    <definedName name="DATA146_14_9">#N/A</definedName>
    <definedName name="DATA146_15">#N/A</definedName>
    <definedName name="DATA146_15_1">#N/A</definedName>
    <definedName name="DATA146_15_1_9">#N/A</definedName>
    <definedName name="DATA146_15_9">#N/A</definedName>
    <definedName name="DATA146_16">#N/A</definedName>
    <definedName name="DATA146_17">#N/A</definedName>
    <definedName name="DATA146_7">#N/A</definedName>
    <definedName name="DATA146_7_9">#N/A</definedName>
    <definedName name="DATA146_9">#N/A</definedName>
    <definedName name="DATA146_9_1">#N/A</definedName>
    <definedName name="DATA146_9_9">#N/A</definedName>
    <definedName name="DATA147">#N/A</definedName>
    <definedName name="DATA147_11">#N/A</definedName>
    <definedName name="DATA147_11_9">#N/A</definedName>
    <definedName name="DATA147_12">#N/A</definedName>
    <definedName name="DATA147_12_16">#N/A</definedName>
    <definedName name="DATA147_12_17">#N/A</definedName>
    <definedName name="DATA147_12_9">#N/A</definedName>
    <definedName name="DATA147_13">#N/A</definedName>
    <definedName name="DATA147_13_16">#N/A</definedName>
    <definedName name="DATA147_13_17">#N/A</definedName>
    <definedName name="DATA147_13_9">#N/A</definedName>
    <definedName name="DATA147_14">#N/A</definedName>
    <definedName name="DATA147_14_16">#N/A</definedName>
    <definedName name="DATA147_14_17">#N/A</definedName>
    <definedName name="DATA147_14_9">#N/A</definedName>
    <definedName name="DATA147_15">#N/A</definedName>
    <definedName name="DATA147_15_1">#N/A</definedName>
    <definedName name="DATA147_15_1_9">#N/A</definedName>
    <definedName name="DATA147_15_9">#N/A</definedName>
    <definedName name="DATA147_16">#N/A</definedName>
    <definedName name="DATA147_17">#N/A</definedName>
    <definedName name="DATA147_7">#N/A</definedName>
    <definedName name="DATA147_7_9">#N/A</definedName>
    <definedName name="DATA147_9">#N/A</definedName>
    <definedName name="DATA147_9_1">#N/A</definedName>
    <definedName name="DATA147_9_9">#N/A</definedName>
    <definedName name="DATA148">#N/A</definedName>
    <definedName name="DATA148_11">#N/A</definedName>
    <definedName name="DATA148_11_9">#N/A</definedName>
    <definedName name="DATA148_12">#N/A</definedName>
    <definedName name="DATA148_12_16">#N/A</definedName>
    <definedName name="DATA148_12_17">#N/A</definedName>
    <definedName name="DATA148_12_9">#N/A</definedName>
    <definedName name="DATA148_13">#N/A</definedName>
    <definedName name="DATA148_13_16">#N/A</definedName>
    <definedName name="DATA148_13_17">#N/A</definedName>
    <definedName name="DATA148_13_9">#N/A</definedName>
    <definedName name="DATA148_14">#N/A</definedName>
    <definedName name="DATA148_14_16">#N/A</definedName>
    <definedName name="DATA148_14_17">#N/A</definedName>
    <definedName name="DATA148_14_9">#N/A</definedName>
    <definedName name="DATA148_15">#N/A</definedName>
    <definedName name="DATA148_15_1">#N/A</definedName>
    <definedName name="DATA148_15_1_9">#N/A</definedName>
    <definedName name="DATA148_15_9">#N/A</definedName>
    <definedName name="DATA148_16">#N/A</definedName>
    <definedName name="DATA148_17">#N/A</definedName>
    <definedName name="DATA148_7">#N/A</definedName>
    <definedName name="DATA148_7_9">#N/A</definedName>
    <definedName name="DATA148_9">#N/A</definedName>
    <definedName name="DATA148_9_1">#N/A</definedName>
    <definedName name="DATA148_9_9">#N/A</definedName>
    <definedName name="DATA149">#N/A</definedName>
    <definedName name="DATA149_11">#N/A</definedName>
    <definedName name="DATA149_11_9">#N/A</definedName>
    <definedName name="DATA149_12">#N/A</definedName>
    <definedName name="DATA149_12_16">#N/A</definedName>
    <definedName name="DATA149_12_17">#N/A</definedName>
    <definedName name="DATA149_12_9">#N/A</definedName>
    <definedName name="DATA149_13">#N/A</definedName>
    <definedName name="DATA149_13_16">#N/A</definedName>
    <definedName name="DATA149_13_17">#N/A</definedName>
    <definedName name="DATA149_13_9">#N/A</definedName>
    <definedName name="DATA149_14">#N/A</definedName>
    <definedName name="DATA149_14_16">#N/A</definedName>
    <definedName name="DATA149_14_17">#N/A</definedName>
    <definedName name="DATA149_14_9">#N/A</definedName>
    <definedName name="DATA149_15">#N/A</definedName>
    <definedName name="DATA149_15_1">#N/A</definedName>
    <definedName name="DATA149_15_1_9">#N/A</definedName>
    <definedName name="DATA149_15_9">#N/A</definedName>
    <definedName name="DATA149_16">#N/A</definedName>
    <definedName name="DATA149_17">#N/A</definedName>
    <definedName name="DATA149_7">#N/A</definedName>
    <definedName name="DATA149_7_9">#N/A</definedName>
    <definedName name="DATA149_9">#N/A</definedName>
    <definedName name="DATA149_9_1">#N/A</definedName>
    <definedName name="DATA149_9_9">#N/A</definedName>
    <definedName name="DATA150">#N/A</definedName>
    <definedName name="DATA150_11">#N/A</definedName>
    <definedName name="DATA150_11_9">#N/A</definedName>
    <definedName name="DATA150_12">#N/A</definedName>
    <definedName name="DATA150_12_16">#N/A</definedName>
    <definedName name="DATA150_12_17">#N/A</definedName>
    <definedName name="DATA150_12_9">#N/A</definedName>
    <definedName name="DATA150_13">#N/A</definedName>
    <definedName name="DATA150_13_16">#N/A</definedName>
    <definedName name="DATA150_13_17">#N/A</definedName>
    <definedName name="DATA150_13_9">#N/A</definedName>
    <definedName name="DATA150_14">#N/A</definedName>
    <definedName name="DATA150_14_16">#N/A</definedName>
    <definedName name="DATA150_14_17">#N/A</definedName>
    <definedName name="DATA150_14_9">#N/A</definedName>
    <definedName name="DATA150_15">#N/A</definedName>
    <definedName name="DATA150_15_1">#N/A</definedName>
    <definedName name="DATA150_15_1_9">#N/A</definedName>
    <definedName name="DATA150_15_9">#N/A</definedName>
    <definedName name="DATA150_16">#N/A</definedName>
    <definedName name="DATA150_17">#N/A</definedName>
    <definedName name="DATA150_7">#N/A</definedName>
    <definedName name="DATA150_7_9">#N/A</definedName>
    <definedName name="DATA150_9">#N/A</definedName>
    <definedName name="DATA150_9_1">#N/A</definedName>
    <definedName name="DATA150_9_9">#N/A</definedName>
    <definedName name="DATA152">#N/A</definedName>
    <definedName name="DATA152_11">#N/A</definedName>
    <definedName name="DATA152_11_9">#N/A</definedName>
    <definedName name="DATA152_12">#N/A</definedName>
    <definedName name="DATA152_12_16">#N/A</definedName>
    <definedName name="DATA152_12_17">#N/A</definedName>
    <definedName name="DATA152_12_9">#N/A</definedName>
    <definedName name="DATA152_13">#N/A</definedName>
    <definedName name="DATA152_13_16">#N/A</definedName>
    <definedName name="DATA152_13_17">#N/A</definedName>
    <definedName name="DATA152_13_9">#N/A</definedName>
    <definedName name="DATA152_14">#N/A</definedName>
    <definedName name="DATA152_14_16">#N/A</definedName>
    <definedName name="DATA152_14_17">#N/A</definedName>
    <definedName name="DATA152_14_9">#N/A</definedName>
    <definedName name="DATA152_15">#N/A</definedName>
    <definedName name="DATA152_15_1">#N/A</definedName>
    <definedName name="DATA152_15_1_9">#N/A</definedName>
    <definedName name="DATA152_15_9">#N/A</definedName>
    <definedName name="DATA152_16">#N/A</definedName>
    <definedName name="DATA152_17">#N/A</definedName>
    <definedName name="DATA152_7">#N/A</definedName>
    <definedName name="DATA152_7_9">#N/A</definedName>
    <definedName name="DATA152_9">#N/A</definedName>
    <definedName name="DATA152_9_1">#N/A</definedName>
    <definedName name="DATA152_9_9">#N/A</definedName>
    <definedName name="DATA153">#N/A</definedName>
    <definedName name="DATA153_11">#N/A</definedName>
    <definedName name="DATA153_11_9">#N/A</definedName>
    <definedName name="DATA153_12">#N/A</definedName>
    <definedName name="DATA153_12_16">#N/A</definedName>
    <definedName name="DATA153_12_17">#N/A</definedName>
    <definedName name="DATA153_12_9">#N/A</definedName>
    <definedName name="DATA153_13">#N/A</definedName>
    <definedName name="DATA153_13_16">#N/A</definedName>
    <definedName name="DATA153_13_17">#N/A</definedName>
    <definedName name="DATA153_13_9">#N/A</definedName>
    <definedName name="DATA153_14">#N/A</definedName>
    <definedName name="DATA153_14_16">#N/A</definedName>
    <definedName name="DATA153_14_17">#N/A</definedName>
    <definedName name="DATA153_14_9">#N/A</definedName>
    <definedName name="DATA153_15">#N/A</definedName>
    <definedName name="DATA153_15_1">#N/A</definedName>
    <definedName name="DATA153_15_1_9">#N/A</definedName>
    <definedName name="DATA153_15_9">#N/A</definedName>
    <definedName name="DATA153_16">#N/A</definedName>
    <definedName name="DATA153_17">#N/A</definedName>
    <definedName name="DATA153_7">#N/A</definedName>
    <definedName name="DATA153_7_9">#N/A</definedName>
    <definedName name="DATA153_9">#N/A</definedName>
    <definedName name="DATA153_9_1">#N/A</definedName>
    <definedName name="DATA153_9_9">#N/A</definedName>
    <definedName name="DATA154">#N/A</definedName>
    <definedName name="DATA154_11">#N/A</definedName>
    <definedName name="DATA154_11_9">#N/A</definedName>
    <definedName name="DATA154_12">#N/A</definedName>
    <definedName name="DATA154_12_16">#N/A</definedName>
    <definedName name="DATA154_12_17">#N/A</definedName>
    <definedName name="DATA154_12_9">#N/A</definedName>
    <definedName name="DATA154_13">#N/A</definedName>
    <definedName name="DATA154_13_16">#N/A</definedName>
    <definedName name="DATA154_13_17">#N/A</definedName>
    <definedName name="DATA154_13_9">#N/A</definedName>
    <definedName name="DATA154_14">#N/A</definedName>
    <definedName name="DATA154_14_16">#N/A</definedName>
    <definedName name="DATA154_14_17">#N/A</definedName>
    <definedName name="DATA154_14_9">#N/A</definedName>
    <definedName name="DATA154_15">#N/A</definedName>
    <definedName name="DATA154_15_1">#N/A</definedName>
    <definedName name="DATA154_15_1_9">#N/A</definedName>
    <definedName name="DATA154_15_9">#N/A</definedName>
    <definedName name="DATA154_16">#N/A</definedName>
    <definedName name="DATA154_17">#N/A</definedName>
    <definedName name="DATA154_7">#N/A</definedName>
    <definedName name="DATA154_7_9">#N/A</definedName>
    <definedName name="DATA154_9">#N/A</definedName>
    <definedName name="DATA154_9_1">#N/A</definedName>
    <definedName name="DATA154_9_9">#N/A</definedName>
    <definedName name="DATA156">#N/A</definedName>
    <definedName name="DATA156_11">#N/A</definedName>
    <definedName name="DATA156_11_9">#N/A</definedName>
    <definedName name="DATA156_12">#N/A</definedName>
    <definedName name="DATA156_12_16">#N/A</definedName>
    <definedName name="DATA156_12_17">#N/A</definedName>
    <definedName name="DATA156_12_9">#N/A</definedName>
    <definedName name="DATA156_13">#N/A</definedName>
    <definedName name="DATA156_13_16">#N/A</definedName>
    <definedName name="DATA156_13_17">#N/A</definedName>
    <definedName name="DATA156_13_9">#N/A</definedName>
    <definedName name="DATA156_14">#N/A</definedName>
    <definedName name="DATA156_14_16">#N/A</definedName>
    <definedName name="DATA156_14_17">#N/A</definedName>
    <definedName name="DATA156_14_9">#N/A</definedName>
    <definedName name="DATA156_15">#N/A</definedName>
    <definedName name="DATA156_15_1">#N/A</definedName>
    <definedName name="DATA156_15_1_9">#N/A</definedName>
    <definedName name="DATA156_15_9">#N/A</definedName>
    <definedName name="DATA156_16">#N/A</definedName>
    <definedName name="DATA156_17">#N/A</definedName>
    <definedName name="DATA156_7">#N/A</definedName>
    <definedName name="DATA156_7_9">#N/A</definedName>
    <definedName name="DATA156_9">#N/A</definedName>
    <definedName name="DATA156_9_1">#N/A</definedName>
    <definedName name="DATA156_9_9">#N/A</definedName>
    <definedName name="DATA157">#N/A</definedName>
    <definedName name="DATA157_11">#N/A</definedName>
    <definedName name="DATA157_11_9">#N/A</definedName>
    <definedName name="DATA157_12">#N/A</definedName>
    <definedName name="DATA157_12_16">#N/A</definedName>
    <definedName name="DATA157_12_17">#N/A</definedName>
    <definedName name="DATA157_12_9">#N/A</definedName>
    <definedName name="DATA157_13">#N/A</definedName>
    <definedName name="DATA157_13_16">#N/A</definedName>
    <definedName name="DATA157_13_17">#N/A</definedName>
    <definedName name="DATA157_13_9">#N/A</definedName>
    <definedName name="DATA157_14">#N/A</definedName>
    <definedName name="DATA157_14_16">#N/A</definedName>
    <definedName name="DATA157_14_17">#N/A</definedName>
    <definedName name="DATA157_14_9">#N/A</definedName>
    <definedName name="DATA157_15">#N/A</definedName>
    <definedName name="DATA157_15_1">#N/A</definedName>
    <definedName name="DATA157_15_1_9">#N/A</definedName>
    <definedName name="DATA157_15_9">#N/A</definedName>
    <definedName name="DATA157_16">#N/A</definedName>
    <definedName name="DATA157_17">#N/A</definedName>
    <definedName name="DATA157_7">#N/A</definedName>
    <definedName name="DATA157_7_9">#N/A</definedName>
    <definedName name="DATA157_9">#N/A</definedName>
    <definedName name="DATA157_9_1">#N/A</definedName>
    <definedName name="DATA157_9_9">#N/A</definedName>
    <definedName name="DATA158">#N/A</definedName>
    <definedName name="DATA158_11">#N/A</definedName>
    <definedName name="DATA158_11_9">#N/A</definedName>
    <definedName name="DATA158_12">#N/A</definedName>
    <definedName name="DATA158_12_16">#N/A</definedName>
    <definedName name="DATA158_12_17">#N/A</definedName>
    <definedName name="DATA158_12_9">#N/A</definedName>
    <definedName name="DATA158_13">#N/A</definedName>
    <definedName name="DATA158_13_16">#N/A</definedName>
    <definedName name="DATA158_13_17">#N/A</definedName>
    <definedName name="DATA158_13_9">#N/A</definedName>
    <definedName name="DATA158_14">#N/A</definedName>
    <definedName name="DATA158_14_16">#N/A</definedName>
    <definedName name="DATA158_14_17">#N/A</definedName>
    <definedName name="DATA158_14_9">#N/A</definedName>
    <definedName name="DATA158_15">#N/A</definedName>
    <definedName name="DATA158_15_1">#N/A</definedName>
    <definedName name="DATA158_15_1_9">#N/A</definedName>
    <definedName name="DATA158_15_9">#N/A</definedName>
    <definedName name="DATA158_16">#N/A</definedName>
    <definedName name="DATA158_17">#N/A</definedName>
    <definedName name="DATA158_7">#N/A</definedName>
    <definedName name="DATA158_7_9">#N/A</definedName>
    <definedName name="DATA158_9">#N/A</definedName>
    <definedName name="DATA158_9_1">#N/A</definedName>
    <definedName name="DATA158_9_9">#N/A</definedName>
    <definedName name="DATA159A">#N/A</definedName>
    <definedName name="DATA159A_11">#N/A</definedName>
    <definedName name="DATA159A_11_9">#N/A</definedName>
    <definedName name="DATA159A_12">#N/A</definedName>
    <definedName name="DATA159A_12_16">#N/A</definedName>
    <definedName name="DATA159A_12_17">#N/A</definedName>
    <definedName name="DATA159A_12_9">#N/A</definedName>
    <definedName name="DATA159A_13">#N/A</definedName>
    <definedName name="DATA159A_13_16">#N/A</definedName>
    <definedName name="DATA159A_13_17">#N/A</definedName>
    <definedName name="DATA159A_13_9">#N/A</definedName>
    <definedName name="DATA159A_14">#N/A</definedName>
    <definedName name="DATA159A_14_16">#N/A</definedName>
    <definedName name="DATA159A_14_17">#N/A</definedName>
    <definedName name="DATA159A_14_9">#N/A</definedName>
    <definedName name="DATA159A_15">#N/A</definedName>
    <definedName name="DATA159A_15_1">#N/A</definedName>
    <definedName name="DATA159A_15_1_9">#N/A</definedName>
    <definedName name="DATA159A_15_9">#N/A</definedName>
    <definedName name="DATA159A_16">#N/A</definedName>
    <definedName name="DATA159A_17">#N/A</definedName>
    <definedName name="DATA159A_7">#N/A</definedName>
    <definedName name="DATA159A_7_9">#N/A</definedName>
    <definedName name="DATA159A_9">#N/A</definedName>
    <definedName name="DATA159A_9_1">#N/A</definedName>
    <definedName name="DATA159A_9_9">#N/A</definedName>
    <definedName name="DATA159B">#N/A</definedName>
    <definedName name="DATA159B_11">#N/A</definedName>
    <definedName name="DATA159B_11_9">#N/A</definedName>
    <definedName name="DATA159B_12">#N/A</definedName>
    <definedName name="DATA159B_12_16">#N/A</definedName>
    <definedName name="DATA159B_12_17">#N/A</definedName>
    <definedName name="DATA159B_12_9">#N/A</definedName>
    <definedName name="DATA159B_13">#N/A</definedName>
    <definedName name="DATA159B_13_16">#N/A</definedName>
    <definedName name="DATA159B_13_17">#N/A</definedName>
    <definedName name="DATA159B_13_9">#N/A</definedName>
    <definedName name="DATA159B_14">#N/A</definedName>
    <definedName name="DATA159B_14_16">#N/A</definedName>
    <definedName name="DATA159B_14_17">#N/A</definedName>
    <definedName name="DATA159B_14_9">#N/A</definedName>
    <definedName name="DATA159B_15">#N/A</definedName>
    <definedName name="DATA159B_15_1">#N/A</definedName>
    <definedName name="DATA159B_15_1_9">#N/A</definedName>
    <definedName name="DATA159B_15_9">#N/A</definedName>
    <definedName name="DATA159B_16">#N/A</definedName>
    <definedName name="DATA159B_17">#N/A</definedName>
    <definedName name="DATA159B_7">#N/A</definedName>
    <definedName name="DATA159B_7_9">#N/A</definedName>
    <definedName name="DATA159B_9">#N/A</definedName>
    <definedName name="DATA159B_9_1">#N/A</definedName>
    <definedName name="DATA159B_9_9">#N/A</definedName>
    <definedName name="DATA159C">#N/A</definedName>
    <definedName name="DATA159C_11">#N/A</definedName>
    <definedName name="DATA159C_11_9">#N/A</definedName>
    <definedName name="DATA159C_12">#N/A</definedName>
    <definedName name="DATA159C_12_16">#N/A</definedName>
    <definedName name="DATA159C_12_17">#N/A</definedName>
    <definedName name="DATA159C_12_9">#N/A</definedName>
    <definedName name="DATA159C_13">#N/A</definedName>
    <definedName name="DATA159C_13_16">#N/A</definedName>
    <definedName name="DATA159C_13_17">#N/A</definedName>
    <definedName name="DATA159C_13_9">#N/A</definedName>
    <definedName name="DATA159C_14">#N/A</definedName>
    <definedName name="DATA159C_14_16">#N/A</definedName>
    <definedName name="DATA159C_14_17">#N/A</definedName>
    <definedName name="DATA159C_14_9">#N/A</definedName>
    <definedName name="DATA159C_15">#N/A</definedName>
    <definedName name="DATA159C_15_1">#N/A</definedName>
    <definedName name="DATA159C_15_1_9">#N/A</definedName>
    <definedName name="DATA159C_15_9">#N/A</definedName>
    <definedName name="DATA159C_16">#N/A</definedName>
    <definedName name="DATA159C_17">#N/A</definedName>
    <definedName name="DATA159C_7">#N/A</definedName>
    <definedName name="DATA159C_7_9">#N/A</definedName>
    <definedName name="DATA159C_9">#N/A</definedName>
    <definedName name="DATA159C_9_1">#N/A</definedName>
    <definedName name="DATA159C_9_9">#N/A</definedName>
    <definedName name="DATA159D">#N/A</definedName>
    <definedName name="DATA159D_11">#N/A</definedName>
    <definedName name="DATA159D_11_9">#N/A</definedName>
    <definedName name="DATA159D_12">#N/A</definedName>
    <definedName name="DATA159D_12_16">#N/A</definedName>
    <definedName name="DATA159D_12_17">#N/A</definedName>
    <definedName name="DATA159D_12_9">#N/A</definedName>
    <definedName name="DATA159D_13">#N/A</definedName>
    <definedName name="DATA159D_13_16">#N/A</definedName>
    <definedName name="DATA159D_13_17">#N/A</definedName>
    <definedName name="DATA159D_13_9">#N/A</definedName>
    <definedName name="DATA159D_14">#N/A</definedName>
    <definedName name="DATA159D_14_16">#N/A</definedName>
    <definedName name="DATA159D_14_17">#N/A</definedName>
    <definedName name="DATA159D_14_9">#N/A</definedName>
    <definedName name="DATA159D_15">#N/A</definedName>
    <definedName name="DATA159D_15_1">#N/A</definedName>
    <definedName name="DATA159D_15_1_9">#N/A</definedName>
    <definedName name="DATA159D_15_9">#N/A</definedName>
    <definedName name="DATA159D_16">#N/A</definedName>
    <definedName name="DATA159D_17">#N/A</definedName>
    <definedName name="DATA159D_7">#N/A</definedName>
    <definedName name="DATA159D_7_9">#N/A</definedName>
    <definedName name="DATA159D_9">#N/A</definedName>
    <definedName name="DATA159D_9_1">#N/A</definedName>
    <definedName name="DATA159D_9_9">#N/A</definedName>
    <definedName name="DATA16">#N/A</definedName>
    <definedName name="DATA16_11">#N/A</definedName>
    <definedName name="DATA16_11_9">#N/A</definedName>
    <definedName name="DATA16_12">#N/A</definedName>
    <definedName name="DATA16_12_9">#N/A</definedName>
    <definedName name="DATA16_13">#N/A</definedName>
    <definedName name="DATA16_13_9">#N/A</definedName>
    <definedName name="DATA16_14">#N/A</definedName>
    <definedName name="DATA16_14_9">#N/A</definedName>
    <definedName name="DATA16_15">#N/A</definedName>
    <definedName name="DATA16_15_9">#N/A</definedName>
    <definedName name="DATA16_7">#N/A</definedName>
    <definedName name="DATA16_7_9">#N/A</definedName>
    <definedName name="DATA16_9">#N/A</definedName>
    <definedName name="DATA16_9_1">#N/A</definedName>
    <definedName name="DATA16_9_9">#N/A</definedName>
    <definedName name="DATA160">#N/A</definedName>
    <definedName name="DATA160_11">#N/A</definedName>
    <definedName name="DATA160_11_9">#N/A</definedName>
    <definedName name="DATA160_12">#N/A</definedName>
    <definedName name="DATA160_12_16">#N/A</definedName>
    <definedName name="DATA160_12_17">#N/A</definedName>
    <definedName name="DATA160_12_9">#N/A</definedName>
    <definedName name="DATA160_13">#N/A</definedName>
    <definedName name="DATA160_13_16">#N/A</definedName>
    <definedName name="DATA160_13_17">#N/A</definedName>
    <definedName name="DATA160_13_9">#N/A</definedName>
    <definedName name="DATA160_14">#N/A</definedName>
    <definedName name="DATA160_14_16">#N/A</definedName>
    <definedName name="DATA160_14_17">#N/A</definedName>
    <definedName name="DATA160_14_9">#N/A</definedName>
    <definedName name="DATA160_15">#N/A</definedName>
    <definedName name="DATA160_15_1">#N/A</definedName>
    <definedName name="DATA160_15_1_9">#N/A</definedName>
    <definedName name="DATA160_15_9">#N/A</definedName>
    <definedName name="DATA160_16">#N/A</definedName>
    <definedName name="DATA160_17">#N/A</definedName>
    <definedName name="DATA160_7">#N/A</definedName>
    <definedName name="DATA160_7_9">#N/A</definedName>
    <definedName name="DATA160_9">#N/A</definedName>
    <definedName name="DATA160_9_1">#N/A</definedName>
    <definedName name="DATA160_9_9">#N/A</definedName>
    <definedName name="DATA161">#N/A</definedName>
    <definedName name="DATA161_11">#N/A</definedName>
    <definedName name="DATA161_11_9">#N/A</definedName>
    <definedName name="DATA161_12">#N/A</definedName>
    <definedName name="DATA161_12_16">#N/A</definedName>
    <definedName name="DATA161_12_17">#N/A</definedName>
    <definedName name="DATA161_12_9">#N/A</definedName>
    <definedName name="DATA161_13">#N/A</definedName>
    <definedName name="DATA161_13_16">#N/A</definedName>
    <definedName name="DATA161_13_17">#N/A</definedName>
    <definedName name="DATA161_13_9">#N/A</definedName>
    <definedName name="DATA161_14">#N/A</definedName>
    <definedName name="DATA161_14_16">#N/A</definedName>
    <definedName name="DATA161_14_17">#N/A</definedName>
    <definedName name="DATA161_14_9">#N/A</definedName>
    <definedName name="DATA161_15">#N/A</definedName>
    <definedName name="DATA161_15_1">#N/A</definedName>
    <definedName name="DATA161_15_1_9">#N/A</definedName>
    <definedName name="DATA161_15_9">#N/A</definedName>
    <definedName name="DATA161_16">#N/A</definedName>
    <definedName name="DATA161_17">#N/A</definedName>
    <definedName name="DATA161_7">#N/A</definedName>
    <definedName name="DATA161_7_9">#N/A</definedName>
    <definedName name="DATA161_9">#N/A</definedName>
    <definedName name="DATA161_9_1">#N/A</definedName>
    <definedName name="DATA161_9_9">#N/A</definedName>
    <definedName name="DATA162">#N/A</definedName>
    <definedName name="DATA162_11">#N/A</definedName>
    <definedName name="DATA162_11_9">#N/A</definedName>
    <definedName name="DATA162_12">#N/A</definedName>
    <definedName name="DATA162_12_16">#N/A</definedName>
    <definedName name="DATA162_12_17">#N/A</definedName>
    <definedName name="DATA162_12_9">#N/A</definedName>
    <definedName name="DATA162_13">#N/A</definedName>
    <definedName name="DATA162_13_16">#N/A</definedName>
    <definedName name="DATA162_13_17">#N/A</definedName>
    <definedName name="DATA162_13_9">#N/A</definedName>
    <definedName name="DATA162_14">#N/A</definedName>
    <definedName name="DATA162_14_16">#N/A</definedName>
    <definedName name="DATA162_14_17">#N/A</definedName>
    <definedName name="DATA162_14_9">#N/A</definedName>
    <definedName name="DATA162_15">#N/A</definedName>
    <definedName name="DATA162_15_1">#N/A</definedName>
    <definedName name="DATA162_15_1_9">#N/A</definedName>
    <definedName name="DATA162_15_9">#N/A</definedName>
    <definedName name="DATA162_16">#N/A</definedName>
    <definedName name="DATA162_17">#N/A</definedName>
    <definedName name="DATA162_7">#N/A</definedName>
    <definedName name="DATA162_7_9">#N/A</definedName>
    <definedName name="DATA162_9">#N/A</definedName>
    <definedName name="DATA162_9_1">#N/A</definedName>
    <definedName name="DATA162_9_9">#N/A</definedName>
    <definedName name="DATA163">#N/A</definedName>
    <definedName name="DATA163_11">#N/A</definedName>
    <definedName name="DATA163_11_9">#N/A</definedName>
    <definedName name="DATA163_12">#N/A</definedName>
    <definedName name="DATA163_12_16">#N/A</definedName>
    <definedName name="DATA163_12_17">#N/A</definedName>
    <definedName name="DATA163_12_9">#N/A</definedName>
    <definedName name="DATA163_13">#N/A</definedName>
    <definedName name="DATA163_13_16">#N/A</definedName>
    <definedName name="DATA163_13_17">#N/A</definedName>
    <definedName name="DATA163_13_9">#N/A</definedName>
    <definedName name="DATA163_14">#N/A</definedName>
    <definedName name="DATA163_14_16">#N/A</definedName>
    <definedName name="DATA163_14_17">#N/A</definedName>
    <definedName name="DATA163_14_9">#N/A</definedName>
    <definedName name="DATA163_15">#N/A</definedName>
    <definedName name="DATA163_15_1">#N/A</definedName>
    <definedName name="DATA163_15_1_9">#N/A</definedName>
    <definedName name="DATA163_15_9">#N/A</definedName>
    <definedName name="DATA163_16">#N/A</definedName>
    <definedName name="DATA163_17">#N/A</definedName>
    <definedName name="DATA163_7">#N/A</definedName>
    <definedName name="DATA163_7_9">#N/A</definedName>
    <definedName name="DATA163_9">#N/A</definedName>
    <definedName name="DATA163_9_1">#N/A</definedName>
    <definedName name="DATA163_9_9">#N/A</definedName>
    <definedName name="DATA18">#N/A</definedName>
    <definedName name="DATA18_11">#N/A</definedName>
    <definedName name="DATA18_11_9">#N/A</definedName>
    <definedName name="DATA18_12">#N/A</definedName>
    <definedName name="DATA18_12_9">#N/A</definedName>
    <definedName name="DATA18_13">#N/A</definedName>
    <definedName name="DATA18_13_9">#N/A</definedName>
    <definedName name="DATA18_14">#N/A</definedName>
    <definedName name="DATA18_14_9">#N/A</definedName>
    <definedName name="DATA18_15">#N/A</definedName>
    <definedName name="DATA18_15_9">#N/A</definedName>
    <definedName name="DATA18_7">#N/A</definedName>
    <definedName name="DATA18_7_9">#N/A</definedName>
    <definedName name="DATA18_9">#N/A</definedName>
    <definedName name="DATA18_9_1">#N/A</definedName>
    <definedName name="DATA18_9_9">#N/A</definedName>
    <definedName name="DATA19">#N/A</definedName>
    <definedName name="DATA19_11">#N/A</definedName>
    <definedName name="DATA19_11_9">#N/A</definedName>
    <definedName name="DATA19_12">#N/A</definedName>
    <definedName name="DATA19_12_9">#N/A</definedName>
    <definedName name="DATA19_13">#N/A</definedName>
    <definedName name="DATA19_13_9">#N/A</definedName>
    <definedName name="DATA19_14">#N/A</definedName>
    <definedName name="DATA19_14_9">#N/A</definedName>
    <definedName name="DATA19_15">#N/A</definedName>
    <definedName name="DATA19_15_9">#N/A</definedName>
    <definedName name="DATA19_7">#N/A</definedName>
    <definedName name="DATA19_7_9">#N/A</definedName>
    <definedName name="DATA19_9">#N/A</definedName>
    <definedName name="DATA19_9_1">#N/A</definedName>
    <definedName name="DATA19_9_9">#N/A</definedName>
    <definedName name="DATA2">#N/A</definedName>
    <definedName name="DATA2_11">#N/A</definedName>
    <definedName name="DATA2_11_9">#N/A</definedName>
    <definedName name="DATA2_12">#N/A</definedName>
    <definedName name="DATA2_12_9">#N/A</definedName>
    <definedName name="DATA2_13">#N/A</definedName>
    <definedName name="DATA2_13_9">#N/A</definedName>
    <definedName name="DATA2_14">#N/A</definedName>
    <definedName name="DATA2_14_9">#N/A</definedName>
    <definedName name="DATA2_15">#N/A</definedName>
    <definedName name="DATA2_15_9">#N/A</definedName>
    <definedName name="DATA2_7">#N/A</definedName>
    <definedName name="DATA2_7_9">#N/A</definedName>
    <definedName name="DATA2_9">#N/A</definedName>
    <definedName name="DATA2_9_1">#N/A</definedName>
    <definedName name="DATA2_9_9">#N/A</definedName>
    <definedName name="DATA20">#N/A</definedName>
    <definedName name="DATA20_11">#N/A</definedName>
    <definedName name="DATA20_11_9">#N/A</definedName>
    <definedName name="DATA20_12">#N/A</definedName>
    <definedName name="DATA20_12_9">#N/A</definedName>
    <definedName name="DATA20_13">#N/A</definedName>
    <definedName name="DATA20_13_9">#N/A</definedName>
    <definedName name="DATA20_14">#N/A</definedName>
    <definedName name="DATA20_14_9">#N/A</definedName>
    <definedName name="DATA20_15">#N/A</definedName>
    <definedName name="DATA20_15_9">#N/A</definedName>
    <definedName name="DATA20_7">#N/A</definedName>
    <definedName name="DATA20_7_9">#N/A</definedName>
    <definedName name="DATA20_9">#N/A</definedName>
    <definedName name="DATA20_9_1">#N/A</definedName>
    <definedName name="DATA20_9_9">#N/A</definedName>
    <definedName name="DATA21">#N/A</definedName>
    <definedName name="DATA21_11">#N/A</definedName>
    <definedName name="DATA21_11_9">#N/A</definedName>
    <definedName name="DATA21_12">#N/A</definedName>
    <definedName name="DATA21_12_9">#N/A</definedName>
    <definedName name="DATA21_13">#N/A</definedName>
    <definedName name="DATA21_13_9">#N/A</definedName>
    <definedName name="DATA21_14">#N/A</definedName>
    <definedName name="DATA21_14_9">#N/A</definedName>
    <definedName name="DATA21_15">#N/A</definedName>
    <definedName name="DATA21_15_9">#N/A</definedName>
    <definedName name="DATA21_7">#N/A</definedName>
    <definedName name="DATA21_7_9">#N/A</definedName>
    <definedName name="DATA21_9">#N/A</definedName>
    <definedName name="DATA21_9_1">#N/A</definedName>
    <definedName name="DATA21_9_9">#N/A</definedName>
    <definedName name="DATA22">#N/A</definedName>
    <definedName name="DATA22_11">#N/A</definedName>
    <definedName name="DATA22_11_9">#N/A</definedName>
    <definedName name="DATA22_12">#N/A</definedName>
    <definedName name="DATA22_12_9">#N/A</definedName>
    <definedName name="DATA22_13">#N/A</definedName>
    <definedName name="DATA22_13_9">#N/A</definedName>
    <definedName name="DATA22_14">#N/A</definedName>
    <definedName name="DATA22_14_9">#N/A</definedName>
    <definedName name="DATA22_15">#N/A</definedName>
    <definedName name="DATA22_15_9">#N/A</definedName>
    <definedName name="DATA22_7">#N/A</definedName>
    <definedName name="DATA22_7_9">#N/A</definedName>
    <definedName name="DATA22_9">#N/A</definedName>
    <definedName name="DATA22_9_1">#N/A</definedName>
    <definedName name="DATA22_9_9">#N/A</definedName>
    <definedName name="DATA23">#N/A</definedName>
    <definedName name="DATA23_11">#N/A</definedName>
    <definedName name="DATA23_11_9">#N/A</definedName>
    <definedName name="DATA23_12">#N/A</definedName>
    <definedName name="DATA23_12_9">#N/A</definedName>
    <definedName name="DATA23_13">#N/A</definedName>
    <definedName name="DATA23_13_9">#N/A</definedName>
    <definedName name="DATA23_14">#N/A</definedName>
    <definedName name="DATA23_14_9">#N/A</definedName>
    <definedName name="DATA23_15">#N/A</definedName>
    <definedName name="DATA23_15_9">#N/A</definedName>
    <definedName name="DATA23_7">#N/A</definedName>
    <definedName name="DATA23_7_9">#N/A</definedName>
    <definedName name="DATA23_9">#N/A</definedName>
    <definedName name="DATA23_9_1">#N/A</definedName>
    <definedName name="DATA23_9_9">#N/A</definedName>
    <definedName name="DATA24">#N/A</definedName>
    <definedName name="DATA24_11">#N/A</definedName>
    <definedName name="DATA24_11_9">#N/A</definedName>
    <definedName name="DATA24_12">#N/A</definedName>
    <definedName name="DATA24_12_9">#N/A</definedName>
    <definedName name="DATA24_13">#N/A</definedName>
    <definedName name="DATA24_13_9">#N/A</definedName>
    <definedName name="DATA24_14">#N/A</definedName>
    <definedName name="DATA24_14_9">#N/A</definedName>
    <definedName name="DATA24_15">#N/A</definedName>
    <definedName name="DATA24_15_9">#N/A</definedName>
    <definedName name="DATA24_7">#N/A</definedName>
    <definedName name="DATA24_7_9">#N/A</definedName>
    <definedName name="DATA24_9">#N/A</definedName>
    <definedName name="DATA24_9_1">#N/A</definedName>
    <definedName name="DATA24_9_9">#N/A</definedName>
    <definedName name="DATA26">#N/A</definedName>
    <definedName name="DATA26_11">#N/A</definedName>
    <definedName name="DATA26_11_9">#N/A</definedName>
    <definedName name="DATA26_12">#N/A</definedName>
    <definedName name="DATA26_12_9">#N/A</definedName>
    <definedName name="DATA26_13">#N/A</definedName>
    <definedName name="DATA26_13_9">#N/A</definedName>
    <definedName name="DATA26_14">#N/A</definedName>
    <definedName name="DATA26_14_9">#N/A</definedName>
    <definedName name="DATA26_15">#N/A</definedName>
    <definedName name="DATA26_15_9">#N/A</definedName>
    <definedName name="DATA26_7">#N/A</definedName>
    <definedName name="DATA26_7_9">#N/A</definedName>
    <definedName name="DATA26_9">#N/A</definedName>
    <definedName name="DATA26_9_1">#N/A</definedName>
    <definedName name="DATA26_9_9">#N/A</definedName>
    <definedName name="DATA27">#N/A</definedName>
    <definedName name="DATA27_11">#N/A</definedName>
    <definedName name="DATA27_11_9">#N/A</definedName>
    <definedName name="DATA27_12">#N/A</definedName>
    <definedName name="DATA27_12_9">#N/A</definedName>
    <definedName name="DATA27_13">#N/A</definedName>
    <definedName name="DATA27_13_9">#N/A</definedName>
    <definedName name="DATA27_14">#N/A</definedName>
    <definedName name="DATA27_14_9">#N/A</definedName>
    <definedName name="DATA27_15">#N/A</definedName>
    <definedName name="DATA27_15_9">#N/A</definedName>
    <definedName name="DATA27_7">#N/A</definedName>
    <definedName name="DATA27_7_9">#N/A</definedName>
    <definedName name="DATA27_9">#N/A</definedName>
    <definedName name="DATA27_9_1">#N/A</definedName>
    <definedName name="DATA27_9_9">#N/A</definedName>
    <definedName name="DATA29">#N/A</definedName>
    <definedName name="DATA29_11">#N/A</definedName>
    <definedName name="DATA29_11_9">#N/A</definedName>
    <definedName name="DATA29_12">#N/A</definedName>
    <definedName name="DATA29_12_9">#N/A</definedName>
    <definedName name="DATA29_13">#N/A</definedName>
    <definedName name="DATA29_13_9">#N/A</definedName>
    <definedName name="DATA29_14">#N/A</definedName>
    <definedName name="DATA29_14_9">#N/A</definedName>
    <definedName name="DATA29_15">#N/A</definedName>
    <definedName name="DATA29_15_9">#N/A</definedName>
    <definedName name="DATA29_7">#N/A</definedName>
    <definedName name="DATA29_7_9">#N/A</definedName>
    <definedName name="DATA29_9">#N/A</definedName>
    <definedName name="DATA29_9_1">#N/A</definedName>
    <definedName name="DATA29_9_9">#N/A</definedName>
    <definedName name="DATA3">#N/A</definedName>
    <definedName name="DATA3_11">#N/A</definedName>
    <definedName name="DATA3_11_9">#N/A</definedName>
    <definedName name="DATA3_12">#N/A</definedName>
    <definedName name="DATA3_12_9">#N/A</definedName>
    <definedName name="DATA3_13">#N/A</definedName>
    <definedName name="DATA3_13_9">#N/A</definedName>
    <definedName name="DATA3_14">#N/A</definedName>
    <definedName name="DATA3_14_9">#N/A</definedName>
    <definedName name="DATA3_15">#N/A</definedName>
    <definedName name="DATA3_15_9">#N/A</definedName>
    <definedName name="DATA3_7">#N/A</definedName>
    <definedName name="DATA3_7_9">#N/A</definedName>
    <definedName name="DATA3_9">#N/A</definedName>
    <definedName name="DATA3_9_1">#N/A</definedName>
    <definedName name="DATA3_9_9">#N/A</definedName>
    <definedName name="DATA30">#N/A</definedName>
    <definedName name="DATA30_11">#N/A</definedName>
    <definedName name="DATA30_11_9">#N/A</definedName>
    <definedName name="DATA30_12">#N/A</definedName>
    <definedName name="DATA30_12_9">#N/A</definedName>
    <definedName name="DATA30_13">#N/A</definedName>
    <definedName name="DATA30_13_9">#N/A</definedName>
    <definedName name="DATA30_14">#N/A</definedName>
    <definedName name="DATA30_14_9">#N/A</definedName>
    <definedName name="DATA30_15">#N/A</definedName>
    <definedName name="DATA30_15_9">#N/A</definedName>
    <definedName name="DATA30_7">#N/A</definedName>
    <definedName name="DATA30_7_9">#N/A</definedName>
    <definedName name="DATA30_9">#N/A</definedName>
    <definedName name="DATA30_9_1">#N/A</definedName>
    <definedName name="DATA30_9_9">#N/A</definedName>
    <definedName name="DATA31">#N/A</definedName>
    <definedName name="DATA31_11">#N/A</definedName>
    <definedName name="DATA31_11_9">#N/A</definedName>
    <definedName name="DATA31_12">#N/A</definedName>
    <definedName name="DATA31_12_9">#N/A</definedName>
    <definedName name="DATA31_13">#N/A</definedName>
    <definedName name="DATA31_13_9">#N/A</definedName>
    <definedName name="DATA31_14">#N/A</definedName>
    <definedName name="DATA31_14_9">#N/A</definedName>
    <definedName name="DATA31_15">#N/A</definedName>
    <definedName name="DATA31_15_9">#N/A</definedName>
    <definedName name="DATA31_7">#N/A</definedName>
    <definedName name="DATA31_7_9">#N/A</definedName>
    <definedName name="DATA31_9">#N/A</definedName>
    <definedName name="DATA31_9_1">#N/A</definedName>
    <definedName name="DATA31_9_9">#N/A</definedName>
    <definedName name="DATA32">#N/A</definedName>
    <definedName name="DATA32_11">#N/A</definedName>
    <definedName name="DATA32_11_9">#N/A</definedName>
    <definedName name="DATA32_12">#N/A</definedName>
    <definedName name="DATA32_12_9">#N/A</definedName>
    <definedName name="DATA32_13">#N/A</definedName>
    <definedName name="DATA32_13_9">#N/A</definedName>
    <definedName name="DATA32_14">#N/A</definedName>
    <definedName name="DATA32_14_9">#N/A</definedName>
    <definedName name="DATA32_15">#N/A</definedName>
    <definedName name="DATA32_15_9">#N/A</definedName>
    <definedName name="DATA32_7">#N/A</definedName>
    <definedName name="DATA32_7_9">#N/A</definedName>
    <definedName name="DATA32_9">#N/A</definedName>
    <definedName name="DATA32_9_1">#N/A</definedName>
    <definedName name="DATA32_9_9">#N/A</definedName>
    <definedName name="DATA33">#N/A</definedName>
    <definedName name="DATA33_11">#N/A</definedName>
    <definedName name="DATA33_11_9">#N/A</definedName>
    <definedName name="DATA33_12">#N/A</definedName>
    <definedName name="DATA33_12_9">#N/A</definedName>
    <definedName name="DATA33_13">#N/A</definedName>
    <definedName name="DATA33_13_9">#N/A</definedName>
    <definedName name="DATA33_14">#N/A</definedName>
    <definedName name="DATA33_14_9">#N/A</definedName>
    <definedName name="DATA33_15">#N/A</definedName>
    <definedName name="DATA33_15_9">#N/A</definedName>
    <definedName name="DATA33_7">#N/A</definedName>
    <definedName name="DATA33_7_9">#N/A</definedName>
    <definedName name="DATA33_9">#N/A</definedName>
    <definedName name="DATA33_9_1">#N/A</definedName>
    <definedName name="DATA33_9_9">#N/A</definedName>
    <definedName name="DATA34">#N/A</definedName>
    <definedName name="DATA34_11">#N/A</definedName>
    <definedName name="DATA34_11_9">#N/A</definedName>
    <definedName name="DATA34_12">#N/A</definedName>
    <definedName name="DATA34_12_9">#N/A</definedName>
    <definedName name="DATA34_13">#N/A</definedName>
    <definedName name="DATA34_13_9">#N/A</definedName>
    <definedName name="DATA34_14">#N/A</definedName>
    <definedName name="DATA34_14_9">#N/A</definedName>
    <definedName name="DATA34_15">#N/A</definedName>
    <definedName name="DATA34_15_9">#N/A</definedName>
    <definedName name="DATA34_7">#N/A</definedName>
    <definedName name="DATA34_7_9">#N/A</definedName>
    <definedName name="DATA34_9">#N/A</definedName>
    <definedName name="DATA34_9_1">#N/A</definedName>
    <definedName name="DATA34_9_9">#N/A</definedName>
    <definedName name="DATA35">#N/A</definedName>
    <definedName name="DATA35_11">#N/A</definedName>
    <definedName name="DATA35_11_9">#N/A</definedName>
    <definedName name="DATA35_12">#N/A</definedName>
    <definedName name="DATA35_12_9">#N/A</definedName>
    <definedName name="DATA35_13">#N/A</definedName>
    <definedName name="DATA35_13_9">#N/A</definedName>
    <definedName name="DATA35_14">#N/A</definedName>
    <definedName name="DATA35_14_9">#N/A</definedName>
    <definedName name="DATA35_15">#N/A</definedName>
    <definedName name="DATA35_15_9">#N/A</definedName>
    <definedName name="DATA35_7">#N/A</definedName>
    <definedName name="DATA35_7_9">#N/A</definedName>
    <definedName name="DATA35_9">#N/A</definedName>
    <definedName name="DATA35_9_1">#N/A</definedName>
    <definedName name="DATA35_9_9">#N/A</definedName>
    <definedName name="DATA36">#N/A</definedName>
    <definedName name="DATA36_11">#N/A</definedName>
    <definedName name="DATA36_11_9">#N/A</definedName>
    <definedName name="DATA36_12">#N/A</definedName>
    <definedName name="DATA36_12_9">#N/A</definedName>
    <definedName name="DATA36_13">#N/A</definedName>
    <definedName name="DATA36_13_9">#N/A</definedName>
    <definedName name="DATA36_14">#N/A</definedName>
    <definedName name="DATA36_14_9">#N/A</definedName>
    <definedName name="DATA36_15">#N/A</definedName>
    <definedName name="DATA36_15_9">#N/A</definedName>
    <definedName name="DATA36_7">#N/A</definedName>
    <definedName name="DATA36_7_9">#N/A</definedName>
    <definedName name="DATA36_9">#N/A</definedName>
    <definedName name="DATA36_9_1">#N/A</definedName>
    <definedName name="DATA36_9_9">#N/A</definedName>
    <definedName name="DATA37">#N/A</definedName>
    <definedName name="DATA37_11">#N/A</definedName>
    <definedName name="DATA37_11_9">#N/A</definedName>
    <definedName name="DATA37_12">#N/A</definedName>
    <definedName name="DATA37_12_9">#N/A</definedName>
    <definedName name="DATA37_13">#N/A</definedName>
    <definedName name="DATA37_13_9">#N/A</definedName>
    <definedName name="DATA37_14">#N/A</definedName>
    <definedName name="DATA37_14_9">#N/A</definedName>
    <definedName name="DATA37_15">#N/A</definedName>
    <definedName name="DATA37_15_9">#N/A</definedName>
    <definedName name="DATA37_7">#N/A</definedName>
    <definedName name="DATA37_7_9">#N/A</definedName>
    <definedName name="DATA37_9">#N/A</definedName>
    <definedName name="DATA37_9_1">#N/A</definedName>
    <definedName name="DATA37_9_9">#N/A</definedName>
    <definedName name="DATA38">#N/A</definedName>
    <definedName name="DATA38_11">#N/A</definedName>
    <definedName name="DATA38_11_9">#N/A</definedName>
    <definedName name="DATA38_12">#N/A</definedName>
    <definedName name="DATA38_12_9">#N/A</definedName>
    <definedName name="DATA38_13">#N/A</definedName>
    <definedName name="DATA38_13_9">#N/A</definedName>
    <definedName name="DATA38_14">#N/A</definedName>
    <definedName name="DATA38_14_9">#N/A</definedName>
    <definedName name="DATA38_15">#N/A</definedName>
    <definedName name="DATA38_15_9">#N/A</definedName>
    <definedName name="DATA38_7">#N/A</definedName>
    <definedName name="DATA38_7_9">#N/A</definedName>
    <definedName name="DATA38_9">#N/A</definedName>
    <definedName name="DATA38_9_1">#N/A</definedName>
    <definedName name="DATA38_9_9">#N/A</definedName>
    <definedName name="DATA39">#N/A</definedName>
    <definedName name="DATA39_11">#N/A</definedName>
    <definedName name="DATA39_11_9">#N/A</definedName>
    <definedName name="DATA39_12">#N/A</definedName>
    <definedName name="DATA39_12_9">#N/A</definedName>
    <definedName name="DATA39_13">#N/A</definedName>
    <definedName name="DATA39_13_9">#N/A</definedName>
    <definedName name="DATA39_14">#N/A</definedName>
    <definedName name="DATA39_14_9">#N/A</definedName>
    <definedName name="DATA39_15">#N/A</definedName>
    <definedName name="DATA39_15_9">#N/A</definedName>
    <definedName name="DATA39_7">#N/A</definedName>
    <definedName name="DATA39_7_9">#N/A</definedName>
    <definedName name="DATA39_9">#N/A</definedName>
    <definedName name="DATA39_9_1">#N/A</definedName>
    <definedName name="DATA39_9_9">#N/A</definedName>
    <definedName name="DATA4">#N/A</definedName>
    <definedName name="DATA4_11">#N/A</definedName>
    <definedName name="DATA4_11_9">#N/A</definedName>
    <definedName name="DATA4_12">#N/A</definedName>
    <definedName name="DATA4_12_9">#N/A</definedName>
    <definedName name="DATA4_13">#N/A</definedName>
    <definedName name="DATA4_13_9">#N/A</definedName>
    <definedName name="DATA4_14">#N/A</definedName>
    <definedName name="DATA4_14_9">#N/A</definedName>
    <definedName name="DATA4_15">#N/A</definedName>
    <definedName name="DATA4_15_9">#N/A</definedName>
    <definedName name="DATA4_7">#N/A</definedName>
    <definedName name="DATA4_7_9">#N/A</definedName>
    <definedName name="DATA4_9">#N/A</definedName>
    <definedName name="DATA4_9_1">#N/A</definedName>
    <definedName name="DATA4_9_9">#N/A</definedName>
    <definedName name="DATA40">#N/A</definedName>
    <definedName name="DATA40_11">#N/A</definedName>
    <definedName name="DATA40_11_9">#N/A</definedName>
    <definedName name="DATA40_12">#N/A</definedName>
    <definedName name="DATA40_12_9">#N/A</definedName>
    <definedName name="DATA40_13">#N/A</definedName>
    <definedName name="DATA40_13_9">#N/A</definedName>
    <definedName name="DATA40_14">#N/A</definedName>
    <definedName name="DATA40_14_9">#N/A</definedName>
    <definedName name="DATA40_15">#N/A</definedName>
    <definedName name="DATA40_15_9">#N/A</definedName>
    <definedName name="DATA40_7">#N/A</definedName>
    <definedName name="DATA40_7_9">#N/A</definedName>
    <definedName name="DATA40_9">#N/A</definedName>
    <definedName name="DATA40_9_1">#N/A</definedName>
    <definedName name="DATA40_9_9">#N/A</definedName>
    <definedName name="DATA41">#N/A</definedName>
    <definedName name="DATA41_11">#N/A</definedName>
    <definedName name="DATA41_11_9">#N/A</definedName>
    <definedName name="DATA41_12">#N/A</definedName>
    <definedName name="DATA41_12_9">#N/A</definedName>
    <definedName name="DATA41_13">#N/A</definedName>
    <definedName name="DATA41_13_9">#N/A</definedName>
    <definedName name="DATA41_14">#N/A</definedName>
    <definedName name="DATA41_14_9">#N/A</definedName>
    <definedName name="DATA41_15">#N/A</definedName>
    <definedName name="DATA41_15_9">#N/A</definedName>
    <definedName name="DATA41_7">#N/A</definedName>
    <definedName name="DATA41_7_9">#N/A</definedName>
    <definedName name="DATA41_9">#N/A</definedName>
    <definedName name="DATA41_9_1">#N/A</definedName>
    <definedName name="DATA41_9_9">#N/A</definedName>
    <definedName name="DATA42">#N/A</definedName>
    <definedName name="DATA42_11">#N/A</definedName>
    <definedName name="DATA42_11_9">#N/A</definedName>
    <definedName name="DATA42_12">#N/A</definedName>
    <definedName name="DATA42_12_9">#N/A</definedName>
    <definedName name="DATA42_13">#N/A</definedName>
    <definedName name="DATA42_13_9">#N/A</definedName>
    <definedName name="DATA42_14">#N/A</definedName>
    <definedName name="DATA42_14_9">#N/A</definedName>
    <definedName name="DATA42_15">#N/A</definedName>
    <definedName name="DATA42_15_9">#N/A</definedName>
    <definedName name="DATA42_7">#N/A</definedName>
    <definedName name="DATA42_7_9">#N/A</definedName>
    <definedName name="DATA42_9">#N/A</definedName>
    <definedName name="DATA42_9_1">#N/A</definedName>
    <definedName name="DATA42_9_9">#N/A</definedName>
    <definedName name="DATA43">#N/A</definedName>
    <definedName name="DATA43_11">#N/A</definedName>
    <definedName name="DATA43_11_9">#N/A</definedName>
    <definedName name="DATA43_12">#N/A</definedName>
    <definedName name="DATA43_12_9">#N/A</definedName>
    <definedName name="DATA43_13">#N/A</definedName>
    <definedName name="DATA43_13_9">#N/A</definedName>
    <definedName name="DATA43_14">#N/A</definedName>
    <definedName name="DATA43_14_9">#N/A</definedName>
    <definedName name="DATA43_15">#N/A</definedName>
    <definedName name="DATA43_15_9">#N/A</definedName>
    <definedName name="DATA43_7">#N/A</definedName>
    <definedName name="DATA43_7_9">#N/A</definedName>
    <definedName name="DATA43_9">#N/A</definedName>
    <definedName name="DATA43_9_1">#N/A</definedName>
    <definedName name="DATA43_9_9">#N/A</definedName>
    <definedName name="DATA44">#N/A</definedName>
    <definedName name="DATA44_11">#N/A</definedName>
    <definedName name="DATA44_11_9">#N/A</definedName>
    <definedName name="DATA44_12">#N/A</definedName>
    <definedName name="DATA44_12_9">#N/A</definedName>
    <definedName name="DATA44_13">#N/A</definedName>
    <definedName name="DATA44_13_9">#N/A</definedName>
    <definedName name="DATA44_14">#N/A</definedName>
    <definedName name="DATA44_14_9">#N/A</definedName>
    <definedName name="DATA44_15">#N/A</definedName>
    <definedName name="DATA44_15_9">#N/A</definedName>
    <definedName name="DATA44_7">#N/A</definedName>
    <definedName name="DATA44_7_9">#N/A</definedName>
    <definedName name="DATA44_9">#N/A</definedName>
    <definedName name="DATA44_9_1">#N/A</definedName>
    <definedName name="DATA44_9_9">#N/A</definedName>
    <definedName name="DATA45">#N/A</definedName>
    <definedName name="DATA45_11">#N/A</definedName>
    <definedName name="DATA45_11_9">#N/A</definedName>
    <definedName name="DATA45_12">#N/A</definedName>
    <definedName name="DATA45_12_9">#N/A</definedName>
    <definedName name="DATA45_13">#N/A</definedName>
    <definedName name="DATA45_13_9">#N/A</definedName>
    <definedName name="DATA45_14">#N/A</definedName>
    <definedName name="DATA45_14_9">#N/A</definedName>
    <definedName name="DATA45_15">#N/A</definedName>
    <definedName name="DATA45_15_9">#N/A</definedName>
    <definedName name="DATA45_7">#N/A</definedName>
    <definedName name="DATA45_7_9">#N/A</definedName>
    <definedName name="DATA45_9">#N/A</definedName>
    <definedName name="DATA45_9_1">#N/A</definedName>
    <definedName name="DATA45_9_9">#N/A</definedName>
    <definedName name="DATA46">#N/A</definedName>
    <definedName name="DATA46_11">#N/A</definedName>
    <definedName name="DATA46_11_9">#N/A</definedName>
    <definedName name="DATA46_12">#N/A</definedName>
    <definedName name="DATA46_12_9">#N/A</definedName>
    <definedName name="DATA46_13">#N/A</definedName>
    <definedName name="DATA46_13_9">#N/A</definedName>
    <definedName name="DATA46_14">#N/A</definedName>
    <definedName name="DATA46_14_9">#N/A</definedName>
    <definedName name="DATA46_15">#N/A</definedName>
    <definedName name="DATA46_15_9">#N/A</definedName>
    <definedName name="DATA46_7">#N/A</definedName>
    <definedName name="DATA46_7_9">#N/A</definedName>
    <definedName name="DATA46_9">#N/A</definedName>
    <definedName name="DATA46_9_1">#N/A</definedName>
    <definedName name="DATA46_9_9">#N/A</definedName>
    <definedName name="DATA47">#N/A</definedName>
    <definedName name="DATA47_11">#N/A</definedName>
    <definedName name="DATA47_11_9">#N/A</definedName>
    <definedName name="DATA47_12">#N/A</definedName>
    <definedName name="DATA47_12_9">#N/A</definedName>
    <definedName name="DATA47_13">#N/A</definedName>
    <definedName name="DATA47_13_9">#N/A</definedName>
    <definedName name="DATA47_14">#N/A</definedName>
    <definedName name="DATA47_14_9">#N/A</definedName>
    <definedName name="DATA47_15">#N/A</definedName>
    <definedName name="DATA47_15_9">#N/A</definedName>
    <definedName name="DATA47_7">#N/A</definedName>
    <definedName name="DATA47_7_9">#N/A</definedName>
    <definedName name="DATA47_9">#N/A</definedName>
    <definedName name="DATA47_9_1">#N/A</definedName>
    <definedName name="DATA47_9_9">#N/A</definedName>
    <definedName name="DATA48">#N/A</definedName>
    <definedName name="DATA48_11">#N/A</definedName>
    <definedName name="DATA48_11_9">#N/A</definedName>
    <definedName name="DATA48_12">#N/A</definedName>
    <definedName name="DATA48_12_9">#N/A</definedName>
    <definedName name="DATA48_13">#N/A</definedName>
    <definedName name="DATA48_13_9">#N/A</definedName>
    <definedName name="DATA48_14">#N/A</definedName>
    <definedName name="DATA48_14_9">#N/A</definedName>
    <definedName name="DATA48_15">#N/A</definedName>
    <definedName name="DATA48_15_9">#N/A</definedName>
    <definedName name="DATA48_7">#N/A</definedName>
    <definedName name="DATA48_7_9">#N/A</definedName>
    <definedName name="DATA48_9">#N/A</definedName>
    <definedName name="DATA48_9_1">#N/A</definedName>
    <definedName name="DATA48_9_9">#N/A</definedName>
    <definedName name="DATA49">#N/A</definedName>
    <definedName name="DATA49_11">#N/A</definedName>
    <definedName name="DATA49_11_9">#N/A</definedName>
    <definedName name="DATA49_12">#N/A</definedName>
    <definedName name="DATA49_12_9">#N/A</definedName>
    <definedName name="DATA49_13">#N/A</definedName>
    <definedName name="DATA49_13_9">#N/A</definedName>
    <definedName name="DATA49_14">#N/A</definedName>
    <definedName name="DATA49_14_9">#N/A</definedName>
    <definedName name="DATA49_15">#N/A</definedName>
    <definedName name="DATA49_15_9">#N/A</definedName>
    <definedName name="DATA49_7">#N/A</definedName>
    <definedName name="DATA49_7_9">#N/A</definedName>
    <definedName name="DATA49_9">#N/A</definedName>
    <definedName name="DATA49_9_1">#N/A</definedName>
    <definedName name="DATA49_9_9">#N/A</definedName>
    <definedName name="DATA5">#N/A</definedName>
    <definedName name="DATA5_11">#N/A</definedName>
    <definedName name="DATA5_11_9">#N/A</definedName>
    <definedName name="DATA5_12">#N/A</definedName>
    <definedName name="DATA5_12_9">#N/A</definedName>
    <definedName name="DATA5_13">#N/A</definedName>
    <definedName name="DATA5_13_9">#N/A</definedName>
    <definedName name="DATA5_14">#N/A</definedName>
    <definedName name="DATA5_14_9">#N/A</definedName>
    <definedName name="DATA5_15">#N/A</definedName>
    <definedName name="DATA5_15_9">#N/A</definedName>
    <definedName name="DATA5_7">#N/A</definedName>
    <definedName name="DATA5_7_9">#N/A</definedName>
    <definedName name="DATA5_9">#N/A</definedName>
    <definedName name="DATA5_9_1">#N/A</definedName>
    <definedName name="DATA5_9_9">#N/A</definedName>
    <definedName name="DATA50">#N/A</definedName>
    <definedName name="DATA50_11">#N/A</definedName>
    <definedName name="DATA50_11_9">#N/A</definedName>
    <definedName name="DATA50_12">#N/A</definedName>
    <definedName name="DATA50_12_9">#N/A</definedName>
    <definedName name="DATA50_13">#N/A</definedName>
    <definedName name="DATA50_13_9">#N/A</definedName>
    <definedName name="DATA50_14">#N/A</definedName>
    <definedName name="DATA50_14_9">#N/A</definedName>
    <definedName name="DATA50_15">#N/A</definedName>
    <definedName name="DATA50_15_9">#N/A</definedName>
    <definedName name="DATA50_7">#N/A</definedName>
    <definedName name="DATA50_7_9">#N/A</definedName>
    <definedName name="DATA50_9">#N/A</definedName>
    <definedName name="DATA50_9_1">#N/A</definedName>
    <definedName name="DATA50_9_9">#N/A</definedName>
    <definedName name="DATA51">#N/A</definedName>
    <definedName name="DATA51_11">#N/A</definedName>
    <definedName name="DATA51_11_9">#N/A</definedName>
    <definedName name="DATA51_12">#N/A</definedName>
    <definedName name="DATA51_12_9">#N/A</definedName>
    <definedName name="DATA51_13">#N/A</definedName>
    <definedName name="DATA51_13_9">#N/A</definedName>
    <definedName name="DATA51_14">#N/A</definedName>
    <definedName name="DATA51_14_9">#N/A</definedName>
    <definedName name="DATA51_15">#N/A</definedName>
    <definedName name="DATA51_15_9">#N/A</definedName>
    <definedName name="DATA51_7">#N/A</definedName>
    <definedName name="DATA51_7_9">#N/A</definedName>
    <definedName name="DATA51_9">#N/A</definedName>
    <definedName name="DATA51_9_1">#N/A</definedName>
    <definedName name="DATA51_9_9">#N/A</definedName>
    <definedName name="DATA52">#N/A</definedName>
    <definedName name="DATA52_11">#N/A</definedName>
    <definedName name="DATA52_11_9">#N/A</definedName>
    <definedName name="DATA52_12">#N/A</definedName>
    <definedName name="DATA52_12_9">#N/A</definedName>
    <definedName name="DATA52_13">#N/A</definedName>
    <definedName name="DATA52_13_9">#N/A</definedName>
    <definedName name="DATA52_14">#N/A</definedName>
    <definedName name="DATA52_14_9">#N/A</definedName>
    <definedName name="DATA52_15">#N/A</definedName>
    <definedName name="DATA52_15_9">#N/A</definedName>
    <definedName name="DATA52_7">#N/A</definedName>
    <definedName name="DATA52_7_9">#N/A</definedName>
    <definedName name="DATA52_9">#N/A</definedName>
    <definedName name="DATA52_9_1">#N/A</definedName>
    <definedName name="DATA52_9_9">#N/A</definedName>
    <definedName name="DATA53">#N/A</definedName>
    <definedName name="DATA53_11">#N/A</definedName>
    <definedName name="DATA53_11_9">#N/A</definedName>
    <definedName name="DATA53_12">#N/A</definedName>
    <definedName name="DATA53_12_16">#N/A</definedName>
    <definedName name="DATA53_12_17">#N/A</definedName>
    <definedName name="DATA53_12_9">#N/A</definedName>
    <definedName name="DATA53_13">#N/A</definedName>
    <definedName name="DATA53_13_16">#N/A</definedName>
    <definedName name="DATA53_13_17">#N/A</definedName>
    <definedName name="DATA53_13_9">#N/A</definedName>
    <definedName name="DATA53_14">#N/A</definedName>
    <definedName name="DATA53_14_16">#N/A</definedName>
    <definedName name="DATA53_14_17">#N/A</definedName>
    <definedName name="DATA53_14_9">#N/A</definedName>
    <definedName name="DATA53_15">#N/A</definedName>
    <definedName name="DATA53_15_1">#N/A</definedName>
    <definedName name="DATA53_15_1_9">#N/A</definedName>
    <definedName name="DATA53_15_9">#N/A</definedName>
    <definedName name="DATA53_16">#N/A</definedName>
    <definedName name="DATA53_17">#N/A</definedName>
    <definedName name="DATA53_7">#N/A</definedName>
    <definedName name="DATA53_7_9">#N/A</definedName>
    <definedName name="DATA53_9">#N/A</definedName>
    <definedName name="DATA53_9_1">#N/A</definedName>
    <definedName name="DATA53_9_9">#N/A</definedName>
    <definedName name="DATA54">#N/A</definedName>
    <definedName name="DATA54_11">#N/A</definedName>
    <definedName name="DATA54_11_9">#N/A</definedName>
    <definedName name="DATA54_12">#N/A</definedName>
    <definedName name="DATA54_12_16">#N/A</definedName>
    <definedName name="DATA54_12_17">#N/A</definedName>
    <definedName name="DATA54_12_9">#N/A</definedName>
    <definedName name="DATA54_13">#N/A</definedName>
    <definedName name="DATA54_13_16">#N/A</definedName>
    <definedName name="DATA54_13_17">#N/A</definedName>
    <definedName name="DATA54_13_9">#N/A</definedName>
    <definedName name="DATA54_14">#N/A</definedName>
    <definedName name="DATA54_14_16">#N/A</definedName>
    <definedName name="DATA54_14_17">#N/A</definedName>
    <definedName name="DATA54_14_9">#N/A</definedName>
    <definedName name="DATA54_15">#N/A</definedName>
    <definedName name="DATA54_15_1">#N/A</definedName>
    <definedName name="DATA54_15_1_9">#N/A</definedName>
    <definedName name="DATA54_15_9">#N/A</definedName>
    <definedName name="DATA54_16">#N/A</definedName>
    <definedName name="DATA54_17">#N/A</definedName>
    <definedName name="DATA54_7">#N/A</definedName>
    <definedName name="DATA54_7_9">#N/A</definedName>
    <definedName name="DATA54_9">#N/A</definedName>
    <definedName name="DATA54_9_1">#N/A</definedName>
    <definedName name="DATA54_9_9">#N/A</definedName>
    <definedName name="DATA56">#N/A</definedName>
    <definedName name="DATA56_11">#N/A</definedName>
    <definedName name="DATA56_11_9">#N/A</definedName>
    <definedName name="DATA56_12">#N/A</definedName>
    <definedName name="DATA56_12_9">#N/A</definedName>
    <definedName name="DATA56_13">#N/A</definedName>
    <definedName name="DATA56_13_9">#N/A</definedName>
    <definedName name="DATA56_14">#N/A</definedName>
    <definedName name="DATA56_14_9">#N/A</definedName>
    <definedName name="DATA56_15">#N/A</definedName>
    <definedName name="DATA56_15_9">#N/A</definedName>
    <definedName name="DATA56_7">#N/A</definedName>
    <definedName name="DATA56_7_9">#N/A</definedName>
    <definedName name="DATA56_9">#N/A</definedName>
    <definedName name="DATA56_9_1">#N/A</definedName>
    <definedName name="DATA56_9_9">#N/A</definedName>
    <definedName name="DATA57">#N/A</definedName>
    <definedName name="DATA57_11">#N/A</definedName>
    <definedName name="DATA57_11_9">#N/A</definedName>
    <definedName name="DATA57_12">#N/A</definedName>
    <definedName name="DATA57_12_9">#N/A</definedName>
    <definedName name="DATA57_13">#N/A</definedName>
    <definedName name="DATA57_13_9">#N/A</definedName>
    <definedName name="DATA57_14">#N/A</definedName>
    <definedName name="DATA57_14_9">#N/A</definedName>
    <definedName name="DATA57_15">#N/A</definedName>
    <definedName name="DATA57_15_9">#N/A</definedName>
    <definedName name="DATA57_7">#N/A</definedName>
    <definedName name="DATA57_7_9">#N/A</definedName>
    <definedName name="DATA57_9">#N/A</definedName>
    <definedName name="DATA57_9_1">#N/A</definedName>
    <definedName name="DATA57_9_9">#N/A</definedName>
    <definedName name="DATA58">#N/A</definedName>
    <definedName name="DATA58_11">#N/A</definedName>
    <definedName name="DATA58_11_9">#N/A</definedName>
    <definedName name="DATA58_12">#N/A</definedName>
    <definedName name="DATA58_12_9">#N/A</definedName>
    <definedName name="DATA58_13">#N/A</definedName>
    <definedName name="DATA58_13_9">#N/A</definedName>
    <definedName name="DATA58_14">#N/A</definedName>
    <definedName name="DATA58_14_9">#N/A</definedName>
    <definedName name="DATA58_15">#N/A</definedName>
    <definedName name="DATA58_15_9">#N/A</definedName>
    <definedName name="DATA58_7">#N/A</definedName>
    <definedName name="DATA58_7_9">#N/A</definedName>
    <definedName name="DATA58_9">#N/A</definedName>
    <definedName name="DATA58_9_1">#N/A</definedName>
    <definedName name="DATA58_9_9">#N/A</definedName>
    <definedName name="DATA59">#N/A</definedName>
    <definedName name="DATA59_11">#N/A</definedName>
    <definedName name="DATA59_11_9">#N/A</definedName>
    <definedName name="DATA59_12">#N/A</definedName>
    <definedName name="DATA59_12_9">#N/A</definedName>
    <definedName name="DATA59_13">#N/A</definedName>
    <definedName name="DATA59_13_9">#N/A</definedName>
    <definedName name="DATA59_14">#N/A</definedName>
    <definedName name="DATA59_14_9">#N/A</definedName>
    <definedName name="DATA59_15">#N/A</definedName>
    <definedName name="DATA59_15_9">#N/A</definedName>
    <definedName name="DATA59_7">#N/A</definedName>
    <definedName name="DATA59_7_9">#N/A</definedName>
    <definedName name="DATA59_9">#N/A</definedName>
    <definedName name="DATA59_9_1">#N/A</definedName>
    <definedName name="DATA59_9_9">#N/A</definedName>
    <definedName name="DATA6">#N/A</definedName>
    <definedName name="DATA6_11">#N/A</definedName>
    <definedName name="DATA6_11_9">#N/A</definedName>
    <definedName name="DATA6_12">#N/A</definedName>
    <definedName name="DATA6_12_9">#N/A</definedName>
    <definedName name="DATA6_13">#N/A</definedName>
    <definedName name="DATA6_13_9">#N/A</definedName>
    <definedName name="DATA6_14">#N/A</definedName>
    <definedName name="DATA6_14_9">#N/A</definedName>
    <definedName name="DATA6_15">#N/A</definedName>
    <definedName name="DATA6_15_9">#N/A</definedName>
    <definedName name="DATA6_7">#N/A</definedName>
    <definedName name="DATA6_7_9">#N/A</definedName>
    <definedName name="DATA6_9">#N/A</definedName>
    <definedName name="DATA6_9_1">#N/A</definedName>
    <definedName name="DATA6_9_9">#N/A</definedName>
    <definedName name="DATA60">#N/A</definedName>
    <definedName name="DATA60_11">#N/A</definedName>
    <definedName name="DATA60_11_9">#N/A</definedName>
    <definedName name="DATA60_12">#N/A</definedName>
    <definedName name="DATA60_12_9">#N/A</definedName>
    <definedName name="DATA60_13">#N/A</definedName>
    <definedName name="DATA60_13_9">#N/A</definedName>
    <definedName name="DATA60_14">#N/A</definedName>
    <definedName name="DATA60_14_9">#N/A</definedName>
    <definedName name="DATA60_15">#N/A</definedName>
    <definedName name="DATA60_15_9">#N/A</definedName>
    <definedName name="DATA60_7">#N/A</definedName>
    <definedName name="DATA60_7_9">#N/A</definedName>
    <definedName name="DATA60_9">#N/A</definedName>
    <definedName name="DATA60_9_1">#N/A</definedName>
    <definedName name="DATA60_9_9">#N/A</definedName>
    <definedName name="DATA61">#N/A</definedName>
    <definedName name="DATA61_11">#N/A</definedName>
    <definedName name="DATA61_11_9">#N/A</definedName>
    <definedName name="DATA61_12">#N/A</definedName>
    <definedName name="DATA61_12_9">#N/A</definedName>
    <definedName name="DATA61_13">#N/A</definedName>
    <definedName name="DATA61_13_9">#N/A</definedName>
    <definedName name="DATA61_14">#N/A</definedName>
    <definedName name="DATA61_14_9">#N/A</definedName>
    <definedName name="DATA61_15">#N/A</definedName>
    <definedName name="DATA61_15_9">#N/A</definedName>
    <definedName name="DATA61_7">#N/A</definedName>
    <definedName name="DATA61_7_9">#N/A</definedName>
    <definedName name="DATA61_9">#N/A</definedName>
    <definedName name="DATA61_9_1">#N/A</definedName>
    <definedName name="DATA61_9_9">#N/A</definedName>
    <definedName name="DATA63">#N/A</definedName>
    <definedName name="DATA63_11">#N/A</definedName>
    <definedName name="DATA63_11_9">#N/A</definedName>
    <definedName name="DATA63_12">#N/A</definedName>
    <definedName name="DATA63_12_16">#N/A</definedName>
    <definedName name="DATA63_12_17">#N/A</definedName>
    <definedName name="DATA63_12_9">#N/A</definedName>
    <definedName name="DATA63_13">#N/A</definedName>
    <definedName name="DATA63_13_16">#N/A</definedName>
    <definedName name="DATA63_13_17">#N/A</definedName>
    <definedName name="DATA63_13_9">#N/A</definedName>
    <definedName name="DATA63_14">#N/A</definedName>
    <definedName name="DATA63_14_16">#N/A</definedName>
    <definedName name="DATA63_14_17">#N/A</definedName>
    <definedName name="DATA63_14_9">#N/A</definedName>
    <definedName name="DATA63_15">#N/A</definedName>
    <definedName name="DATA63_15_1">#N/A</definedName>
    <definedName name="DATA63_15_1_9">#N/A</definedName>
    <definedName name="DATA63_15_9">#N/A</definedName>
    <definedName name="DATA63_16">#N/A</definedName>
    <definedName name="DATA63_17">#N/A</definedName>
    <definedName name="DATA63_7">#N/A</definedName>
    <definedName name="DATA63_7_9">#N/A</definedName>
    <definedName name="DATA63_9">#N/A</definedName>
    <definedName name="DATA63_9_1">#N/A</definedName>
    <definedName name="DATA63_9_9">#N/A</definedName>
    <definedName name="DATA64">#N/A</definedName>
    <definedName name="DATA64_11">#N/A</definedName>
    <definedName name="DATA64_11_9">#N/A</definedName>
    <definedName name="DATA64_12">#N/A</definedName>
    <definedName name="DATA64_12_9">#N/A</definedName>
    <definedName name="DATA64_13">#N/A</definedName>
    <definedName name="DATA64_13_9">#N/A</definedName>
    <definedName name="DATA64_14">#N/A</definedName>
    <definedName name="DATA64_14_9">#N/A</definedName>
    <definedName name="DATA64_15">#N/A</definedName>
    <definedName name="DATA64_15_9">#N/A</definedName>
    <definedName name="DATA64_7">#N/A</definedName>
    <definedName name="DATA64_7_9">#N/A</definedName>
    <definedName name="DATA64_9">#N/A</definedName>
    <definedName name="DATA64_9_1">#N/A</definedName>
    <definedName name="DATA64_9_9">#N/A</definedName>
    <definedName name="DATA65">#N/A</definedName>
    <definedName name="DATA65_11">#N/A</definedName>
    <definedName name="DATA65_11_9">#N/A</definedName>
    <definedName name="DATA65_12">#N/A</definedName>
    <definedName name="DATA65_12_16">#N/A</definedName>
    <definedName name="DATA65_12_17">#N/A</definedName>
    <definedName name="DATA65_12_9">#N/A</definedName>
    <definedName name="DATA65_13">#N/A</definedName>
    <definedName name="DATA65_13_16">#N/A</definedName>
    <definedName name="DATA65_13_17">#N/A</definedName>
    <definedName name="DATA65_13_9">#N/A</definedName>
    <definedName name="DATA65_14">#N/A</definedName>
    <definedName name="DATA65_14_16">#N/A</definedName>
    <definedName name="DATA65_14_17">#N/A</definedName>
    <definedName name="DATA65_14_9">#N/A</definedName>
    <definedName name="DATA65_15">#N/A</definedName>
    <definedName name="DATA65_15_1">#N/A</definedName>
    <definedName name="DATA65_15_1_9">#N/A</definedName>
    <definedName name="DATA65_15_9">#N/A</definedName>
    <definedName name="DATA65_16">#N/A</definedName>
    <definedName name="DATA65_17">#N/A</definedName>
    <definedName name="DATA65_7">#N/A</definedName>
    <definedName name="DATA65_7_9">#N/A</definedName>
    <definedName name="DATA65_9">#N/A</definedName>
    <definedName name="DATA65_9_1">#N/A</definedName>
    <definedName name="DATA65_9_9">#N/A</definedName>
    <definedName name="DATA66">#N/A</definedName>
    <definedName name="DATA66_11">#N/A</definedName>
    <definedName name="DATA66_11_9">#N/A</definedName>
    <definedName name="DATA66_12">#N/A</definedName>
    <definedName name="DATA66_12_16">#N/A</definedName>
    <definedName name="DATA66_12_17">#N/A</definedName>
    <definedName name="DATA66_12_9">#N/A</definedName>
    <definedName name="DATA66_13">#N/A</definedName>
    <definedName name="DATA66_13_16">#N/A</definedName>
    <definedName name="DATA66_13_17">#N/A</definedName>
    <definedName name="DATA66_13_9">#N/A</definedName>
    <definedName name="DATA66_14">#N/A</definedName>
    <definedName name="DATA66_14_16">#N/A</definedName>
    <definedName name="DATA66_14_17">#N/A</definedName>
    <definedName name="DATA66_14_9">#N/A</definedName>
    <definedName name="DATA66_15">#N/A</definedName>
    <definedName name="DATA66_15_1">#N/A</definedName>
    <definedName name="DATA66_15_1_9">#N/A</definedName>
    <definedName name="DATA66_15_9">#N/A</definedName>
    <definedName name="DATA66_16">#N/A</definedName>
    <definedName name="DATA66_17">#N/A</definedName>
    <definedName name="DATA66_7">#N/A</definedName>
    <definedName name="DATA66_7_9">#N/A</definedName>
    <definedName name="DATA66_9">#N/A</definedName>
    <definedName name="DATA66_9_1">#N/A</definedName>
    <definedName name="DATA66_9_9">#N/A</definedName>
    <definedName name="DATA67">#N/A</definedName>
    <definedName name="DATA67_11">#N/A</definedName>
    <definedName name="DATA67_11_9">#N/A</definedName>
    <definedName name="DATA67_12">#N/A</definedName>
    <definedName name="DATA67_12_9">#N/A</definedName>
    <definedName name="DATA67_13">#N/A</definedName>
    <definedName name="DATA67_13_9">#N/A</definedName>
    <definedName name="DATA67_14">#N/A</definedName>
    <definedName name="DATA67_14_9">#N/A</definedName>
    <definedName name="DATA67_15">#N/A</definedName>
    <definedName name="DATA67_15_9">#N/A</definedName>
    <definedName name="DATA67_7">#N/A</definedName>
    <definedName name="DATA67_7_9">#N/A</definedName>
    <definedName name="DATA67_9">#N/A</definedName>
    <definedName name="DATA67_9_1">#N/A</definedName>
    <definedName name="DATA67_9_9">#N/A</definedName>
    <definedName name="DATA68">#N/A</definedName>
    <definedName name="DATA68_11">#N/A</definedName>
    <definedName name="DATA68_11_9">#N/A</definedName>
    <definedName name="DATA68_12">#N/A</definedName>
    <definedName name="DATA68_12_9">#N/A</definedName>
    <definedName name="DATA68_13">#N/A</definedName>
    <definedName name="DATA68_13_9">#N/A</definedName>
    <definedName name="DATA68_14">#N/A</definedName>
    <definedName name="DATA68_14_9">#N/A</definedName>
    <definedName name="DATA68_15">#N/A</definedName>
    <definedName name="DATA68_15_9">#N/A</definedName>
    <definedName name="DATA68_7">#N/A</definedName>
    <definedName name="DATA68_7_9">#N/A</definedName>
    <definedName name="DATA68_9">#N/A</definedName>
    <definedName name="DATA68_9_1">#N/A</definedName>
    <definedName name="DATA68_9_9">#N/A</definedName>
    <definedName name="DATA69">#N/A</definedName>
    <definedName name="DATA69_11">#N/A</definedName>
    <definedName name="DATA69_11_9">#N/A</definedName>
    <definedName name="DATA69_12">#N/A</definedName>
    <definedName name="DATA69_12_16">#N/A</definedName>
    <definedName name="DATA69_12_17">#N/A</definedName>
    <definedName name="DATA69_12_9">#N/A</definedName>
    <definedName name="DATA69_13">#N/A</definedName>
    <definedName name="DATA69_13_16">#N/A</definedName>
    <definedName name="DATA69_13_17">#N/A</definedName>
    <definedName name="DATA69_13_9">#N/A</definedName>
    <definedName name="DATA69_14">#N/A</definedName>
    <definedName name="DATA69_14_16">#N/A</definedName>
    <definedName name="DATA69_14_17">#N/A</definedName>
    <definedName name="DATA69_14_9">#N/A</definedName>
    <definedName name="DATA69_15">#N/A</definedName>
    <definedName name="DATA69_15_1">#N/A</definedName>
    <definedName name="DATA69_15_1_9">#N/A</definedName>
    <definedName name="DATA69_15_9">#N/A</definedName>
    <definedName name="DATA69_16">#N/A</definedName>
    <definedName name="DATA69_17">#N/A</definedName>
    <definedName name="DATA69_7">#N/A</definedName>
    <definedName name="DATA69_7_9">#N/A</definedName>
    <definedName name="DATA69_9">#N/A</definedName>
    <definedName name="DATA69_9_1">#N/A</definedName>
    <definedName name="DATA69_9_9">#N/A</definedName>
    <definedName name="DATA7">#N/A</definedName>
    <definedName name="DATA7_11">#N/A</definedName>
    <definedName name="DATA7_11_9">#N/A</definedName>
    <definedName name="DATA7_12">#N/A</definedName>
    <definedName name="DATA7_12_9">#N/A</definedName>
    <definedName name="DATA7_13">#N/A</definedName>
    <definedName name="DATA7_13_9">#N/A</definedName>
    <definedName name="DATA7_14">#N/A</definedName>
    <definedName name="DATA7_14_9">#N/A</definedName>
    <definedName name="DATA7_15">#N/A</definedName>
    <definedName name="DATA7_15_9">#N/A</definedName>
    <definedName name="DATA7_7">#N/A</definedName>
    <definedName name="DATA7_7_9">#N/A</definedName>
    <definedName name="DATA7_9">#N/A</definedName>
    <definedName name="DATA7_9_1">#N/A</definedName>
    <definedName name="DATA7_9_9">#N/A</definedName>
    <definedName name="DATA70">#N/A</definedName>
    <definedName name="DATA70_11">#N/A</definedName>
    <definedName name="DATA70_11_9">#N/A</definedName>
    <definedName name="DATA70_12">#N/A</definedName>
    <definedName name="DATA70_12_9">#N/A</definedName>
    <definedName name="DATA70_13">#N/A</definedName>
    <definedName name="DATA70_13_9">#N/A</definedName>
    <definedName name="DATA70_14">#N/A</definedName>
    <definedName name="DATA70_14_9">#N/A</definedName>
    <definedName name="DATA70_15">#N/A</definedName>
    <definedName name="DATA70_15_9">#N/A</definedName>
    <definedName name="DATA70_7">#N/A</definedName>
    <definedName name="DATA70_7_9">#N/A</definedName>
    <definedName name="DATA70_9">#N/A</definedName>
    <definedName name="DATA70_9_1">#N/A</definedName>
    <definedName name="DATA70_9_9">#N/A</definedName>
    <definedName name="DATA71">#N/A</definedName>
    <definedName name="DATA71_11">#N/A</definedName>
    <definedName name="DATA71_11_9">#N/A</definedName>
    <definedName name="DATA71_12">#N/A</definedName>
    <definedName name="DATA71_12_16">#N/A</definedName>
    <definedName name="DATA71_12_17">#N/A</definedName>
    <definedName name="DATA71_12_9">#N/A</definedName>
    <definedName name="DATA71_13">#N/A</definedName>
    <definedName name="DATA71_13_16">#N/A</definedName>
    <definedName name="DATA71_13_17">#N/A</definedName>
    <definedName name="DATA71_13_9">#N/A</definedName>
    <definedName name="DATA71_14">#N/A</definedName>
    <definedName name="DATA71_14_16">#N/A</definedName>
    <definedName name="DATA71_14_17">#N/A</definedName>
    <definedName name="DATA71_14_9">#N/A</definedName>
    <definedName name="DATA71_15">#N/A</definedName>
    <definedName name="DATA71_15_1">#N/A</definedName>
    <definedName name="DATA71_15_1_9">#N/A</definedName>
    <definedName name="DATA71_15_9">#N/A</definedName>
    <definedName name="DATA71_16">#N/A</definedName>
    <definedName name="DATA71_17">#N/A</definedName>
    <definedName name="DATA71_7">#N/A</definedName>
    <definedName name="DATA71_7_9">#N/A</definedName>
    <definedName name="DATA71_9">#N/A</definedName>
    <definedName name="DATA71_9_1">#N/A</definedName>
    <definedName name="DATA71_9_9">#N/A</definedName>
    <definedName name="DATA72">#N/A</definedName>
    <definedName name="DATA72_11">#N/A</definedName>
    <definedName name="DATA72_11_9">#N/A</definedName>
    <definedName name="DATA72_12">#N/A</definedName>
    <definedName name="DATA72_12_16">#N/A</definedName>
    <definedName name="DATA72_12_17">#N/A</definedName>
    <definedName name="DATA72_12_9">#N/A</definedName>
    <definedName name="DATA72_13">#N/A</definedName>
    <definedName name="DATA72_13_16">#N/A</definedName>
    <definedName name="DATA72_13_17">#N/A</definedName>
    <definedName name="DATA72_13_9">#N/A</definedName>
    <definedName name="DATA72_14">#N/A</definedName>
    <definedName name="DATA72_14_16">#N/A</definedName>
    <definedName name="DATA72_14_17">#N/A</definedName>
    <definedName name="DATA72_14_9">#N/A</definedName>
    <definedName name="DATA72_15">#N/A</definedName>
    <definedName name="DATA72_15_1">#N/A</definedName>
    <definedName name="DATA72_15_1_9">#N/A</definedName>
    <definedName name="DATA72_15_9">#N/A</definedName>
    <definedName name="DATA72_16">#N/A</definedName>
    <definedName name="DATA72_17">#N/A</definedName>
    <definedName name="DATA72_7">#N/A</definedName>
    <definedName name="DATA72_7_9">#N/A</definedName>
    <definedName name="DATA72_9">#N/A</definedName>
    <definedName name="DATA72_9_1">#N/A</definedName>
    <definedName name="DATA72_9_9">#N/A</definedName>
    <definedName name="DATA73">#N/A</definedName>
    <definedName name="DATA73_11">#N/A</definedName>
    <definedName name="DATA73_11_9">#N/A</definedName>
    <definedName name="DATA73_12">#N/A</definedName>
    <definedName name="DATA73_12_16">#N/A</definedName>
    <definedName name="DATA73_12_17">#N/A</definedName>
    <definedName name="DATA73_12_9">#N/A</definedName>
    <definedName name="DATA73_13">#N/A</definedName>
    <definedName name="DATA73_13_16">#N/A</definedName>
    <definedName name="DATA73_13_17">#N/A</definedName>
    <definedName name="DATA73_13_9">#N/A</definedName>
    <definedName name="DATA73_14">#N/A</definedName>
    <definedName name="DATA73_14_16">#N/A</definedName>
    <definedName name="DATA73_14_17">#N/A</definedName>
    <definedName name="DATA73_14_9">#N/A</definedName>
    <definedName name="DATA73_15">#N/A</definedName>
    <definedName name="DATA73_15_1">#N/A</definedName>
    <definedName name="DATA73_15_1_9">#N/A</definedName>
    <definedName name="DATA73_15_9">#N/A</definedName>
    <definedName name="DATA73_16">#N/A</definedName>
    <definedName name="DATA73_17">#N/A</definedName>
    <definedName name="DATA73_7">#N/A</definedName>
    <definedName name="DATA73_7_9">#N/A</definedName>
    <definedName name="DATA73_9">#N/A</definedName>
    <definedName name="DATA73_9_1">#N/A</definedName>
    <definedName name="DATA73_9_9">#N/A</definedName>
    <definedName name="DATA74">#N/A</definedName>
    <definedName name="DATA74_11">#N/A</definedName>
    <definedName name="DATA74_11_9">#N/A</definedName>
    <definedName name="DATA74_12">#N/A</definedName>
    <definedName name="DATA74_12_16">#N/A</definedName>
    <definedName name="DATA74_12_17">#N/A</definedName>
    <definedName name="DATA74_12_9">#N/A</definedName>
    <definedName name="DATA74_13">#N/A</definedName>
    <definedName name="DATA74_13_16">#N/A</definedName>
    <definedName name="DATA74_13_17">#N/A</definedName>
    <definedName name="DATA74_13_9">#N/A</definedName>
    <definedName name="DATA74_14">#N/A</definedName>
    <definedName name="DATA74_14_16">#N/A</definedName>
    <definedName name="DATA74_14_17">#N/A</definedName>
    <definedName name="DATA74_14_9">#N/A</definedName>
    <definedName name="DATA74_15">#N/A</definedName>
    <definedName name="DATA74_15_1">#N/A</definedName>
    <definedName name="DATA74_15_1_9">#N/A</definedName>
    <definedName name="DATA74_15_9">#N/A</definedName>
    <definedName name="DATA74_16">#N/A</definedName>
    <definedName name="DATA74_17">#N/A</definedName>
    <definedName name="DATA74_7">#N/A</definedName>
    <definedName name="DATA74_7_9">#N/A</definedName>
    <definedName name="DATA74_9">#N/A</definedName>
    <definedName name="DATA74_9_1">#N/A</definedName>
    <definedName name="DATA74_9_9">#N/A</definedName>
    <definedName name="DATA76">#N/A</definedName>
    <definedName name="DATA76_11">#N/A</definedName>
    <definedName name="DATA76_11_9">#N/A</definedName>
    <definedName name="DATA76_12">#N/A</definedName>
    <definedName name="DATA76_12_16">#N/A</definedName>
    <definedName name="DATA76_12_17">#N/A</definedName>
    <definedName name="DATA76_12_9">#N/A</definedName>
    <definedName name="DATA76_13">#N/A</definedName>
    <definedName name="DATA76_13_16">#N/A</definedName>
    <definedName name="DATA76_13_17">#N/A</definedName>
    <definedName name="DATA76_13_9">#N/A</definedName>
    <definedName name="DATA76_14">#N/A</definedName>
    <definedName name="DATA76_14_16">#N/A</definedName>
    <definedName name="DATA76_14_17">#N/A</definedName>
    <definedName name="DATA76_14_9">#N/A</definedName>
    <definedName name="DATA76_15">#N/A</definedName>
    <definedName name="DATA76_15_1">#N/A</definedName>
    <definedName name="DATA76_15_1_9">#N/A</definedName>
    <definedName name="DATA76_15_9">#N/A</definedName>
    <definedName name="DATA76_16">#N/A</definedName>
    <definedName name="DATA76_17">#N/A</definedName>
    <definedName name="DATA76_7">#N/A</definedName>
    <definedName name="DATA76_7_9">#N/A</definedName>
    <definedName name="DATA76_9">#N/A</definedName>
    <definedName name="DATA76_9_1">#N/A</definedName>
    <definedName name="DATA76_9_9">#N/A</definedName>
    <definedName name="DATA77A">#N/A</definedName>
    <definedName name="DATA77A_11">#N/A</definedName>
    <definedName name="DATA77A_11_9">#N/A</definedName>
    <definedName name="DATA77A_12">#N/A</definedName>
    <definedName name="DATA77A_12_16">#N/A</definedName>
    <definedName name="DATA77A_12_17">#N/A</definedName>
    <definedName name="DATA77A_12_9">#N/A</definedName>
    <definedName name="DATA77A_13">#N/A</definedName>
    <definedName name="DATA77A_13_16">#N/A</definedName>
    <definedName name="DATA77A_13_17">#N/A</definedName>
    <definedName name="DATA77A_13_9">#N/A</definedName>
    <definedName name="DATA77A_14">#N/A</definedName>
    <definedName name="DATA77A_14_16">#N/A</definedName>
    <definedName name="DATA77A_14_17">#N/A</definedName>
    <definedName name="DATA77A_14_9">#N/A</definedName>
    <definedName name="DATA77A_15">#N/A</definedName>
    <definedName name="DATA77A_15_1">#N/A</definedName>
    <definedName name="DATA77A_15_1_9">#N/A</definedName>
    <definedName name="DATA77A_15_9">#N/A</definedName>
    <definedName name="DATA77A_16">#N/A</definedName>
    <definedName name="DATA77A_17">#N/A</definedName>
    <definedName name="DATA77A_7">#N/A</definedName>
    <definedName name="DATA77A_7_9">#N/A</definedName>
    <definedName name="DATA77A_9">#N/A</definedName>
    <definedName name="DATA77A_9_1">#N/A</definedName>
    <definedName name="DATA77A_9_9">#N/A</definedName>
    <definedName name="DATA77B">#N/A</definedName>
    <definedName name="DATA77B_11">#N/A</definedName>
    <definedName name="DATA77B_11_9">#N/A</definedName>
    <definedName name="DATA77B_12">#N/A</definedName>
    <definedName name="DATA77B_12_16">#N/A</definedName>
    <definedName name="DATA77B_12_17">#N/A</definedName>
    <definedName name="DATA77B_12_9">#N/A</definedName>
    <definedName name="DATA77B_13">#N/A</definedName>
    <definedName name="DATA77B_13_16">#N/A</definedName>
    <definedName name="DATA77B_13_17">#N/A</definedName>
    <definedName name="DATA77B_13_9">#N/A</definedName>
    <definedName name="DATA77B_14">#N/A</definedName>
    <definedName name="DATA77B_14_16">#N/A</definedName>
    <definedName name="DATA77B_14_17">#N/A</definedName>
    <definedName name="DATA77B_14_9">#N/A</definedName>
    <definedName name="DATA77B_15">#N/A</definedName>
    <definedName name="DATA77B_15_1">#N/A</definedName>
    <definedName name="DATA77B_15_1_9">#N/A</definedName>
    <definedName name="DATA77B_15_9">#N/A</definedName>
    <definedName name="DATA77B_16">#N/A</definedName>
    <definedName name="DATA77B_17">#N/A</definedName>
    <definedName name="DATA77B_7">#N/A</definedName>
    <definedName name="DATA77B_7_9">#N/A</definedName>
    <definedName name="DATA77B_9">#N/A</definedName>
    <definedName name="DATA77B_9_1">#N/A</definedName>
    <definedName name="DATA77B_9_9">#N/A</definedName>
    <definedName name="DATA78">#N/A</definedName>
    <definedName name="DATA78_11">#N/A</definedName>
    <definedName name="DATA78_11_9">#N/A</definedName>
    <definedName name="DATA78_12">#N/A</definedName>
    <definedName name="DATA78_12_16">#N/A</definedName>
    <definedName name="DATA78_12_17">#N/A</definedName>
    <definedName name="DATA78_12_9">#N/A</definedName>
    <definedName name="DATA78_13">#N/A</definedName>
    <definedName name="DATA78_13_16">#N/A</definedName>
    <definedName name="DATA78_13_17">#N/A</definedName>
    <definedName name="DATA78_13_9">#N/A</definedName>
    <definedName name="DATA78_14">#N/A</definedName>
    <definedName name="DATA78_14_16">#N/A</definedName>
    <definedName name="DATA78_14_17">#N/A</definedName>
    <definedName name="DATA78_14_9">#N/A</definedName>
    <definedName name="DATA78_15">#N/A</definedName>
    <definedName name="DATA78_15_1">#N/A</definedName>
    <definedName name="DATA78_15_1_9">#N/A</definedName>
    <definedName name="DATA78_15_9">#N/A</definedName>
    <definedName name="DATA78_16">#N/A</definedName>
    <definedName name="DATA78_17">#N/A</definedName>
    <definedName name="DATA78_7">#N/A</definedName>
    <definedName name="DATA78_7_9">#N/A</definedName>
    <definedName name="DATA78_9">#N/A</definedName>
    <definedName name="DATA78_9_1">#N/A</definedName>
    <definedName name="DATA78_9_9">#N/A</definedName>
    <definedName name="DATA79A">#N/A</definedName>
    <definedName name="DATA79A_11">#N/A</definedName>
    <definedName name="DATA79A_11_9">#N/A</definedName>
    <definedName name="DATA79A_12">#N/A</definedName>
    <definedName name="DATA79A_12_16">#N/A</definedName>
    <definedName name="DATA79A_12_17">#N/A</definedName>
    <definedName name="DATA79A_12_9">#N/A</definedName>
    <definedName name="DATA79A_13">#N/A</definedName>
    <definedName name="DATA79A_13_16">#N/A</definedName>
    <definedName name="DATA79A_13_17">#N/A</definedName>
    <definedName name="DATA79A_13_9">#N/A</definedName>
    <definedName name="DATA79A_14">#N/A</definedName>
    <definedName name="DATA79A_14_16">#N/A</definedName>
    <definedName name="DATA79A_14_17">#N/A</definedName>
    <definedName name="DATA79A_14_9">#N/A</definedName>
    <definedName name="DATA79A_15">#N/A</definedName>
    <definedName name="DATA79A_15_1">#N/A</definedName>
    <definedName name="DATA79A_15_1_9">#N/A</definedName>
    <definedName name="DATA79A_15_9">#N/A</definedName>
    <definedName name="DATA79A_16">#N/A</definedName>
    <definedName name="DATA79A_17">#N/A</definedName>
    <definedName name="DATA79A_7">#N/A</definedName>
    <definedName name="DATA79A_7_9">#N/A</definedName>
    <definedName name="DATA79A_9">#N/A</definedName>
    <definedName name="DATA79A_9_1">#N/A</definedName>
    <definedName name="DATA79A_9_9">#N/A</definedName>
    <definedName name="DATA79B">#N/A</definedName>
    <definedName name="DATA79B_11">#N/A</definedName>
    <definedName name="DATA79B_11_9">#N/A</definedName>
    <definedName name="DATA79B_12">#N/A</definedName>
    <definedName name="DATA79B_12_16">#N/A</definedName>
    <definedName name="DATA79B_12_17">#N/A</definedName>
    <definedName name="DATA79B_12_9">#N/A</definedName>
    <definedName name="DATA79B_13">#N/A</definedName>
    <definedName name="DATA79B_13_16">#N/A</definedName>
    <definedName name="DATA79B_13_17">#N/A</definedName>
    <definedName name="DATA79B_13_9">#N/A</definedName>
    <definedName name="DATA79B_14">#N/A</definedName>
    <definedName name="DATA79B_14_16">#N/A</definedName>
    <definedName name="DATA79B_14_17">#N/A</definedName>
    <definedName name="DATA79B_14_9">#N/A</definedName>
    <definedName name="DATA79B_15">#N/A</definedName>
    <definedName name="DATA79B_15_1">#N/A</definedName>
    <definedName name="DATA79B_15_1_9">#N/A</definedName>
    <definedName name="DATA79B_15_9">#N/A</definedName>
    <definedName name="DATA79B_16">#N/A</definedName>
    <definedName name="DATA79B_17">#N/A</definedName>
    <definedName name="DATA79B_7">#N/A</definedName>
    <definedName name="DATA79B_7_9">#N/A</definedName>
    <definedName name="DATA79B_9">#N/A</definedName>
    <definedName name="DATA79B_9_1">#N/A</definedName>
    <definedName name="DATA79B_9_9">#N/A</definedName>
    <definedName name="DATA79C">#N/A</definedName>
    <definedName name="DATA79C_11">#N/A</definedName>
    <definedName name="DATA79C_11_9">#N/A</definedName>
    <definedName name="DATA79C_12">#N/A</definedName>
    <definedName name="DATA79C_12_16">#N/A</definedName>
    <definedName name="DATA79C_12_17">#N/A</definedName>
    <definedName name="DATA79C_12_9">#N/A</definedName>
    <definedName name="DATA79C_13">#N/A</definedName>
    <definedName name="DATA79C_13_16">#N/A</definedName>
    <definedName name="DATA79C_13_17">#N/A</definedName>
    <definedName name="DATA79C_13_9">#N/A</definedName>
    <definedName name="DATA79C_14">#N/A</definedName>
    <definedName name="DATA79C_14_16">#N/A</definedName>
    <definedName name="DATA79C_14_17">#N/A</definedName>
    <definedName name="DATA79C_14_9">#N/A</definedName>
    <definedName name="DATA79C_15">#N/A</definedName>
    <definedName name="DATA79C_15_1">#N/A</definedName>
    <definedName name="DATA79C_15_1_9">#N/A</definedName>
    <definedName name="DATA79C_15_9">#N/A</definedName>
    <definedName name="DATA79C_16">#N/A</definedName>
    <definedName name="DATA79C_17">#N/A</definedName>
    <definedName name="DATA79C_7">#N/A</definedName>
    <definedName name="DATA79C_7_9">#N/A</definedName>
    <definedName name="DATA79C_9">#N/A</definedName>
    <definedName name="DATA79C_9_1">#N/A</definedName>
    <definedName name="DATA79C_9_9">#N/A</definedName>
    <definedName name="DATA8">#N/A</definedName>
    <definedName name="DATA8_11">#N/A</definedName>
    <definedName name="DATA8_11_9">#N/A</definedName>
    <definedName name="DATA8_12">#N/A</definedName>
    <definedName name="DATA8_12_9">#N/A</definedName>
    <definedName name="DATA8_13">#N/A</definedName>
    <definedName name="DATA8_13_9">#N/A</definedName>
    <definedName name="DATA8_14">#N/A</definedName>
    <definedName name="DATA8_14_9">#N/A</definedName>
    <definedName name="DATA8_15">#N/A</definedName>
    <definedName name="DATA8_15_9">#N/A</definedName>
    <definedName name="DATA8_7">#N/A</definedName>
    <definedName name="DATA8_7_9">#N/A</definedName>
    <definedName name="DATA8_9">#N/A</definedName>
    <definedName name="DATA8_9_1">#N/A</definedName>
    <definedName name="DATA8_9_9">#N/A</definedName>
    <definedName name="DATA80A">#N/A</definedName>
    <definedName name="DATA80A_11">#N/A</definedName>
    <definedName name="DATA80A_11_9">#N/A</definedName>
    <definedName name="DATA80A_12">#N/A</definedName>
    <definedName name="DATA80A_12_16">#N/A</definedName>
    <definedName name="DATA80A_12_17">#N/A</definedName>
    <definedName name="DATA80A_12_9">#N/A</definedName>
    <definedName name="DATA80A_13">#N/A</definedName>
    <definedName name="DATA80A_13_16">#N/A</definedName>
    <definedName name="DATA80A_13_17">#N/A</definedName>
    <definedName name="DATA80A_13_9">#N/A</definedName>
    <definedName name="DATA80A_14">#N/A</definedName>
    <definedName name="DATA80A_14_16">#N/A</definedName>
    <definedName name="DATA80A_14_17">#N/A</definedName>
    <definedName name="DATA80A_14_9">#N/A</definedName>
    <definedName name="DATA80A_15">#N/A</definedName>
    <definedName name="DATA80A_15_1">#N/A</definedName>
    <definedName name="DATA80A_15_1_9">#N/A</definedName>
    <definedName name="DATA80A_15_9">#N/A</definedName>
    <definedName name="DATA80A_16">#N/A</definedName>
    <definedName name="DATA80A_17">#N/A</definedName>
    <definedName name="DATA80A_7">#N/A</definedName>
    <definedName name="DATA80A_7_9">#N/A</definedName>
    <definedName name="DATA80A_9">#N/A</definedName>
    <definedName name="DATA80A_9_1">#N/A</definedName>
    <definedName name="DATA80A_9_9">#N/A</definedName>
    <definedName name="DATA80B">#N/A</definedName>
    <definedName name="DATA80B_11">#N/A</definedName>
    <definedName name="DATA80B_11_9">#N/A</definedName>
    <definedName name="DATA80B_12">#N/A</definedName>
    <definedName name="DATA80B_12_16">#N/A</definedName>
    <definedName name="DATA80B_12_17">#N/A</definedName>
    <definedName name="DATA80B_12_9">#N/A</definedName>
    <definedName name="DATA80B_13">#N/A</definedName>
    <definedName name="DATA80B_13_16">#N/A</definedName>
    <definedName name="DATA80B_13_17">#N/A</definedName>
    <definedName name="DATA80B_13_9">#N/A</definedName>
    <definedName name="DATA80B_14">#N/A</definedName>
    <definedName name="DATA80B_14_16">#N/A</definedName>
    <definedName name="DATA80B_14_17">#N/A</definedName>
    <definedName name="DATA80B_14_9">#N/A</definedName>
    <definedName name="DATA80B_15">#N/A</definedName>
    <definedName name="DATA80B_15_1">#N/A</definedName>
    <definedName name="DATA80B_15_1_9">#N/A</definedName>
    <definedName name="DATA80B_15_9">#N/A</definedName>
    <definedName name="DATA80B_16">#N/A</definedName>
    <definedName name="DATA80B_17">#N/A</definedName>
    <definedName name="DATA80B_7">#N/A</definedName>
    <definedName name="DATA80B_7_9">#N/A</definedName>
    <definedName name="DATA80B_9">#N/A</definedName>
    <definedName name="DATA80B_9_1">#N/A</definedName>
    <definedName name="DATA80B_9_9">#N/A</definedName>
    <definedName name="DATA80C">#N/A</definedName>
    <definedName name="DATA80C_11">#N/A</definedName>
    <definedName name="DATA80C_11_9">#N/A</definedName>
    <definedName name="DATA80C_12">#N/A</definedName>
    <definedName name="DATA80C_12_16">#N/A</definedName>
    <definedName name="DATA80C_12_17">#N/A</definedName>
    <definedName name="DATA80C_12_9">#N/A</definedName>
    <definedName name="DATA80C_13">#N/A</definedName>
    <definedName name="DATA80C_13_16">#N/A</definedName>
    <definedName name="DATA80C_13_17">#N/A</definedName>
    <definedName name="DATA80C_13_9">#N/A</definedName>
    <definedName name="DATA80C_14">#N/A</definedName>
    <definedName name="DATA80C_14_16">#N/A</definedName>
    <definedName name="DATA80C_14_17">#N/A</definedName>
    <definedName name="DATA80C_14_9">#N/A</definedName>
    <definedName name="DATA80C_15">#N/A</definedName>
    <definedName name="DATA80C_15_1">#N/A</definedName>
    <definedName name="DATA80C_15_1_9">#N/A</definedName>
    <definedName name="DATA80C_15_9">#N/A</definedName>
    <definedName name="DATA80C_16">#N/A</definedName>
    <definedName name="DATA80C_17">#N/A</definedName>
    <definedName name="DATA80C_7">#N/A</definedName>
    <definedName name="DATA80C_7_9">#N/A</definedName>
    <definedName name="DATA80C_9">#N/A</definedName>
    <definedName name="DATA80C_9_1">#N/A</definedName>
    <definedName name="DATA80C_9_9">#N/A</definedName>
    <definedName name="DATA81">#N/A</definedName>
    <definedName name="DATA81_11">#N/A</definedName>
    <definedName name="DATA81_11_9">#N/A</definedName>
    <definedName name="DATA81_12">#N/A</definedName>
    <definedName name="DATA81_12_16">#N/A</definedName>
    <definedName name="DATA81_12_17">#N/A</definedName>
    <definedName name="DATA81_12_9">#N/A</definedName>
    <definedName name="DATA81_13">#N/A</definedName>
    <definedName name="DATA81_13_16">#N/A</definedName>
    <definedName name="DATA81_13_17">#N/A</definedName>
    <definedName name="DATA81_13_9">#N/A</definedName>
    <definedName name="DATA81_14">#N/A</definedName>
    <definedName name="DATA81_14_16">#N/A</definedName>
    <definedName name="DATA81_14_17">#N/A</definedName>
    <definedName name="DATA81_14_9">#N/A</definedName>
    <definedName name="DATA81_15">#N/A</definedName>
    <definedName name="DATA81_15_1">#N/A</definedName>
    <definedName name="DATA81_15_1_9">#N/A</definedName>
    <definedName name="DATA81_15_9">#N/A</definedName>
    <definedName name="DATA81_16">#N/A</definedName>
    <definedName name="DATA81_17">#N/A</definedName>
    <definedName name="DATA81_7">#N/A</definedName>
    <definedName name="DATA81_7_9">#N/A</definedName>
    <definedName name="DATA81_9">#N/A</definedName>
    <definedName name="DATA81_9_1">#N/A</definedName>
    <definedName name="DATA81_9_9">#N/A</definedName>
    <definedName name="DATA82">#N/A</definedName>
    <definedName name="DATA82_11">#N/A</definedName>
    <definedName name="DATA82_11_9">#N/A</definedName>
    <definedName name="DATA82_12">#N/A</definedName>
    <definedName name="DATA82_12_16">#N/A</definedName>
    <definedName name="DATA82_12_17">#N/A</definedName>
    <definedName name="DATA82_12_9">#N/A</definedName>
    <definedName name="DATA82_13">#N/A</definedName>
    <definedName name="DATA82_13_16">#N/A</definedName>
    <definedName name="DATA82_13_17">#N/A</definedName>
    <definedName name="DATA82_13_9">#N/A</definedName>
    <definedName name="DATA82_14">#N/A</definedName>
    <definedName name="DATA82_14_16">#N/A</definedName>
    <definedName name="DATA82_14_17">#N/A</definedName>
    <definedName name="DATA82_14_9">#N/A</definedName>
    <definedName name="DATA82_15">#N/A</definedName>
    <definedName name="DATA82_15_1">#N/A</definedName>
    <definedName name="DATA82_15_1_9">#N/A</definedName>
    <definedName name="DATA82_15_9">#N/A</definedName>
    <definedName name="DATA82_16">#N/A</definedName>
    <definedName name="DATA82_17">#N/A</definedName>
    <definedName name="DATA82_7">#N/A</definedName>
    <definedName name="DATA82_7_9">#N/A</definedName>
    <definedName name="DATA82_9">#N/A</definedName>
    <definedName name="DATA82_9_1">#N/A</definedName>
    <definedName name="DATA82_9_9">#N/A</definedName>
    <definedName name="DATA84">#N/A</definedName>
    <definedName name="DATA84_11">#N/A</definedName>
    <definedName name="DATA84_11_9">#N/A</definedName>
    <definedName name="DATA84_12">#N/A</definedName>
    <definedName name="DATA84_12_16">#N/A</definedName>
    <definedName name="DATA84_12_17">#N/A</definedName>
    <definedName name="DATA84_12_9">#N/A</definedName>
    <definedName name="DATA84_13">#N/A</definedName>
    <definedName name="DATA84_13_16">#N/A</definedName>
    <definedName name="DATA84_13_17">#N/A</definedName>
    <definedName name="DATA84_13_9">#N/A</definedName>
    <definedName name="DATA84_14">#N/A</definedName>
    <definedName name="DATA84_14_16">#N/A</definedName>
    <definedName name="DATA84_14_17">#N/A</definedName>
    <definedName name="DATA84_14_9">#N/A</definedName>
    <definedName name="DATA84_15">#N/A</definedName>
    <definedName name="DATA84_15_1">#N/A</definedName>
    <definedName name="DATA84_15_1_9">#N/A</definedName>
    <definedName name="DATA84_15_9">#N/A</definedName>
    <definedName name="DATA84_16">#N/A</definedName>
    <definedName name="DATA84_17">#N/A</definedName>
    <definedName name="DATA84_7">#N/A</definedName>
    <definedName name="DATA84_7_9">#N/A</definedName>
    <definedName name="DATA84_9">#N/A</definedName>
    <definedName name="DATA84_9_1">#N/A</definedName>
    <definedName name="DATA84_9_9">#N/A</definedName>
    <definedName name="DATA85">#N/A</definedName>
    <definedName name="DATA85_11">#N/A</definedName>
    <definedName name="DATA85_11_9">#N/A</definedName>
    <definedName name="DATA85_12">#N/A</definedName>
    <definedName name="DATA85_12_16">#N/A</definedName>
    <definedName name="DATA85_12_17">#N/A</definedName>
    <definedName name="DATA85_12_9">#N/A</definedName>
    <definedName name="DATA85_13">#N/A</definedName>
    <definedName name="DATA85_13_16">#N/A</definedName>
    <definedName name="DATA85_13_17">#N/A</definedName>
    <definedName name="DATA85_13_9">#N/A</definedName>
    <definedName name="DATA85_14">#N/A</definedName>
    <definedName name="DATA85_14_16">#N/A</definedName>
    <definedName name="DATA85_14_17">#N/A</definedName>
    <definedName name="DATA85_14_9">#N/A</definedName>
    <definedName name="DATA85_15">#N/A</definedName>
    <definedName name="DATA85_15_1">#N/A</definedName>
    <definedName name="DATA85_15_1_9">#N/A</definedName>
    <definedName name="DATA85_15_9">#N/A</definedName>
    <definedName name="DATA85_16">#N/A</definedName>
    <definedName name="DATA85_17">#N/A</definedName>
    <definedName name="DATA85_7">#N/A</definedName>
    <definedName name="DATA85_7_9">#N/A</definedName>
    <definedName name="DATA85_9">#N/A</definedName>
    <definedName name="DATA85_9_1">#N/A</definedName>
    <definedName name="DATA85_9_9">#N/A</definedName>
    <definedName name="DATA86">#N/A</definedName>
    <definedName name="DATA86_11">#N/A</definedName>
    <definedName name="DATA86_11_9">#N/A</definedName>
    <definedName name="DATA86_12">#N/A</definedName>
    <definedName name="DATA86_12_16">#N/A</definedName>
    <definedName name="DATA86_12_17">#N/A</definedName>
    <definedName name="DATA86_12_9">#N/A</definedName>
    <definedName name="DATA86_13">#N/A</definedName>
    <definedName name="DATA86_13_16">#N/A</definedName>
    <definedName name="DATA86_13_17">#N/A</definedName>
    <definedName name="DATA86_13_9">#N/A</definedName>
    <definedName name="DATA86_14">#N/A</definedName>
    <definedName name="DATA86_14_16">#N/A</definedName>
    <definedName name="DATA86_14_17">#N/A</definedName>
    <definedName name="DATA86_14_9">#N/A</definedName>
    <definedName name="DATA86_15">#N/A</definedName>
    <definedName name="DATA86_15_1">#N/A</definedName>
    <definedName name="DATA86_15_1_9">#N/A</definedName>
    <definedName name="DATA86_15_9">#N/A</definedName>
    <definedName name="DATA86_16">#N/A</definedName>
    <definedName name="DATA86_17">#N/A</definedName>
    <definedName name="DATA86_7">#N/A</definedName>
    <definedName name="DATA86_7_9">#N/A</definedName>
    <definedName name="DATA86_9">#N/A</definedName>
    <definedName name="DATA86_9_1">#N/A</definedName>
    <definedName name="DATA86_9_9">#N/A</definedName>
    <definedName name="DATA87">#N/A</definedName>
    <definedName name="DATA87_11">#N/A</definedName>
    <definedName name="DATA87_11_9">#N/A</definedName>
    <definedName name="DATA87_12">#N/A</definedName>
    <definedName name="DATA87_12_16">#N/A</definedName>
    <definedName name="DATA87_12_17">#N/A</definedName>
    <definedName name="DATA87_12_9">#N/A</definedName>
    <definedName name="DATA87_13">#N/A</definedName>
    <definedName name="DATA87_13_16">#N/A</definedName>
    <definedName name="DATA87_13_17">#N/A</definedName>
    <definedName name="DATA87_13_9">#N/A</definedName>
    <definedName name="DATA87_14">#N/A</definedName>
    <definedName name="DATA87_14_16">#N/A</definedName>
    <definedName name="DATA87_14_17">#N/A</definedName>
    <definedName name="DATA87_14_9">#N/A</definedName>
    <definedName name="DATA87_15">#N/A</definedName>
    <definedName name="DATA87_15_1">#N/A</definedName>
    <definedName name="DATA87_15_1_9">#N/A</definedName>
    <definedName name="DATA87_15_9">#N/A</definedName>
    <definedName name="DATA87_16">#N/A</definedName>
    <definedName name="DATA87_17">#N/A</definedName>
    <definedName name="DATA87_7">#N/A</definedName>
    <definedName name="DATA87_7_9">#N/A</definedName>
    <definedName name="DATA87_9">#N/A</definedName>
    <definedName name="DATA87_9_1">#N/A</definedName>
    <definedName name="DATA87_9_9">#N/A</definedName>
    <definedName name="DATA88">#N/A</definedName>
    <definedName name="DATA88_11">#N/A</definedName>
    <definedName name="DATA88_11_9">#N/A</definedName>
    <definedName name="DATA88_12">#N/A</definedName>
    <definedName name="DATA88_12_16">#N/A</definedName>
    <definedName name="DATA88_12_17">#N/A</definedName>
    <definedName name="DATA88_12_9">#N/A</definedName>
    <definedName name="DATA88_13">#N/A</definedName>
    <definedName name="DATA88_13_16">#N/A</definedName>
    <definedName name="DATA88_13_17">#N/A</definedName>
    <definedName name="DATA88_13_9">#N/A</definedName>
    <definedName name="DATA88_14">#N/A</definedName>
    <definedName name="DATA88_14_16">#N/A</definedName>
    <definedName name="DATA88_14_17">#N/A</definedName>
    <definedName name="DATA88_14_9">#N/A</definedName>
    <definedName name="DATA88_15">#N/A</definedName>
    <definedName name="DATA88_15_1">#N/A</definedName>
    <definedName name="DATA88_15_1_9">#N/A</definedName>
    <definedName name="DATA88_15_9">#N/A</definedName>
    <definedName name="DATA88_16">#N/A</definedName>
    <definedName name="DATA88_17">#N/A</definedName>
    <definedName name="DATA88_7">#N/A</definedName>
    <definedName name="DATA88_7_9">#N/A</definedName>
    <definedName name="DATA88_9">#N/A</definedName>
    <definedName name="DATA88_9_1">#N/A</definedName>
    <definedName name="DATA88_9_9">#N/A</definedName>
    <definedName name="DATA89">#N/A</definedName>
    <definedName name="DATA89_11">#N/A</definedName>
    <definedName name="DATA89_11_9">#N/A</definedName>
    <definedName name="DATA89_12">#N/A</definedName>
    <definedName name="DATA89_12_9">#N/A</definedName>
    <definedName name="DATA89_13">#N/A</definedName>
    <definedName name="DATA89_13_9">#N/A</definedName>
    <definedName name="DATA89_14">#N/A</definedName>
    <definedName name="DATA89_14_9">#N/A</definedName>
    <definedName name="DATA89_15">#N/A</definedName>
    <definedName name="DATA89_15_9">#N/A</definedName>
    <definedName name="DATA89_7">#N/A</definedName>
    <definedName name="DATA89_7_9">#N/A</definedName>
    <definedName name="DATA89_9">#N/A</definedName>
    <definedName name="DATA89_9_1">#N/A</definedName>
    <definedName name="DATA89_9_9">#N/A</definedName>
    <definedName name="DATA9">#N/A</definedName>
    <definedName name="DATA9_11">#N/A</definedName>
    <definedName name="DATA9_11_9">#N/A</definedName>
    <definedName name="DATA9_12">#N/A</definedName>
    <definedName name="DATA9_12_9">#N/A</definedName>
    <definedName name="DATA9_13">#N/A</definedName>
    <definedName name="DATA9_13_9">#N/A</definedName>
    <definedName name="DATA9_14">#N/A</definedName>
    <definedName name="DATA9_14_9">#N/A</definedName>
    <definedName name="DATA9_15">#N/A</definedName>
    <definedName name="DATA9_15_9">#N/A</definedName>
    <definedName name="DATA9_7">#N/A</definedName>
    <definedName name="DATA9_7_9">#N/A</definedName>
    <definedName name="DATA9_9">#N/A</definedName>
    <definedName name="DATA9_9_1">#N/A</definedName>
    <definedName name="DATA9_9_9">#N/A</definedName>
    <definedName name="DATA90">#N/A</definedName>
    <definedName name="DATA90_11">#N/A</definedName>
    <definedName name="DATA90_11_9">#N/A</definedName>
    <definedName name="DATA90_12">#N/A</definedName>
    <definedName name="DATA90_12_9">#N/A</definedName>
    <definedName name="DATA90_13">#N/A</definedName>
    <definedName name="DATA90_13_9">#N/A</definedName>
    <definedName name="DATA90_14">#N/A</definedName>
    <definedName name="DATA90_14_9">#N/A</definedName>
    <definedName name="DATA90_15">#N/A</definedName>
    <definedName name="DATA90_15_9">#N/A</definedName>
    <definedName name="DATA90_7">#N/A</definedName>
    <definedName name="DATA90_7_9">#N/A</definedName>
    <definedName name="DATA90_9">#N/A</definedName>
    <definedName name="DATA90_9_1">#N/A</definedName>
    <definedName name="DATA90_9_9">#N/A</definedName>
    <definedName name="DATA92">#N/A</definedName>
    <definedName name="DATA92_11">#N/A</definedName>
    <definedName name="DATA92_11_9">#N/A</definedName>
    <definedName name="DATA92_12">#N/A</definedName>
    <definedName name="DATA92_12_16">#N/A</definedName>
    <definedName name="DATA92_12_17">#N/A</definedName>
    <definedName name="DATA92_12_9">#N/A</definedName>
    <definedName name="DATA92_13">#N/A</definedName>
    <definedName name="DATA92_13_16">#N/A</definedName>
    <definedName name="DATA92_13_17">#N/A</definedName>
    <definedName name="DATA92_13_9">#N/A</definedName>
    <definedName name="DATA92_14">#N/A</definedName>
    <definedName name="DATA92_14_16">#N/A</definedName>
    <definedName name="DATA92_14_17">#N/A</definedName>
    <definedName name="DATA92_14_9">#N/A</definedName>
    <definedName name="DATA92_15">#N/A</definedName>
    <definedName name="DATA92_15_1">#N/A</definedName>
    <definedName name="DATA92_15_1_9">#N/A</definedName>
    <definedName name="DATA92_15_9">#N/A</definedName>
    <definedName name="DATA92_16">#N/A</definedName>
    <definedName name="DATA92_17">#N/A</definedName>
    <definedName name="DATA92_7">#N/A</definedName>
    <definedName name="DATA92_7_9">#N/A</definedName>
    <definedName name="DATA92_9">#N/A</definedName>
    <definedName name="DATA92_9_1">#N/A</definedName>
    <definedName name="DATA92_9_9">#N/A</definedName>
    <definedName name="DATA93">#N/A</definedName>
    <definedName name="DATA93_11">#N/A</definedName>
    <definedName name="DATA93_11_9">#N/A</definedName>
    <definedName name="DATA93_12">#N/A</definedName>
    <definedName name="DATA93_12_16">#N/A</definedName>
    <definedName name="DATA93_12_17">#N/A</definedName>
    <definedName name="DATA93_12_9">#N/A</definedName>
    <definedName name="DATA93_13">#N/A</definedName>
    <definedName name="DATA93_13_16">#N/A</definedName>
    <definedName name="DATA93_13_17">#N/A</definedName>
    <definedName name="DATA93_13_9">#N/A</definedName>
    <definedName name="DATA93_14">#N/A</definedName>
    <definedName name="DATA93_14_16">#N/A</definedName>
    <definedName name="DATA93_14_17">#N/A</definedName>
    <definedName name="DATA93_14_9">#N/A</definedName>
    <definedName name="DATA93_15">#N/A</definedName>
    <definedName name="DATA93_15_1">#N/A</definedName>
    <definedName name="DATA93_15_1_9">#N/A</definedName>
    <definedName name="DATA93_15_9">#N/A</definedName>
    <definedName name="DATA93_16">#N/A</definedName>
    <definedName name="DATA93_17">#N/A</definedName>
    <definedName name="DATA93_7">#N/A</definedName>
    <definedName name="DATA93_7_9">#N/A</definedName>
    <definedName name="DATA93_9">#N/A</definedName>
    <definedName name="DATA93_9_1">#N/A</definedName>
    <definedName name="DATA93_9_9">#N/A</definedName>
    <definedName name="DATA94">#N/A</definedName>
    <definedName name="DATA94_11">#N/A</definedName>
    <definedName name="DATA94_11_9">#N/A</definedName>
    <definedName name="DATA94_12">#N/A</definedName>
    <definedName name="DATA94_12_16">#N/A</definedName>
    <definedName name="DATA94_12_17">#N/A</definedName>
    <definedName name="DATA94_12_9">#N/A</definedName>
    <definedName name="DATA94_13">#N/A</definedName>
    <definedName name="DATA94_13_16">#N/A</definedName>
    <definedName name="DATA94_13_17">#N/A</definedName>
    <definedName name="DATA94_13_9">#N/A</definedName>
    <definedName name="DATA94_14">#N/A</definedName>
    <definedName name="DATA94_14_16">#N/A</definedName>
    <definedName name="DATA94_14_17">#N/A</definedName>
    <definedName name="DATA94_14_9">#N/A</definedName>
    <definedName name="DATA94_15">#N/A</definedName>
    <definedName name="DATA94_15_1">#N/A</definedName>
    <definedName name="DATA94_15_1_9">#N/A</definedName>
    <definedName name="DATA94_15_9">#N/A</definedName>
    <definedName name="DATA94_16">#N/A</definedName>
    <definedName name="DATA94_17">#N/A</definedName>
    <definedName name="DATA94_7">#N/A</definedName>
    <definedName name="DATA94_7_9">#N/A</definedName>
    <definedName name="DATA94_9">#N/A</definedName>
    <definedName name="DATA94_9_1">#N/A</definedName>
    <definedName name="DATA94_9_9">#N/A</definedName>
    <definedName name="DATA95">#N/A</definedName>
    <definedName name="DATA95_11">#N/A</definedName>
    <definedName name="DATA95_11_9">#N/A</definedName>
    <definedName name="DATA95_12">#N/A</definedName>
    <definedName name="DATA95_12_16">#N/A</definedName>
    <definedName name="DATA95_12_17">#N/A</definedName>
    <definedName name="DATA95_12_9">#N/A</definedName>
    <definedName name="DATA95_13">#N/A</definedName>
    <definedName name="DATA95_13_16">#N/A</definedName>
    <definedName name="DATA95_13_17">#N/A</definedName>
    <definedName name="DATA95_13_9">#N/A</definedName>
    <definedName name="DATA95_14">#N/A</definedName>
    <definedName name="DATA95_14_16">#N/A</definedName>
    <definedName name="DATA95_14_17">#N/A</definedName>
    <definedName name="DATA95_14_9">#N/A</definedName>
    <definedName name="DATA95_15">#N/A</definedName>
    <definedName name="DATA95_15_1">#N/A</definedName>
    <definedName name="DATA95_15_1_9">#N/A</definedName>
    <definedName name="DATA95_15_9">#N/A</definedName>
    <definedName name="DATA95_16">#N/A</definedName>
    <definedName name="DATA95_17">#N/A</definedName>
    <definedName name="DATA95_7">#N/A</definedName>
    <definedName name="DATA95_7_9">#N/A</definedName>
    <definedName name="DATA95_9">#N/A</definedName>
    <definedName name="DATA95_9_1">#N/A</definedName>
    <definedName name="DATA95_9_9">#N/A</definedName>
    <definedName name="DATA98">#N/A</definedName>
    <definedName name="DATA98_11">#N/A</definedName>
    <definedName name="DATA98_11_9">#N/A</definedName>
    <definedName name="DATA98_12">#N/A</definedName>
    <definedName name="DATA98_12_16">#N/A</definedName>
    <definedName name="DATA98_12_17">#N/A</definedName>
    <definedName name="DATA98_12_9">#N/A</definedName>
    <definedName name="DATA98_13">#N/A</definedName>
    <definedName name="DATA98_13_16">#N/A</definedName>
    <definedName name="DATA98_13_17">#N/A</definedName>
    <definedName name="DATA98_13_9">#N/A</definedName>
    <definedName name="DATA98_14">#N/A</definedName>
    <definedName name="DATA98_14_16">#N/A</definedName>
    <definedName name="DATA98_14_17">#N/A</definedName>
    <definedName name="DATA98_14_9">#N/A</definedName>
    <definedName name="DATA98_15">#N/A</definedName>
    <definedName name="DATA98_15_1">#N/A</definedName>
    <definedName name="DATA98_15_1_9">#N/A</definedName>
    <definedName name="DATA98_15_9">#N/A</definedName>
    <definedName name="DATA98_16">#N/A</definedName>
    <definedName name="DATA98_17">#N/A</definedName>
    <definedName name="DATA98_7">#N/A</definedName>
    <definedName name="DATA98_7_9">#N/A</definedName>
    <definedName name="DATA98_9">#N/A</definedName>
    <definedName name="DATA98_9_1">#N/A</definedName>
    <definedName name="DATA98_9_9">#N/A</definedName>
    <definedName name="DATA99">#N/A</definedName>
    <definedName name="DATA99_11">#N/A</definedName>
    <definedName name="DATA99_11_9">#N/A</definedName>
    <definedName name="DATA99_12">#N/A</definedName>
    <definedName name="DATA99_12_16">#N/A</definedName>
    <definedName name="DATA99_12_17">#N/A</definedName>
    <definedName name="DATA99_12_9">#N/A</definedName>
    <definedName name="DATA99_13">#N/A</definedName>
    <definedName name="DATA99_13_16">#N/A</definedName>
    <definedName name="DATA99_13_17">#N/A</definedName>
    <definedName name="DATA99_13_9">#N/A</definedName>
    <definedName name="DATA99_14">#N/A</definedName>
    <definedName name="DATA99_14_16">#N/A</definedName>
    <definedName name="DATA99_14_17">#N/A</definedName>
    <definedName name="DATA99_14_9">#N/A</definedName>
    <definedName name="DATA99_15">#N/A</definedName>
    <definedName name="DATA99_15_1">#N/A</definedName>
    <definedName name="DATA99_15_1_9">#N/A</definedName>
    <definedName name="DATA99_15_9">#N/A</definedName>
    <definedName name="DATA99_16">#N/A</definedName>
    <definedName name="DATA99_17">#N/A</definedName>
    <definedName name="DATA99_7">#N/A</definedName>
    <definedName name="DATA99_7_9">#N/A</definedName>
    <definedName name="DATA99_9">#N/A</definedName>
    <definedName name="DATA99_9_1">#N/A</definedName>
    <definedName name="DATA99_9_9">#N/A</definedName>
    <definedName name="_xlnm.Database" localSheetId="2">#REF!</definedName>
    <definedName name="_xlnm.Database">#REF!</definedName>
    <definedName name="datonators">"#ref!"</definedName>
    <definedName name="datonators_14">"#ref!"</definedName>
    <definedName name="datonators_15">"#ref!"</definedName>
    <definedName name="datonators_16">"#ref!"</definedName>
    <definedName name="datonators_17">"#ref!"</definedName>
    <definedName name="daywork">"#ref!"</definedName>
    <definedName name="Dayworks">"#name?"</definedName>
    <definedName name="dayworktotal">"#ref!"</definedName>
    <definedName name="db">"#ref!"</definedName>
    <definedName name="db___0">"#ref!"</definedName>
    <definedName name="db___13">"#ref!"</definedName>
    <definedName name="dbar1">#REF!</definedName>
    <definedName name="dbar2">#REF!</definedName>
    <definedName name="DBB">"#ref!"</definedName>
    <definedName name="DBBS">"#name?"</definedName>
    <definedName name="DBBS1">"#ref!"</definedName>
    <definedName name="DBBSS">"#name?"</definedName>
    <definedName name="DBC">"#ref!"</definedName>
    <definedName name="DBCS">"#name?"</definedName>
    <definedName name="DBCS1">"#ref!"</definedName>
    <definedName name="DBCSS">"#name?"</definedName>
    <definedName name="DBD">"#ref!"</definedName>
    <definedName name="DBDS">"#name?"</definedName>
    <definedName name="DBDS1">"#ref!"</definedName>
    <definedName name="DBDSS">"#name?"</definedName>
    <definedName name="DBM">'[56]2a Main Road'!$D$9</definedName>
    <definedName name="DBM_14">"#ref!"</definedName>
    <definedName name="DBM_15">"#ref!"</definedName>
    <definedName name="DBM_16">"#ref!"</definedName>
    <definedName name="DBM_17">"#ref!"</definedName>
    <definedName name="DBM_App_area">#REF!</definedName>
    <definedName name="DBM_App_Thk">#REF!</definedName>
    <definedName name="DBM_App_Wid">#REF!</definedName>
    <definedName name="DBM_Area">#REF!</definedName>
    <definedName name="DBM_Area_Overlay">#REF!</definedName>
    <definedName name="DBM_Thk">#REF!</definedName>
    <definedName name="DBM_Thk_Overlay">#REF!</definedName>
    <definedName name="DBM_Wid">#REF!</definedName>
    <definedName name="DBM_Wid_Overlay">#REF!</definedName>
    <definedName name="dbmave">"#ref!"</definedName>
    <definedName name="dbmpcc">#N/A</definedName>
    <definedName name="dbmroad">"#ref!"</definedName>
    <definedName name="dc">"#ref!"</definedName>
    <definedName name="Dcan1">"#ref!"</definedName>
    <definedName name="Dcan11">"#ref!"</definedName>
    <definedName name="Dcan2">"#ref!"</definedName>
    <definedName name="Dcan21">"#ref!"</definedName>
    <definedName name="Dcan3">#N/A</definedName>
    <definedName name="Dcan4">#N/A</definedName>
    <definedName name="DCB">"#ref!"</definedName>
    <definedName name="DCBS">"#name?"</definedName>
    <definedName name="DCBS1">"#ref!"</definedName>
    <definedName name="DCBSS">"#name?"</definedName>
    <definedName name="DCC">"#ref!"</definedName>
    <definedName name="DCCS">"#name?"</definedName>
    <definedName name="DCCS1">"#ref!"</definedName>
    <definedName name="DCCSS">"#name?"</definedName>
    <definedName name="DCD">"#ref!"</definedName>
    <definedName name="dcdeff">"#ref!"</definedName>
    <definedName name="DCDS">"#name?"</definedName>
    <definedName name="DCDS1">"#ref!"</definedName>
    <definedName name="DCDSS">"#name?"</definedName>
    <definedName name="Dcg">#N/A</definedName>
    <definedName name="DD">[5]PROCTOR!#REF!</definedName>
    <definedName name="DD_1" hidden="1">{"form-D1",#N/A,FALSE,"FORM-D1";"form-D1_amt",#N/A,FALSE,"FORM-D1"}</definedName>
    <definedName name="DDATA">"#ref!"</definedName>
    <definedName name="DDB">"#ref!"</definedName>
    <definedName name="DDBS">"#name?"</definedName>
    <definedName name="DDBS1">"#ref!"</definedName>
    <definedName name="DDBSS">"#name?"</definedName>
    <definedName name="DDC">"#ref!"</definedName>
    <definedName name="DDCS">"#name?"</definedName>
    <definedName name="DDCS1">"#ref!"</definedName>
    <definedName name="DDCSS">"#name?"</definedName>
    <definedName name="ddd">#REF!</definedName>
    <definedName name="DDDD" hidden="1">{"form-D1",#N/A,FALSE,"FORM-D1";"form-D1_amt",#N/A,FALSE,"FORM-D1"}</definedName>
    <definedName name="DDDD_1" hidden="1">{"form-D1",#N/A,FALSE,"FORM-D1";"form-D1_amt",#N/A,FALSE,"FORM-D1"}</definedName>
    <definedName name="DDDDD" hidden="1">{#N/A,#N/A,FALSE,"MODULE3"}</definedName>
    <definedName name="DDDDDDD">#REF!</definedName>
    <definedName name="DDDS">"#name?"</definedName>
    <definedName name="DDDS1">"#ref!"</definedName>
    <definedName name="DDDSS">"#name?"</definedName>
    <definedName name="DDK">'[2]BOQ (2)'!$A$1:$G$52</definedName>
    <definedName name="DDS">"#name?"</definedName>
    <definedName name="DDSS">"#name?"</definedName>
    <definedName name="DE">"#ref!"</definedName>
    <definedName name="DE_">"#ref!"</definedName>
    <definedName name="DEBIT_M10_PANJAR">[57]RMC_Debit_Panjar_MB!$K$3</definedName>
    <definedName name="DEBIT_M15">[58]Debit_RMC!$B$3</definedName>
    <definedName name="DEBIT_M15_Panjar">[57]RMC_Debit_Panjar_MB!$I$3</definedName>
    <definedName name="DEBIT_M20">[58]Debit_RMC!$B$4</definedName>
    <definedName name="DEBIT_M25">[58]Debit_RMC!$F$4</definedName>
    <definedName name="DEBIT_M30">[57]RMC_Debit!$C$4</definedName>
    <definedName name="DEBIT_M30_Panjar">[57]RMC_Debit_Panjar_MB!$G$3</definedName>
    <definedName name="DEBIT_M35">[58]Debit_RMC!$F$3</definedName>
    <definedName name="DEBIT_M35_Panjar">[57]RMC_Debit_Panjar_MB!$E$3</definedName>
    <definedName name="DEBIT_M40">[58]Debit_RMC!$I$3</definedName>
    <definedName name="DEBIT_M40_Panjar">[57]RMC_Debit_Panjar_MB!$C$3</definedName>
    <definedName name="DEBIT_MACHINERY">#REF!</definedName>
    <definedName name="DEBIT_PUMP">[59]Debit_Pump!$C$3</definedName>
    <definedName name="DEBIT_TRANSIT">#REF!</definedName>
    <definedName name="Dec">#REF!</definedName>
    <definedName name="Deck_slab_thk.">"#name?"</definedName>
    <definedName name="deck_thic">"#name?"</definedName>
    <definedName name="Deck_thk">"#name?"</definedName>
    <definedName name="Deck_width">"#name?"</definedName>
    <definedName name="dedg">"#ref!"</definedName>
    <definedName name="deff">#N/A</definedName>
    <definedName name="deff_">"#ref!"</definedName>
    <definedName name="delineator">"#ref!"</definedName>
    <definedName name="delineatorpcc">"#ref!"</definedName>
    <definedName name="delta">"#name?"</definedName>
    <definedName name="delta_radius">'[25]1-INPUT-PARAMETERS'!$C$113</definedName>
    <definedName name="DELTA20">"#ref!"</definedName>
    <definedName name="DELTA20___0">"#ref!"</definedName>
    <definedName name="DELTA20___13">"#ref!"</definedName>
    <definedName name="deltabx">#REF!</definedName>
    <definedName name="deltaby">#REF!</definedName>
    <definedName name="deltasx">#REF!</definedName>
    <definedName name="deltasy">#REF!</definedName>
    <definedName name="Deltax">#REF!</definedName>
    <definedName name="Deltay">#REF!</definedName>
    <definedName name="den">#REF!</definedName>
    <definedName name="Densc">#N/A</definedName>
    <definedName name="Density">"#name?"</definedName>
    <definedName name="DEP">"#ref!"</definedName>
    <definedName name="Depth">"#ref!"</definedName>
    <definedName name="depth100">"#ref!"</definedName>
    <definedName name="depthabove100">"#ref!"</definedName>
    <definedName name="depthover100">"#ref!"</definedName>
    <definedName name="depthupto100">"#ref!"</definedName>
    <definedName name="derg" hidden="1">{"'Typical Costs Estimates'!$C$158:$H$161"}</definedName>
    <definedName name="DESC100">#N/A</definedName>
    <definedName name="DESC100_11">#N/A</definedName>
    <definedName name="DESC100_11_9">#N/A</definedName>
    <definedName name="DESC100_12">#N/A</definedName>
    <definedName name="DESC100_12_16">#N/A</definedName>
    <definedName name="DESC100_12_17">#N/A</definedName>
    <definedName name="DESC100_12_9">#N/A</definedName>
    <definedName name="DESC100_13">#N/A</definedName>
    <definedName name="DESC100_13_16">#N/A</definedName>
    <definedName name="DESC100_13_17">#N/A</definedName>
    <definedName name="DESC100_13_9">#N/A</definedName>
    <definedName name="DESC100_14">#N/A</definedName>
    <definedName name="DESC100_14_16">#N/A</definedName>
    <definedName name="DESC100_14_17">#N/A</definedName>
    <definedName name="DESC100_14_9">#N/A</definedName>
    <definedName name="DESC100_15">#N/A</definedName>
    <definedName name="DESC100_15_1">#N/A</definedName>
    <definedName name="DESC100_15_1_9">#N/A</definedName>
    <definedName name="DESC100_15_9">#N/A</definedName>
    <definedName name="DESC100_16">#N/A</definedName>
    <definedName name="DESC100_17">#N/A</definedName>
    <definedName name="DESC100_7">#N/A</definedName>
    <definedName name="DESC100_7_9">#N/A</definedName>
    <definedName name="DESC100_9">#N/A</definedName>
    <definedName name="DESC100_9_1">#N/A</definedName>
    <definedName name="DESC100_9_9">#N/A</definedName>
    <definedName name="DESC101">#N/A</definedName>
    <definedName name="DESC101_11">#N/A</definedName>
    <definedName name="DESC101_11_9">#N/A</definedName>
    <definedName name="DESC101_12">#N/A</definedName>
    <definedName name="DESC101_12_16">#N/A</definedName>
    <definedName name="DESC101_12_17">#N/A</definedName>
    <definedName name="DESC101_12_9">#N/A</definedName>
    <definedName name="DESC101_13">#N/A</definedName>
    <definedName name="DESC101_13_16">#N/A</definedName>
    <definedName name="DESC101_13_17">#N/A</definedName>
    <definedName name="DESC101_13_9">#N/A</definedName>
    <definedName name="DESC101_14">#N/A</definedName>
    <definedName name="DESC101_14_16">#N/A</definedName>
    <definedName name="DESC101_14_17">#N/A</definedName>
    <definedName name="DESC101_14_9">#N/A</definedName>
    <definedName name="DESC101_15">#N/A</definedName>
    <definedName name="DESC101_15_1">#N/A</definedName>
    <definedName name="DESC101_15_1_9">#N/A</definedName>
    <definedName name="DESC101_15_9">#N/A</definedName>
    <definedName name="DESC101_16">#N/A</definedName>
    <definedName name="DESC101_17">#N/A</definedName>
    <definedName name="DESC101_7">#N/A</definedName>
    <definedName name="DESC101_7_9">#N/A</definedName>
    <definedName name="DESC101_9">#N/A</definedName>
    <definedName name="DESC101_9_1">#N/A</definedName>
    <definedName name="DESC101_9_9">#N/A</definedName>
    <definedName name="DESC1011">#N/A</definedName>
    <definedName name="DESC1011_11">#N/A</definedName>
    <definedName name="DESC1011_11_9">#N/A</definedName>
    <definedName name="DESC1011_12">#N/A</definedName>
    <definedName name="DESC1011_12_16">#N/A</definedName>
    <definedName name="DESC1011_12_17">#N/A</definedName>
    <definedName name="DESC1011_12_9">#N/A</definedName>
    <definedName name="DESC1011_13">#N/A</definedName>
    <definedName name="DESC1011_13_16">#N/A</definedName>
    <definedName name="DESC1011_13_17">#N/A</definedName>
    <definedName name="DESC1011_13_9">#N/A</definedName>
    <definedName name="DESC1011_14">#N/A</definedName>
    <definedName name="DESC1011_14_16">#N/A</definedName>
    <definedName name="DESC1011_14_17">#N/A</definedName>
    <definedName name="DESC1011_14_9">#N/A</definedName>
    <definedName name="DESC1011_15">#N/A</definedName>
    <definedName name="DESC1011_15_1">#N/A</definedName>
    <definedName name="DESC1011_15_1_9">#N/A</definedName>
    <definedName name="DESC1011_15_9">#N/A</definedName>
    <definedName name="DESC1011_16">#N/A</definedName>
    <definedName name="DESC1011_17">#N/A</definedName>
    <definedName name="DESC1011_7">#N/A</definedName>
    <definedName name="DESC1011_7_9">#N/A</definedName>
    <definedName name="DESC1011_9">#N/A</definedName>
    <definedName name="DESC1011_9_1">#N/A</definedName>
    <definedName name="DESC1011_9_9">#N/A</definedName>
    <definedName name="DESC1012">#N/A</definedName>
    <definedName name="DESC1012_11">#N/A</definedName>
    <definedName name="DESC1012_11_9">#N/A</definedName>
    <definedName name="DESC1012_12">#N/A</definedName>
    <definedName name="DESC1012_12_16">#N/A</definedName>
    <definedName name="DESC1012_12_17">#N/A</definedName>
    <definedName name="DESC1012_12_9">#N/A</definedName>
    <definedName name="DESC1012_13">#N/A</definedName>
    <definedName name="DESC1012_13_16">#N/A</definedName>
    <definedName name="DESC1012_13_17">#N/A</definedName>
    <definedName name="DESC1012_13_9">#N/A</definedName>
    <definedName name="DESC1012_14">#N/A</definedName>
    <definedName name="DESC1012_14_16">#N/A</definedName>
    <definedName name="DESC1012_14_17">#N/A</definedName>
    <definedName name="DESC1012_14_9">#N/A</definedName>
    <definedName name="DESC1012_15">#N/A</definedName>
    <definedName name="DESC1012_15_1">#N/A</definedName>
    <definedName name="DESC1012_15_1_9">#N/A</definedName>
    <definedName name="DESC1012_15_9">#N/A</definedName>
    <definedName name="DESC1012_16">#N/A</definedName>
    <definedName name="DESC1012_17">#N/A</definedName>
    <definedName name="DESC1012_7">#N/A</definedName>
    <definedName name="DESC1012_7_9">#N/A</definedName>
    <definedName name="DESC1012_9">#N/A</definedName>
    <definedName name="DESC1012_9_1">#N/A</definedName>
    <definedName name="DESC1012_9_9">#N/A</definedName>
    <definedName name="DESC1013">#N/A</definedName>
    <definedName name="DESC1013_11">#N/A</definedName>
    <definedName name="DESC1013_11_9">#N/A</definedName>
    <definedName name="DESC1013_12">#N/A</definedName>
    <definedName name="DESC1013_12_16">#N/A</definedName>
    <definedName name="DESC1013_12_17">#N/A</definedName>
    <definedName name="DESC1013_12_9">#N/A</definedName>
    <definedName name="DESC1013_13">#N/A</definedName>
    <definedName name="DESC1013_13_16">#N/A</definedName>
    <definedName name="DESC1013_13_17">#N/A</definedName>
    <definedName name="DESC1013_13_9">#N/A</definedName>
    <definedName name="DESC1013_14">#N/A</definedName>
    <definedName name="DESC1013_14_16">#N/A</definedName>
    <definedName name="DESC1013_14_17">#N/A</definedName>
    <definedName name="DESC1013_14_9">#N/A</definedName>
    <definedName name="DESC1013_15">#N/A</definedName>
    <definedName name="DESC1013_15_1">#N/A</definedName>
    <definedName name="DESC1013_15_1_9">#N/A</definedName>
    <definedName name="DESC1013_15_9">#N/A</definedName>
    <definedName name="DESC1013_16">#N/A</definedName>
    <definedName name="DESC1013_17">#N/A</definedName>
    <definedName name="DESC1013_7">#N/A</definedName>
    <definedName name="DESC1013_7_9">#N/A</definedName>
    <definedName name="DESC1013_9">#N/A</definedName>
    <definedName name="DESC1013_9_1">#N/A</definedName>
    <definedName name="DESC1013_9_9">#N/A</definedName>
    <definedName name="DESC1014">#N/A</definedName>
    <definedName name="DESC1014_11">#N/A</definedName>
    <definedName name="DESC1014_11_9">#N/A</definedName>
    <definedName name="DESC1014_12">#N/A</definedName>
    <definedName name="DESC1014_12_16">#N/A</definedName>
    <definedName name="DESC1014_12_17">#N/A</definedName>
    <definedName name="DESC1014_12_9">#N/A</definedName>
    <definedName name="DESC1014_13">#N/A</definedName>
    <definedName name="DESC1014_13_16">#N/A</definedName>
    <definedName name="DESC1014_13_17">#N/A</definedName>
    <definedName name="DESC1014_13_9">#N/A</definedName>
    <definedName name="DESC1014_14">#N/A</definedName>
    <definedName name="DESC1014_14_16">#N/A</definedName>
    <definedName name="DESC1014_14_17">#N/A</definedName>
    <definedName name="DESC1014_14_9">#N/A</definedName>
    <definedName name="DESC1014_15">#N/A</definedName>
    <definedName name="DESC1014_15_1">#N/A</definedName>
    <definedName name="DESC1014_15_1_9">#N/A</definedName>
    <definedName name="DESC1014_15_9">#N/A</definedName>
    <definedName name="DESC1014_16">#N/A</definedName>
    <definedName name="DESC1014_17">#N/A</definedName>
    <definedName name="DESC1014_7">#N/A</definedName>
    <definedName name="DESC1014_7_9">#N/A</definedName>
    <definedName name="DESC1014_9">#N/A</definedName>
    <definedName name="DESC1014_9_1">#N/A</definedName>
    <definedName name="DESC1014_9_9">#N/A</definedName>
    <definedName name="DESC1015">#N/A</definedName>
    <definedName name="DESC1015_11">#N/A</definedName>
    <definedName name="DESC1015_11_9">#N/A</definedName>
    <definedName name="DESC1015_12">#N/A</definedName>
    <definedName name="DESC1015_12_16">#N/A</definedName>
    <definedName name="DESC1015_12_17">#N/A</definedName>
    <definedName name="DESC1015_12_9">#N/A</definedName>
    <definedName name="DESC1015_13">#N/A</definedName>
    <definedName name="DESC1015_13_16">#N/A</definedName>
    <definedName name="DESC1015_13_17">#N/A</definedName>
    <definedName name="DESC1015_13_9">#N/A</definedName>
    <definedName name="DESC1015_14">#N/A</definedName>
    <definedName name="DESC1015_14_16">#N/A</definedName>
    <definedName name="DESC1015_14_17">#N/A</definedName>
    <definedName name="DESC1015_14_9">#N/A</definedName>
    <definedName name="DESC1015_15">#N/A</definedName>
    <definedName name="DESC1015_15_1">#N/A</definedName>
    <definedName name="DESC1015_15_1_9">#N/A</definedName>
    <definedName name="DESC1015_15_9">#N/A</definedName>
    <definedName name="DESC1015_16">#N/A</definedName>
    <definedName name="DESC1015_17">#N/A</definedName>
    <definedName name="DESC1015_7">#N/A</definedName>
    <definedName name="DESC1015_7_9">#N/A</definedName>
    <definedName name="DESC1015_9">#N/A</definedName>
    <definedName name="DESC1015_9_1">#N/A</definedName>
    <definedName name="DESC1015_9_9">#N/A</definedName>
    <definedName name="DESC102">#N/A</definedName>
    <definedName name="DESC102_11">#N/A</definedName>
    <definedName name="DESC102_11_9">#N/A</definedName>
    <definedName name="DESC102_12">#N/A</definedName>
    <definedName name="DESC102_12_16">#N/A</definedName>
    <definedName name="DESC102_12_17">#N/A</definedName>
    <definedName name="DESC102_12_9">#N/A</definedName>
    <definedName name="DESC102_13">#N/A</definedName>
    <definedName name="DESC102_13_16">#N/A</definedName>
    <definedName name="DESC102_13_17">#N/A</definedName>
    <definedName name="DESC102_13_9">#N/A</definedName>
    <definedName name="DESC102_14">#N/A</definedName>
    <definedName name="DESC102_14_16">#N/A</definedName>
    <definedName name="DESC102_14_17">#N/A</definedName>
    <definedName name="DESC102_14_9">#N/A</definedName>
    <definedName name="DESC102_15">#N/A</definedName>
    <definedName name="DESC102_15_1">#N/A</definedName>
    <definedName name="DESC102_15_1_9">#N/A</definedName>
    <definedName name="DESC102_15_9">#N/A</definedName>
    <definedName name="DESC102_16">#N/A</definedName>
    <definedName name="DESC102_17">#N/A</definedName>
    <definedName name="DESC102_7">#N/A</definedName>
    <definedName name="DESC102_7_9">#N/A</definedName>
    <definedName name="DESC102_9">#N/A</definedName>
    <definedName name="DESC102_9_1">#N/A</definedName>
    <definedName name="DESC102_9_9">#N/A</definedName>
    <definedName name="DESC103">#N/A</definedName>
    <definedName name="DESC103_11">#N/A</definedName>
    <definedName name="DESC103_11_9">#N/A</definedName>
    <definedName name="DESC103_12">#N/A</definedName>
    <definedName name="DESC103_12_16">#N/A</definedName>
    <definedName name="DESC103_12_17">#N/A</definedName>
    <definedName name="DESC103_12_9">#N/A</definedName>
    <definedName name="DESC103_13">#N/A</definedName>
    <definedName name="DESC103_13_16">#N/A</definedName>
    <definedName name="DESC103_13_17">#N/A</definedName>
    <definedName name="DESC103_13_9">#N/A</definedName>
    <definedName name="DESC103_14">#N/A</definedName>
    <definedName name="DESC103_14_16">#N/A</definedName>
    <definedName name="DESC103_14_17">#N/A</definedName>
    <definedName name="DESC103_14_9">#N/A</definedName>
    <definedName name="DESC103_15">#N/A</definedName>
    <definedName name="DESC103_15_1">#N/A</definedName>
    <definedName name="DESC103_15_1_9">#N/A</definedName>
    <definedName name="DESC103_15_9">#N/A</definedName>
    <definedName name="DESC103_16">#N/A</definedName>
    <definedName name="DESC103_17">#N/A</definedName>
    <definedName name="DESC103_7">#N/A</definedName>
    <definedName name="DESC103_7_9">#N/A</definedName>
    <definedName name="DESC103_9">#N/A</definedName>
    <definedName name="DESC103_9_1">#N/A</definedName>
    <definedName name="DESC103_9_9">#N/A</definedName>
    <definedName name="DESC104">#N/A</definedName>
    <definedName name="DESC104_11">#N/A</definedName>
    <definedName name="DESC104_11_9">#N/A</definedName>
    <definedName name="DESC104_12">#N/A</definedName>
    <definedName name="DESC104_12_16">#N/A</definedName>
    <definedName name="DESC104_12_17">#N/A</definedName>
    <definedName name="DESC104_12_9">#N/A</definedName>
    <definedName name="DESC104_13">#N/A</definedName>
    <definedName name="DESC104_13_16">#N/A</definedName>
    <definedName name="DESC104_13_17">#N/A</definedName>
    <definedName name="DESC104_13_9">#N/A</definedName>
    <definedName name="DESC104_14">#N/A</definedName>
    <definedName name="DESC104_14_16">#N/A</definedName>
    <definedName name="DESC104_14_17">#N/A</definedName>
    <definedName name="DESC104_14_9">#N/A</definedName>
    <definedName name="DESC104_15">#N/A</definedName>
    <definedName name="DESC104_15_1">#N/A</definedName>
    <definedName name="DESC104_15_1_9">#N/A</definedName>
    <definedName name="DESC104_15_9">#N/A</definedName>
    <definedName name="DESC104_16">#N/A</definedName>
    <definedName name="DESC104_17">#N/A</definedName>
    <definedName name="DESC104_7">#N/A</definedName>
    <definedName name="DESC104_7_9">#N/A</definedName>
    <definedName name="DESC104_9">#N/A</definedName>
    <definedName name="DESC104_9_1">#N/A</definedName>
    <definedName name="DESC104_9_9">#N/A</definedName>
    <definedName name="DESC105">#N/A</definedName>
    <definedName name="DESC105_11">#N/A</definedName>
    <definedName name="DESC105_11_9">#N/A</definedName>
    <definedName name="DESC105_12">#N/A</definedName>
    <definedName name="DESC105_12_16">#N/A</definedName>
    <definedName name="DESC105_12_17">#N/A</definedName>
    <definedName name="DESC105_12_9">#N/A</definedName>
    <definedName name="DESC105_13">#N/A</definedName>
    <definedName name="DESC105_13_16">#N/A</definedName>
    <definedName name="DESC105_13_17">#N/A</definedName>
    <definedName name="DESC105_13_9">#N/A</definedName>
    <definedName name="DESC105_14">#N/A</definedName>
    <definedName name="DESC105_14_16">#N/A</definedName>
    <definedName name="DESC105_14_17">#N/A</definedName>
    <definedName name="DESC105_14_9">#N/A</definedName>
    <definedName name="DESC105_15">#N/A</definedName>
    <definedName name="DESC105_15_1">#N/A</definedName>
    <definedName name="DESC105_15_1_9">#N/A</definedName>
    <definedName name="DESC105_15_9">#N/A</definedName>
    <definedName name="DESC105_16">#N/A</definedName>
    <definedName name="DESC105_17">#N/A</definedName>
    <definedName name="DESC105_7">#N/A</definedName>
    <definedName name="DESC105_7_9">#N/A</definedName>
    <definedName name="DESC105_9">#N/A</definedName>
    <definedName name="DESC105_9_1">#N/A</definedName>
    <definedName name="DESC105_9_9">#N/A</definedName>
    <definedName name="DESC106">#N/A</definedName>
    <definedName name="DESC106_11">#N/A</definedName>
    <definedName name="DESC106_11_9">#N/A</definedName>
    <definedName name="DESC106_12">#N/A</definedName>
    <definedName name="DESC106_12_16">#N/A</definedName>
    <definedName name="DESC106_12_17">#N/A</definedName>
    <definedName name="DESC106_12_9">#N/A</definedName>
    <definedName name="DESC106_13">#N/A</definedName>
    <definedName name="DESC106_13_16">#N/A</definedName>
    <definedName name="DESC106_13_17">#N/A</definedName>
    <definedName name="DESC106_13_9">#N/A</definedName>
    <definedName name="DESC106_14">#N/A</definedName>
    <definedName name="DESC106_14_16">#N/A</definedName>
    <definedName name="DESC106_14_17">#N/A</definedName>
    <definedName name="DESC106_14_9">#N/A</definedName>
    <definedName name="DESC106_15">#N/A</definedName>
    <definedName name="DESC106_15_1">#N/A</definedName>
    <definedName name="DESC106_15_1_9">#N/A</definedName>
    <definedName name="DESC106_15_9">#N/A</definedName>
    <definedName name="DESC106_16">#N/A</definedName>
    <definedName name="DESC106_17">#N/A</definedName>
    <definedName name="DESC106_7">#N/A</definedName>
    <definedName name="DESC106_7_9">#N/A</definedName>
    <definedName name="DESC106_9">#N/A</definedName>
    <definedName name="DESC106_9_1">#N/A</definedName>
    <definedName name="DESC106_9_9">#N/A</definedName>
    <definedName name="DESC107">#N/A</definedName>
    <definedName name="DESC107_11">#N/A</definedName>
    <definedName name="DESC107_11_9">#N/A</definedName>
    <definedName name="DESC107_12">#N/A</definedName>
    <definedName name="DESC107_12_16">#N/A</definedName>
    <definedName name="DESC107_12_17">#N/A</definedName>
    <definedName name="DESC107_12_9">#N/A</definedName>
    <definedName name="DESC107_13">#N/A</definedName>
    <definedName name="DESC107_13_16">#N/A</definedName>
    <definedName name="DESC107_13_17">#N/A</definedName>
    <definedName name="DESC107_13_9">#N/A</definedName>
    <definedName name="DESC107_14">#N/A</definedName>
    <definedName name="DESC107_14_16">#N/A</definedName>
    <definedName name="DESC107_14_17">#N/A</definedName>
    <definedName name="DESC107_14_9">#N/A</definedName>
    <definedName name="DESC107_15">#N/A</definedName>
    <definedName name="DESC107_15_1">#N/A</definedName>
    <definedName name="DESC107_15_1_9">#N/A</definedName>
    <definedName name="DESC107_15_9">#N/A</definedName>
    <definedName name="DESC107_16">#N/A</definedName>
    <definedName name="DESC107_17">#N/A</definedName>
    <definedName name="DESC107_7">#N/A</definedName>
    <definedName name="DESC107_7_9">#N/A</definedName>
    <definedName name="DESC107_9">#N/A</definedName>
    <definedName name="DESC107_9_1">#N/A</definedName>
    <definedName name="DESC107_9_9">#N/A</definedName>
    <definedName name="DESC107A">#N/A</definedName>
    <definedName name="DESC107A_11">#N/A</definedName>
    <definedName name="DESC107A_11_9">#N/A</definedName>
    <definedName name="DESC107A_12">#N/A</definedName>
    <definedName name="DESC107A_12_16">#N/A</definedName>
    <definedName name="DESC107A_12_17">#N/A</definedName>
    <definedName name="DESC107A_12_9">#N/A</definedName>
    <definedName name="DESC107A_13">#N/A</definedName>
    <definedName name="DESC107A_13_16">#N/A</definedName>
    <definedName name="DESC107A_13_17">#N/A</definedName>
    <definedName name="DESC107A_13_9">#N/A</definedName>
    <definedName name="DESC107A_14">#N/A</definedName>
    <definedName name="DESC107A_14_16">#N/A</definedName>
    <definedName name="DESC107A_14_17">#N/A</definedName>
    <definedName name="DESC107A_14_9">#N/A</definedName>
    <definedName name="DESC107A_15">#N/A</definedName>
    <definedName name="DESC107A_15_1">#N/A</definedName>
    <definedName name="DESC107A_15_1_9">#N/A</definedName>
    <definedName name="DESC107A_15_9">#N/A</definedName>
    <definedName name="DESC107A_16">#N/A</definedName>
    <definedName name="DESC107A_17">#N/A</definedName>
    <definedName name="DESC107A_7">#N/A</definedName>
    <definedName name="DESC107A_7_9">#N/A</definedName>
    <definedName name="DESC107A_9">#N/A</definedName>
    <definedName name="DESC107A_9_1">#N/A</definedName>
    <definedName name="DESC107A_9_9">#N/A</definedName>
    <definedName name="DESC107B">#N/A</definedName>
    <definedName name="DESC107B_11">#N/A</definedName>
    <definedName name="DESC107B_11_9">#N/A</definedName>
    <definedName name="DESC107B_12">#N/A</definedName>
    <definedName name="DESC107B_12_16">#N/A</definedName>
    <definedName name="DESC107B_12_17">#N/A</definedName>
    <definedName name="DESC107B_12_9">#N/A</definedName>
    <definedName name="DESC107B_13">#N/A</definedName>
    <definedName name="DESC107B_13_16">#N/A</definedName>
    <definedName name="DESC107B_13_17">#N/A</definedName>
    <definedName name="DESC107B_13_9">#N/A</definedName>
    <definedName name="DESC107B_14">#N/A</definedName>
    <definedName name="DESC107B_14_16">#N/A</definedName>
    <definedName name="DESC107B_14_17">#N/A</definedName>
    <definedName name="DESC107B_14_9">#N/A</definedName>
    <definedName name="DESC107B_15">#N/A</definedName>
    <definedName name="DESC107B_15_1">#N/A</definedName>
    <definedName name="DESC107B_15_1_9">#N/A</definedName>
    <definedName name="DESC107B_15_9">#N/A</definedName>
    <definedName name="DESC107B_16">#N/A</definedName>
    <definedName name="DESC107B_17">#N/A</definedName>
    <definedName name="DESC107B_7">#N/A</definedName>
    <definedName name="DESC107B_7_9">#N/A</definedName>
    <definedName name="DESC107B_9">#N/A</definedName>
    <definedName name="DESC107B_9_1">#N/A</definedName>
    <definedName name="DESC107B_9_9">#N/A</definedName>
    <definedName name="DESC107C">#N/A</definedName>
    <definedName name="DESC107C_11">#N/A</definedName>
    <definedName name="DESC107C_11_9">#N/A</definedName>
    <definedName name="DESC107C_12">#N/A</definedName>
    <definedName name="DESC107C_12_16">#N/A</definedName>
    <definedName name="DESC107C_12_17">#N/A</definedName>
    <definedName name="DESC107C_12_9">#N/A</definedName>
    <definedName name="DESC107C_13">#N/A</definedName>
    <definedName name="DESC107C_13_16">#N/A</definedName>
    <definedName name="DESC107C_13_17">#N/A</definedName>
    <definedName name="DESC107C_13_9">#N/A</definedName>
    <definedName name="DESC107C_14">#N/A</definedName>
    <definedName name="DESC107C_14_16">#N/A</definedName>
    <definedName name="DESC107C_14_17">#N/A</definedName>
    <definedName name="DESC107C_14_9">#N/A</definedName>
    <definedName name="DESC107C_15">#N/A</definedName>
    <definedName name="DESC107C_15_1">#N/A</definedName>
    <definedName name="DESC107C_15_1_9">#N/A</definedName>
    <definedName name="DESC107C_15_9">#N/A</definedName>
    <definedName name="DESC107C_16">#N/A</definedName>
    <definedName name="DESC107C_17">#N/A</definedName>
    <definedName name="DESC107C_7">#N/A</definedName>
    <definedName name="DESC107C_7_9">#N/A</definedName>
    <definedName name="DESC107C_9">#N/A</definedName>
    <definedName name="DESC107C_9_1">#N/A</definedName>
    <definedName name="DESC107C_9_9">#N/A</definedName>
    <definedName name="DESC107D">#N/A</definedName>
    <definedName name="DESC107D_11">#N/A</definedName>
    <definedName name="DESC107D_11_9">#N/A</definedName>
    <definedName name="DESC107D_12">#N/A</definedName>
    <definedName name="DESC107D_12_16">#N/A</definedName>
    <definedName name="DESC107D_12_17">#N/A</definedName>
    <definedName name="DESC107D_12_9">#N/A</definedName>
    <definedName name="DESC107D_13">#N/A</definedName>
    <definedName name="DESC107D_13_16">#N/A</definedName>
    <definedName name="DESC107D_13_17">#N/A</definedName>
    <definedName name="DESC107D_13_9">#N/A</definedName>
    <definedName name="DESC107D_14">#N/A</definedName>
    <definedName name="DESC107D_14_16">#N/A</definedName>
    <definedName name="DESC107D_14_17">#N/A</definedName>
    <definedName name="DESC107D_14_9">#N/A</definedName>
    <definedName name="DESC107D_15">#N/A</definedName>
    <definedName name="DESC107D_15_1">#N/A</definedName>
    <definedName name="DESC107D_15_1_9">#N/A</definedName>
    <definedName name="DESC107D_15_9">#N/A</definedName>
    <definedName name="DESC107D_16">#N/A</definedName>
    <definedName name="DESC107D_17">#N/A</definedName>
    <definedName name="DESC107D_7">#N/A</definedName>
    <definedName name="DESC107D_7_9">#N/A</definedName>
    <definedName name="DESC107D_9">#N/A</definedName>
    <definedName name="DESC107D_9_1">#N/A</definedName>
    <definedName name="DESC107D_9_9">#N/A</definedName>
    <definedName name="DESC107E">#N/A</definedName>
    <definedName name="DESC107E_11">#N/A</definedName>
    <definedName name="DESC107E_11_9">#N/A</definedName>
    <definedName name="DESC107E_12">#N/A</definedName>
    <definedName name="DESC107E_12_16">#N/A</definedName>
    <definedName name="DESC107E_12_17">#N/A</definedName>
    <definedName name="DESC107E_12_9">#N/A</definedName>
    <definedName name="DESC107E_13">#N/A</definedName>
    <definedName name="DESC107E_13_16">#N/A</definedName>
    <definedName name="DESC107E_13_17">#N/A</definedName>
    <definedName name="DESC107E_13_9">#N/A</definedName>
    <definedName name="DESC107E_14">#N/A</definedName>
    <definedName name="DESC107E_14_16">#N/A</definedName>
    <definedName name="DESC107E_14_17">#N/A</definedName>
    <definedName name="DESC107E_14_9">#N/A</definedName>
    <definedName name="DESC107E_15">#N/A</definedName>
    <definedName name="DESC107E_15_1">#N/A</definedName>
    <definedName name="DESC107E_15_1_9">#N/A</definedName>
    <definedName name="DESC107E_15_9">#N/A</definedName>
    <definedName name="DESC107E_16">#N/A</definedName>
    <definedName name="DESC107E_17">#N/A</definedName>
    <definedName name="DESC107E_7">#N/A</definedName>
    <definedName name="DESC107E_7_9">#N/A</definedName>
    <definedName name="DESC107E_9">#N/A</definedName>
    <definedName name="DESC107E_9_1">#N/A</definedName>
    <definedName name="DESC107E_9_9">#N/A</definedName>
    <definedName name="DESC107F">#N/A</definedName>
    <definedName name="DESC107F_11">#N/A</definedName>
    <definedName name="DESC107F_11_9">#N/A</definedName>
    <definedName name="DESC107F_12">#N/A</definedName>
    <definedName name="DESC107F_12_16">#N/A</definedName>
    <definedName name="DESC107F_12_17">#N/A</definedName>
    <definedName name="DESC107F_12_9">#N/A</definedName>
    <definedName name="DESC107F_13">#N/A</definedName>
    <definedName name="DESC107F_13_16">#N/A</definedName>
    <definedName name="DESC107F_13_17">#N/A</definedName>
    <definedName name="DESC107F_13_9">#N/A</definedName>
    <definedName name="DESC107F_14">#N/A</definedName>
    <definedName name="DESC107F_14_16">#N/A</definedName>
    <definedName name="DESC107F_14_17">#N/A</definedName>
    <definedName name="DESC107F_14_9">#N/A</definedName>
    <definedName name="DESC107F_15">#N/A</definedName>
    <definedName name="DESC107F_15_1">#N/A</definedName>
    <definedName name="DESC107F_15_1_9">#N/A</definedName>
    <definedName name="DESC107F_15_9">#N/A</definedName>
    <definedName name="DESC107F_16">#N/A</definedName>
    <definedName name="DESC107F_17">#N/A</definedName>
    <definedName name="DESC107F_7">#N/A</definedName>
    <definedName name="DESC107F_7_9">#N/A</definedName>
    <definedName name="DESC107F_9">#N/A</definedName>
    <definedName name="DESC107F_9_1">#N/A</definedName>
    <definedName name="DESC107F_9_9">#N/A</definedName>
    <definedName name="DESC107G">#N/A</definedName>
    <definedName name="DESC107G_11">#N/A</definedName>
    <definedName name="DESC107G_11_9">#N/A</definedName>
    <definedName name="DESC107G_12">#N/A</definedName>
    <definedName name="DESC107G_12_16">#N/A</definedName>
    <definedName name="DESC107G_12_17">#N/A</definedName>
    <definedName name="DESC107G_12_9">#N/A</definedName>
    <definedName name="DESC107G_13">#N/A</definedName>
    <definedName name="DESC107G_13_16">#N/A</definedName>
    <definedName name="DESC107G_13_17">#N/A</definedName>
    <definedName name="DESC107G_13_9">#N/A</definedName>
    <definedName name="DESC107G_14">#N/A</definedName>
    <definedName name="DESC107G_14_16">#N/A</definedName>
    <definedName name="DESC107G_14_17">#N/A</definedName>
    <definedName name="DESC107G_14_9">#N/A</definedName>
    <definedName name="DESC107G_15">#N/A</definedName>
    <definedName name="DESC107G_15_1">#N/A</definedName>
    <definedName name="DESC107G_15_1_9">#N/A</definedName>
    <definedName name="DESC107G_15_9">#N/A</definedName>
    <definedName name="DESC107G_16">#N/A</definedName>
    <definedName name="DESC107G_17">#N/A</definedName>
    <definedName name="DESC107G_7">#N/A</definedName>
    <definedName name="DESC107G_7_9">#N/A</definedName>
    <definedName name="DESC107G_9">#N/A</definedName>
    <definedName name="DESC107G_9_1">#N/A</definedName>
    <definedName name="DESC107G_9_9">#N/A</definedName>
    <definedName name="DESC108">#N/A</definedName>
    <definedName name="DESC108_11">#N/A</definedName>
    <definedName name="DESC108_11_9">#N/A</definedName>
    <definedName name="DESC108_12">#N/A</definedName>
    <definedName name="DESC108_12_16">#N/A</definedName>
    <definedName name="DESC108_12_17">#N/A</definedName>
    <definedName name="DESC108_12_9">#N/A</definedName>
    <definedName name="DESC108_13">#N/A</definedName>
    <definedName name="DESC108_13_16">#N/A</definedName>
    <definedName name="DESC108_13_17">#N/A</definedName>
    <definedName name="DESC108_13_9">#N/A</definedName>
    <definedName name="DESC108_14">#N/A</definedName>
    <definedName name="DESC108_14_16">#N/A</definedName>
    <definedName name="DESC108_14_17">#N/A</definedName>
    <definedName name="DESC108_14_9">#N/A</definedName>
    <definedName name="DESC108_15">#N/A</definedName>
    <definedName name="DESC108_15_1">#N/A</definedName>
    <definedName name="DESC108_15_1_9">#N/A</definedName>
    <definedName name="DESC108_15_9">#N/A</definedName>
    <definedName name="DESC108_16">#N/A</definedName>
    <definedName name="DESC108_17">#N/A</definedName>
    <definedName name="DESC108_7">#N/A</definedName>
    <definedName name="DESC108_7_9">#N/A</definedName>
    <definedName name="DESC108_9">#N/A</definedName>
    <definedName name="DESC108_9_1">#N/A</definedName>
    <definedName name="DESC108_9_9">#N/A</definedName>
    <definedName name="DESC108A">#N/A</definedName>
    <definedName name="DESC108A_11">#N/A</definedName>
    <definedName name="DESC108A_11_9">#N/A</definedName>
    <definedName name="DESC108A_12">#N/A</definedName>
    <definedName name="DESC108A_12_16">#N/A</definedName>
    <definedName name="DESC108A_12_17">#N/A</definedName>
    <definedName name="DESC108A_12_9">#N/A</definedName>
    <definedName name="DESC108A_13">#N/A</definedName>
    <definedName name="DESC108A_13_16">#N/A</definedName>
    <definedName name="DESC108A_13_17">#N/A</definedName>
    <definedName name="DESC108A_13_9">#N/A</definedName>
    <definedName name="DESC108A_14">#N/A</definedName>
    <definedName name="DESC108A_14_16">#N/A</definedName>
    <definedName name="DESC108A_14_17">#N/A</definedName>
    <definedName name="DESC108A_14_9">#N/A</definedName>
    <definedName name="DESC108A_15">#N/A</definedName>
    <definedName name="DESC108A_15_1">#N/A</definedName>
    <definedName name="DESC108A_15_1_9">#N/A</definedName>
    <definedName name="DESC108A_15_9">#N/A</definedName>
    <definedName name="DESC108A_16">#N/A</definedName>
    <definedName name="DESC108A_17">#N/A</definedName>
    <definedName name="DESC108A_7">#N/A</definedName>
    <definedName name="DESC108A_7_9">#N/A</definedName>
    <definedName name="DESC108A_9">#N/A</definedName>
    <definedName name="DESC108A_9_1">#N/A</definedName>
    <definedName name="DESC108A_9_9">#N/A</definedName>
    <definedName name="DESC108B">#N/A</definedName>
    <definedName name="DESC108B_11">#N/A</definedName>
    <definedName name="DESC108B_11_9">#N/A</definedName>
    <definedName name="DESC108B_12">#N/A</definedName>
    <definedName name="DESC108B_12_16">#N/A</definedName>
    <definedName name="DESC108B_12_17">#N/A</definedName>
    <definedName name="DESC108B_12_9">#N/A</definedName>
    <definedName name="DESC108B_13">#N/A</definedName>
    <definedName name="DESC108B_13_16">#N/A</definedName>
    <definedName name="DESC108B_13_17">#N/A</definedName>
    <definedName name="DESC108B_13_9">#N/A</definedName>
    <definedName name="DESC108B_14">#N/A</definedName>
    <definedName name="DESC108B_14_16">#N/A</definedName>
    <definedName name="DESC108B_14_17">#N/A</definedName>
    <definedName name="DESC108B_14_9">#N/A</definedName>
    <definedName name="DESC108B_15">#N/A</definedName>
    <definedName name="DESC108B_15_1">#N/A</definedName>
    <definedName name="DESC108B_15_1_9">#N/A</definedName>
    <definedName name="DESC108B_15_9">#N/A</definedName>
    <definedName name="DESC108B_16">#N/A</definedName>
    <definedName name="DESC108B_17">#N/A</definedName>
    <definedName name="DESC108B_7">#N/A</definedName>
    <definedName name="DESC108B_7_9">#N/A</definedName>
    <definedName name="DESC108B_9">#N/A</definedName>
    <definedName name="DESC108B_9_1">#N/A</definedName>
    <definedName name="DESC108B_9_9">#N/A</definedName>
    <definedName name="DESC108C">#N/A</definedName>
    <definedName name="DESC108C_11">#N/A</definedName>
    <definedName name="DESC108C_11_9">#N/A</definedName>
    <definedName name="DESC108C_12">#N/A</definedName>
    <definedName name="DESC108C_12_16">#N/A</definedName>
    <definedName name="DESC108C_12_17">#N/A</definedName>
    <definedName name="DESC108C_12_9">#N/A</definedName>
    <definedName name="DESC108C_13">#N/A</definedName>
    <definedName name="DESC108C_13_16">#N/A</definedName>
    <definedName name="DESC108C_13_17">#N/A</definedName>
    <definedName name="DESC108C_13_9">#N/A</definedName>
    <definedName name="DESC108C_14">#N/A</definedName>
    <definedName name="DESC108C_14_16">#N/A</definedName>
    <definedName name="DESC108C_14_17">#N/A</definedName>
    <definedName name="DESC108C_14_9">#N/A</definedName>
    <definedName name="DESC108C_15">#N/A</definedName>
    <definedName name="DESC108C_15_1">#N/A</definedName>
    <definedName name="DESC108C_15_1_9">#N/A</definedName>
    <definedName name="DESC108C_15_9">#N/A</definedName>
    <definedName name="DESC108C_16">#N/A</definedName>
    <definedName name="DESC108C_17">#N/A</definedName>
    <definedName name="DESC108C_7">#N/A</definedName>
    <definedName name="DESC108C_7_9">#N/A</definedName>
    <definedName name="DESC108C_9">#N/A</definedName>
    <definedName name="DESC108C_9_1">#N/A</definedName>
    <definedName name="DESC108C_9_9">#N/A</definedName>
    <definedName name="DESC108D">#N/A</definedName>
    <definedName name="DESC108D_11">#N/A</definedName>
    <definedName name="DESC108D_11_9">#N/A</definedName>
    <definedName name="DESC108D_12">#N/A</definedName>
    <definedName name="DESC108D_12_16">#N/A</definedName>
    <definedName name="DESC108D_12_17">#N/A</definedName>
    <definedName name="DESC108D_12_9">#N/A</definedName>
    <definedName name="DESC108D_13">#N/A</definedName>
    <definedName name="DESC108D_13_16">#N/A</definedName>
    <definedName name="DESC108D_13_17">#N/A</definedName>
    <definedName name="DESC108D_13_9">#N/A</definedName>
    <definedName name="DESC108D_14">#N/A</definedName>
    <definedName name="DESC108D_14_16">#N/A</definedName>
    <definedName name="DESC108D_14_17">#N/A</definedName>
    <definedName name="DESC108D_14_9">#N/A</definedName>
    <definedName name="DESC108D_15">#N/A</definedName>
    <definedName name="DESC108D_15_1">#N/A</definedName>
    <definedName name="DESC108D_15_1_9">#N/A</definedName>
    <definedName name="DESC108D_15_9">#N/A</definedName>
    <definedName name="DESC108D_16">#N/A</definedName>
    <definedName name="DESC108D_17">#N/A</definedName>
    <definedName name="DESC108D_7">#N/A</definedName>
    <definedName name="DESC108D_7_9">#N/A</definedName>
    <definedName name="DESC108D_9">#N/A</definedName>
    <definedName name="DESC108D_9_1">#N/A</definedName>
    <definedName name="DESC108D_9_9">#N/A</definedName>
    <definedName name="DESC108E">#N/A</definedName>
    <definedName name="DESC108E_11">#N/A</definedName>
    <definedName name="DESC108E_11_9">#N/A</definedName>
    <definedName name="DESC108E_12">#N/A</definedName>
    <definedName name="DESC108E_12_16">#N/A</definedName>
    <definedName name="DESC108E_12_17">#N/A</definedName>
    <definedName name="DESC108E_12_9">#N/A</definedName>
    <definedName name="DESC108E_13">#N/A</definedName>
    <definedName name="DESC108E_13_16">#N/A</definedName>
    <definedName name="DESC108E_13_17">#N/A</definedName>
    <definedName name="DESC108E_13_9">#N/A</definedName>
    <definedName name="DESC108E_14">#N/A</definedName>
    <definedName name="DESC108E_14_16">#N/A</definedName>
    <definedName name="DESC108E_14_17">#N/A</definedName>
    <definedName name="DESC108E_14_9">#N/A</definedName>
    <definedName name="DESC108E_15">#N/A</definedName>
    <definedName name="DESC108E_15_1">#N/A</definedName>
    <definedName name="DESC108E_15_1_9">#N/A</definedName>
    <definedName name="DESC108E_15_9">#N/A</definedName>
    <definedName name="DESC108E_16">#N/A</definedName>
    <definedName name="DESC108E_17">#N/A</definedName>
    <definedName name="DESC108E_7">#N/A</definedName>
    <definedName name="DESC108E_7_9">#N/A</definedName>
    <definedName name="DESC108E_9">#N/A</definedName>
    <definedName name="DESC108E_9_1">#N/A</definedName>
    <definedName name="DESC108E_9_9">#N/A</definedName>
    <definedName name="DESC108F">#N/A</definedName>
    <definedName name="DESC108F_11">#N/A</definedName>
    <definedName name="DESC108F_11_9">#N/A</definedName>
    <definedName name="DESC108F_12">#N/A</definedName>
    <definedName name="DESC108F_12_16">#N/A</definedName>
    <definedName name="DESC108F_12_17">#N/A</definedName>
    <definedName name="DESC108F_12_9">#N/A</definedName>
    <definedName name="DESC108F_13">#N/A</definedName>
    <definedName name="DESC108F_13_16">#N/A</definedName>
    <definedName name="DESC108F_13_17">#N/A</definedName>
    <definedName name="DESC108F_13_9">#N/A</definedName>
    <definedName name="DESC108F_14">#N/A</definedName>
    <definedName name="DESC108F_14_16">#N/A</definedName>
    <definedName name="DESC108F_14_17">#N/A</definedName>
    <definedName name="DESC108F_14_9">#N/A</definedName>
    <definedName name="DESC108F_15">#N/A</definedName>
    <definedName name="DESC108F_15_1">#N/A</definedName>
    <definedName name="DESC108F_15_1_9">#N/A</definedName>
    <definedName name="DESC108F_15_9">#N/A</definedName>
    <definedName name="DESC108F_16">#N/A</definedName>
    <definedName name="DESC108F_17">#N/A</definedName>
    <definedName name="DESC108F_7">#N/A</definedName>
    <definedName name="DESC108F_7_9">#N/A</definedName>
    <definedName name="DESC108F_9">#N/A</definedName>
    <definedName name="DESC108F_9_1">#N/A</definedName>
    <definedName name="DESC108F_9_9">#N/A</definedName>
    <definedName name="DESC108G">#N/A</definedName>
    <definedName name="DESC108G_11">#N/A</definedName>
    <definedName name="DESC108G_11_9">#N/A</definedName>
    <definedName name="DESC108G_12">#N/A</definedName>
    <definedName name="DESC108G_12_16">#N/A</definedName>
    <definedName name="DESC108G_12_17">#N/A</definedName>
    <definedName name="DESC108G_12_9">#N/A</definedName>
    <definedName name="DESC108G_13">#N/A</definedName>
    <definedName name="DESC108G_13_16">#N/A</definedName>
    <definedName name="DESC108G_13_17">#N/A</definedName>
    <definedName name="DESC108G_13_9">#N/A</definedName>
    <definedName name="DESC108G_14">#N/A</definedName>
    <definedName name="DESC108G_14_16">#N/A</definedName>
    <definedName name="DESC108G_14_17">#N/A</definedName>
    <definedName name="DESC108G_14_9">#N/A</definedName>
    <definedName name="DESC108G_15">#N/A</definedName>
    <definedName name="DESC108G_15_1">#N/A</definedName>
    <definedName name="DESC108G_15_1_9">#N/A</definedName>
    <definedName name="DESC108G_15_9">#N/A</definedName>
    <definedName name="DESC108G_16">#N/A</definedName>
    <definedName name="DESC108G_17">#N/A</definedName>
    <definedName name="DESC108G_7">#N/A</definedName>
    <definedName name="DESC108G_7_9">#N/A</definedName>
    <definedName name="DESC108G_9">#N/A</definedName>
    <definedName name="DESC108G_9_1">#N/A</definedName>
    <definedName name="DESC108G_9_9">#N/A</definedName>
    <definedName name="DESC108H">#N/A</definedName>
    <definedName name="DESC108H_11">#N/A</definedName>
    <definedName name="DESC108H_11_9">#N/A</definedName>
    <definedName name="DESC108H_12">#N/A</definedName>
    <definedName name="DESC108H_12_16">#N/A</definedName>
    <definedName name="DESC108H_12_17">#N/A</definedName>
    <definedName name="DESC108H_12_9">#N/A</definedName>
    <definedName name="DESC108H_13">#N/A</definedName>
    <definedName name="DESC108H_13_16">#N/A</definedName>
    <definedName name="DESC108H_13_17">#N/A</definedName>
    <definedName name="DESC108H_13_9">#N/A</definedName>
    <definedName name="DESC108H_14">#N/A</definedName>
    <definedName name="DESC108H_14_16">#N/A</definedName>
    <definedName name="DESC108H_14_17">#N/A</definedName>
    <definedName name="DESC108H_14_9">#N/A</definedName>
    <definedName name="DESC108H_15">#N/A</definedName>
    <definedName name="DESC108H_15_1">#N/A</definedName>
    <definedName name="DESC108H_15_1_9">#N/A</definedName>
    <definedName name="DESC108H_15_9">#N/A</definedName>
    <definedName name="DESC108H_16">#N/A</definedName>
    <definedName name="DESC108H_17">#N/A</definedName>
    <definedName name="DESC108H_7">#N/A</definedName>
    <definedName name="DESC108H_7_9">#N/A</definedName>
    <definedName name="DESC108H_9">#N/A</definedName>
    <definedName name="DESC108H_9_1">#N/A</definedName>
    <definedName name="DESC108H_9_9">#N/A</definedName>
    <definedName name="DESC108I">#N/A</definedName>
    <definedName name="DESC108I_11">#N/A</definedName>
    <definedName name="DESC108I_11_9">#N/A</definedName>
    <definedName name="DESC108I_12">#N/A</definedName>
    <definedName name="DESC108I_12_16">#N/A</definedName>
    <definedName name="DESC108I_12_17">#N/A</definedName>
    <definedName name="DESC108I_12_9">#N/A</definedName>
    <definedName name="DESC108I_13">#N/A</definedName>
    <definedName name="DESC108I_13_16">#N/A</definedName>
    <definedName name="DESC108I_13_17">#N/A</definedName>
    <definedName name="DESC108I_13_9">#N/A</definedName>
    <definedName name="DESC108I_14">#N/A</definedName>
    <definedName name="DESC108I_14_16">#N/A</definedName>
    <definedName name="DESC108I_14_17">#N/A</definedName>
    <definedName name="DESC108I_14_9">#N/A</definedName>
    <definedName name="DESC108I_15">#N/A</definedName>
    <definedName name="DESC108I_15_1">#N/A</definedName>
    <definedName name="DESC108I_15_1_9">#N/A</definedName>
    <definedName name="DESC108I_15_9">#N/A</definedName>
    <definedName name="DESC108I_16">#N/A</definedName>
    <definedName name="DESC108I_17">#N/A</definedName>
    <definedName name="DESC108I_7">#N/A</definedName>
    <definedName name="DESC108I_7_9">#N/A</definedName>
    <definedName name="DESC108I_9">#N/A</definedName>
    <definedName name="DESC108I_9_1">#N/A</definedName>
    <definedName name="DESC108I_9_9">#N/A</definedName>
    <definedName name="DESC108J">#N/A</definedName>
    <definedName name="DESC108J_11">#N/A</definedName>
    <definedName name="DESC108J_11_9">#N/A</definedName>
    <definedName name="DESC108J_12">#N/A</definedName>
    <definedName name="DESC108J_12_16">#N/A</definedName>
    <definedName name="DESC108J_12_17">#N/A</definedName>
    <definedName name="DESC108J_12_9">#N/A</definedName>
    <definedName name="DESC108J_13">#N/A</definedName>
    <definedName name="DESC108J_13_16">#N/A</definedName>
    <definedName name="DESC108J_13_17">#N/A</definedName>
    <definedName name="DESC108J_13_9">#N/A</definedName>
    <definedName name="DESC108J_14">#N/A</definedName>
    <definedName name="DESC108J_14_16">#N/A</definedName>
    <definedName name="DESC108J_14_17">#N/A</definedName>
    <definedName name="DESC108J_14_9">#N/A</definedName>
    <definedName name="DESC108J_15">#N/A</definedName>
    <definedName name="DESC108J_15_1">#N/A</definedName>
    <definedName name="DESC108J_15_1_9">#N/A</definedName>
    <definedName name="DESC108J_15_9">#N/A</definedName>
    <definedName name="DESC108J_16">#N/A</definedName>
    <definedName name="DESC108J_17">#N/A</definedName>
    <definedName name="DESC108J_7">#N/A</definedName>
    <definedName name="DESC108J_7_9">#N/A</definedName>
    <definedName name="DESC108J_9">#N/A</definedName>
    <definedName name="DESC108J_9_1">#N/A</definedName>
    <definedName name="DESC108J_9_9">#N/A</definedName>
    <definedName name="DESC108K">#N/A</definedName>
    <definedName name="DESC108K_11">#N/A</definedName>
    <definedName name="DESC108K_11_9">#N/A</definedName>
    <definedName name="DESC108K_12">#N/A</definedName>
    <definedName name="DESC108K_12_16">#N/A</definedName>
    <definedName name="DESC108K_12_17">#N/A</definedName>
    <definedName name="DESC108K_12_9">#N/A</definedName>
    <definedName name="DESC108K_13">#N/A</definedName>
    <definedName name="DESC108K_13_16">#N/A</definedName>
    <definedName name="DESC108K_13_17">#N/A</definedName>
    <definedName name="DESC108K_13_9">#N/A</definedName>
    <definedName name="DESC108K_14">#N/A</definedName>
    <definedName name="DESC108K_14_16">#N/A</definedName>
    <definedName name="DESC108K_14_17">#N/A</definedName>
    <definedName name="DESC108K_14_9">#N/A</definedName>
    <definedName name="DESC108K_15">#N/A</definedName>
    <definedName name="DESC108K_15_1">#N/A</definedName>
    <definedName name="DESC108K_15_1_9">#N/A</definedName>
    <definedName name="DESC108K_15_9">#N/A</definedName>
    <definedName name="DESC108K_16">#N/A</definedName>
    <definedName name="DESC108K_17">#N/A</definedName>
    <definedName name="DESC108K_7">#N/A</definedName>
    <definedName name="DESC108K_7_9">#N/A</definedName>
    <definedName name="DESC108K_9">#N/A</definedName>
    <definedName name="DESC108K_9_1">#N/A</definedName>
    <definedName name="DESC108K_9_9">#N/A</definedName>
    <definedName name="DESC108L">#N/A</definedName>
    <definedName name="DESC108L_11">#N/A</definedName>
    <definedName name="DESC108L_11_9">#N/A</definedName>
    <definedName name="DESC108L_12">#N/A</definedName>
    <definedName name="DESC108L_12_16">#N/A</definedName>
    <definedName name="DESC108L_12_17">#N/A</definedName>
    <definedName name="DESC108L_12_9">#N/A</definedName>
    <definedName name="DESC108L_13">#N/A</definedName>
    <definedName name="DESC108L_13_16">#N/A</definedName>
    <definedName name="DESC108L_13_17">#N/A</definedName>
    <definedName name="DESC108L_13_9">#N/A</definedName>
    <definedName name="DESC108L_14">#N/A</definedName>
    <definedName name="DESC108L_14_16">#N/A</definedName>
    <definedName name="DESC108L_14_17">#N/A</definedName>
    <definedName name="DESC108L_14_9">#N/A</definedName>
    <definedName name="DESC108L_15">#N/A</definedName>
    <definedName name="DESC108L_15_1">#N/A</definedName>
    <definedName name="DESC108L_15_1_9">#N/A</definedName>
    <definedName name="DESC108L_15_9">#N/A</definedName>
    <definedName name="DESC108L_16">#N/A</definedName>
    <definedName name="DESC108L_17">#N/A</definedName>
    <definedName name="DESC108L_7">#N/A</definedName>
    <definedName name="DESC108L_7_9">#N/A</definedName>
    <definedName name="DESC108L_9">#N/A</definedName>
    <definedName name="DESC108L_9_1">#N/A</definedName>
    <definedName name="DESC108L_9_9">#N/A</definedName>
    <definedName name="DESC108M">#N/A</definedName>
    <definedName name="DESC108M_11">#N/A</definedName>
    <definedName name="DESC108M_11_9">#N/A</definedName>
    <definedName name="DESC108M_12">#N/A</definedName>
    <definedName name="DESC108M_12_16">#N/A</definedName>
    <definedName name="DESC108M_12_17">#N/A</definedName>
    <definedName name="DESC108M_12_9">#N/A</definedName>
    <definedName name="DESC108M_13">#N/A</definedName>
    <definedName name="DESC108M_13_16">#N/A</definedName>
    <definedName name="DESC108M_13_17">#N/A</definedName>
    <definedName name="DESC108M_13_9">#N/A</definedName>
    <definedName name="DESC108M_14">#N/A</definedName>
    <definedName name="DESC108M_14_16">#N/A</definedName>
    <definedName name="DESC108M_14_17">#N/A</definedName>
    <definedName name="DESC108M_14_9">#N/A</definedName>
    <definedName name="DESC108M_15">#N/A</definedName>
    <definedName name="DESC108M_15_1">#N/A</definedName>
    <definedName name="DESC108M_15_1_9">#N/A</definedName>
    <definedName name="DESC108M_15_9">#N/A</definedName>
    <definedName name="DESC108M_16">#N/A</definedName>
    <definedName name="DESC108M_17">#N/A</definedName>
    <definedName name="DESC108M_7">#N/A</definedName>
    <definedName name="DESC108M_7_9">#N/A</definedName>
    <definedName name="DESC108M_9">#N/A</definedName>
    <definedName name="DESC108M_9_1">#N/A</definedName>
    <definedName name="DESC108M_9_9">#N/A</definedName>
    <definedName name="DESC108N">#N/A</definedName>
    <definedName name="DESC108N_11">#N/A</definedName>
    <definedName name="DESC108N_11_9">#N/A</definedName>
    <definedName name="DESC108N_12">#N/A</definedName>
    <definedName name="DESC108N_12_16">#N/A</definedName>
    <definedName name="DESC108N_12_17">#N/A</definedName>
    <definedName name="DESC108N_12_9">#N/A</definedName>
    <definedName name="DESC108N_13">#N/A</definedName>
    <definedName name="DESC108N_13_16">#N/A</definedName>
    <definedName name="DESC108N_13_17">#N/A</definedName>
    <definedName name="DESC108N_13_9">#N/A</definedName>
    <definedName name="DESC108N_14">#N/A</definedName>
    <definedName name="DESC108N_14_16">#N/A</definedName>
    <definedName name="DESC108N_14_17">#N/A</definedName>
    <definedName name="DESC108N_14_9">#N/A</definedName>
    <definedName name="DESC108N_15">#N/A</definedName>
    <definedName name="DESC108N_15_1">#N/A</definedName>
    <definedName name="DESC108N_15_1_9">#N/A</definedName>
    <definedName name="DESC108N_15_9">#N/A</definedName>
    <definedName name="DESC108N_16">#N/A</definedName>
    <definedName name="DESC108N_17">#N/A</definedName>
    <definedName name="DESC108N_7">#N/A</definedName>
    <definedName name="DESC108N_7_9">#N/A</definedName>
    <definedName name="DESC108N_9">#N/A</definedName>
    <definedName name="DESC108N_9_1">#N/A</definedName>
    <definedName name="DESC108N_9_9">#N/A</definedName>
    <definedName name="DESC108O">#N/A</definedName>
    <definedName name="DESC108O_11">#N/A</definedName>
    <definedName name="DESC108O_11_9">#N/A</definedName>
    <definedName name="DESC108O_12">#N/A</definedName>
    <definedName name="DESC108O_12_16">#N/A</definedName>
    <definedName name="DESC108O_12_17">#N/A</definedName>
    <definedName name="DESC108O_12_9">#N/A</definedName>
    <definedName name="DESC108O_13">#N/A</definedName>
    <definedName name="DESC108O_13_16">#N/A</definedName>
    <definedName name="DESC108O_13_17">#N/A</definedName>
    <definedName name="DESC108O_13_9">#N/A</definedName>
    <definedName name="DESC108O_14">#N/A</definedName>
    <definedName name="DESC108O_14_16">#N/A</definedName>
    <definedName name="DESC108O_14_17">#N/A</definedName>
    <definedName name="DESC108O_14_9">#N/A</definedName>
    <definedName name="DESC108O_15">#N/A</definedName>
    <definedName name="DESC108O_15_1">#N/A</definedName>
    <definedName name="DESC108O_15_1_9">#N/A</definedName>
    <definedName name="DESC108O_15_9">#N/A</definedName>
    <definedName name="DESC108O_16">#N/A</definedName>
    <definedName name="DESC108O_17">#N/A</definedName>
    <definedName name="DESC108O_7">#N/A</definedName>
    <definedName name="DESC108O_7_9">#N/A</definedName>
    <definedName name="DESC108O_9">#N/A</definedName>
    <definedName name="DESC108O_9_1">#N/A</definedName>
    <definedName name="DESC108O_9_9">#N/A</definedName>
    <definedName name="DESC108P">#N/A</definedName>
    <definedName name="DESC108P_11">#N/A</definedName>
    <definedName name="DESC108P_11_9">#N/A</definedName>
    <definedName name="DESC108P_12">#N/A</definedName>
    <definedName name="DESC108P_12_16">#N/A</definedName>
    <definedName name="DESC108P_12_17">#N/A</definedName>
    <definedName name="DESC108P_12_9">#N/A</definedName>
    <definedName name="DESC108P_13">#N/A</definedName>
    <definedName name="DESC108P_13_16">#N/A</definedName>
    <definedName name="DESC108P_13_17">#N/A</definedName>
    <definedName name="DESC108P_13_9">#N/A</definedName>
    <definedName name="DESC108P_14">#N/A</definedName>
    <definedName name="DESC108P_14_16">#N/A</definedName>
    <definedName name="DESC108P_14_17">#N/A</definedName>
    <definedName name="DESC108P_14_9">#N/A</definedName>
    <definedName name="DESC108P_15">#N/A</definedName>
    <definedName name="DESC108P_15_1">#N/A</definedName>
    <definedName name="DESC108P_15_1_9">#N/A</definedName>
    <definedName name="DESC108P_15_9">#N/A</definedName>
    <definedName name="DESC108P_16">#N/A</definedName>
    <definedName name="DESC108P_17">#N/A</definedName>
    <definedName name="DESC108P_7">#N/A</definedName>
    <definedName name="DESC108P_7_9">#N/A</definedName>
    <definedName name="DESC108P_9">#N/A</definedName>
    <definedName name="DESC108P_9_1">#N/A</definedName>
    <definedName name="DESC108P_9_9">#N/A</definedName>
    <definedName name="DESC109">#N/A</definedName>
    <definedName name="DESC109_11">#N/A</definedName>
    <definedName name="DESC109_11_9">#N/A</definedName>
    <definedName name="DESC109_12">#N/A</definedName>
    <definedName name="DESC109_12_16">#N/A</definedName>
    <definedName name="DESC109_12_17">#N/A</definedName>
    <definedName name="DESC109_12_9">#N/A</definedName>
    <definedName name="DESC109_13">#N/A</definedName>
    <definedName name="DESC109_13_16">#N/A</definedName>
    <definedName name="DESC109_13_17">#N/A</definedName>
    <definedName name="DESC109_13_9">#N/A</definedName>
    <definedName name="DESC109_14">#N/A</definedName>
    <definedName name="DESC109_14_16">#N/A</definedName>
    <definedName name="DESC109_14_17">#N/A</definedName>
    <definedName name="DESC109_14_9">#N/A</definedName>
    <definedName name="DESC109_15">#N/A</definedName>
    <definedName name="DESC109_15_1">#N/A</definedName>
    <definedName name="DESC109_15_1_9">#N/A</definedName>
    <definedName name="DESC109_15_9">#N/A</definedName>
    <definedName name="DESC109_16">#N/A</definedName>
    <definedName name="DESC109_17">#N/A</definedName>
    <definedName name="DESC109_7">#N/A</definedName>
    <definedName name="DESC109_7_9">#N/A</definedName>
    <definedName name="DESC109_9">#N/A</definedName>
    <definedName name="DESC109_9_1">#N/A</definedName>
    <definedName name="DESC109_9_9">#N/A</definedName>
    <definedName name="DESC109A">#N/A</definedName>
    <definedName name="DESC109A_11">#N/A</definedName>
    <definedName name="DESC109A_11_9">#N/A</definedName>
    <definedName name="DESC109A_12">#N/A</definedName>
    <definedName name="DESC109A_12_16">#N/A</definedName>
    <definedName name="DESC109A_12_17">#N/A</definedName>
    <definedName name="DESC109A_12_9">#N/A</definedName>
    <definedName name="DESC109A_13">#N/A</definedName>
    <definedName name="DESC109A_13_16">#N/A</definedName>
    <definedName name="DESC109A_13_17">#N/A</definedName>
    <definedName name="DESC109A_13_9">#N/A</definedName>
    <definedName name="DESC109A_14">#N/A</definedName>
    <definedName name="DESC109A_14_16">#N/A</definedName>
    <definedName name="DESC109A_14_17">#N/A</definedName>
    <definedName name="DESC109A_14_9">#N/A</definedName>
    <definedName name="DESC109A_15">#N/A</definedName>
    <definedName name="DESC109A_15_1">#N/A</definedName>
    <definedName name="DESC109A_15_1_9">#N/A</definedName>
    <definedName name="DESC109A_15_9">#N/A</definedName>
    <definedName name="DESC109A_16">#N/A</definedName>
    <definedName name="DESC109A_17">#N/A</definedName>
    <definedName name="DESC109A_7">#N/A</definedName>
    <definedName name="DESC109A_7_9">#N/A</definedName>
    <definedName name="DESC109A_9">#N/A</definedName>
    <definedName name="DESC109A_9_1">#N/A</definedName>
    <definedName name="DESC109A_9_9">#N/A</definedName>
    <definedName name="DESC109B">#N/A</definedName>
    <definedName name="DESC109B_11">#N/A</definedName>
    <definedName name="DESC109B_11_9">#N/A</definedName>
    <definedName name="DESC109B_12">#N/A</definedName>
    <definedName name="DESC109B_12_16">#N/A</definedName>
    <definedName name="DESC109B_12_17">#N/A</definedName>
    <definedName name="DESC109B_12_9">#N/A</definedName>
    <definedName name="DESC109B_13">#N/A</definedName>
    <definedName name="DESC109B_13_16">#N/A</definedName>
    <definedName name="DESC109B_13_17">#N/A</definedName>
    <definedName name="DESC109B_13_9">#N/A</definedName>
    <definedName name="DESC109B_14">#N/A</definedName>
    <definedName name="DESC109B_14_16">#N/A</definedName>
    <definedName name="DESC109B_14_17">#N/A</definedName>
    <definedName name="DESC109B_14_9">#N/A</definedName>
    <definedName name="DESC109B_15">#N/A</definedName>
    <definedName name="DESC109B_15_1">#N/A</definedName>
    <definedName name="DESC109B_15_1_9">#N/A</definedName>
    <definedName name="DESC109B_15_9">#N/A</definedName>
    <definedName name="DESC109B_16">#N/A</definedName>
    <definedName name="DESC109B_17">#N/A</definedName>
    <definedName name="DESC109B_7">#N/A</definedName>
    <definedName name="DESC109B_7_9">#N/A</definedName>
    <definedName name="DESC109B_9">#N/A</definedName>
    <definedName name="DESC109B_9_1">#N/A</definedName>
    <definedName name="DESC109B_9_9">#N/A</definedName>
    <definedName name="DESC109C">#N/A</definedName>
    <definedName name="DESC109C_11">#N/A</definedName>
    <definedName name="DESC109C_11_9">#N/A</definedName>
    <definedName name="DESC109C_12">#N/A</definedName>
    <definedName name="DESC109C_12_16">#N/A</definedName>
    <definedName name="DESC109C_12_17">#N/A</definedName>
    <definedName name="DESC109C_12_9">#N/A</definedName>
    <definedName name="DESC109C_13">#N/A</definedName>
    <definedName name="DESC109C_13_16">#N/A</definedName>
    <definedName name="DESC109C_13_17">#N/A</definedName>
    <definedName name="DESC109C_13_9">#N/A</definedName>
    <definedName name="DESC109C_14">#N/A</definedName>
    <definedName name="DESC109C_14_16">#N/A</definedName>
    <definedName name="DESC109C_14_17">#N/A</definedName>
    <definedName name="DESC109C_14_9">#N/A</definedName>
    <definedName name="DESC109C_15">#N/A</definedName>
    <definedName name="DESC109C_15_1">#N/A</definedName>
    <definedName name="DESC109C_15_1_9">#N/A</definedName>
    <definedName name="DESC109C_15_9">#N/A</definedName>
    <definedName name="DESC109C_16">#N/A</definedName>
    <definedName name="DESC109C_17">#N/A</definedName>
    <definedName name="DESC109C_7">#N/A</definedName>
    <definedName name="DESC109C_7_9">#N/A</definedName>
    <definedName name="DESC109C_9">#N/A</definedName>
    <definedName name="DESC109C_9_1">#N/A</definedName>
    <definedName name="DESC109C_9_9">#N/A</definedName>
    <definedName name="DESC109D">#N/A</definedName>
    <definedName name="DESC109D_11">#N/A</definedName>
    <definedName name="DESC109D_11_9">#N/A</definedName>
    <definedName name="DESC109D_12">#N/A</definedName>
    <definedName name="DESC109D_12_16">#N/A</definedName>
    <definedName name="DESC109D_12_17">#N/A</definedName>
    <definedName name="DESC109D_12_9">#N/A</definedName>
    <definedName name="DESC109D_13">#N/A</definedName>
    <definedName name="DESC109D_13_16">#N/A</definedName>
    <definedName name="DESC109D_13_17">#N/A</definedName>
    <definedName name="DESC109D_13_9">#N/A</definedName>
    <definedName name="DESC109D_14">#N/A</definedName>
    <definedName name="DESC109D_14_16">#N/A</definedName>
    <definedName name="DESC109D_14_17">#N/A</definedName>
    <definedName name="DESC109D_14_9">#N/A</definedName>
    <definedName name="DESC109D_15">#N/A</definedName>
    <definedName name="DESC109D_15_1">#N/A</definedName>
    <definedName name="DESC109D_15_1_9">#N/A</definedName>
    <definedName name="DESC109D_15_9">#N/A</definedName>
    <definedName name="DESC109D_16">#N/A</definedName>
    <definedName name="DESC109D_17">#N/A</definedName>
    <definedName name="DESC109D_7">#N/A</definedName>
    <definedName name="DESC109D_7_9">#N/A</definedName>
    <definedName name="DESC109D_9">#N/A</definedName>
    <definedName name="DESC109D_9_1">#N/A</definedName>
    <definedName name="DESC109D_9_9">#N/A</definedName>
    <definedName name="DESC109E">#N/A</definedName>
    <definedName name="DESC109E_11">#N/A</definedName>
    <definedName name="DESC109E_11_9">#N/A</definedName>
    <definedName name="DESC109E_12">#N/A</definedName>
    <definedName name="DESC109E_12_16">#N/A</definedName>
    <definedName name="DESC109E_12_17">#N/A</definedName>
    <definedName name="DESC109E_12_9">#N/A</definedName>
    <definedName name="DESC109E_13">#N/A</definedName>
    <definedName name="DESC109E_13_16">#N/A</definedName>
    <definedName name="DESC109E_13_17">#N/A</definedName>
    <definedName name="DESC109E_13_9">#N/A</definedName>
    <definedName name="DESC109E_14">#N/A</definedName>
    <definedName name="DESC109E_14_16">#N/A</definedName>
    <definedName name="DESC109E_14_17">#N/A</definedName>
    <definedName name="DESC109E_14_9">#N/A</definedName>
    <definedName name="DESC109E_15">#N/A</definedName>
    <definedName name="DESC109E_15_1">#N/A</definedName>
    <definedName name="DESC109E_15_1_9">#N/A</definedName>
    <definedName name="DESC109E_15_9">#N/A</definedName>
    <definedName name="DESC109E_16">#N/A</definedName>
    <definedName name="DESC109E_17">#N/A</definedName>
    <definedName name="DESC109E_7">#N/A</definedName>
    <definedName name="DESC109E_7_9">#N/A</definedName>
    <definedName name="DESC109E_9">#N/A</definedName>
    <definedName name="DESC109E_9_1">#N/A</definedName>
    <definedName name="DESC109E_9_9">#N/A</definedName>
    <definedName name="DESC109F">#N/A</definedName>
    <definedName name="DESC109F_11">#N/A</definedName>
    <definedName name="DESC109F_11_9">#N/A</definedName>
    <definedName name="DESC109F_12">#N/A</definedName>
    <definedName name="DESC109F_12_16">#N/A</definedName>
    <definedName name="DESC109F_12_17">#N/A</definedName>
    <definedName name="DESC109F_12_9">#N/A</definedName>
    <definedName name="DESC109F_13">#N/A</definedName>
    <definedName name="DESC109F_13_16">#N/A</definedName>
    <definedName name="DESC109F_13_17">#N/A</definedName>
    <definedName name="DESC109F_13_9">#N/A</definedName>
    <definedName name="DESC109F_14">#N/A</definedName>
    <definedName name="DESC109F_14_16">#N/A</definedName>
    <definedName name="DESC109F_14_17">#N/A</definedName>
    <definedName name="DESC109F_14_9">#N/A</definedName>
    <definedName name="DESC109F_15">#N/A</definedName>
    <definedName name="DESC109F_15_1">#N/A</definedName>
    <definedName name="DESC109F_15_1_9">#N/A</definedName>
    <definedName name="DESC109F_15_9">#N/A</definedName>
    <definedName name="DESC109F_16">#N/A</definedName>
    <definedName name="DESC109F_17">#N/A</definedName>
    <definedName name="DESC109F_7">#N/A</definedName>
    <definedName name="DESC109F_7_9">#N/A</definedName>
    <definedName name="DESC109F_9">#N/A</definedName>
    <definedName name="DESC109F_9_1">#N/A</definedName>
    <definedName name="DESC109F_9_9">#N/A</definedName>
    <definedName name="DESC109G">#N/A</definedName>
    <definedName name="DESC109G_11">#N/A</definedName>
    <definedName name="DESC109G_11_9">#N/A</definedName>
    <definedName name="DESC109G_12">#N/A</definedName>
    <definedName name="DESC109G_12_16">#N/A</definedName>
    <definedName name="DESC109G_12_17">#N/A</definedName>
    <definedName name="DESC109G_12_9">#N/A</definedName>
    <definedName name="DESC109G_13">#N/A</definedName>
    <definedName name="DESC109G_13_16">#N/A</definedName>
    <definedName name="DESC109G_13_17">#N/A</definedName>
    <definedName name="DESC109G_13_9">#N/A</definedName>
    <definedName name="DESC109G_14">#N/A</definedName>
    <definedName name="DESC109G_14_16">#N/A</definedName>
    <definedName name="DESC109G_14_17">#N/A</definedName>
    <definedName name="DESC109G_14_9">#N/A</definedName>
    <definedName name="DESC109G_15">#N/A</definedName>
    <definedName name="DESC109G_15_1">#N/A</definedName>
    <definedName name="DESC109G_15_1_9">#N/A</definedName>
    <definedName name="DESC109G_15_9">#N/A</definedName>
    <definedName name="DESC109G_16">#N/A</definedName>
    <definedName name="DESC109G_17">#N/A</definedName>
    <definedName name="DESC109G_7">#N/A</definedName>
    <definedName name="DESC109G_7_9">#N/A</definedName>
    <definedName name="DESC109G_9">#N/A</definedName>
    <definedName name="DESC109G_9_1">#N/A</definedName>
    <definedName name="DESC109G_9_9">#N/A</definedName>
    <definedName name="DESC109H">#N/A</definedName>
    <definedName name="DESC109H_11">#N/A</definedName>
    <definedName name="DESC109H_11_9">#N/A</definedName>
    <definedName name="DESC109H_12">#N/A</definedName>
    <definedName name="DESC109H_12_16">#N/A</definedName>
    <definedName name="DESC109H_12_17">#N/A</definedName>
    <definedName name="DESC109H_12_9">#N/A</definedName>
    <definedName name="DESC109H_13">#N/A</definedName>
    <definedName name="DESC109H_13_16">#N/A</definedName>
    <definedName name="DESC109H_13_17">#N/A</definedName>
    <definedName name="DESC109H_13_9">#N/A</definedName>
    <definedName name="DESC109H_14">#N/A</definedName>
    <definedName name="DESC109H_14_16">#N/A</definedName>
    <definedName name="DESC109H_14_17">#N/A</definedName>
    <definedName name="DESC109H_14_9">#N/A</definedName>
    <definedName name="DESC109H_15">#N/A</definedName>
    <definedName name="DESC109H_15_1">#N/A</definedName>
    <definedName name="DESC109H_15_1_9">#N/A</definedName>
    <definedName name="DESC109H_15_9">#N/A</definedName>
    <definedName name="DESC109H_16">#N/A</definedName>
    <definedName name="DESC109H_17">#N/A</definedName>
    <definedName name="DESC109H_7">#N/A</definedName>
    <definedName name="DESC109H_7_9">#N/A</definedName>
    <definedName name="DESC109H_9">#N/A</definedName>
    <definedName name="DESC109H_9_1">#N/A</definedName>
    <definedName name="DESC109H_9_9">#N/A</definedName>
    <definedName name="DESC109I">#N/A</definedName>
    <definedName name="DESC109I_11">#N/A</definedName>
    <definedName name="DESC109I_11_9">#N/A</definedName>
    <definedName name="DESC109I_12">#N/A</definedName>
    <definedName name="DESC109I_12_16">#N/A</definedName>
    <definedName name="DESC109I_12_17">#N/A</definedName>
    <definedName name="DESC109I_12_9">#N/A</definedName>
    <definedName name="DESC109I_13">#N/A</definedName>
    <definedName name="DESC109I_13_16">#N/A</definedName>
    <definedName name="DESC109I_13_17">#N/A</definedName>
    <definedName name="DESC109I_13_9">#N/A</definedName>
    <definedName name="DESC109I_14">#N/A</definedName>
    <definedName name="DESC109I_14_16">#N/A</definedName>
    <definedName name="DESC109I_14_17">#N/A</definedName>
    <definedName name="DESC109I_14_9">#N/A</definedName>
    <definedName name="DESC109I_15">#N/A</definedName>
    <definedName name="DESC109I_15_1">#N/A</definedName>
    <definedName name="DESC109I_15_1_9">#N/A</definedName>
    <definedName name="DESC109I_15_9">#N/A</definedName>
    <definedName name="DESC109I_16">#N/A</definedName>
    <definedName name="DESC109I_17">#N/A</definedName>
    <definedName name="DESC109I_7">#N/A</definedName>
    <definedName name="DESC109I_7_9">#N/A</definedName>
    <definedName name="DESC109I_9">#N/A</definedName>
    <definedName name="DESC109I_9_1">#N/A</definedName>
    <definedName name="DESC109I_9_9">#N/A</definedName>
    <definedName name="DESC109J">#N/A</definedName>
    <definedName name="DESC109J_11">#N/A</definedName>
    <definedName name="DESC109J_11_9">#N/A</definedName>
    <definedName name="DESC109J_12">#N/A</definedName>
    <definedName name="DESC109J_12_16">#N/A</definedName>
    <definedName name="DESC109J_12_17">#N/A</definedName>
    <definedName name="DESC109J_12_9">#N/A</definedName>
    <definedName name="DESC109J_13">#N/A</definedName>
    <definedName name="DESC109J_13_16">#N/A</definedName>
    <definedName name="DESC109J_13_17">#N/A</definedName>
    <definedName name="DESC109J_13_9">#N/A</definedName>
    <definedName name="DESC109J_14">#N/A</definedName>
    <definedName name="DESC109J_14_16">#N/A</definedName>
    <definedName name="DESC109J_14_17">#N/A</definedName>
    <definedName name="DESC109J_14_9">#N/A</definedName>
    <definedName name="DESC109J_15">#N/A</definedName>
    <definedName name="DESC109J_15_1">#N/A</definedName>
    <definedName name="DESC109J_15_1_9">#N/A</definedName>
    <definedName name="DESC109J_15_9">#N/A</definedName>
    <definedName name="DESC109J_16">#N/A</definedName>
    <definedName name="DESC109J_17">#N/A</definedName>
    <definedName name="DESC109J_7">#N/A</definedName>
    <definedName name="DESC109J_7_9">#N/A</definedName>
    <definedName name="DESC109J_9">#N/A</definedName>
    <definedName name="DESC109J_9_1">#N/A</definedName>
    <definedName name="DESC109J_9_9">#N/A</definedName>
    <definedName name="DESC109K">#N/A</definedName>
    <definedName name="DESC109K_11">#N/A</definedName>
    <definedName name="DESC109K_11_9">#N/A</definedName>
    <definedName name="DESC109K_12">#N/A</definedName>
    <definedName name="DESC109K_12_16">#N/A</definedName>
    <definedName name="DESC109K_12_17">#N/A</definedName>
    <definedName name="DESC109K_12_9">#N/A</definedName>
    <definedName name="DESC109K_13">#N/A</definedName>
    <definedName name="DESC109K_13_16">#N/A</definedName>
    <definedName name="DESC109K_13_17">#N/A</definedName>
    <definedName name="DESC109K_13_9">#N/A</definedName>
    <definedName name="DESC109K_14">#N/A</definedName>
    <definedName name="DESC109K_14_16">#N/A</definedName>
    <definedName name="DESC109K_14_17">#N/A</definedName>
    <definedName name="DESC109K_14_9">#N/A</definedName>
    <definedName name="DESC109K_15">#N/A</definedName>
    <definedName name="DESC109K_15_1">#N/A</definedName>
    <definedName name="DESC109K_15_1_9">#N/A</definedName>
    <definedName name="DESC109K_15_9">#N/A</definedName>
    <definedName name="DESC109K_16">#N/A</definedName>
    <definedName name="DESC109K_17">#N/A</definedName>
    <definedName name="DESC109K_7">#N/A</definedName>
    <definedName name="DESC109K_7_9">#N/A</definedName>
    <definedName name="DESC109K_9">#N/A</definedName>
    <definedName name="DESC109K_9_1">#N/A</definedName>
    <definedName name="DESC109K_9_9">#N/A</definedName>
    <definedName name="DESC109L">#N/A</definedName>
    <definedName name="DESC109L_11">#N/A</definedName>
    <definedName name="DESC109L_11_9">#N/A</definedName>
    <definedName name="DESC109L_12">#N/A</definedName>
    <definedName name="DESC109L_12_16">#N/A</definedName>
    <definedName name="DESC109L_12_17">#N/A</definedName>
    <definedName name="DESC109L_12_9">#N/A</definedName>
    <definedName name="DESC109L_13">#N/A</definedName>
    <definedName name="DESC109L_13_16">#N/A</definedName>
    <definedName name="DESC109L_13_17">#N/A</definedName>
    <definedName name="DESC109L_13_9">#N/A</definedName>
    <definedName name="DESC109L_14">#N/A</definedName>
    <definedName name="DESC109L_14_16">#N/A</definedName>
    <definedName name="DESC109L_14_17">#N/A</definedName>
    <definedName name="DESC109L_14_9">#N/A</definedName>
    <definedName name="DESC109L_15">#N/A</definedName>
    <definedName name="DESC109L_15_1">#N/A</definedName>
    <definedName name="DESC109L_15_1_9">#N/A</definedName>
    <definedName name="DESC109L_15_9">#N/A</definedName>
    <definedName name="DESC109L_16">#N/A</definedName>
    <definedName name="DESC109L_17">#N/A</definedName>
    <definedName name="DESC109L_7">#N/A</definedName>
    <definedName name="DESC109L_7_9">#N/A</definedName>
    <definedName name="DESC109L_9">#N/A</definedName>
    <definedName name="DESC109L_9_1">#N/A</definedName>
    <definedName name="DESC109L_9_9">#N/A</definedName>
    <definedName name="DESC109M">#N/A</definedName>
    <definedName name="DESC109M_11">#N/A</definedName>
    <definedName name="DESC109M_11_9">#N/A</definedName>
    <definedName name="DESC109M_12">#N/A</definedName>
    <definedName name="DESC109M_12_16">#N/A</definedName>
    <definedName name="DESC109M_12_17">#N/A</definedName>
    <definedName name="DESC109M_12_9">#N/A</definedName>
    <definedName name="DESC109M_13">#N/A</definedName>
    <definedName name="DESC109M_13_16">#N/A</definedName>
    <definedName name="DESC109M_13_17">#N/A</definedName>
    <definedName name="DESC109M_13_9">#N/A</definedName>
    <definedName name="DESC109M_14">#N/A</definedName>
    <definedName name="DESC109M_14_16">#N/A</definedName>
    <definedName name="DESC109M_14_17">#N/A</definedName>
    <definedName name="DESC109M_14_9">#N/A</definedName>
    <definedName name="DESC109M_15">#N/A</definedName>
    <definedName name="DESC109M_15_1">#N/A</definedName>
    <definedName name="DESC109M_15_1_9">#N/A</definedName>
    <definedName name="DESC109M_15_9">#N/A</definedName>
    <definedName name="DESC109M_16">#N/A</definedName>
    <definedName name="DESC109M_17">#N/A</definedName>
    <definedName name="DESC109M_7">#N/A</definedName>
    <definedName name="DESC109M_7_9">#N/A</definedName>
    <definedName name="DESC109M_9">#N/A</definedName>
    <definedName name="DESC109M_9_1">#N/A</definedName>
    <definedName name="DESC109M_9_9">#N/A</definedName>
    <definedName name="DESC109N">#N/A</definedName>
    <definedName name="DESC109N_11">#N/A</definedName>
    <definedName name="DESC109N_11_9">#N/A</definedName>
    <definedName name="DESC109N_12">#N/A</definedName>
    <definedName name="DESC109N_12_16">#N/A</definedName>
    <definedName name="DESC109N_12_17">#N/A</definedName>
    <definedName name="DESC109N_12_9">#N/A</definedName>
    <definedName name="DESC109N_13">#N/A</definedName>
    <definedName name="DESC109N_13_16">#N/A</definedName>
    <definedName name="DESC109N_13_17">#N/A</definedName>
    <definedName name="DESC109N_13_9">#N/A</definedName>
    <definedName name="DESC109N_14">#N/A</definedName>
    <definedName name="DESC109N_14_16">#N/A</definedName>
    <definedName name="DESC109N_14_17">#N/A</definedName>
    <definedName name="DESC109N_14_9">#N/A</definedName>
    <definedName name="DESC109N_15">#N/A</definedName>
    <definedName name="DESC109N_15_1">#N/A</definedName>
    <definedName name="DESC109N_15_1_9">#N/A</definedName>
    <definedName name="DESC109N_15_9">#N/A</definedName>
    <definedName name="DESC109N_16">#N/A</definedName>
    <definedName name="DESC109N_17">#N/A</definedName>
    <definedName name="DESC109N_7">#N/A</definedName>
    <definedName name="DESC109N_7_9">#N/A</definedName>
    <definedName name="DESC109N_9">#N/A</definedName>
    <definedName name="DESC109N_9_1">#N/A</definedName>
    <definedName name="DESC109N_9_9">#N/A</definedName>
    <definedName name="DESC109O">#N/A</definedName>
    <definedName name="DESC109O_11">#N/A</definedName>
    <definedName name="DESC109O_11_9">#N/A</definedName>
    <definedName name="DESC109O_12">#N/A</definedName>
    <definedName name="DESC109O_12_16">#N/A</definedName>
    <definedName name="DESC109O_12_17">#N/A</definedName>
    <definedName name="DESC109O_12_9">#N/A</definedName>
    <definedName name="DESC109O_13">#N/A</definedName>
    <definedName name="DESC109O_13_16">#N/A</definedName>
    <definedName name="DESC109O_13_17">#N/A</definedName>
    <definedName name="DESC109O_13_9">#N/A</definedName>
    <definedName name="DESC109O_14">#N/A</definedName>
    <definedName name="DESC109O_14_16">#N/A</definedName>
    <definedName name="DESC109O_14_17">#N/A</definedName>
    <definedName name="DESC109O_14_9">#N/A</definedName>
    <definedName name="DESC109O_15">#N/A</definedName>
    <definedName name="DESC109O_15_1">#N/A</definedName>
    <definedName name="DESC109O_15_1_9">#N/A</definedName>
    <definedName name="DESC109O_15_9">#N/A</definedName>
    <definedName name="DESC109O_16">#N/A</definedName>
    <definedName name="DESC109O_17">#N/A</definedName>
    <definedName name="DESC109O_7">#N/A</definedName>
    <definedName name="DESC109O_7_9">#N/A</definedName>
    <definedName name="DESC109O_9">#N/A</definedName>
    <definedName name="DESC109O_9_1">#N/A</definedName>
    <definedName name="DESC109O_9_9">#N/A</definedName>
    <definedName name="DESC109P">#N/A</definedName>
    <definedName name="DESC109P_11">#N/A</definedName>
    <definedName name="DESC109P_11_9">#N/A</definedName>
    <definedName name="DESC109P_12">#N/A</definedName>
    <definedName name="DESC109P_12_16">#N/A</definedName>
    <definedName name="DESC109P_12_17">#N/A</definedName>
    <definedName name="DESC109P_12_9">#N/A</definedName>
    <definedName name="DESC109P_13">#N/A</definedName>
    <definedName name="DESC109P_13_16">#N/A</definedName>
    <definedName name="DESC109P_13_17">#N/A</definedName>
    <definedName name="DESC109P_13_9">#N/A</definedName>
    <definedName name="DESC109P_14">#N/A</definedName>
    <definedName name="DESC109P_14_16">#N/A</definedName>
    <definedName name="DESC109P_14_17">#N/A</definedName>
    <definedName name="DESC109P_14_9">#N/A</definedName>
    <definedName name="DESC109P_15">#N/A</definedName>
    <definedName name="DESC109P_15_1">#N/A</definedName>
    <definedName name="DESC109P_15_1_9">#N/A</definedName>
    <definedName name="DESC109P_15_9">#N/A</definedName>
    <definedName name="DESC109P_16">#N/A</definedName>
    <definedName name="DESC109P_17">#N/A</definedName>
    <definedName name="DESC109P_7">#N/A</definedName>
    <definedName name="DESC109P_7_9">#N/A</definedName>
    <definedName name="DESC109P_9">#N/A</definedName>
    <definedName name="DESC109P_9_1">#N/A</definedName>
    <definedName name="DESC109P_9_9">#N/A</definedName>
    <definedName name="DESC110">#N/A</definedName>
    <definedName name="DESC110_11">#N/A</definedName>
    <definedName name="DESC110_11_9">#N/A</definedName>
    <definedName name="DESC110_12">#N/A</definedName>
    <definedName name="DESC110_12_16">#N/A</definedName>
    <definedName name="DESC110_12_17">#N/A</definedName>
    <definedName name="DESC110_12_9">#N/A</definedName>
    <definedName name="DESC110_13">#N/A</definedName>
    <definedName name="DESC110_13_16">#N/A</definedName>
    <definedName name="DESC110_13_17">#N/A</definedName>
    <definedName name="DESC110_13_9">#N/A</definedName>
    <definedName name="DESC110_14">#N/A</definedName>
    <definedName name="DESC110_14_16">#N/A</definedName>
    <definedName name="DESC110_14_17">#N/A</definedName>
    <definedName name="DESC110_14_9">#N/A</definedName>
    <definedName name="DESC110_15">#N/A</definedName>
    <definedName name="DESC110_15_1">#N/A</definedName>
    <definedName name="DESC110_15_1_9">#N/A</definedName>
    <definedName name="DESC110_15_9">#N/A</definedName>
    <definedName name="DESC110_16">#N/A</definedName>
    <definedName name="DESC110_17">#N/A</definedName>
    <definedName name="DESC110_7">#N/A</definedName>
    <definedName name="DESC110_7_9">#N/A</definedName>
    <definedName name="DESC110_9">#N/A</definedName>
    <definedName name="DESC110_9_1">#N/A</definedName>
    <definedName name="DESC110_9_9">#N/A</definedName>
    <definedName name="DESC110A">#N/A</definedName>
    <definedName name="DESC110A_11">#N/A</definedName>
    <definedName name="DESC110A_11_9">#N/A</definedName>
    <definedName name="DESC110A_12">#N/A</definedName>
    <definedName name="DESC110A_12_16">#N/A</definedName>
    <definedName name="DESC110A_12_17">#N/A</definedName>
    <definedName name="DESC110A_12_9">#N/A</definedName>
    <definedName name="DESC110A_13">#N/A</definedName>
    <definedName name="DESC110A_13_16">#N/A</definedName>
    <definedName name="DESC110A_13_17">#N/A</definedName>
    <definedName name="DESC110A_13_9">#N/A</definedName>
    <definedName name="DESC110A_14">#N/A</definedName>
    <definedName name="DESC110A_14_16">#N/A</definedName>
    <definedName name="DESC110A_14_17">#N/A</definedName>
    <definedName name="DESC110A_14_9">#N/A</definedName>
    <definedName name="DESC110A_15">#N/A</definedName>
    <definedName name="DESC110A_15_1">#N/A</definedName>
    <definedName name="DESC110A_15_1_9">#N/A</definedName>
    <definedName name="DESC110A_15_9">#N/A</definedName>
    <definedName name="DESC110A_16">#N/A</definedName>
    <definedName name="DESC110A_17">#N/A</definedName>
    <definedName name="DESC110A_7">#N/A</definedName>
    <definedName name="DESC110A_7_9">#N/A</definedName>
    <definedName name="DESC110A_9">#N/A</definedName>
    <definedName name="DESC110A_9_1">#N/A</definedName>
    <definedName name="DESC110A_9_9">#N/A</definedName>
    <definedName name="DESC110B">#N/A</definedName>
    <definedName name="DESC110B_11">#N/A</definedName>
    <definedName name="DESC110B_11_9">#N/A</definedName>
    <definedName name="DESC110B_12">#N/A</definedName>
    <definedName name="DESC110B_12_16">#N/A</definedName>
    <definedName name="DESC110B_12_17">#N/A</definedName>
    <definedName name="DESC110B_12_9">#N/A</definedName>
    <definedName name="DESC110B_13">#N/A</definedName>
    <definedName name="DESC110B_13_16">#N/A</definedName>
    <definedName name="DESC110B_13_17">#N/A</definedName>
    <definedName name="DESC110B_13_9">#N/A</definedName>
    <definedName name="DESC110B_14">#N/A</definedName>
    <definedName name="DESC110B_14_16">#N/A</definedName>
    <definedName name="DESC110B_14_17">#N/A</definedName>
    <definedName name="DESC110B_14_9">#N/A</definedName>
    <definedName name="DESC110B_15">#N/A</definedName>
    <definedName name="DESC110B_15_1">#N/A</definedName>
    <definedName name="DESC110B_15_1_9">#N/A</definedName>
    <definedName name="DESC110B_15_9">#N/A</definedName>
    <definedName name="DESC110B_16">#N/A</definedName>
    <definedName name="DESC110B_17">#N/A</definedName>
    <definedName name="DESC110B_7">#N/A</definedName>
    <definedName name="DESC110B_7_9">#N/A</definedName>
    <definedName name="DESC110B_9">#N/A</definedName>
    <definedName name="DESC110B_9_1">#N/A</definedName>
    <definedName name="DESC110B_9_9">#N/A</definedName>
    <definedName name="DESC110C">#N/A</definedName>
    <definedName name="DESC110C_11">#N/A</definedName>
    <definedName name="DESC110C_11_9">#N/A</definedName>
    <definedName name="DESC110C_12">#N/A</definedName>
    <definedName name="DESC110C_12_16">#N/A</definedName>
    <definedName name="DESC110C_12_17">#N/A</definedName>
    <definedName name="DESC110C_12_9">#N/A</definedName>
    <definedName name="DESC110C_13">#N/A</definedName>
    <definedName name="DESC110C_13_16">#N/A</definedName>
    <definedName name="DESC110C_13_17">#N/A</definedName>
    <definedName name="DESC110C_13_9">#N/A</definedName>
    <definedName name="DESC110C_14">#N/A</definedName>
    <definedName name="DESC110C_14_16">#N/A</definedName>
    <definedName name="DESC110C_14_17">#N/A</definedName>
    <definedName name="DESC110C_14_9">#N/A</definedName>
    <definedName name="DESC110C_15">#N/A</definedName>
    <definedName name="DESC110C_15_1">#N/A</definedName>
    <definedName name="DESC110C_15_1_9">#N/A</definedName>
    <definedName name="DESC110C_15_9">#N/A</definedName>
    <definedName name="DESC110C_16">#N/A</definedName>
    <definedName name="DESC110C_17">#N/A</definedName>
    <definedName name="DESC110C_7">#N/A</definedName>
    <definedName name="DESC110C_7_9">#N/A</definedName>
    <definedName name="DESC110C_9">#N/A</definedName>
    <definedName name="DESC110C_9_1">#N/A</definedName>
    <definedName name="DESC110C_9_9">#N/A</definedName>
    <definedName name="DESC110D">#N/A</definedName>
    <definedName name="DESC110D_11">#N/A</definedName>
    <definedName name="DESC110D_11_9">#N/A</definedName>
    <definedName name="DESC110D_12">#N/A</definedName>
    <definedName name="DESC110D_12_16">#N/A</definedName>
    <definedName name="DESC110D_12_17">#N/A</definedName>
    <definedName name="DESC110D_12_9">#N/A</definedName>
    <definedName name="DESC110D_13">#N/A</definedName>
    <definedName name="DESC110D_13_16">#N/A</definedName>
    <definedName name="DESC110D_13_17">#N/A</definedName>
    <definedName name="DESC110D_13_9">#N/A</definedName>
    <definedName name="DESC110D_14">#N/A</definedName>
    <definedName name="DESC110D_14_16">#N/A</definedName>
    <definedName name="DESC110D_14_17">#N/A</definedName>
    <definedName name="DESC110D_14_9">#N/A</definedName>
    <definedName name="DESC110D_15">#N/A</definedName>
    <definedName name="DESC110D_15_1">#N/A</definedName>
    <definedName name="DESC110D_15_1_9">#N/A</definedName>
    <definedName name="DESC110D_15_9">#N/A</definedName>
    <definedName name="DESC110D_16">#N/A</definedName>
    <definedName name="DESC110D_17">#N/A</definedName>
    <definedName name="DESC110D_7">#N/A</definedName>
    <definedName name="DESC110D_7_9">#N/A</definedName>
    <definedName name="DESC110D_9">#N/A</definedName>
    <definedName name="DESC110D_9_1">#N/A</definedName>
    <definedName name="DESC110D_9_9">#N/A</definedName>
    <definedName name="DESC110E">#N/A</definedName>
    <definedName name="DESC110E_11">#N/A</definedName>
    <definedName name="DESC110E_11_9">#N/A</definedName>
    <definedName name="DESC110E_12">#N/A</definedName>
    <definedName name="DESC110E_12_16">#N/A</definedName>
    <definedName name="DESC110E_12_17">#N/A</definedName>
    <definedName name="DESC110E_12_9">#N/A</definedName>
    <definedName name="DESC110E_13">#N/A</definedName>
    <definedName name="DESC110E_13_16">#N/A</definedName>
    <definedName name="DESC110E_13_17">#N/A</definedName>
    <definedName name="DESC110E_13_9">#N/A</definedName>
    <definedName name="DESC110E_14">#N/A</definedName>
    <definedName name="DESC110E_14_16">#N/A</definedName>
    <definedName name="DESC110E_14_17">#N/A</definedName>
    <definedName name="DESC110E_14_9">#N/A</definedName>
    <definedName name="DESC110E_15">#N/A</definedName>
    <definedName name="DESC110E_15_1">#N/A</definedName>
    <definedName name="DESC110E_15_1_9">#N/A</definedName>
    <definedName name="DESC110E_15_9">#N/A</definedName>
    <definedName name="DESC110E_16">#N/A</definedName>
    <definedName name="DESC110E_17">#N/A</definedName>
    <definedName name="DESC110E_7">#N/A</definedName>
    <definedName name="DESC110E_7_9">#N/A</definedName>
    <definedName name="DESC110E_9">#N/A</definedName>
    <definedName name="DESC110E_9_1">#N/A</definedName>
    <definedName name="DESC110E_9_9">#N/A</definedName>
    <definedName name="DESC110F">#N/A</definedName>
    <definedName name="DESC110F_11">#N/A</definedName>
    <definedName name="DESC110F_11_9">#N/A</definedName>
    <definedName name="DESC110F_12">#N/A</definedName>
    <definedName name="DESC110F_12_16">#N/A</definedName>
    <definedName name="DESC110F_12_17">#N/A</definedName>
    <definedName name="DESC110F_12_9">#N/A</definedName>
    <definedName name="DESC110F_13">#N/A</definedName>
    <definedName name="DESC110F_13_16">#N/A</definedName>
    <definedName name="DESC110F_13_17">#N/A</definedName>
    <definedName name="DESC110F_13_9">#N/A</definedName>
    <definedName name="DESC110F_14">#N/A</definedName>
    <definedName name="DESC110F_14_16">#N/A</definedName>
    <definedName name="DESC110F_14_17">#N/A</definedName>
    <definedName name="DESC110F_14_9">#N/A</definedName>
    <definedName name="DESC110F_15">#N/A</definedName>
    <definedName name="DESC110F_15_1">#N/A</definedName>
    <definedName name="DESC110F_15_1_9">#N/A</definedName>
    <definedName name="DESC110F_15_9">#N/A</definedName>
    <definedName name="DESC110F_16">#N/A</definedName>
    <definedName name="DESC110F_17">#N/A</definedName>
    <definedName name="DESC110F_7">#N/A</definedName>
    <definedName name="DESC110F_7_9">#N/A</definedName>
    <definedName name="DESC110F_9">#N/A</definedName>
    <definedName name="DESC110F_9_1">#N/A</definedName>
    <definedName name="DESC110F_9_9">#N/A</definedName>
    <definedName name="DESC110G">#N/A</definedName>
    <definedName name="DESC110G_11">#N/A</definedName>
    <definedName name="DESC110G_11_9">#N/A</definedName>
    <definedName name="DESC110G_12">#N/A</definedName>
    <definedName name="DESC110G_12_16">#N/A</definedName>
    <definedName name="DESC110G_12_17">#N/A</definedName>
    <definedName name="DESC110G_12_9">#N/A</definedName>
    <definedName name="DESC110G_13">#N/A</definedName>
    <definedName name="DESC110G_13_16">#N/A</definedName>
    <definedName name="DESC110G_13_17">#N/A</definedName>
    <definedName name="DESC110G_13_9">#N/A</definedName>
    <definedName name="DESC110G_14">#N/A</definedName>
    <definedName name="DESC110G_14_16">#N/A</definedName>
    <definedName name="DESC110G_14_17">#N/A</definedName>
    <definedName name="DESC110G_14_9">#N/A</definedName>
    <definedName name="DESC110G_15">#N/A</definedName>
    <definedName name="DESC110G_15_1">#N/A</definedName>
    <definedName name="DESC110G_15_1_9">#N/A</definedName>
    <definedName name="DESC110G_15_9">#N/A</definedName>
    <definedName name="DESC110G_16">#N/A</definedName>
    <definedName name="DESC110G_17">#N/A</definedName>
    <definedName name="DESC110G_7">#N/A</definedName>
    <definedName name="DESC110G_7_9">#N/A</definedName>
    <definedName name="DESC110G_9">#N/A</definedName>
    <definedName name="DESC110G_9_1">#N/A</definedName>
    <definedName name="DESC110G_9_9">#N/A</definedName>
    <definedName name="DESC110H">#N/A</definedName>
    <definedName name="DESC110H_11">#N/A</definedName>
    <definedName name="DESC110H_11_9">#N/A</definedName>
    <definedName name="DESC110H_12">#N/A</definedName>
    <definedName name="DESC110H_12_16">#N/A</definedName>
    <definedName name="DESC110H_12_17">#N/A</definedName>
    <definedName name="DESC110H_12_9">#N/A</definedName>
    <definedName name="DESC110H_13">#N/A</definedName>
    <definedName name="DESC110H_13_16">#N/A</definedName>
    <definedName name="DESC110H_13_17">#N/A</definedName>
    <definedName name="DESC110H_13_9">#N/A</definedName>
    <definedName name="DESC110H_14">#N/A</definedName>
    <definedName name="DESC110H_14_16">#N/A</definedName>
    <definedName name="DESC110H_14_17">#N/A</definedName>
    <definedName name="DESC110H_14_9">#N/A</definedName>
    <definedName name="DESC110H_15">#N/A</definedName>
    <definedName name="DESC110H_15_1">#N/A</definedName>
    <definedName name="DESC110H_15_1_9">#N/A</definedName>
    <definedName name="DESC110H_15_9">#N/A</definedName>
    <definedName name="DESC110H_16">#N/A</definedName>
    <definedName name="DESC110H_17">#N/A</definedName>
    <definedName name="DESC110H_7">#N/A</definedName>
    <definedName name="DESC110H_7_9">#N/A</definedName>
    <definedName name="DESC110H_9">#N/A</definedName>
    <definedName name="DESC110H_9_1">#N/A</definedName>
    <definedName name="DESC110H_9_9">#N/A</definedName>
    <definedName name="DESC110I">#N/A</definedName>
    <definedName name="DESC110I_11">#N/A</definedName>
    <definedName name="DESC110I_11_9">#N/A</definedName>
    <definedName name="DESC110I_12">#N/A</definedName>
    <definedName name="DESC110I_12_16">#N/A</definedName>
    <definedName name="DESC110I_12_17">#N/A</definedName>
    <definedName name="DESC110I_12_9">#N/A</definedName>
    <definedName name="DESC110I_13">#N/A</definedName>
    <definedName name="DESC110I_13_16">#N/A</definedName>
    <definedName name="DESC110I_13_17">#N/A</definedName>
    <definedName name="DESC110I_13_9">#N/A</definedName>
    <definedName name="DESC110I_14">#N/A</definedName>
    <definedName name="DESC110I_14_16">#N/A</definedName>
    <definedName name="DESC110I_14_17">#N/A</definedName>
    <definedName name="DESC110I_14_9">#N/A</definedName>
    <definedName name="DESC110I_15">#N/A</definedName>
    <definedName name="DESC110I_15_1">#N/A</definedName>
    <definedName name="DESC110I_15_1_9">#N/A</definedName>
    <definedName name="DESC110I_15_9">#N/A</definedName>
    <definedName name="DESC110I_16">#N/A</definedName>
    <definedName name="DESC110I_17">#N/A</definedName>
    <definedName name="DESC110I_7">#N/A</definedName>
    <definedName name="DESC110I_7_9">#N/A</definedName>
    <definedName name="DESC110I_9">#N/A</definedName>
    <definedName name="DESC110I_9_1">#N/A</definedName>
    <definedName name="DESC110I_9_9">#N/A</definedName>
    <definedName name="DESC110J">#N/A</definedName>
    <definedName name="DESC110J_11">#N/A</definedName>
    <definedName name="DESC110J_11_9">#N/A</definedName>
    <definedName name="DESC110J_12">#N/A</definedName>
    <definedName name="DESC110J_12_16">#N/A</definedName>
    <definedName name="DESC110J_12_17">#N/A</definedName>
    <definedName name="DESC110J_12_9">#N/A</definedName>
    <definedName name="DESC110J_13">#N/A</definedName>
    <definedName name="DESC110J_13_16">#N/A</definedName>
    <definedName name="DESC110J_13_17">#N/A</definedName>
    <definedName name="DESC110J_13_9">#N/A</definedName>
    <definedName name="DESC110J_14">#N/A</definedName>
    <definedName name="DESC110J_14_16">#N/A</definedName>
    <definedName name="DESC110J_14_17">#N/A</definedName>
    <definedName name="DESC110J_14_9">#N/A</definedName>
    <definedName name="DESC110J_15">#N/A</definedName>
    <definedName name="DESC110J_15_1">#N/A</definedName>
    <definedName name="DESC110J_15_1_9">#N/A</definedName>
    <definedName name="DESC110J_15_9">#N/A</definedName>
    <definedName name="DESC110J_16">#N/A</definedName>
    <definedName name="DESC110J_17">#N/A</definedName>
    <definedName name="DESC110J_7">#N/A</definedName>
    <definedName name="DESC110J_7_9">#N/A</definedName>
    <definedName name="DESC110J_9">#N/A</definedName>
    <definedName name="DESC110J_9_1">#N/A</definedName>
    <definedName name="DESC110J_9_9">#N/A</definedName>
    <definedName name="DESC110K">#N/A</definedName>
    <definedName name="DESC110K_11">#N/A</definedName>
    <definedName name="DESC110K_11_9">#N/A</definedName>
    <definedName name="DESC110K_12">#N/A</definedName>
    <definedName name="DESC110K_12_16">#N/A</definedName>
    <definedName name="DESC110K_12_17">#N/A</definedName>
    <definedName name="DESC110K_12_9">#N/A</definedName>
    <definedName name="DESC110K_13">#N/A</definedName>
    <definedName name="DESC110K_13_16">#N/A</definedName>
    <definedName name="DESC110K_13_17">#N/A</definedName>
    <definedName name="DESC110K_13_9">#N/A</definedName>
    <definedName name="DESC110K_14">#N/A</definedName>
    <definedName name="DESC110K_14_16">#N/A</definedName>
    <definedName name="DESC110K_14_17">#N/A</definedName>
    <definedName name="DESC110K_14_9">#N/A</definedName>
    <definedName name="DESC110K_15">#N/A</definedName>
    <definedName name="DESC110K_15_1">#N/A</definedName>
    <definedName name="DESC110K_15_1_9">#N/A</definedName>
    <definedName name="DESC110K_15_9">#N/A</definedName>
    <definedName name="DESC110K_16">#N/A</definedName>
    <definedName name="DESC110K_17">#N/A</definedName>
    <definedName name="DESC110K_7">#N/A</definedName>
    <definedName name="DESC110K_7_9">#N/A</definedName>
    <definedName name="DESC110K_9">#N/A</definedName>
    <definedName name="DESC110K_9_1">#N/A</definedName>
    <definedName name="DESC110K_9_9">#N/A</definedName>
    <definedName name="DESC110L">#N/A</definedName>
    <definedName name="DESC110L_11">#N/A</definedName>
    <definedName name="DESC110L_11_9">#N/A</definedName>
    <definedName name="DESC110L_12">#N/A</definedName>
    <definedName name="DESC110L_12_16">#N/A</definedName>
    <definedName name="DESC110L_12_17">#N/A</definedName>
    <definedName name="DESC110L_12_9">#N/A</definedName>
    <definedName name="DESC110L_13">#N/A</definedName>
    <definedName name="DESC110L_13_16">#N/A</definedName>
    <definedName name="DESC110L_13_17">#N/A</definedName>
    <definedName name="DESC110L_13_9">#N/A</definedName>
    <definedName name="DESC110L_14">#N/A</definedName>
    <definedName name="DESC110L_14_16">#N/A</definedName>
    <definedName name="DESC110L_14_17">#N/A</definedName>
    <definedName name="DESC110L_14_9">#N/A</definedName>
    <definedName name="DESC110L_15">#N/A</definedName>
    <definedName name="DESC110L_15_1">#N/A</definedName>
    <definedName name="DESC110L_15_1_9">#N/A</definedName>
    <definedName name="DESC110L_15_9">#N/A</definedName>
    <definedName name="DESC110L_16">#N/A</definedName>
    <definedName name="DESC110L_17">#N/A</definedName>
    <definedName name="DESC110L_7">#N/A</definedName>
    <definedName name="DESC110L_7_9">#N/A</definedName>
    <definedName name="DESC110L_9">#N/A</definedName>
    <definedName name="DESC110L_9_1">#N/A</definedName>
    <definedName name="DESC110L_9_9">#N/A</definedName>
    <definedName name="DESC110M">#N/A</definedName>
    <definedName name="DESC110M_11">#N/A</definedName>
    <definedName name="DESC110M_11_9">#N/A</definedName>
    <definedName name="DESC110M_12">#N/A</definedName>
    <definedName name="DESC110M_12_16">#N/A</definedName>
    <definedName name="DESC110M_12_17">#N/A</definedName>
    <definedName name="DESC110M_12_9">#N/A</definedName>
    <definedName name="DESC110M_13">#N/A</definedName>
    <definedName name="DESC110M_13_16">#N/A</definedName>
    <definedName name="DESC110M_13_17">#N/A</definedName>
    <definedName name="DESC110M_13_9">#N/A</definedName>
    <definedName name="DESC110M_14">#N/A</definedName>
    <definedName name="DESC110M_14_16">#N/A</definedName>
    <definedName name="DESC110M_14_17">#N/A</definedName>
    <definedName name="DESC110M_14_9">#N/A</definedName>
    <definedName name="DESC110M_15">#N/A</definedName>
    <definedName name="DESC110M_15_1">#N/A</definedName>
    <definedName name="DESC110M_15_1_9">#N/A</definedName>
    <definedName name="DESC110M_15_9">#N/A</definedName>
    <definedName name="DESC110M_16">#N/A</definedName>
    <definedName name="DESC110M_17">#N/A</definedName>
    <definedName name="DESC110M_7">#N/A</definedName>
    <definedName name="DESC110M_7_9">#N/A</definedName>
    <definedName name="DESC110M_9">#N/A</definedName>
    <definedName name="DESC110M_9_1">#N/A</definedName>
    <definedName name="DESC110M_9_9">#N/A</definedName>
    <definedName name="DESC110N">#N/A</definedName>
    <definedName name="DESC110N_11">#N/A</definedName>
    <definedName name="DESC110N_11_9">#N/A</definedName>
    <definedName name="DESC110N_12">#N/A</definedName>
    <definedName name="DESC110N_12_16">#N/A</definedName>
    <definedName name="DESC110N_12_17">#N/A</definedName>
    <definedName name="DESC110N_12_9">#N/A</definedName>
    <definedName name="DESC110N_13">#N/A</definedName>
    <definedName name="DESC110N_13_16">#N/A</definedName>
    <definedName name="DESC110N_13_17">#N/A</definedName>
    <definedName name="DESC110N_13_9">#N/A</definedName>
    <definedName name="DESC110N_14">#N/A</definedName>
    <definedName name="DESC110N_14_16">#N/A</definedName>
    <definedName name="DESC110N_14_17">#N/A</definedName>
    <definedName name="DESC110N_14_9">#N/A</definedName>
    <definedName name="DESC110N_15">#N/A</definedName>
    <definedName name="DESC110N_15_1">#N/A</definedName>
    <definedName name="DESC110N_15_1_9">#N/A</definedName>
    <definedName name="DESC110N_15_9">#N/A</definedName>
    <definedName name="DESC110N_16">#N/A</definedName>
    <definedName name="DESC110N_17">#N/A</definedName>
    <definedName name="DESC110N_7">#N/A</definedName>
    <definedName name="DESC110N_7_9">#N/A</definedName>
    <definedName name="DESC110N_9">#N/A</definedName>
    <definedName name="DESC110N_9_1">#N/A</definedName>
    <definedName name="DESC110N_9_9">#N/A</definedName>
    <definedName name="DESC110O">#N/A</definedName>
    <definedName name="DESC110O_11">#N/A</definedName>
    <definedName name="DESC110O_11_9">#N/A</definedName>
    <definedName name="DESC110O_12">#N/A</definedName>
    <definedName name="DESC110O_12_16">#N/A</definedName>
    <definedName name="DESC110O_12_17">#N/A</definedName>
    <definedName name="DESC110O_12_9">#N/A</definedName>
    <definedName name="DESC110O_13">#N/A</definedName>
    <definedName name="DESC110O_13_16">#N/A</definedName>
    <definedName name="DESC110O_13_17">#N/A</definedName>
    <definedName name="DESC110O_13_9">#N/A</definedName>
    <definedName name="DESC110O_14">#N/A</definedName>
    <definedName name="DESC110O_14_16">#N/A</definedName>
    <definedName name="DESC110O_14_17">#N/A</definedName>
    <definedName name="DESC110O_14_9">#N/A</definedName>
    <definedName name="DESC110O_15">#N/A</definedName>
    <definedName name="DESC110O_15_1">#N/A</definedName>
    <definedName name="DESC110O_15_1_9">#N/A</definedName>
    <definedName name="DESC110O_15_9">#N/A</definedName>
    <definedName name="DESC110O_16">#N/A</definedName>
    <definedName name="DESC110O_17">#N/A</definedName>
    <definedName name="DESC110O_7">#N/A</definedName>
    <definedName name="DESC110O_7_9">#N/A</definedName>
    <definedName name="DESC110O_9">#N/A</definedName>
    <definedName name="DESC110O_9_1">#N/A</definedName>
    <definedName name="DESC110O_9_9">#N/A</definedName>
    <definedName name="DESC110P">#N/A</definedName>
    <definedName name="DESC110P_11">#N/A</definedName>
    <definedName name="DESC110P_11_9">#N/A</definedName>
    <definedName name="DESC110P_12">#N/A</definedName>
    <definedName name="DESC110P_12_16">#N/A</definedName>
    <definedName name="DESC110P_12_17">#N/A</definedName>
    <definedName name="DESC110P_12_9">#N/A</definedName>
    <definedName name="DESC110P_13">#N/A</definedName>
    <definedName name="DESC110P_13_16">#N/A</definedName>
    <definedName name="DESC110P_13_17">#N/A</definedName>
    <definedName name="DESC110P_13_9">#N/A</definedName>
    <definedName name="DESC110P_14">#N/A</definedName>
    <definedName name="DESC110P_14_16">#N/A</definedName>
    <definedName name="DESC110P_14_17">#N/A</definedName>
    <definedName name="DESC110P_14_9">#N/A</definedName>
    <definedName name="DESC110P_15">#N/A</definedName>
    <definedName name="DESC110P_15_1">#N/A</definedName>
    <definedName name="DESC110P_15_1_9">#N/A</definedName>
    <definedName name="DESC110P_15_9">#N/A</definedName>
    <definedName name="DESC110P_16">#N/A</definedName>
    <definedName name="DESC110P_17">#N/A</definedName>
    <definedName name="DESC110P_7">#N/A</definedName>
    <definedName name="DESC110P_7_9">#N/A</definedName>
    <definedName name="DESC110P_9">#N/A</definedName>
    <definedName name="DESC110P_9_1">#N/A</definedName>
    <definedName name="DESC110P_9_9">#N/A</definedName>
    <definedName name="DESC111">#N/A</definedName>
    <definedName name="DESC111_11">#N/A</definedName>
    <definedName name="DESC111_11_9">#N/A</definedName>
    <definedName name="DESC111_12">#N/A</definedName>
    <definedName name="DESC111_12_16">#N/A</definedName>
    <definedName name="DESC111_12_17">#N/A</definedName>
    <definedName name="DESC111_12_9">#N/A</definedName>
    <definedName name="DESC111_13">#N/A</definedName>
    <definedName name="DESC111_13_16">#N/A</definedName>
    <definedName name="DESC111_13_17">#N/A</definedName>
    <definedName name="DESC111_13_9">#N/A</definedName>
    <definedName name="DESC111_14">#N/A</definedName>
    <definedName name="DESC111_14_16">#N/A</definedName>
    <definedName name="DESC111_14_17">#N/A</definedName>
    <definedName name="DESC111_14_9">#N/A</definedName>
    <definedName name="DESC111_15">#N/A</definedName>
    <definedName name="DESC111_15_1">#N/A</definedName>
    <definedName name="DESC111_15_1_9">#N/A</definedName>
    <definedName name="DESC111_15_9">#N/A</definedName>
    <definedName name="DESC111_16">#N/A</definedName>
    <definedName name="DESC111_17">#N/A</definedName>
    <definedName name="DESC111_7">#N/A</definedName>
    <definedName name="DESC111_7_9">#N/A</definedName>
    <definedName name="DESC111_9">#N/A</definedName>
    <definedName name="DESC111_9_1">#N/A</definedName>
    <definedName name="DESC111_9_9">#N/A</definedName>
    <definedName name="DESC111A">#N/A</definedName>
    <definedName name="DESC111A_11">#N/A</definedName>
    <definedName name="DESC111A_11_9">#N/A</definedName>
    <definedName name="DESC111A_12">#N/A</definedName>
    <definedName name="DESC111A_12_16">#N/A</definedName>
    <definedName name="DESC111A_12_17">#N/A</definedName>
    <definedName name="DESC111A_12_9">#N/A</definedName>
    <definedName name="DESC111A_13">#N/A</definedName>
    <definedName name="DESC111A_13_16">#N/A</definedName>
    <definedName name="DESC111A_13_17">#N/A</definedName>
    <definedName name="DESC111A_13_9">#N/A</definedName>
    <definedName name="DESC111A_14">#N/A</definedName>
    <definedName name="DESC111A_14_16">#N/A</definedName>
    <definedName name="DESC111A_14_17">#N/A</definedName>
    <definedName name="DESC111A_14_9">#N/A</definedName>
    <definedName name="DESC111A_15">#N/A</definedName>
    <definedName name="DESC111A_15_1">#N/A</definedName>
    <definedName name="DESC111A_15_1_9">#N/A</definedName>
    <definedName name="DESC111A_15_9">#N/A</definedName>
    <definedName name="DESC111A_16">#N/A</definedName>
    <definedName name="DESC111A_17">#N/A</definedName>
    <definedName name="DESC111A_7">#N/A</definedName>
    <definedName name="DESC111A_7_9">#N/A</definedName>
    <definedName name="DESC111A_9">#N/A</definedName>
    <definedName name="DESC111A_9_1">#N/A</definedName>
    <definedName name="DESC111A_9_9">#N/A</definedName>
    <definedName name="DESC111B">#N/A</definedName>
    <definedName name="DESC111B_11">#N/A</definedName>
    <definedName name="DESC111B_11_9">#N/A</definedName>
    <definedName name="DESC111B_12">#N/A</definedName>
    <definedName name="DESC111B_12_16">#N/A</definedName>
    <definedName name="DESC111B_12_17">#N/A</definedName>
    <definedName name="DESC111B_12_9">#N/A</definedName>
    <definedName name="DESC111B_13">#N/A</definedName>
    <definedName name="DESC111B_13_16">#N/A</definedName>
    <definedName name="DESC111B_13_17">#N/A</definedName>
    <definedName name="DESC111B_13_9">#N/A</definedName>
    <definedName name="DESC111B_14">#N/A</definedName>
    <definedName name="DESC111B_14_16">#N/A</definedName>
    <definedName name="DESC111B_14_17">#N/A</definedName>
    <definedName name="DESC111B_14_9">#N/A</definedName>
    <definedName name="DESC111B_15">#N/A</definedName>
    <definedName name="DESC111B_15_1">#N/A</definedName>
    <definedName name="DESC111B_15_1_9">#N/A</definedName>
    <definedName name="DESC111B_15_9">#N/A</definedName>
    <definedName name="DESC111B_16">#N/A</definedName>
    <definedName name="DESC111B_17">#N/A</definedName>
    <definedName name="DESC111B_7">#N/A</definedName>
    <definedName name="DESC111B_7_9">#N/A</definedName>
    <definedName name="DESC111B_9">#N/A</definedName>
    <definedName name="DESC111B_9_1">#N/A</definedName>
    <definedName name="DESC111B_9_9">#N/A</definedName>
    <definedName name="DESC111C">#N/A</definedName>
    <definedName name="DESC111C_11">#N/A</definedName>
    <definedName name="DESC111C_11_9">#N/A</definedName>
    <definedName name="DESC111C_12">#N/A</definedName>
    <definedName name="DESC111C_12_16">#N/A</definedName>
    <definedName name="DESC111C_12_17">#N/A</definedName>
    <definedName name="DESC111C_12_9">#N/A</definedName>
    <definedName name="DESC111C_13">#N/A</definedName>
    <definedName name="DESC111C_13_16">#N/A</definedName>
    <definedName name="DESC111C_13_17">#N/A</definedName>
    <definedName name="DESC111C_13_9">#N/A</definedName>
    <definedName name="DESC111C_14">#N/A</definedName>
    <definedName name="DESC111C_14_16">#N/A</definedName>
    <definedName name="DESC111C_14_17">#N/A</definedName>
    <definedName name="DESC111C_14_9">#N/A</definedName>
    <definedName name="DESC111C_15">#N/A</definedName>
    <definedName name="DESC111C_15_1">#N/A</definedName>
    <definedName name="DESC111C_15_1_9">#N/A</definedName>
    <definedName name="DESC111C_15_9">#N/A</definedName>
    <definedName name="DESC111C_16">#N/A</definedName>
    <definedName name="DESC111C_17">#N/A</definedName>
    <definedName name="DESC111C_7">#N/A</definedName>
    <definedName name="DESC111C_7_9">#N/A</definedName>
    <definedName name="DESC111C_9">#N/A</definedName>
    <definedName name="DESC111C_9_1">#N/A</definedName>
    <definedName name="DESC111C_9_9">#N/A</definedName>
    <definedName name="DESC111D">#N/A</definedName>
    <definedName name="DESC111D_11">#N/A</definedName>
    <definedName name="DESC111D_11_9">#N/A</definedName>
    <definedName name="DESC111D_12">#N/A</definedName>
    <definedName name="DESC111D_12_16">#N/A</definedName>
    <definedName name="DESC111D_12_17">#N/A</definedName>
    <definedName name="DESC111D_12_9">#N/A</definedName>
    <definedName name="DESC111D_13">#N/A</definedName>
    <definedName name="DESC111D_13_16">#N/A</definedName>
    <definedName name="DESC111D_13_17">#N/A</definedName>
    <definedName name="DESC111D_13_9">#N/A</definedName>
    <definedName name="DESC111D_14">#N/A</definedName>
    <definedName name="DESC111D_14_16">#N/A</definedName>
    <definedName name="DESC111D_14_17">#N/A</definedName>
    <definedName name="DESC111D_14_9">#N/A</definedName>
    <definedName name="DESC111D_15">#N/A</definedName>
    <definedName name="DESC111D_15_1">#N/A</definedName>
    <definedName name="DESC111D_15_1_9">#N/A</definedName>
    <definedName name="DESC111D_15_9">#N/A</definedName>
    <definedName name="DESC111D_16">#N/A</definedName>
    <definedName name="DESC111D_17">#N/A</definedName>
    <definedName name="DESC111D_7">#N/A</definedName>
    <definedName name="DESC111D_7_9">#N/A</definedName>
    <definedName name="DESC111D_9">#N/A</definedName>
    <definedName name="DESC111D_9_1">#N/A</definedName>
    <definedName name="DESC111D_9_9">#N/A</definedName>
    <definedName name="DESC111E">#N/A</definedName>
    <definedName name="DESC111E_11">#N/A</definedName>
    <definedName name="DESC111E_11_9">#N/A</definedName>
    <definedName name="DESC111E_12">#N/A</definedName>
    <definedName name="DESC111E_12_16">#N/A</definedName>
    <definedName name="DESC111E_12_17">#N/A</definedName>
    <definedName name="DESC111E_12_9">#N/A</definedName>
    <definedName name="DESC111E_13">#N/A</definedName>
    <definedName name="DESC111E_13_16">#N/A</definedName>
    <definedName name="DESC111E_13_17">#N/A</definedName>
    <definedName name="DESC111E_13_9">#N/A</definedName>
    <definedName name="DESC111E_14">#N/A</definedName>
    <definedName name="DESC111E_14_16">#N/A</definedName>
    <definedName name="DESC111E_14_17">#N/A</definedName>
    <definedName name="DESC111E_14_9">#N/A</definedName>
    <definedName name="DESC111E_15">#N/A</definedName>
    <definedName name="DESC111E_15_1">#N/A</definedName>
    <definedName name="DESC111E_15_1_9">#N/A</definedName>
    <definedName name="DESC111E_15_9">#N/A</definedName>
    <definedName name="DESC111E_16">#N/A</definedName>
    <definedName name="DESC111E_17">#N/A</definedName>
    <definedName name="DESC111E_7">#N/A</definedName>
    <definedName name="DESC111E_7_9">#N/A</definedName>
    <definedName name="DESC111E_9">#N/A</definedName>
    <definedName name="DESC111E_9_1">#N/A</definedName>
    <definedName name="DESC111E_9_9">#N/A</definedName>
    <definedName name="DESC111F">#N/A</definedName>
    <definedName name="DESC111F_11">#N/A</definedName>
    <definedName name="DESC111F_11_9">#N/A</definedName>
    <definedName name="DESC111F_12">#N/A</definedName>
    <definedName name="DESC111F_12_16">#N/A</definedName>
    <definedName name="DESC111F_12_17">#N/A</definedName>
    <definedName name="DESC111F_12_9">#N/A</definedName>
    <definedName name="DESC111F_13">#N/A</definedName>
    <definedName name="DESC111F_13_16">#N/A</definedName>
    <definedName name="DESC111F_13_17">#N/A</definedName>
    <definedName name="DESC111F_13_9">#N/A</definedName>
    <definedName name="DESC111F_14">#N/A</definedName>
    <definedName name="DESC111F_14_16">#N/A</definedName>
    <definedName name="DESC111F_14_17">#N/A</definedName>
    <definedName name="DESC111F_14_9">#N/A</definedName>
    <definedName name="DESC111F_15">#N/A</definedName>
    <definedName name="DESC111F_15_1">#N/A</definedName>
    <definedName name="DESC111F_15_1_9">#N/A</definedName>
    <definedName name="DESC111F_15_9">#N/A</definedName>
    <definedName name="DESC111F_16">#N/A</definedName>
    <definedName name="DESC111F_17">#N/A</definedName>
    <definedName name="DESC111F_7">#N/A</definedName>
    <definedName name="DESC111F_7_9">#N/A</definedName>
    <definedName name="DESC111F_9">#N/A</definedName>
    <definedName name="DESC111F_9_1">#N/A</definedName>
    <definedName name="DESC111F_9_9">#N/A</definedName>
    <definedName name="DESC111G">#N/A</definedName>
    <definedName name="DESC111G_11">#N/A</definedName>
    <definedName name="DESC111G_11_9">#N/A</definedName>
    <definedName name="DESC111G_12">#N/A</definedName>
    <definedName name="DESC111G_12_16">#N/A</definedName>
    <definedName name="DESC111G_12_17">#N/A</definedName>
    <definedName name="DESC111G_12_9">#N/A</definedName>
    <definedName name="DESC111G_13">#N/A</definedName>
    <definedName name="DESC111G_13_16">#N/A</definedName>
    <definedName name="DESC111G_13_17">#N/A</definedName>
    <definedName name="DESC111G_13_9">#N/A</definedName>
    <definedName name="DESC111G_14">#N/A</definedName>
    <definedName name="DESC111G_14_16">#N/A</definedName>
    <definedName name="DESC111G_14_17">#N/A</definedName>
    <definedName name="DESC111G_14_9">#N/A</definedName>
    <definedName name="DESC111G_15">#N/A</definedName>
    <definedName name="DESC111G_15_1">#N/A</definedName>
    <definedName name="DESC111G_15_1_9">#N/A</definedName>
    <definedName name="DESC111G_15_9">#N/A</definedName>
    <definedName name="DESC111G_16">#N/A</definedName>
    <definedName name="DESC111G_17">#N/A</definedName>
    <definedName name="DESC111G_7">#N/A</definedName>
    <definedName name="DESC111G_7_9">#N/A</definedName>
    <definedName name="DESC111G_9">#N/A</definedName>
    <definedName name="DESC111G_9_1">#N/A</definedName>
    <definedName name="DESC111G_9_9">#N/A</definedName>
    <definedName name="DESC111H">#N/A</definedName>
    <definedName name="DESC111H_11">#N/A</definedName>
    <definedName name="DESC111H_11_9">#N/A</definedName>
    <definedName name="DESC111H_12">#N/A</definedName>
    <definedName name="DESC111H_12_16">#N/A</definedName>
    <definedName name="DESC111H_12_17">#N/A</definedName>
    <definedName name="DESC111H_12_9">#N/A</definedName>
    <definedName name="DESC111H_13">#N/A</definedName>
    <definedName name="DESC111H_13_16">#N/A</definedName>
    <definedName name="DESC111H_13_17">#N/A</definedName>
    <definedName name="DESC111H_13_9">#N/A</definedName>
    <definedName name="DESC111H_14">#N/A</definedName>
    <definedName name="DESC111H_14_16">#N/A</definedName>
    <definedName name="DESC111H_14_17">#N/A</definedName>
    <definedName name="DESC111H_14_9">#N/A</definedName>
    <definedName name="DESC111H_15">#N/A</definedName>
    <definedName name="DESC111H_15_1">#N/A</definedName>
    <definedName name="DESC111H_15_1_9">#N/A</definedName>
    <definedName name="DESC111H_15_9">#N/A</definedName>
    <definedName name="DESC111H_16">#N/A</definedName>
    <definedName name="DESC111H_17">#N/A</definedName>
    <definedName name="DESC111H_7">#N/A</definedName>
    <definedName name="DESC111H_7_9">#N/A</definedName>
    <definedName name="DESC111H_9">#N/A</definedName>
    <definedName name="DESC111H_9_1">#N/A</definedName>
    <definedName name="DESC111H_9_9">#N/A</definedName>
    <definedName name="DESC111I">#N/A</definedName>
    <definedName name="DESC111I_11">#N/A</definedName>
    <definedName name="DESC111I_11_9">#N/A</definedName>
    <definedName name="DESC111I_12">#N/A</definedName>
    <definedName name="DESC111I_12_16">#N/A</definedName>
    <definedName name="DESC111I_12_17">#N/A</definedName>
    <definedName name="DESC111I_12_9">#N/A</definedName>
    <definedName name="DESC111I_13">#N/A</definedName>
    <definedName name="DESC111I_13_16">#N/A</definedName>
    <definedName name="DESC111I_13_17">#N/A</definedName>
    <definedName name="DESC111I_13_9">#N/A</definedName>
    <definedName name="DESC111I_14">#N/A</definedName>
    <definedName name="DESC111I_14_16">#N/A</definedName>
    <definedName name="DESC111I_14_17">#N/A</definedName>
    <definedName name="DESC111I_14_9">#N/A</definedName>
    <definedName name="DESC111I_15">#N/A</definedName>
    <definedName name="DESC111I_15_1">#N/A</definedName>
    <definedName name="DESC111I_15_1_9">#N/A</definedName>
    <definedName name="DESC111I_15_9">#N/A</definedName>
    <definedName name="DESC111I_16">#N/A</definedName>
    <definedName name="DESC111I_17">#N/A</definedName>
    <definedName name="DESC111I_7">#N/A</definedName>
    <definedName name="DESC111I_7_9">#N/A</definedName>
    <definedName name="DESC111I_9">#N/A</definedName>
    <definedName name="DESC111I_9_1">#N/A</definedName>
    <definedName name="DESC111I_9_9">#N/A</definedName>
    <definedName name="DESC111J">#N/A</definedName>
    <definedName name="DESC111J_11">#N/A</definedName>
    <definedName name="DESC111J_11_9">#N/A</definedName>
    <definedName name="DESC111J_12">#N/A</definedName>
    <definedName name="DESC111J_12_16">#N/A</definedName>
    <definedName name="DESC111J_12_17">#N/A</definedName>
    <definedName name="DESC111J_12_9">#N/A</definedName>
    <definedName name="DESC111J_13">#N/A</definedName>
    <definedName name="DESC111J_13_16">#N/A</definedName>
    <definedName name="DESC111J_13_17">#N/A</definedName>
    <definedName name="DESC111J_13_9">#N/A</definedName>
    <definedName name="DESC111J_14">#N/A</definedName>
    <definedName name="DESC111J_14_16">#N/A</definedName>
    <definedName name="DESC111J_14_17">#N/A</definedName>
    <definedName name="DESC111J_14_9">#N/A</definedName>
    <definedName name="DESC111J_15">#N/A</definedName>
    <definedName name="DESC111J_15_1">#N/A</definedName>
    <definedName name="DESC111J_15_1_9">#N/A</definedName>
    <definedName name="DESC111J_15_9">#N/A</definedName>
    <definedName name="DESC111J_16">#N/A</definedName>
    <definedName name="DESC111J_17">#N/A</definedName>
    <definedName name="DESC111J_7">#N/A</definedName>
    <definedName name="DESC111J_7_9">#N/A</definedName>
    <definedName name="DESC111J_9">#N/A</definedName>
    <definedName name="DESC111J_9_1">#N/A</definedName>
    <definedName name="DESC111J_9_9">#N/A</definedName>
    <definedName name="DESC111K">#N/A</definedName>
    <definedName name="DESC111K_11">#N/A</definedName>
    <definedName name="DESC111K_11_9">#N/A</definedName>
    <definedName name="DESC111K_12">#N/A</definedName>
    <definedName name="DESC111K_12_16">#N/A</definedName>
    <definedName name="DESC111K_12_17">#N/A</definedName>
    <definedName name="DESC111K_12_9">#N/A</definedName>
    <definedName name="DESC111K_13">#N/A</definedName>
    <definedName name="DESC111K_13_16">#N/A</definedName>
    <definedName name="DESC111K_13_17">#N/A</definedName>
    <definedName name="DESC111K_13_9">#N/A</definedName>
    <definedName name="DESC111K_14">#N/A</definedName>
    <definedName name="DESC111K_14_16">#N/A</definedName>
    <definedName name="DESC111K_14_17">#N/A</definedName>
    <definedName name="DESC111K_14_9">#N/A</definedName>
    <definedName name="DESC111K_15">#N/A</definedName>
    <definedName name="DESC111K_15_1">#N/A</definedName>
    <definedName name="DESC111K_15_1_9">#N/A</definedName>
    <definedName name="DESC111K_15_9">#N/A</definedName>
    <definedName name="DESC111K_16">#N/A</definedName>
    <definedName name="DESC111K_17">#N/A</definedName>
    <definedName name="DESC111K_7">#N/A</definedName>
    <definedName name="DESC111K_7_9">#N/A</definedName>
    <definedName name="DESC111K_9">#N/A</definedName>
    <definedName name="DESC111K_9_1">#N/A</definedName>
    <definedName name="DESC111K_9_9">#N/A</definedName>
    <definedName name="DESC111L">#N/A</definedName>
    <definedName name="DESC111L_11">#N/A</definedName>
    <definedName name="DESC111L_11_9">#N/A</definedName>
    <definedName name="DESC111L_12">#N/A</definedName>
    <definedName name="DESC111L_12_16">#N/A</definedName>
    <definedName name="DESC111L_12_17">#N/A</definedName>
    <definedName name="DESC111L_12_9">#N/A</definedName>
    <definedName name="DESC111L_13">#N/A</definedName>
    <definedName name="DESC111L_13_16">#N/A</definedName>
    <definedName name="DESC111L_13_17">#N/A</definedName>
    <definedName name="DESC111L_13_9">#N/A</definedName>
    <definedName name="DESC111L_14">#N/A</definedName>
    <definedName name="DESC111L_14_16">#N/A</definedName>
    <definedName name="DESC111L_14_17">#N/A</definedName>
    <definedName name="DESC111L_14_9">#N/A</definedName>
    <definedName name="DESC111L_15">#N/A</definedName>
    <definedName name="DESC111L_15_1">#N/A</definedName>
    <definedName name="DESC111L_15_1_9">#N/A</definedName>
    <definedName name="DESC111L_15_9">#N/A</definedName>
    <definedName name="DESC111L_16">#N/A</definedName>
    <definedName name="DESC111L_17">#N/A</definedName>
    <definedName name="DESC111L_7">#N/A</definedName>
    <definedName name="DESC111L_7_9">#N/A</definedName>
    <definedName name="DESC111L_9">#N/A</definedName>
    <definedName name="DESC111L_9_1">#N/A</definedName>
    <definedName name="DESC111L_9_9">#N/A</definedName>
    <definedName name="DESC111M">#N/A</definedName>
    <definedName name="DESC111M_11">#N/A</definedName>
    <definedName name="DESC111M_11_9">#N/A</definedName>
    <definedName name="DESC111M_12">#N/A</definedName>
    <definedName name="DESC111M_12_16">#N/A</definedName>
    <definedName name="DESC111M_12_17">#N/A</definedName>
    <definedName name="DESC111M_12_9">#N/A</definedName>
    <definedName name="DESC111M_13">#N/A</definedName>
    <definedName name="DESC111M_13_16">#N/A</definedName>
    <definedName name="DESC111M_13_17">#N/A</definedName>
    <definedName name="DESC111M_13_9">#N/A</definedName>
    <definedName name="DESC111M_14">#N/A</definedName>
    <definedName name="DESC111M_14_16">#N/A</definedName>
    <definedName name="DESC111M_14_17">#N/A</definedName>
    <definedName name="DESC111M_14_9">#N/A</definedName>
    <definedName name="DESC111M_15">#N/A</definedName>
    <definedName name="DESC111M_15_1">#N/A</definedName>
    <definedName name="DESC111M_15_1_9">#N/A</definedName>
    <definedName name="DESC111M_15_9">#N/A</definedName>
    <definedName name="DESC111M_16">#N/A</definedName>
    <definedName name="DESC111M_17">#N/A</definedName>
    <definedName name="DESC111M_7">#N/A</definedName>
    <definedName name="DESC111M_7_9">#N/A</definedName>
    <definedName name="DESC111M_9">#N/A</definedName>
    <definedName name="DESC111M_9_1">#N/A</definedName>
    <definedName name="DESC111M_9_9">#N/A</definedName>
    <definedName name="DESC111N">#N/A</definedName>
    <definedName name="DESC111N_11">#N/A</definedName>
    <definedName name="DESC111N_11_9">#N/A</definedName>
    <definedName name="DESC111N_12">#N/A</definedName>
    <definedName name="DESC111N_12_16">#N/A</definedName>
    <definedName name="DESC111N_12_17">#N/A</definedName>
    <definedName name="DESC111N_12_9">#N/A</definedName>
    <definedName name="DESC111N_13">#N/A</definedName>
    <definedName name="DESC111N_13_16">#N/A</definedName>
    <definedName name="DESC111N_13_17">#N/A</definedName>
    <definedName name="DESC111N_13_9">#N/A</definedName>
    <definedName name="DESC111N_14">#N/A</definedName>
    <definedName name="DESC111N_14_16">#N/A</definedName>
    <definedName name="DESC111N_14_17">#N/A</definedName>
    <definedName name="DESC111N_14_9">#N/A</definedName>
    <definedName name="DESC111N_15">#N/A</definedName>
    <definedName name="DESC111N_15_1">#N/A</definedName>
    <definedName name="DESC111N_15_1_9">#N/A</definedName>
    <definedName name="DESC111N_15_9">#N/A</definedName>
    <definedName name="DESC111N_16">#N/A</definedName>
    <definedName name="DESC111N_17">#N/A</definedName>
    <definedName name="DESC111N_7">#N/A</definedName>
    <definedName name="DESC111N_7_9">#N/A</definedName>
    <definedName name="DESC111N_9">#N/A</definedName>
    <definedName name="DESC111N_9_1">#N/A</definedName>
    <definedName name="DESC111N_9_9">#N/A</definedName>
    <definedName name="DESC111O">#N/A</definedName>
    <definedName name="DESC111O_11">#N/A</definedName>
    <definedName name="DESC111O_11_9">#N/A</definedName>
    <definedName name="DESC111O_12">#N/A</definedName>
    <definedName name="DESC111O_12_16">#N/A</definedName>
    <definedName name="DESC111O_12_17">#N/A</definedName>
    <definedName name="DESC111O_12_9">#N/A</definedName>
    <definedName name="DESC111O_13">#N/A</definedName>
    <definedName name="DESC111O_13_16">#N/A</definedName>
    <definedName name="DESC111O_13_17">#N/A</definedName>
    <definedName name="DESC111O_13_9">#N/A</definedName>
    <definedName name="DESC111O_14">#N/A</definedName>
    <definedName name="DESC111O_14_16">#N/A</definedName>
    <definedName name="DESC111O_14_17">#N/A</definedName>
    <definedName name="DESC111O_14_9">#N/A</definedName>
    <definedName name="DESC111O_15">#N/A</definedName>
    <definedName name="DESC111O_15_1">#N/A</definedName>
    <definedName name="DESC111O_15_1_9">#N/A</definedName>
    <definedName name="DESC111O_15_9">#N/A</definedName>
    <definedName name="DESC111O_16">#N/A</definedName>
    <definedName name="DESC111O_17">#N/A</definedName>
    <definedName name="DESC111O_7">#N/A</definedName>
    <definedName name="DESC111O_7_9">#N/A</definedName>
    <definedName name="DESC111O_9">#N/A</definedName>
    <definedName name="DESC111O_9_1">#N/A</definedName>
    <definedName name="DESC111O_9_9">#N/A</definedName>
    <definedName name="DESC111P">#N/A</definedName>
    <definedName name="DESC111P_11">#N/A</definedName>
    <definedName name="DESC111P_11_9">#N/A</definedName>
    <definedName name="DESC111P_12">#N/A</definedName>
    <definedName name="DESC111P_12_16">#N/A</definedName>
    <definedName name="DESC111P_12_17">#N/A</definedName>
    <definedName name="DESC111P_12_9">#N/A</definedName>
    <definedName name="DESC111P_13">#N/A</definedName>
    <definedName name="DESC111P_13_16">#N/A</definedName>
    <definedName name="DESC111P_13_17">#N/A</definedName>
    <definedName name="DESC111P_13_9">#N/A</definedName>
    <definedName name="DESC111P_14">#N/A</definedName>
    <definedName name="DESC111P_14_16">#N/A</definedName>
    <definedName name="DESC111P_14_17">#N/A</definedName>
    <definedName name="DESC111P_14_9">#N/A</definedName>
    <definedName name="DESC111P_15">#N/A</definedName>
    <definedName name="DESC111P_15_1">#N/A</definedName>
    <definedName name="DESC111P_15_1_9">#N/A</definedName>
    <definedName name="DESC111P_15_9">#N/A</definedName>
    <definedName name="DESC111P_16">#N/A</definedName>
    <definedName name="DESC111P_17">#N/A</definedName>
    <definedName name="DESC111P_7">#N/A</definedName>
    <definedName name="DESC111P_7_9">#N/A</definedName>
    <definedName name="DESC111P_9">#N/A</definedName>
    <definedName name="DESC111P_9_1">#N/A</definedName>
    <definedName name="DESC111P_9_9">#N/A</definedName>
    <definedName name="DESC112">#N/A</definedName>
    <definedName name="DESC112_11">#N/A</definedName>
    <definedName name="DESC112_11_9">#N/A</definedName>
    <definedName name="DESC112_12">#N/A</definedName>
    <definedName name="DESC112_12_16">#N/A</definedName>
    <definedName name="DESC112_12_17">#N/A</definedName>
    <definedName name="DESC112_12_9">#N/A</definedName>
    <definedName name="DESC112_13">#N/A</definedName>
    <definedName name="DESC112_13_16">#N/A</definedName>
    <definedName name="DESC112_13_17">#N/A</definedName>
    <definedName name="DESC112_13_9">#N/A</definedName>
    <definedName name="DESC112_14">#N/A</definedName>
    <definedName name="DESC112_14_16">#N/A</definedName>
    <definedName name="DESC112_14_17">#N/A</definedName>
    <definedName name="DESC112_14_9">#N/A</definedName>
    <definedName name="DESC112_15">#N/A</definedName>
    <definedName name="DESC112_15_1">#N/A</definedName>
    <definedName name="DESC112_15_1_9">#N/A</definedName>
    <definedName name="DESC112_15_9">#N/A</definedName>
    <definedName name="DESC112_16">#N/A</definedName>
    <definedName name="DESC112_17">#N/A</definedName>
    <definedName name="DESC112_7">#N/A</definedName>
    <definedName name="DESC112_7_9">#N/A</definedName>
    <definedName name="DESC112_9">#N/A</definedName>
    <definedName name="DESC112_9_1">#N/A</definedName>
    <definedName name="DESC112_9_9">#N/A</definedName>
    <definedName name="DESC112A">#N/A</definedName>
    <definedName name="DESC112A_11">#N/A</definedName>
    <definedName name="DESC112A_11_9">#N/A</definedName>
    <definedName name="DESC112A_12">#N/A</definedName>
    <definedName name="DESC112A_12_16">#N/A</definedName>
    <definedName name="DESC112A_12_17">#N/A</definedName>
    <definedName name="DESC112A_12_9">#N/A</definedName>
    <definedName name="DESC112A_13">#N/A</definedName>
    <definedName name="DESC112A_13_16">#N/A</definedName>
    <definedName name="DESC112A_13_17">#N/A</definedName>
    <definedName name="DESC112A_13_9">#N/A</definedName>
    <definedName name="DESC112A_14">#N/A</definedName>
    <definedName name="DESC112A_14_16">#N/A</definedName>
    <definedName name="DESC112A_14_17">#N/A</definedName>
    <definedName name="DESC112A_14_9">#N/A</definedName>
    <definedName name="DESC112A_15">#N/A</definedName>
    <definedName name="DESC112A_15_1">#N/A</definedName>
    <definedName name="DESC112A_15_1_9">#N/A</definedName>
    <definedName name="DESC112A_15_9">#N/A</definedName>
    <definedName name="DESC112A_16">#N/A</definedName>
    <definedName name="DESC112A_17">#N/A</definedName>
    <definedName name="DESC112A_7">#N/A</definedName>
    <definedName name="DESC112A_7_9">#N/A</definedName>
    <definedName name="DESC112A_9">#N/A</definedName>
    <definedName name="DESC112A_9_1">#N/A</definedName>
    <definedName name="DESC112A_9_9">#N/A</definedName>
    <definedName name="DESC112B">#N/A</definedName>
    <definedName name="DESC112B_11">#N/A</definedName>
    <definedName name="DESC112B_11_9">#N/A</definedName>
    <definedName name="DESC112B_12">#N/A</definedName>
    <definedName name="DESC112B_12_16">#N/A</definedName>
    <definedName name="DESC112B_12_17">#N/A</definedName>
    <definedName name="DESC112B_12_9">#N/A</definedName>
    <definedName name="DESC112B_13">#N/A</definedName>
    <definedName name="DESC112B_13_16">#N/A</definedName>
    <definedName name="DESC112B_13_17">#N/A</definedName>
    <definedName name="DESC112B_13_9">#N/A</definedName>
    <definedName name="DESC112B_14">#N/A</definedName>
    <definedName name="DESC112B_14_16">#N/A</definedName>
    <definedName name="DESC112B_14_17">#N/A</definedName>
    <definedName name="DESC112B_14_9">#N/A</definedName>
    <definedName name="DESC112B_15">#N/A</definedName>
    <definedName name="DESC112B_15_1">#N/A</definedName>
    <definedName name="DESC112B_15_1_9">#N/A</definedName>
    <definedName name="DESC112B_15_9">#N/A</definedName>
    <definedName name="DESC112B_16">#N/A</definedName>
    <definedName name="DESC112B_17">#N/A</definedName>
    <definedName name="DESC112B_7">#N/A</definedName>
    <definedName name="DESC112B_7_9">#N/A</definedName>
    <definedName name="DESC112B_9">#N/A</definedName>
    <definedName name="DESC112B_9_1">#N/A</definedName>
    <definedName name="DESC112B_9_9">#N/A</definedName>
    <definedName name="DESC112C">#N/A</definedName>
    <definedName name="DESC112C_11">#N/A</definedName>
    <definedName name="DESC112C_11_9">#N/A</definedName>
    <definedName name="DESC112C_12">#N/A</definedName>
    <definedName name="DESC112C_12_16">#N/A</definedName>
    <definedName name="DESC112C_12_17">#N/A</definedName>
    <definedName name="DESC112C_12_9">#N/A</definedName>
    <definedName name="DESC112C_13">#N/A</definedName>
    <definedName name="DESC112C_13_16">#N/A</definedName>
    <definedName name="DESC112C_13_17">#N/A</definedName>
    <definedName name="DESC112C_13_9">#N/A</definedName>
    <definedName name="DESC112C_14">#N/A</definedName>
    <definedName name="DESC112C_14_16">#N/A</definedName>
    <definedName name="DESC112C_14_17">#N/A</definedName>
    <definedName name="DESC112C_14_9">#N/A</definedName>
    <definedName name="DESC112C_15">#N/A</definedName>
    <definedName name="DESC112C_15_1">#N/A</definedName>
    <definedName name="DESC112C_15_1_9">#N/A</definedName>
    <definedName name="DESC112C_15_9">#N/A</definedName>
    <definedName name="DESC112C_16">#N/A</definedName>
    <definedName name="DESC112C_17">#N/A</definedName>
    <definedName name="DESC112C_7">#N/A</definedName>
    <definedName name="DESC112C_7_9">#N/A</definedName>
    <definedName name="DESC112C_9">#N/A</definedName>
    <definedName name="DESC112C_9_1">#N/A</definedName>
    <definedName name="DESC112C_9_9">#N/A</definedName>
    <definedName name="DESC112D">#N/A</definedName>
    <definedName name="DESC112D_11">#N/A</definedName>
    <definedName name="DESC112D_11_9">#N/A</definedName>
    <definedName name="DESC112D_12">#N/A</definedName>
    <definedName name="DESC112D_12_16">#N/A</definedName>
    <definedName name="DESC112D_12_17">#N/A</definedName>
    <definedName name="DESC112D_12_9">#N/A</definedName>
    <definedName name="DESC112D_13">#N/A</definedName>
    <definedName name="DESC112D_13_16">#N/A</definedName>
    <definedName name="DESC112D_13_17">#N/A</definedName>
    <definedName name="DESC112D_13_9">#N/A</definedName>
    <definedName name="DESC112D_14">#N/A</definedName>
    <definedName name="DESC112D_14_16">#N/A</definedName>
    <definedName name="DESC112D_14_17">#N/A</definedName>
    <definedName name="DESC112D_14_9">#N/A</definedName>
    <definedName name="DESC112D_15">#N/A</definedName>
    <definedName name="DESC112D_15_1">#N/A</definedName>
    <definedName name="DESC112D_15_1_9">#N/A</definedName>
    <definedName name="DESC112D_15_9">#N/A</definedName>
    <definedName name="DESC112D_16">#N/A</definedName>
    <definedName name="DESC112D_17">#N/A</definedName>
    <definedName name="DESC112D_7">#N/A</definedName>
    <definedName name="DESC112D_7_9">#N/A</definedName>
    <definedName name="DESC112D_9">#N/A</definedName>
    <definedName name="DESC112D_9_1">#N/A</definedName>
    <definedName name="DESC112D_9_9">#N/A</definedName>
    <definedName name="DESC112E">#N/A</definedName>
    <definedName name="DESC112E_11">#N/A</definedName>
    <definedName name="DESC112E_11_9">#N/A</definedName>
    <definedName name="DESC112E_12">#N/A</definedName>
    <definedName name="DESC112E_12_16">#N/A</definedName>
    <definedName name="DESC112E_12_17">#N/A</definedName>
    <definedName name="DESC112E_12_9">#N/A</definedName>
    <definedName name="DESC112E_13">#N/A</definedName>
    <definedName name="DESC112E_13_16">#N/A</definedName>
    <definedName name="DESC112E_13_17">#N/A</definedName>
    <definedName name="DESC112E_13_9">#N/A</definedName>
    <definedName name="DESC112E_14">#N/A</definedName>
    <definedName name="DESC112E_14_16">#N/A</definedName>
    <definedName name="DESC112E_14_17">#N/A</definedName>
    <definedName name="DESC112E_14_9">#N/A</definedName>
    <definedName name="DESC112E_15">#N/A</definedName>
    <definedName name="DESC112E_15_1">#N/A</definedName>
    <definedName name="DESC112E_15_1_9">#N/A</definedName>
    <definedName name="DESC112E_15_9">#N/A</definedName>
    <definedName name="DESC112E_16">#N/A</definedName>
    <definedName name="DESC112E_17">#N/A</definedName>
    <definedName name="DESC112E_7">#N/A</definedName>
    <definedName name="DESC112E_7_9">#N/A</definedName>
    <definedName name="DESC112E_9">#N/A</definedName>
    <definedName name="DESC112E_9_1">#N/A</definedName>
    <definedName name="DESC112E_9_9">#N/A</definedName>
    <definedName name="DESC112F">#N/A</definedName>
    <definedName name="DESC112F_11">#N/A</definedName>
    <definedName name="DESC112F_11_9">#N/A</definedName>
    <definedName name="DESC112F_12">#N/A</definedName>
    <definedName name="DESC112F_12_16">#N/A</definedName>
    <definedName name="DESC112F_12_17">#N/A</definedName>
    <definedName name="DESC112F_12_9">#N/A</definedName>
    <definedName name="DESC112F_13">#N/A</definedName>
    <definedName name="DESC112F_13_16">#N/A</definedName>
    <definedName name="DESC112F_13_17">#N/A</definedName>
    <definedName name="DESC112F_13_9">#N/A</definedName>
    <definedName name="DESC112F_14">#N/A</definedName>
    <definedName name="DESC112F_14_16">#N/A</definedName>
    <definedName name="DESC112F_14_17">#N/A</definedName>
    <definedName name="DESC112F_14_9">#N/A</definedName>
    <definedName name="DESC112F_15">#N/A</definedName>
    <definedName name="DESC112F_15_1">#N/A</definedName>
    <definedName name="DESC112F_15_1_9">#N/A</definedName>
    <definedName name="DESC112F_15_9">#N/A</definedName>
    <definedName name="DESC112F_16">#N/A</definedName>
    <definedName name="DESC112F_17">#N/A</definedName>
    <definedName name="DESC112F_7">#N/A</definedName>
    <definedName name="DESC112F_7_9">#N/A</definedName>
    <definedName name="DESC112F_9">#N/A</definedName>
    <definedName name="DESC112F_9_1">#N/A</definedName>
    <definedName name="DESC112F_9_9">#N/A</definedName>
    <definedName name="DESC112G">#N/A</definedName>
    <definedName name="DESC112G_11">#N/A</definedName>
    <definedName name="DESC112G_11_9">#N/A</definedName>
    <definedName name="DESC112G_12">#N/A</definedName>
    <definedName name="DESC112G_12_16">#N/A</definedName>
    <definedName name="DESC112G_12_17">#N/A</definedName>
    <definedName name="DESC112G_12_9">#N/A</definedName>
    <definedName name="DESC112G_13">#N/A</definedName>
    <definedName name="DESC112G_13_16">#N/A</definedName>
    <definedName name="DESC112G_13_17">#N/A</definedName>
    <definedName name="DESC112G_13_9">#N/A</definedName>
    <definedName name="DESC112G_14">#N/A</definedName>
    <definedName name="DESC112G_14_16">#N/A</definedName>
    <definedName name="DESC112G_14_17">#N/A</definedName>
    <definedName name="DESC112G_14_9">#N/A</definedName>
    <definedName name="DESC112G_15">#N/A</definedName>
    <definedName name="DESC112G_15_1">#N/A</definedName>
    <definedName name="DESC112G_15_1_9">#N/A</definedName>
    <definedName name="DESC112G_15_9">#N/A</definedName>
    <definedName name="DESC112G_16">#N/A</definedName>
    <definedName name="DESC112G_17">#N/A</definedName>
    <definedName name="DESC112G_7">#N/A</definedName>
    <definedName name="DESC112G_7_9">#N/A</definedName>
    <definedName name="DESC112G_9">#N/A</definedName>
    <definedName name="DESC112G_9_1">#N/A</definedName>
    <definedName name="DESC112G_9_9">#N/A</definedName>
    <definedName name="DESC112H">#N/A</definedName>
    <definedName name="DESC112H_11">#N/A</definedName>
    <definedName name="DESC112H_11_9">#N/A</definedName>
    <definedName name="DESC112H_12">#N/A</definedName>
    <definedName name="DESC112H_12_16">#N/A</definedName>
    <definedName name="DESC112H_12_17">#N/A</definedName>
    <definedName name="DESC112H_12_9">#N/A</definedName>
    <definedName name="DESC112H_13">#N/A</definedName>
    <definedName name="DESC112H_13_16">#N/A</definedName>
    <definedName name="DESC112H_13_17">#N/A</definedName>
    <definedName name="DESC112H_13_9">#N/A</definedName>
    <definedName name="DESC112H_14">#N/A</definedName>
    <definedName name="DESC112H_14_16">#N/A</definedName>
    <definedName name="DESC112H_14_17">#N/A</definedName>
    <definedName name="DESC112H_14_9">#N/A</definedName>
    <definedName name="DESC112H_15">#N/A</definedName>
    <definedName name="DESC112H_15_1">#N/A</definedName>
    <definedName name="DESC112H_15_1_9">#N/A</definedName>
    <definedName name="DESC112H_15_9">#N/A</definedName>
    <definedName name="DESC112H_16">#N/A</definedName>
    <definedName name="DESC112H_17">#N/A</definedName>
    <definedName name="DESC112H_7">#N/A</definedName>
    <definedName name="DESC112H_7_9">#N/A</definedName>
    <definedName name="DESC112H_9">#N/A</definedName>
    <definedName name="DESC112H_9_1">#N/A</definedName>
    <definedName name="DESC112H_9_9">#N/A</definedName>
    <definedName name="DESC112I">#N/A</definedName>
    <definedName name="DESC112I_11">#N/A</definedName>
    <definedName name="DESC112I_11_9">#N/A</definedName>
    <definedName name="DESC112I_12">#N/A</definedName>
    <definedName name="DESC112I_12_16">#N/A</definedName>
    <definedName name="DESC112I_12_17">#N/A</definedName>
    <definedName name="DESC112I_12_9">#N/A</definedName>
    <definedName name="DESC112I_13">#N/A</definedName>
    <definedName name="DESC112I_13_16">#N/A</definedName>
    <definedName name="DESC112I_13_17">#N/A</definedName>
    <definedName name="DESC112I_13_9">#N/A</definedName>
    <definedName name="DESC112I_14">#N/A</definedName>
    <definedName name="DESC112I_14_16">#N/A</definedName>
    <definedName name="DESC112I_14_17">#N/A</definedName>
    <definedName name="DESC112I_14_9">#N/A</definedName>
    <definedName name="DESC112I_15">#N/A</definedName>
    <definedName name="DESC112I_15_1">#N/A</definedName>
    <definedName name="DESC112I_15_1_9">#N/A</definedName>
    <definedName name="DESC112I_15_9">#N/A</definedName>
    <definedName name="DESC112I_16">#N/A</definedName>
    <definedName name="DESC112I_17">#N/A</definedName>
    <definedName name="DESC112I_7">#N/A</definedName>
    <definedName name="DESC112I_7_9">#N/A</definedName>
    <definedName name="DESC112I_9">#N/A</definedName>
    <definedName name="DESC112I_9_1">#N/A</definedName>
    <definedName name="DESC112I_9_9">#N/A</definedName>
    <definedName name="DESC112J">#N/A</definedName>
    <definedName name="DESC112J_11">#N/A</definedName>
    <definedName name="DESC112J_11_9">#N/A</definedName>
    <definedName name="DESC112J_12">#N/A</definedName>
    <definedName name="DESC112J_12_16">#N/A</definedName>
    <definedName name="DESC112J_12_17">#N/A</definedName>
    <definedName name="DESC112J_12_9">#N/A</definedName>
    <definedName name="DESC112J_13">#N/A</definedName>
    <definedName name="DESC112J_13_16">#N/A</definedName>
    <definedName name="DESC112J_13_17">#N/A</definedName>
    <definedName name="DESC112J_13_9">#N/A</definedName>
    <definedName name="DESC112J_14">#N/A</definedName>
    <definedName name="DESC112J_14_16">#N/A</definedName>
    <definedName name="DESC112J_14_17">#N/A</definedName>
    <definedName name="DESC112J_14_9">#N/A</definedName>
    <definedName name="DESC112J_15">#N/A</definedName>
    <definedName name="DESC112J_15_1">#N/A</definedName>
    <definedName name="DESC112J_15_1_9">#N/A</definedName>
    <definedName name="DESC112J_15_9">#N/A</definedName>
    <definedName name="DESC112J_16">#N/A</definedName>
    <definedName name="DESC112J_17">#N/A</definedName>
    <definedName name="DESC112J_7">#N/A</definedName>
    <definedName name="DESC112J_7_9">#N/A</definedName>
    <definedName name="DESC112J_9">#N/A</definedName>
    <definedName name="DESC112J_9_1">#N/A</definedName>
    <definedName name="DESC112J_9_9">#N/A</definedName>
    <definedName name="DESC112K">#N/A</definedName>
    <definedName name="DESC112K_11">#N/A</definedName>
    <definedName name="DESC112K_11_9">#N/A</definedName>
    <definedName name="DESC112K_12">#N/A</definedName>
    <definedName name="DESC112K_12_16">#N/A</definedName>
    <definedName name="DESC112K_12_17">#N/A</definedName>
    <definedName name="DESC112K_12_9">#N/A</definedName>
    <definedName name="DESC112K_13">#N/A</definedName>
    <definedName name="DESC112K_13_16">#N/A</definedName>
    <definedName name="DESC112K_13_17">#N/A</definedName>
    <definedName name="DESC112K_13_9">#N/A</definedName>
    <definedName name="DESC112K_14">#N/A</definedName>
    <definedName name="DESC112K_14_16">#N/A</definedName>
    <definedName name="DESC112K_14_17">#N/A</definedName>
    <definedName name="DESC112K_14_9">#N/A</definedName>
    <definedName name="DESC112K_15">#N/A</definedName>
    <definedName name="DESC112K_15_1">#N/A</definedName>
    <definedName name="DESC112K_15_1_9">#N/A</definedName>
    <definedName name="DESC112K_15_9">#N/A</definedName>
    <definedName name="DESC112K_16">#N/A</definedName>
    <definedName name="DESC112K_17">#N/A</definedName>
    <definedName name="DESC112K_7">#N/A</definedName>
    <definedName name="DESC112K_7_9">#N/A</definedName>
    <definedName name="DESC112K_9">#N/A</definedName>
    <definedName name="DESC112K_9_1">#N/A</definedName>
    <definedName name="DESC112K_9_9">#N/A</definedName>
    <definedName name="DESC112L">#N/A</definedName>
    <definedName name="DESC112L_11">#N/A</definedName>
    <definedName name="DESC112L_11_9">#N/A</definedName>
    <definedName name="DESC112L_12">#N/A</definedName>
    <definedName name="DESC112L_12_16">#N/A</definedName>
    <definedName name="DESC112L_12_17">#N/A</definedName>
    <definedName name="DESC112L_12_9">#N/A</definedName>
    <definedName name="DESC112L_13">#N/A</definedName>
    <definedName name="DESC112L_13_16">#N/A</definedName>
    <definedName name="DESC112L_13_17">#N/A</definedName>
    <definedName name="DESC112L_13_9">#N/A</definedName>
    <definedName name="DESC112L_14">#N/A</definedName>
    <definedName name="DESC112L_14_16">#N/A</definedName>
    <definedName name="DESC112L_14_17">#N/A</definedName>
    <definedName name="DESC112L_14_9">#N/A</definedName>
    <definedName name="DESC112L_15">#N/A</definedName>
    <definedName name="DESC112L_15_1">#N/A</definedName>
    <definedName name="DESC112L_15_1_9">#N/A</definedName>
    <definedName name="DESC112L_15_9">#N/A</definedName>
    <definedName name="DESC112L_16">#N/A</definedName>
    <definedName name="DESC112L_17">#N/A</definedName>
    <definedName name="DESC112L_7">#N/A</definedName>
    <definedName name="DESC112L_7_9">#N/A</definedName>
    <definedName name="DESC112L_9">#N/A</definedName>
    <definedName name="DESC112L_9_1">#N/A</definedName>
    <definedName name="DESC112L_9_9">#N/A</definedName>
    <definedName name="DESC112M">#N/A</definedName>
    <definedName name="DESC112M_11">#N/A</definedName>
    <definedName name="DESC112M_11_9">#N/A</definedName>
    <definedName name="DESC112M_12">#N/A</definedName>
    <definedName name="DESC112M_12_16">#N/A</definedName>
    <definedName name="DESC112M_12_17">#N/A</definedName>
    <definedName name="DESC112M_12_9">#N/A</definedName>
    <definedName name="DESC112M_13">#N/A</definedName>
    <definedName name="DESC112M_13_16">#N/A</definedName>
    <definedName name="DESC112M_13_17">#N/A</definedName>
    <definedName name="DESC112M_13_9">#N/A</definedName>
    <definedName name="DESC112M_14">#N/A</definedName>
    <definedName name="DESC112M_14_16">#N/A</definedName>
    <definedName name="DESC112M_14_17">#N/A</definedName>
    <definedName name="DESC112M_14_9">#N/A</definedName>
    <definedName name="DESC112M_15">#N/A</definedName>
    <definedName name="DESC112M_15_1">#N/A</definedName>
    <definedName name="DESC112M_15_1_9">#N/A</definedName>
    <definedName name="DESC112M_15_9">#N/A</definedName>
    <definedName name="DESC112M_16">#N/A</definedName>
    <definedName name="DESC112M_17">#N/A</definedName>
    <definedName name="DESC112M_7">#N/A</definedName>
    <definedName name="DESC112M_7_9">#N/A</definedName>
    <definedName name="DESC112M_9">#N/A</definedName>
    <definedName name="DESC112M_9_1">#N/A</definedName>
    <definedName name="DESC112M_9_9">#N/A</definedName>
    <definedName name="DESC112N">#N/A</definedName>
    <definedName name="DESC112N_11">#N/A</definedName>
    <definedName name="DESC112N_11_9">#N/A</definedName>
    <definedName name="DESC112N_12">#N/A</definedName>
    <definedName name="DESC112N_12_16">#N/A</definedName>
    <definedName name="DESC112N_12_17">#N/A</definedName>
    <definedName name="DESC112N_12_9">#N/A</definedName>
    <definedName name="DESC112N_13">#N/A</definedName>
    <definedName name="DESC112N_13_16">#N/A</definedName>
    <definedName name="DESC112N_13_17">#N/A</definedName>
    <definedName name="DESC112N_13_9">#N/A</definedName>
    <definedName name="DESC112N_14">#N/A</definedName>
    <definedName name="DESC112N_14_16">#N/A</definedName>
    <definedName name="DESC112N_14_17">#N/A</definedName>
    <definedName name="DESC112N_14_9">#N/A</definedName>
    <definedName name="DESC112N_15">#N/A</definedName>
    <definedName name="DESC112N_15_1">#N/A</definedName>
    <definedName name="DESC112N_15_1_9">#N/A</definedName>
    <definedName name="DESC112N_15_9">#N/A</definedName>
    <definedName name="DESC112N_16">#N/A</definedName>
    <definedName name="DESC112N_17">#N/A</definedName>
    <definedName name="DESC112N_7">#N/A</definedName>
    <definedName name="DESC112N_7_9">#N/A</definedName>
    <definedName name="DESC112N_9">#N/A</definedName>
    <definedName name="DESC112N_9_1">#N/A</definedName>
    <definedName name="DESC112N_9_9">#N/A</definedName>
    <definedName name="DESC112O">#N/A</definedName>
    <definedName name="DESC112O_11">#N/A</definedName>
    <definedName name="DESC112O_11_9">#N/A</definedName>
    <definedName name="DESC112O_12">#N/A</definedName>
    <definedName name="DESC112O_12_16">#N/A</definedName>
    <definedName name="DESC112O_12_17">#N/A</definedName>
    <definedName name="DESC112O_12_9">#N/A</definedName>
    <definedName name="DESC112O_13">#N/A</definedName>
    <definedName name="DESC112O_13_16">#N/A</definedName>
    <definedName name="DESC112O_13_17">#N/A</definedName>
    <definedName name="DESC112O_13_9">#N/A</definedName>
    <definedName name="DESC112O_14">#N/A</definedName>
    <definedName name="DESC112O_14_16">#N/A</definedName>
    <definedName name="DESC112O_14_17">#N/A</definedName>
    <definedName name="DESC112O_14_9">#N/A</definedName>
    <definedName name="DESC112O_15">#N/A</definedName>
    <definedName name="DESC112O_15_1">#N/A</definedName>
    <definedName name="DESC112O_15_1_9">#N/A</definedName>
    <definedName name="DESC112O_15_9">#N/A</definedName>
    <definedName name="DESC112O_16">#N/A</definedName>
    <definedName name="DESC112O_17">#N/A</definedName>
    <definedName name="DESC112O_7">#N/A</definedName>
    <definedName name="DESC112O_7_9">#N/A</definedName>
    <definedName name="DESC112O_9">#N/A</definedName>
    <definedName name="DESC112O_9_1">#N/A</definedName>
    <definedName name="DESC112O_9_9">#N/A</definedName>
    <definedName name="DESC112P">#N/A</definedName>
    <definedName name="DESC112P_11">#N/A</definedName>
    <definedName name="DESC112P_11_9">#N/A</definedName>
    <definedName name="DESC112P_12">#N/A</definedName>
    <definedName name="DESC112P_12_16">#N/A</definedName>
    <definedName name="DESC112P_12_17">#N/A</definedName>
    <definedName name="DESC112P_12_9">#N/A</definedName>
    <definedName name="DESC112P_13">#N/A</definedName>
    <definedName name="DESC112P_13_16">#N/A</definedName>
    <definedName name="DESC112P_13_17">#N/A</definedName>
    <definedName name="DESC112P_13_9">#N/A</definedName>
    <definedName name="DESC112P_14">#N/A</definedName>
    <definedName name="DESC112P_14_16">#N/A</definedName>
    <definedName name="DESC112P_14_17">#N/A</definedName>
    <definedName name="DESC112P_14_9">#N/A</definedName>
    <definedName name="DESC112P_15">#N/A</definedName>
    <definedName name="DESC112P_15_1">#N/A</definedName>
    <definedName name="DESC112P_15_1_9">#N/A</definedName>
    <definedName name="DESC112P_15_9">#N/A</definedName>
    <definedName name="DESC112P_16">#N/A</definedName>
    <definedName name="DESC112P_17">#N/A</definedName>
    <definedName name="DESC112P_7">#N/A</definedName>
    <definedName name="DESC112P_7_9">#N/A</definedName>
    <definedName name="DESC112P_9">#N/A</definedName>
    <definedName name="DESC112P_9_1">#N/A</definedName>
    <definedName name="DESC112P_9_9">#N/A</definedName>
    <definedName name="DESC113">#N/A</definedName>
    <definedName name="DESC113_11">#N/A</definedName>
    <definedName name="DESC113_11_9">#N/A</definedName>
    <definedName name="DESC113_12">#N/A</definedName>
    <definedName name="DESC113_12_16">#N/A</definedName>
    <definedName name="DESC113_12_17">#N/A</definedName>
    <definedName name="DESC113_12_9">#N/A</definedName>
    <definedName name="DESC113_13">#N/A</definedName>
    <definedName name="DESC113_13_16">#N/A</definedName>
    <definedName name="DESC113_13_17">#N/A</definedName>
    <definedName name="DESC113_13_9">#N/A</definedName>
    <definedName name="DESC113_14">#N/A</definedName>
    <definedName name="DESC113_14_16">#N/A</definedName>
    <definedName name="DESC113_14_17">#N/A</definedName>
    <definedName name="DESC113_14_9">#N/A</definedName>
    <definedName name="DESC113_15">#N/A</definedName>
    <definedName name="DESC113_15_1">#N/A</definedName>
    <definedName name="DESC113_15_1_9">#N/A</definedName>
    <definedName name="DESC113_15_9">#N/A</definedName>
    <definedName name="DESC113_16">#N/A</definedName>
    <definedName name="DESC113_17">#N/A</definedName>
    <definedName name="DESC113_7">#N/A</definedName>
    <definedName name="DESC113_7_9">#N/A</definedName>
    <definedName name="DESC113_9">#N/A</definedName>
    <definedName name="DESC113_9_1">#N/A</definedName>
    <definedName name="DESC113_9_9">#N/A</definedName>
    <definedName name="DESC113A">#N/A</definedName>
    <definedName name="DESC113A_11">#N/A</definedName>
    <definedName name="DESC113A_11_9">#N/A</definedName>
    <definedName name="DESC113A_12">#N/A</definedName>
    <definedName name="DESC113A_12_16">#N/A</definedName>
    <definedName name="DESC113A_12_17">#N/A</definedName>
    <definedName name="DESC113A_12_9">#N/A</definedName>
    <definedName name="DESC113A_13">#N/A</definedName>
    <definedName name="DESC113A_13_16">#N/A</definedName>
    <definedName name="DESC113A_13_17">#N/A</definedName>
    <definedName name="DESC113A_13_9">#N/A</definedName>
    <definedName name="DESC113A_14">#N/A</definedName>
    <definedName name="DESC113A_14_16">#N/A</definedName>
    <definedName name="DESC113A_14_17">#N/A</definedName>
    <definedName name="DESC113A_14_9">#N/A</definedName>
    <definedName name="DESC113A_15">#N/A</definedName>
    <definedName name="DESC113A_15_1">#N/A</definedName>
    <definedName name="DESC113A_15_1_9">#N/A</definedName>
    <definedName name="DESC113A_15_9">#N/A</definedName>
    <definedName name="DESC113A_16">#N/A</definedName>
    <definedName name="DESC113A_17">#N/A</definedName>
    <definedName name="DESC113A_7">#N/A</definedName>
    <definedName name="DESC113A_7_9">#N/A</definedName>
    <definedName name="DESC113A_9">#N/A</definedName>
    <definedName name="DESC113A_9_1">#N/A</definedName>
    <definedName name="DESC113A_9_9">#N/A</definedName>
    <definedName name="DESC113B">#N/A</definedName>
    <definedName name="DESC113B_11">#N/A</definedName>
    <definedName name="DESC113B_11_9">#N/A</definedName>
    <definedName name="DESC113B_12">#N/A</definedName>
    <definedName name="DESC113B_12_16">#N/A</definedName>
    <definedName name="DESC113B_12_17">#N/A</definedName>
    <definedName name="DESC113B_12_9">#N/A</definedName>
    <definedName name="DESC113B_13">#N/A</definedName>
    <definedName name="DESC113B_13_16">#N/A</definedName>
    <definedName name="DESC113B_13_17">#N/A</definedName>
    <definedName name="DESC113B_13_9">#N/A</definedName>
    <definedName name="DESC113B_14">#N/A</definedName>
    <definedName name="DESC113B_14_16">#N/A</definedName>
    <definedName name="DESC113B_14_17">#N/A</definedName>
    <definedName name="DESC113B_14_9">#N/A</definedName>
    <definedName name="DESC113B_15">#N/A</definedName>
    <definedName name="DESC113B_15_1">#N/A</definedName>
    <definedName name="DESC113B_15_1_9">#N/A</definedName>
    <definedName name="DESC113B_15_9">#N/A</definedName>
    <definedName name="DESC113B_16">#N/A</definedName>
    <definedName name="DESC113B_17">#N/A</definedName>
    <definedName name="DESC113B_7">#N/A</definedName>
    <definedName name="DESC113B_7_9">#N/A</definedName>
    <definedName name="DESC113B_9">#N/A</definedName>
    <definedName name="DESC113B_9_1">#N/A</definedName>
    <definedName name="DESC113B_9_9">#N/A</definedName>
    <definedName name="DESC113C">#N/A</definedName>
    <definedName name="DESC113C_11">#N/A</definedName>
    <definedName name="DESC113C_11_9">#N/A</definedName>
    <definedName name="DESC113C_12">#N/A</definedName>
    <definedName name="DESC113C_12_16">#N/A</definedName>
    <definedName name="DESC113C_12_17">#N/A</definedName>
    <definedName name="DESC113C_12_9">#N/A</definedName>
    <definedName name="DESC113C_13">#N/A</definedName>
    <definedName name="DESC113C_13_16">#N/A</definedName>
    <definedName name="DESC113C_13_17">#N/A</definedName>
    <definedName name="DESC113C_13_9">#N/A</definedName>
    <definedName name="DESC113C_14">#N/A</definedName>
    <definedName name="DESC113C_14_16">#N/A</definedName>
    <definedName name="DESC113C_14_17">#N/A</definedName>
    <definedName name="DESC113C_14_9">#N/A</definedName>
    <definedName name="DESC113C_15">#N/A</definedName>
    <definedName name="DESC113C_15_1">#N/A</definedName>
    <definedName name="DESC113C_15_1_9">#N/A</definedName>
    <definedName name="DESC113C_15_9">#N/A</definedName>
    <definedName name="DESC113C_16">#N/A</definedName>
    <definedName name="DESC113C_17">#N/A</definedName>
    <definedName name="DESC113C_7">#N/A</definedName>
    <definedName name="DESC113C_7_9">#N/A</definedName>
    <definedName name="DESC113C_9">#N/A</definedName>
    <definedName name="DESC113C_9_1">#N/A</definedName>
    <definedName name="DESC113C_9_9">#N/A</definedName>
    <definedName name="DESC113D">#N/A</definedName>
    <definedName name="DESC113D_11">#N/A</definedName>
    <definedName name="DESC113D_11_9">#N/A</definedName>
    <definedName name="DESC113D_12">#N/A</definedName>
    <definedName name="DESC113D_12_16">#N/A</definedName>
    <definedName name="DESC113D_12_17">#N/A</definedName>
    <definedName name="DESC113D_12_9">#N/A</definedName>
    <definedName name="DESC113D_13">#N/A</definedName>
    <definedName name="DESC113D_13_16">#N/A</definedName>
    <definedName name="DESC113D_13_17">#N/A</definedName>
    <definedName name="DESC113D_13_9">#N/A</definedName>
    <definedName name="DESC113D_14">#N/A</definedName>
    <definedName name="DESC113D_14_16">#N/A</definedName>
    <definedName name="DESC113D_14_17">#N/A</definedName>
    <definedName name="DESC113D_14_9">#N/A</definedName>
    <definedName name="DESC113D_15">#N/A</definedName>
    <definedName name="DESC113D_15_1">#N/A</definedName>
    <definedName name="DESC113D_15_1_9">#N/A</definedName>
    <definedName name="DESC113D_15_9">#N/A</definedName>
    <definedName name="DESC113D_16">#N/A</definedName>
    <definedName name="DESC113D_17">#N/A</definedName>
    <definedName name="DESC113D_7">#N/A</definedName>
    <definedName name="DESC113D_7_9">#N/A</definedName>
    <definedName name="DESC113D_9">#N/A</definedName>
    <definedName name="DESC113D_9_1">#N/A</definedName>
    <definedName name="DESC113D_9_9">#N/A</definedName>
    <definedName name="DESC113E">#N/A</definedName>
    <definedName name="DESC113E_11">#N/A</definedName>
    <definedName name="DESC113E_11_9">#N/A</definedName>
    <definedName name="DESC113E_12">#N/A</definedName>
    <definedName name="DESC113E_12_16">#N/A</definedName>
    <definedName name="DESC113E_12_17">#N/A</definedName>
    <definedName name="DESC113E_12_9">#N/A</definedName>
    <definedName name="DESC113E_13">#N/A</definedName>
    <definedName name="DESC113E_13_16">#N/A</definedName>
    <definedName name="DESC113E_13_17">#N/A</definedName>
    <definedName name="DESC113E_13_9">#N/A</definedName>
    <definedName name="DESC113E_14">#N/A</definedName>
    <definedName name="DESC113E_14_16">#N/A</definedName>
    <definedName name="DESC113E_14_17">#N/A</definedName>
    <definedName name="DESC113E_14_9">#N/A</definedName>
    <definedName name="DESC113E_15">#N/A</definedName>
    <definedName name="DESC113E_15_1">#N/A</definedName>
    <definedName name="DESC113E_15_1_9">#N/A</definedName>
    <definedName name="DESC113E_15_9">#N/A</definedName>
    <definedName name="DESC113E_16">#N/A</definedName>
    <definedName name="DESC113E_17">#N/A</definedName>
    <definedName name="DESC113E_7">#N/A</definedName>
    <definedName name="DESC113E_7_9">#N/A</definedName>
    <definedName name="DESC113E_9">#N/A</definedName>
    <definedName name="DESC113E_9_1">#N/A</definedName>
    <definedName name="DESC113E_9_9">#N/A</definedName>
    <definedName name="DESC113F">#N/A</definedName>
    <definedName name="DESC113F_11">#N/A</definedName>
    <definedName name="DESC113F_11_9">#N/A</definedName>
    <definedName name="DESC113F_12">#N/A</definedName>
    <definedName name="DESC113F_12_16">#N/A</definedName>
    <definedName name="DESC113F_12_17">#N/A</definedName>
    <definedName name="DESC113F_12_9">#N/A</definedName>
    <definedName name="DESC113F_13">#N/A</definedName>
    <definedName name="DESC113F_13_16">#N/A</definedName>
    <definedName name="DESC113F_13_17">#N/A</definedName>
    <definedName name="DESC113F_13_9">#N/A</definedName>
    <definedName name="DESC113F_14">#N/A</definedName>
    <definedName name="DESC113F_14_16">#N/A</definedName>
    <definedName name="DESC113F_14_17">#N/A</definedName>
    <definedName name="DESC113F_14_9">#N/A</definedName>
    <definedName name="DESC113F_15">#N/A</definedName>
    <definedName name="DESC113F_15_1">#N/A</definedName>
    <definedName name="DESC113F_15_1_9">#N/A</definedName>
    <definedName name="DESC113F_15_9">#N/A</definedName>
    <definedName name="DESC113F_16">#N/A</definedName>
    <definedName name="DESC113F_17">#N/A</definedName>
    <definedName name="DESC113F_7">#N/A</definedName>
    <definedName name="DESC113F_7_9">#N/A</definedName>
    <definedName name="DESC113F_9">#N/A</definedName>
    <definedName name="DESC113F_9_1">#N/A</definedName>
    <definedName name="DESC113F_9_9">#N/A</definedName>
    <definedName name="DESC113G">#N/A</definedName>
    <definedName name="DESC113G_11">#N/A</definedName>
    <definedName name="DESC113G_11_9">#N/A</definedName>
    <definedName name="DESC113G_12">#N/A</definedName>
    <definedName name="DESC113G_12_16">#N/A</definedName>
    <definedName name="DESC113G_12_17">#N/A</definedName>
    <definedName name="DESC113G_12_9">#N/A</definedName>
    <definedName name="DESC113G_13">#N/A</definedName>
    <definedName name="DESC113G_13_16">#N/A</definedName>
    <definedName name="DESC113G_13_17">#N/A</definedName>
    <definedName name="DESC113G_13_9">#N/A</definedName>
    <definedName name="DESC113G_14">#N/A</definedName>
    <definedName name="DESC113G_14_16">#N/A</definedName>
    <definedName name="DESC113G_14_17">#N/A</definedName>
    <definedName name="DESC113G_14_9">#N/A</definedName>
    <definedName name="DESC113G_15">#N/A</definedName>
    <definedName name="DESC113G_15_1">#N/A</definedName>
    <definedName name="DESC113G_15_1_9">#N/A</definedName>
    <definedName name="DESC113G_15_9">#N/A</definedName>
    <definedName name="DESC113G_16">#N/A</definedName>
    <definedName name="DESC113G_17">#N/A</definedName>
    <definedName name="DESC113G_7">#N/A</definedName>
    <definedName name="DESC113G_7_9">#N/A</definedName>
    <definedName name="DESC113G_9">#N/A</definedName>
    <definedName name="DESC113G_9_1">#N/A</definedName>
    <definedName name="DESC113G_9_9">#N/A</definedName>
    <definedName name="DESC113H">#N/A</definedName>
    <definedName name="DESC113H_11">#N/A</definedName>
    <definedName name="DESC113H_11_9">#N/A</definedName>
    <definedName name="DESC113H_12">#N/A</definedName>
    <definedName name="DESC113H_12_16">#N/A</definedName>
    <definedName name="DESC113H_12_17">#N/A</definedName>
    <definedName name="DESC113H_12_9">#N/A</definedName>
    <definedName name="DESC113H_13">#N/A</definedName>
    <definedName name="DESC113H_13_16">#N/A</definedName>
    <definedName name="DESC113H_13_17">#N/A</definedName>
    <definedName name="DESC113H_13_9">#N/A</definedName>
    <definedName name="DESC113H_14">#N/A</definedName>
    <definedName name="DESC113H_14_16">#N/A</definedName>
    <definedName name="DESC113H_14_17">#N/A</definedName>
    <definedName name="DESC113H_14_9">#N/A</definedName>
    <definedName name="DESC113H_15">#N/A</definedName>
    <definedName name="DESC113H_15_1">#N/A</definedName>
    <definedName name="DESC113H_15_1_9">#N/A</definedName>
    <definedName name="DESC113H_15_9">#N/A</definedName>
    <definedName name="DESC113H_16">#N/A</definedName>
    <definedName name="DESC113H_17">#N/A</definedName>
    <definedName name="DESC113H_7">#N/A</definedName>
    <definedName name="DESC113H_7_9">#N/A</definedName>
    <definedName name="DESC113H_9">#N/A</definedName>
    <definedName name="DESC113H_9_1">#N/A</definedName>
    <definedName name="DESC113H_9_9">#N/A</definedName>
    <definedName name="DESC113I">#N/A</definedName>
    <definedName name="DESC113I_11">#N/A</definedName>
    <definedName name="DESC113I_11_9">#N/A</definedName>
    <definedName name="DESC113I_12">#N/A</definedName>
    <definedName name="DESC113I_12_16">#N/A</definedName>
    <definedName name="DESC113I_12_17">#N/A</definedName>
    <definedName name="DESC113I_12_9">#N/A</definedName>
    <definedName name="DESC113I_13">#N/A</definedName>
    <definedName name="DESC113I_13_16">#N/A</definedName>
    <definedName name="DESC113I_13_17">#N/A</definedName>
    <definedName name="DESC113I_13_9">#N/A</definedName>
    <definedName name="DESC113I_14">#N/A</definedName>
    <definedName name="DESC113I_14_16">#N/A</definedName>
    <definedName name="DESC113I_14_17">#N/A</definedName>
    <definedName name="DESC113I_14_9">#N/A</definedName>
    <definedName name="DESC113I_15">#N/A</definedName>
    <definedName name="DESC113I_15_1">#N/A</definedName>
    <definedName name="DESC113I_15_1_9">#N/A</definedName>
    <definedName name="DESC113I_15_9">#N/A</definedName>
    <definedName name="DESC113I_16">#N/A</definedName>
    <definedName name="DESC113I_17">#N/A</definedName>
    <definedName name="DESC113I_7">#N/A</definedName>
    <definedName name="DESC113I_7_9">#N/A</definedName>
    <definedName name="DESC113I_9">#N/A</definedName>
    <definedName name="DESC113I_9_1">#N/A</definedName>
    <definedName name="DESC113I_9_9">#N/A</definedName>
    <definedName name="DESC113J">#N/A</definedName>
    <definedName name="DESC113J_11">#N/A</definedName>
    <definedName name="DESC113J_11_9">#N/A</definedName>
    <definedName name="DESC113J_12">#N/A</definedName>
    <definedName name="DESC113J_12_16">#N/A</definedName>
    <definedName name="DESC113J_12_17">#N/A</definedName>
    <definedName name="DESC113J_12_9">#N/A</definedName>
    <definedName name="DESC113J_13">#N/A</definedName>
    <definedName name="DESC113J_13_16">#N/A</definedName>
    <definedName name="DESC113J_13_17">#N/A</definedName>
    <definedName name="DESC113J_13_9">#N/A</definedName>
    <definedName name="DESC113J_14">#N/A</definedName>
    <definedName name="DESC113J_14_16">#N/A</definedName>
    <definedName name="DESC113J_14_17">#N/A</definedName>
    <definedName name="DESC113J_14_9">#N/A</definedName>
    <definedName name="DESC113J_15">#N/A</definedName>
    <definedName name="DESC113J_15_1">#N/A</definedName>
    <definedName name="DESC113J_15_1_9">#N/A</definedName>
    <definedName name="DESC113J_15_9">#N/A</definedName>
    <definedName name="DESC113J_16">#N/A</definedName>
    <definedName name="DESC113J_17">#N/A</definedName>
    <definedName name="DESC113J_7">#N/A</definedName>
    <definedName name="DESC113J_7_9">#N/A</definedName>
    <definedName name="DESC113J_9">#N/A</definedName>
    <definedName name="DESC113J_9_1">#N/A</definedName>
    <definedName name="DESC113J_9_9">#N/A</definedName>
    <definedName name="DESC113K">#N/A</definedName>
    <definedName name="DESC113K_11">#N/A</definedName>
    <definedName name="DESC113K_11_9">#N/A</definedName>
    <definedName name="DESC113K_12">#N/A</definedName>
    <definedName name="DESC113K_12_16">#N/A</definedName>
    <definedName name="DESC113K_12_17">#N/A</definedName>
    <definedName name="DESC113K_12_9">#N/A</definedName>
    <definedName name="DESC113K_13">#N/A</definedName>
    <definedName name="DESC113K_13_16">#N/A</definedName>
    <definedName name="DESC113K_13_17">#N/A</definedName>
    <definedName name="DESC113K_13_9">#N/A</definedName>
    <definedName name="DESC113K_14">#N/A</definedName>
    <definedName name="DESC113K_14_16">#N/A</definedName>
    <definedName name="DESC113K_14_17">#N/A</definedName>
    <definedName name="DESC113K_14_9">#N/A</definedName>
    <definedName name="DESC113K_15">#N/A</definedName>
    <definedName name="DESC113K_15_1">#N/A</definedName>
    <definedName name="DESC113K_15_1_9">#N/A</definedName>
    <definedName name="DESC113K_15_9">#N/A</definedName>
    <definedName name="DESC113K_16">#N/A</definedName>
    <definedName name="DESC113K_17">#N/A</definedName>
    <definedName name="DESC113K_7">#N/A</definedName>
    <definedName name="DESC113K_7_9">#N/A</definedName>
    <definedName name="DESC113K_9">#N/A</definedName>
    <definedName name="DESC113K_9_1">#N/A</definedName>
    <definedName name="DESC113K_9_9">#N/A</definedName>
    <definedName name="DESC114">#N/A</definedName>
    <definedName name="DESC114_11">#N/A</definedName>
    <definedName name="DESC114_11_9">#N/A</definedName>
    <definedName name="DESC114_12">#N/A</definedName>
    <definedName name="DESC114_12_16">#N/A</definedName>
    <definedName name="DESC114_12_17">#N/A</definedName>
    <definedName name="DESC114_12_9">#N/A</definedName>
    <definedName name="DESC114_13">#N/A</definedName>
    <definedName name="DESC114_13_16">#N/A</definedName>
    <definedName name="DESC114_13_17">#N/A</definedName>
    <definedName name="DESC114_13_9">#N/A</definedName>
    <definedName name="DESC114_14">#N/A</definedName>
    <definedName name="DESC114_14_16">#N/A</definedName>
    <definedName name="DESC114_14_17">#N/A</definedName>
    <definedName name="DESC114_14_9">#N/A</definedName>
    <definedName name="DESC114_15">#N/A</definedName>
    <definedName name="DESC114_15_1">#N/A</definedName>
    <definedName name="DESC114_15_1_9">#N/A</definedName>
    <definedName name="DESC114_15_9">#N/A</definedName>
    <definedName name="DESC114_16">#N/A</definedName>
    <definedName name="DESC114_17">#N/A</definedName>
    <definedName name="DESC114_7">#N/A</definedName>
    <definedName name="DESC114_7_9">#N/A</definedName>
    <definedName name="DESC114_9">#N/A</definedName>
    <definedName name="DESC114_9_1">#N/A</definedName>
    <definedName name="DESC114_9_9">#N/A</definedName>
    <definedName name="DESC115">#N/A</definedName>
    <definedName name="DESC115_11">#N/A</definedName>
    <definedName name="DESC115_11_9">#N/A</definedName>
    <definedName name="DESC115_12">#N/A</definedName>
    <definedName name="DESC115_12_16">#N/A</definedName>
    <definedName name="DESC115_12_17">#N/A</definedName>
    <definedName name="DESC115_12_9">#N/A</definedName>
    <definedName name="DESC115_13">#N/A</definedName>
    <definedName name="DESC115_13_16">#N/A</definedName>
    <definedName name="DESC115_13_17">#N/A</definedName>
    <definedName name="DESC115_13_9">#N/A</definedName>
    <definedName name="DESC115_14">#N/A</definedName>
    <definedName name="DESC115_14_16">#N/A</definedName>
    <definedName name="DESC115_14_17">#N/A</definedName>
    <definedName name="DESC115_14_9">#N/A</definedName>
    <definedName name="DESC115_15">#N/A</definedName>
    <definedName name="DESC115_15_1">#N/A</definedName>
    <definedName name="DESC115_15_1_9">#N/A</definedName>
    <definedName name="DESC115_15_9">#N/A</definedName>
    <definedName name="DESC115_16">#N/A</definedName>
    <definedName name="DESC115_17">#N/A</definedName>
    <definedName name="DESC115_7">#N/A</definedName>
    <definedName name="DESC115_7_9">#N/A</definedName>
    <definedName name="DESC115_9">#N/A</definedName>
    <definedName name="DESC115_9_1">#N/A</definedName>
    <definedName name="DESC115_9_9">#N/A</definedName>
    <definedName name="DESC116">#N/A</definedName>
    <definedName name="DESC116_11">#N/A</definedName>
    <definedName name="DESC116_11_9">#N/A</definedName>
    <definedName name="DESC116_12">#N/A</definedName>
    <definedName name="DESC116_12_16">#N/A</definedName>
    <definedName name="DESC116_12_17">#N/A</definedName>
    <definedName name="DESC116_12_9">#N/A</definedName>
    <definedName name="DESC116_13">#N/A</definedName>
    <definedName name="DESC116_13_16">#N/A</definedName>
    <definedName name="DESC116_13_17">#N/A</definedName>
    <definedName name="DESC116_13_9">#N/A</definedName>
    <definedName name="DESC116_14">#N/A</definedName>
    <definedName name="DESC116_14_16">#N/A</definedName>
    <definedName name="DESC116_14_17">#N/A</definedName>
    <definedName name="DESC116_14_9">#N/A</definedName>
    <definedName name="DESC116_15">#N/A</definedName>
    <definedName name="DESC116_15_1">#N/A</definedName>
    <definedName name="DESC116_15_1_9">#N/A</definedName>
    <definedName name="DESC116_15_9">#N/A</definedName>
    <definedName name="DESC116_16">#N/A</definedName>
    <definedName name="DESC116_17">#N/A</definedName>
    <definedName name="DESC116_7">#N/A</definedName>
    <definedName name="DESC116_7_9">#N/A</definedName>
    <definedName name="DESC116_9">#N/A</definedName>
    <definedName name="DESC116_9_1">#N/A</definedName>
    <definedName name="DESC116_9_9">#N/A</definedName>
    <definedName name="DESC117">#N/A</definedName>
    <definedName name="DESC117_11">#N/A</definedName>
    <definedName name="DESC117_11_9">#N/A</definedName>
    <definedName name="DESC117_12">#N/A</definedName>
    <definedName name="DESC117_12_16">#N/A</definedName>
    <definedName name="DESC117_12_17">#N/A</definedName>
    <definedName name="DESC117_12_9">#N/A</definedName>
    <definedName name="DESC117_13">#N/A</definedName>
    <definedName name="DESC117_13_16">#N/A</definedName>
    <definedName name="DESC117_13_17">#N/A</definedName>
    <definedName name="DESC117_13_9">#N/A</definedName>
    <definedName name="DESC117_14">#N/A</definedName>
    <definedName name="DESC117_14_16">#N/A</definedName>
    <definedName name="DESC117_14_17">#N/A</definedName>
    <definedName name="DESC117_14_9">#N/A</definedName>
    <definedName name="DESC117_15">#N/A</definedName>
    <definedName name="DESC117_15_1">#N/A</definedName>
    <definedName name="DESC117_15_1_9">#N/A</definedName>
    <definedName name="DESC117_15_9">#N/A</definedName>
    <definedName name="DESC117_16">#N/A</definedName>
    <definedName name="DESC117_17">#N/A</definedName>
    <definedName name="DESC117_7">#N/A</definedName>
    <definedName name="DESC117_7_9">#N/A</definedName>
    <definedName name="DESC117_9">#N/A</definedName>
    <definedName name="DESC117_9_1">#N/A</definedName>
    <definedName name="DESC117_9_9">#N/A</definedName>
    <definedName name="DESC118">#N/A</definedName>
    <definedName name="DESC118_11">#N/A</definedName>
    <definedName name="DESC118_11_9">#N/A</definedName>
    <definedName name="DESC118_12">#N/A</definedName>
    <definedName name="DESC118_12_16">#N/A</definedName>
    <definedName name="DESC118_12_17">#N/A</definedName>
    <definedName name="DESC118_12_9">#N/A</definedName>
    <definedName name="DESC118_13">#N/A</definedName>
    <definedName name="DESC118_13_16">#N/A</definedName>
    <definedName name="DESC118_13_17">#N/A</definedName>
    <definedName name="DESC118_13_9">#N/A</definedName>
    <definedName name="DESC118_14">#N/A</definedName>
    <definedName name="DESC118_14_16">#N/A</definedName>
    <definedName name="DESC118_14_17">#N/A</definedName>
    <definedName name="DESC118_14_9">#N/A</definedName>
    <definedName name="DESC118_15">#N/A</definedName>
    <definedName name="DESC118_15_1">#N/A</definedName>
    <definedName name="DESC118_15_1_9">#N/A</definedName>
    <definedName name="DESC118_15_9">#N/A</definedName>
    <definedName name="DESC118_16">#N/A</definedName>
    <definedName name="DESC118_17">#N/A</definedName>
    <definedName name="DESC118_7">#N/A</definedName>
    <definedName name="DESC118_7_9">#N/A</definedName>
    <definedName name="DESC118_9">#N/A</definedName>
    <definedName name="DESC118_9_1">#N/A</definedName>
    <definedName name="DESC118_9_9">#N/A</definedName>
    <definedName name="DESC119">#N/A</definedName>
    <definedName name="DESC119_11">#N/A</definedName>
    <definedName name="DESC119_11_9">#N/A</definedName>
    <definedName name="DESC119_12">#N/A</definedName>
    <definedName name="DESC119_12_16">#N/A</definedName>
    <definedName name="DESC119_12_17">#N/A</definedName>
    <definedName name="DESC119_12_9">#N/A</definedName>
    <definedName name="DESC119_13">#N/A</definedName>
    <definedName name="DESC119_13_16">#N/A</definedName>
    <definedName name="DESC119_13_17">#N/A</definedName>
    <definedName name="DESC119_13_9">#N/A</definedName>
    <definedName name="DESC119_14">#N/A</definedName>
    <definedName name="DESC119_14_16">#N/A</definedName>
    <definedName name="DESC119_14_17">#N/A</definedName>
    <definedName name="DESC119_14_9">#N/A</definedName>
    <definedName name="DESC119_15">#N/A</definedName>
    <definedName name="DESC119_15_1">#N/A</definedName>
    <definedName name="DESC119_15_1_9">#N/A</definedName>
    <definedName name="DESC119_15_9">#N/A</definedName>
    <definedName name="DESC119_16">#N/A</definedName>
    <definedName name="DESC119_17">#N/A</definedName>
    <definedName name="DESC119_7">#N/A</definedName>
    <definedName name="DESC119_7_9">#N/A</definedName>
    <definedName name="DESC119_9">#N/A</definedName>
    <definedName name="DESC119_9_1">#N/A</definedName>
    <definedName name="DESC119_9_9">#N/A</definedName>
    <definedName name="DESC120">#N/A</definedName>
    <definedName name="DESC120_11">#N/A</definedName>
    <definedName name="DESC120_11_9">#N/A</definedName>
    <definedName name="DESC120_12">#N/A</definedName>
    <definedName name="DESC120_12_16">#N/A</definedName>
    <definedName name="DESC120_12_17">#N/A</definedName>
    <definedName name="DESC120_12_9">#N/A</definedName>
    <definedName name="DESC120_13">#N/A</definedName>
    <definedName name="DESC120_13_16">#N/A</definedName>
    <definedName name="DESC120_13_17">#N/A</definedName>
    <definedName name="DESC120_13_9">#N/A</definedName>
    <definedName name="DESC120_14">#N/A</definedName>
    <definedName name="DESC120_14_16">#N/A</definedName>
    <definedName name="DESC120_14_17">#N/A</definedName>
    <definedName name="DESC120_14_9">#N/A</definedName>
    <definedName name="DESC120_15">#N/A</definedName>
    <definedName name="DESC120_15_1">#N/A</definedName>
    <definedName name="DESC120_15_1_9">#N/A</definedName>
    <definedName name="DESC120_15_9">#N/A</definedName>
    <definedName name="DESC120_16">#N/A</definedName>
    <definedName name="DESC120_17">#N/A</definedName>
    <definedName name="DESC120_7">#N/A</definedName>
    <definedName name="DESC120_7_9">#N/A</definedName>
    <definedName name="DESC120_9">#N/A</definedName>
    <definedName name="DESC120_9_1">#N/A</definedName>
    <definedName name="DESC120_9_9">#N/A</definedName>
    <definedName name="DESC121">#N/A</definedName>
    <definedName name="DESC121_11">#N/A</definedName>
    <definedName name="DESC121_11_9">#N/A</definedName>
    <definedName name="DESC121_12">#N/A</definedName>
    <definedName name="DESC121_12_16">#N/A</definedName>
    <definedName name="DESC121_12_17">#N/A</definedName>
    <definedName name="DESC121_12_9">#N/A</definedName>
    <definedName name="DESC121_13">#N/A</definedName>
    <definedName name="DESC121_13_16">#N/A</definedName>
    <definedName name="DESC121_13_17">#N/A</definedName>
    <definedName name="DESC121_13_9">#N/A</definedName>
    <definedName name="DESC121_14">#N/A</definedName>
    <definedName name="DESC121_14_16">#N/A</definedName>
    <definedName name="DESC121_14_17">#N/A</definedName>
    <definedName name="DESC121_14_9">#N/A</definedName>
    <definedName name="DESC121_15">#N/A</definedName>
    <definedName name="DESC121_15_1">#N/A</definedName>
    <definedName name="DESC121_15_1_9">#N/A</definedName>
    <definedName name="DESC121_15_9">#N/A</definedName>
    <definedName name="DESC121_16">#N/A</definedName>
    <definedName name="DESC121_17">#N/A</definedName>
    <definedName name="DESC121_7">#N/A</definedName>
    <definedName name="DESC121_7_9">#N/A</definedName>
    <definedName name="DESC121_9">#N/A</definedName>
    <definedName name="DESC121_9_1">#N/A</definedName>
    <definedName name="DESC121_9_9">#N/A</definedName>
    <definedName name="DESC122">#N/A</definedName>
    <definedName name="DESC122_11">#N/A</definedName>
    <definedName name="DESC122_11_9">#N/A</definedName>
    <definedName name="DESC122_12">#N/A</definedName>
    <definedName name="DESC122_12_16">#N/A</definedName>
    <definedName name="DESC122_12_17">#N/A</definedName>
    <definedName name="DESC122_12_9">#N/A</definedName>
    <definedName name="DESC122_13">#N/A</definedName>
    <definedName name="DESC122_13_16">#N/A</definedName>
    <definedName name="DESC122_13_17">#N/A</definedName>
    <definedName name="DESC122_13_9">#N/A</definedName>
    <definedName name="DESC122_14">#N/A</definedName>
    <definedName name="DESC122_14_16">#N/A</definedName>
    <definedName name="DESC122_14_17">#N/A</definedName>
    <definedName name="DESC122_14_9">#N/A</definedName>
    <definedName name="DESC122_15">#N/A</definedName>
    <definedName name="DESC122_15_1">#N/A</definedName>
    <definedName name="DESC122_15_1_9">#N/A</definedName>
    <definedName name="DESC122_15_9">#N/A</definedName>
    <definedName name="DESC122_16">#N/A</definedName>
    <definedName name="DESC122_17">#N/A</definedName>
    <definedName name="DESC122_7">#N/A</definedName>
    <definedName name="DESC122_7_9">#N/A</definedName>
    <definedName name="DESC122_9">#N/A</definedName>
    <definedName name="DESC122_9_1">#N/A</definedName>
    <definedName name="DESC122_9_9">#N/A</definedName>
    <definedName name="DESC123">#N/A</definedName>
    <definedName name="DESC123_11">#N/A</definedName>
    <definedName name="DESC123_11_9">#N/A</definedName>
    <definedName name="DESC123_12">#N/A</definedName>
    <definedName name="DESC123_12_16">#N/A</definedName>
    <definedName name="DESC123_12_17">#N/A</definedName>
    <definedName name="DESC123_12_9">#N/A</definedName>
    <definedName name="DESC123_13">#N/A</definedName>
    <definedName name="DESC123_13_16">#N/A</definedName>
    <definedName name="DESC123_13_17">#N/A</definedName>
    <definedName name="DESC123_13_9">#N/A</definedName>
    <definedName name="DESC123_14">#N/A</definedName>
    <definedName name="DESC123_14_16">#N/A</definedName>
    <definedName name="DESC123_14_17">#N/A</definedName>
    <definedName name="DESC123_14_9">#N/A</definedName>
    <definedName name="DESC123_15">#N/A</definedName>
    <definedName name="DESC123_15_1">#N/A</definedName>
    <definedName name="DESC123_15_1_9">#N/A</definedName>
    <definedName name="DESC123_15_9">#N/A</definedName>
    <definedName name="DESC123_16">#N/A</definedName>
    <definedName name="DESC123_17">#N/A</definedName>
    <definedName name="DESC123_7">#N/A</definedName>
    <definedName name="DESC123_7_9">#N/A</definedName>
    <definedName name="DESC123_9">#N/A</definedName>
    <definedName name="DESC123_9_1">#N/A</definedName>
    <definedName name="DESC123_9_9">#N/A</definedName>
    <definedName name="DESC124">#N/A</definedName>
    <definedName name="DESC124_11">#N/A</definedName>
    <definedName name="DESC124_11_9">#N/A</definedName>
    <definedName name="DESC124_12">#N/A</definedName>
    <definedName name="DESC124_12_16">#N/A</definedName>
    <definedName name="DESC124_12_17">#N/A</definedName>
    <definedName name="DESC124_12_9">#N/A</definedName>
    <definedName name="DESC124_13">#N/A</definedName>
    <definedName name="DESC124_13_16">#N/A</definedName>
    <definedName name="DESC124_13_17">#N/A</definedName>
    <definedName name="DESC124_13_9">#N/A</definedName>
    <definedName name="DESC124_14">#N/A</definedName>
    <definedName name="DESC124_14_16">#N/A</definedName>
    <definedName name="DESC124_14_17">#N/A</definedName>
    <definedName name="DESC124_14_9">#N/A</definedName>
    <definedName name="DESC124_15">#N/A</definedName>
    <definedName name="DESC124_15_1">#N/A</definedName>
    <definedName name="DESC124_15_1_9">#N/A</definedName>
    <definedName name="DESC124_15_9">#N/A</definedName>
    <definedName name="DESC124_16">#N/A</definedName>
    <definedName name="DESC124_17">#N/A</definedName>
    <definedName name="DESC124_7">#N/A</definedName>
    <definedName name="DESC124_7_9">#N/A</definedName>
    <definedName name="DESC124_9">#N/A</definedName>
    <definedName name="DESC124_9_1">#N/A</definedName>
    <definedName name="DESC124_9_9">#N/A</definedName>
    <definedName name="DESC125">#N/A</definedName>
    <definedName name="DESC125_11">#N/A</definedName>
    <definedName name="DESC125_11_9">#N/A</definedName>
    <definedName name="DESC125_12">#N/A</definedName>
    <definedName name="DESC125_12_16">#N/A</definedName>
    <definedName name="DESC125_12_17">#N/A</definedName>
    <definedName name="DESC125_12_9">#N/A</definedName>
    <definedName name="DESC125_13">#N/A</definedName>
    <definedName name="DESC125_13_16">#N/A</definedName>
    <definedName name="DESC125_13_17">#N/A</definedName>
    <definedName name="DESC125_13_9">#N/A</definedName>
    <definedName name="DESC125_14">#N/A</definedName>
    <definedName name="DESC125_14_16">#N/A</definedName>
    <definedName name="DESC125_14_17">#N/A</definedName>
    <definedName name="DESC125_14_9">#N/A</definedName>
    <definedName name="DESC125_15">#N/A</definedName>
    <definedName name="DESC125_15_1">#N/A</definedName>
    <definedName name="DESC125_15_1_9">#N/A</definedName>
    <definedName name="DESC125_15_9">#N/A</definedName>
    <definedName name="DESC125_16">#N/A</definedName>
    <definedName name="DESC125_17">#N/A</definedName>
    <definedName name="DESC125_7">#N/A</definedName>
    <definedName name="DESC125_7_9">#N/A</definedName>
    <definedName name="DESC125_9">#N/A</definedName>
    <definedName name="DESC125_9_1">#N/A</definedName>
    <definedName name="DESC125_9_9">#N/A</definedName>
    <definedName name="DESC126">#N/A</definedName>
    <definedName name="DESC126_11">#N/A</definedName>
    <definedName name="DESC126_11_9">#N/A</definedName>
    <definedName name="DESC126_12">#N/A</definedName>
    <definedName name="DESC126_12_16">#N/A</definedName>
    <definedName name="DESC126_12_17">#N/A</definedName>
    <definedName name="DESC126_12_9">#N/A</definedName>
    <definedName name="DESC126_13">#N/A</definedName>
    <definedName name="DESC126_13_16">#N/A</definedName>
    <definedName name="DESC126_13_17">#N/A</definedName>
    <definedName name="DESC126_13_9">#N/A</definedName>
    <definedName name="DESC126_14">#N/A</definedName>
    <definedName name="DESC126_14_16">#N/A</definedName>
    <definedName name="DESC126_14_17">#N/A</definedName>
    <definedName name="DESC126_14_9">#N/A</definedName>
    <definedName name="DESC126_15">#N/A</definedName>
    <definedName name="DESC126_15_1">#N/A</definedName>
    <definedName name="DESC126_15_1_9">#N/A</definedName>
    <definedName name="DESC126_15_9">#N/A</definedName>
    <definedName name="DESC126_16">#N/A</definedName>
    <definedName name="DESC126_17">#N/A</definedName>
    <definedName name="DESC126_7">#N/A</definedName>
    <definedName name="DESC126_7_9">#N/A</definedName>
    <definedName name="DESC126_9">#N/A</definedName>
    <definedName name="DESC126_9_1">#N/A</definedName>
    <definedName name="DESC126_9_9">#N/A</definedName>
    <definedName name="DESC127">#N/A</definedName>
    <definedName name="DESC127_11">#N/A</definedName>
    <definedName name="DESC127_11_9">#N/A</definedName>
    <definedName name="DESC127_12">#N/A</definedName>
    <definedName name="DESC127_12_16">#N/A</definedName>
    <definedName name="DESC127_12_17">#N/A</definedName>
    <definedName name="DESC127_12_9">#N/A</definedName>
    <definedName name="DESC127_13">#N/A</definedName>
    <definedName name="DESC127_13_16">#N/A</definedName>
    <definedName name="DESC127_13_17">#N/A</definedName>
    <definedName name="DESC127_13_9">#N/A</definedName>
    <definedName name="DESC127_14">#N/A</definedName>
    <definedName name="DESC127_14_16">#N/A</definedName>
    <definedName name="DESC127_14_17">#N/A</definedName>
    <definedName name="DESC127_14_9">#N/A</definedName>
    <definedName name="DESC127_15">#N/A</definedName>
    <definedName name="DESC127_15_1">#N/A</definedName>
    <definedName name="DESC127_15_1_9">#N/A</definedName>
    <definedName name="DESC127_15_9">#N/A</definedName>
    <definedName name="DESC127_16">#N/A</definedName>
    <definedName name="DESC127_17">#N/A</definedName>
    <definedName name="DESC127_7">#N/A</definedName>
    <definedName name="DESC127_7_9">#N/A</definedName>
    <definedName name="DESC127_9">#N/A</definedName>
    <definedName name="DESC127_9_1">#N/A</definedName>
    <definedName name="DESC127_9_9">#N/A</definedName>
    <definedName name="DESC127A">#N/A</definedName>
    <definedName name="DESC127A_11">#N/A</definedName>
    <definedName name="DESC127A_11_9">#N/A</definedName>
    <definedName name="DESC127A_12">#N/A</definedName>
    <definedName name="DESC127A_12_16">#N/A</definedName>
    <definedName name="DESC127A_12_17">#N/A</definedName>
    <definedName name="DESC127A_12_9">#N/A</definedName>
    <definedName name="DESC127A_13">#N/A</definedName>
    <definedName name="DESC127A_13_16">#N/A</definedName>
    <definedName name="DESC127A_13_17">#N/A</definedName>
    <definedName name="DESC127A_13_9">#N/A</definedName>
    <definedName name="DESC127A_14">#N/A</definedName>
    <definedName name="DESC127A_14_16">#N/A</definedName>
    <definedName name="DESC127A_14_17">#N/A</definedName>
    <definedName name="DESC127A_14_9">#N/A</definedName>
    <definedName name="DESC127A_15">#N/A</definedName>
    <definedName name="DESC127A_15_1">#N/A</definedName>
    <definedName name="DESC127A_15_1_9">#N/A</definedName>
    <definedName name="DESC127A_15_9">#N/A</definedName>
    <definedName name="DESC127A_16">#N/A</definedName>
    <definedName name="DESC127A_17">#N/A</definedName>
    <definedName name="DESC127A_7">#N/A</definedName>
    <definedName name="DESC127A_7_9">#N/A</definedName>
    <definedName name="DESC127A_9">#N/A</definedName>
    <definedName name="DESC127A_9_1">#N/A</definedName>
    <definedName name="DESC127A_9_9">#N/A</definedName>
    <definedName name="DESC127B">#N/A</definedName>
    <definedName name="DESC127B_11">#N/A</definedName>
    <definedName name="DESC127B_11_9">#N/A</definedName>
    <definedName name="DESC127B_12">#N/A</definedName>
    <definedName name="DESC127B_12_16">#N/A</definedName>
    <definedName name="DESC127B_12_17">#N/A</definedName>
    <definedName name="DESC127B_12_9">#N/A</definedName>
    <definedName name="DESC127B_13">#N/A</definedName>
    <definedName name="DESC127B_13_16">#N/A</definedName>
    <definedName name="DESC127B_13_17">#N/A</definedName>
    <definedName name="DESC127B_13_9">#N/A</definedName>
    <definedName name="DESC127B_14">#N/A</definedName>
    <definedName name="DESC127B_14_16">#N/A</definedName>
    <definedName name="DESC127B_14_17">#N/A</definedName>
    <definedName name="DESC127B_14_9">#N/A</definedName>
    <definedName name="DESC127B_15">#N/A</definedName>
    <definedName name="DESC127B_15_1">#N/A</definedName>
    <definedName name="DESC127B_15_1_9">#N/A</definedName>
    <definedName name="DESC127B_15_9">#N/A</definedName>
    <definedName name="DESC127B_16">#N/A</definedName>
    <definedName name="DESC127B_17">#N/A</definedName>
    <definedName name="DESC127B_7">#N/A</definedName>
    <definedName name="DESC127B_7_9">#N/A</definedName>
    <definedName name="DESC127B_9">#N/A</definedName>
    <definedName name="DESC127B_9_1">#N/A</definedName>
    <definedName name="DESC127B_9_9">#N/A</definedName>
    <definedName name="DESC127C">#N/A</definedName>
    <definedName name="DESC127C_11">#N/A</definedName>
    <definedName name="DESC127C_11_9">#N/A</definedName>
    <definedName name="DESC127C_12">#N/A</definedName>
    <definedName name="DESC127C_12_16">#N/A</definedName>
    <definedName name="DESC127C_12_17">#N/A</definedName>
    <definedName name="DESC127C_12_9">#N/A</definedName>
    <definedName name="DESC127C_13">#N/A</definedName>
    <definedName name="DESC127C_13_16">#N/A</definedName>
    <definedName name="DESC127C_13_17">#N/A</definedName>
    <definedName name="DESC127C_13_9">#N/A</definedName>
    <definedName name="DESC127C_14">#N/A</definedName>
    <definedName name="DESC127C_14_16">#N/A</definedName>
    <definedName name="DESC127C_14_17">#N/A</definedName>
    <definedName name="DESC127C_14_9">#N/A</definedName>
    <definedName name="DESC127C_15">#N/A</definedName>
    <definedName name="DESC127C_15_1">#N/A</definedName>
    <definedName name="DESC127C_15_1_9">#N/A</definedName>
    <definedName name="DESC127C_15_9">#N/A</definedName>
    <definedName name="DESC127C_16">#N/A</definedName>
    <definedName name="DESC127C_17">#N/A</definedName>
    <definedName name="DESC127C_7">#N/A</definedName>
    <definedName name="DESC127C_7_9">#N/A</definedName>
    <definedName name="DESC127C_9">#N/A</definedName>
    <definedName name="DESC127C_9_1">#N/A</definedName>
    <definedName name="DESC127C_9_9">#N/A</definedName>
    <definedName name="DESC127D">#N/A</definedName>
    <definedName name="DESC127D_11">#N/A</definedName>
    <definedName name="DESC127D_11_9">#N/A</definedName>
    <definedName name="DESC127D_12">#N/A</definedName>
    <definedName name="DESC127D_12_16">#N/A</definedName>
    <definedName name="DESC127D_12_17">#N/A</definedName>
    <definedName name="DESC127D_12_9">#N/A</definedName>
    <definedName name="DESC127D_13">#N/A</definedName>
    <definedName name="DESC127D_13_16">#N/A</definedName>
    <definedName name="DESC127D_13_17">#N/A</definedName>
    <definedName name="DESC127D_13_9">#N/A</definedName>
    <definedName name="DESC127D_14">#N/A</definedName>
    <definedName name="DESC127D_14_16">#N/A</definedName>
    <definedName name="DESC127D_14_17">#N/A</definedName>
    <definedName name="DESC127D_14_9">#N/A</definedName>
    <definedName name="DESC127D_15">#N/A</definedName>
    <definedName name="DESC127D_15_1">#N/A</definedName>
    <definedName name="DESC127D_15_1_9">#N/A</definedName>
    <definedName name="DESC127D_15_9">#N/A</definedName>
    <definedName name="DESC127D_16">#N/A</definedName>
    <definedName name="DESC127D_17">#N/A</definedName>
    <definedName name="DESC127D_7">#N/A</definedName>
    <definedName name="DESC127D_7_9">#N/A</definedName>
    <definedName name="DESC127D_9">#N/A</definedName>
    <definedName name="DESC127D_9_1">#N/A</definedName>
    <definedName name="DESC127D_9_9">#N/A</definedName>
    <definedName name="DESC127E">#N/A</definedName>
    <definedName name="DESC127E_11">#N/A</definedName>
    <definedName name="DESC127E_11_9">#N/A</definedName>
    <definedName name="DESC127E_12">#N/A</definedName>
    <definedName name="DESC127E_12_16">#N/A</definedName>
    <definedName name="DESC127E_12_17">#N/A</definedName>
    <definedName name="DESC127E_12_9">#N/A</definedName>
    <definedName name="DESC127E_13">#N/A</definedName>
    <definedName name="DESC127E_13_16">#N/A</definedName>
    <definedName name="DESC127E_13_17">#N/A</definedName>
    <definedName name="DESC127E_13_9">#N/A</definedName>
    <definedName name="DESC127E_14">#N/A</definedName>
    <definedName name="DESC127E_14_16">#N/A</definedName>
    <definedName name="DESC127E_14_17">#N/A</definedName>
    <definedName name="DESC127E_14_9">#N/A</definedName>
    <definedName name="DESC127E_15">#N/A</definedName>
    <definedName name="DESC127E_15_1">#N/A</definedName>
    <definedName name="DESC127E_15_1_9">#N/A</definedName>
    <definedName name="DESC127E_15_9">#N/A</definedName>
    <definedName name="DESC127E_16">#N/A</definedName>
    <definedName name="DESC127E_17">#N/A</definedName>
    <definedName name="DESC127E_7">#N/A</definedName>
    <definedName name="DESC127E_7_9">#N/A</definedName>
    <definedName name="DESC127E_9">#N/A</definedName>
    <definedName name="DESC127E_9_1">#N/A</definedName>
    <definedName name="DESC127E_9_9">#N/A</definedName>
    <definedName name="DESC127F">#N/A</definedName>
    <definedName name="DESC127F_11">#N/A</definedName>
    <definedName name="DESC127F_11_9">#N/A</definedName>
    <definedName name="DESC127F_12">#N/A</definedName>
    <definedName name="DESC127F_12_16">#N/A</definedName>
    <definedName name="DESC127F_12_17">#N/A</definedName>
    <definedName name="DESC127F_12_9">#N/A</definedName>
    <definedName name="DESC127F_13">#N/A</definedName>
    <definedName name="DESC127F_13_16">#N/A</definedName>
    <definedName name="DESC127F_13_17">#N/A</definedName>
    <definedName name="DESC127F_13_9">#N/A</definedName>
    <definedName name="DESC127F_14">#N/A</definedName>
    <definedName name="DESC127F_14_16">#N/A</definedName>
    <definedName name="DESC127F_14_17">#N/A</definedName>
    <definedName name="DESC127F_14_9">#N/A</definedName>
    <definedName name="DESC127F_15">#N/A</definedName>
    <definedName name="DESC127F_15_1">#N/A</definedName>
    <definedName name="DESC127F_15_1_9">#N/A</definedName>
    <definedName name="DESC127F_15_9">#N/A</definedName>
    <definedName name="DESC127F_16">#N/A</definedName>
    <definedName name="DESC127F_17">#N/A</definedName>
    <definedName name="DESC127F_7">#N/A</definedName>
    <definedName name="DESC127F_7_9">#N/A</definedName>
    <definedName name="DESC127F_9">#N/A</definedName>
    <definedName name="DESC127F_9_1">#N/A</definedName>
    <definedName name="DESC127F_9_9">#N/A</definedName>
    <definedName name="DESC127G">#N/A</definedName>
    <definedName name="DESC127G_11">#N/A</definedName>
    <definedName name="DESC127G_11_9">#N/A</definedName>
    <definedName name="DESC127G_12">#N/A</definedName>
    <definedName name="DESC127G_12_16">#N/A</definedName>
    <definedName name="DESC127G_12_17">#N/A</definedName>
    <definedName name="DESC127G_12_9">#N/A</definedName>
    <definedName name="DESC127G_13">#N/A</definedName>
    <definedName name="DESC127G_13_16">#N/A</definedName>
    <definedName name="DESC127G_13_17">#N/A</definedName>
    <definedName name="DESC127G_13_9">#N/A</definedName>
    <definedName name="DESC127G_14">#N/A</definedName>
    <definedName name="DESC127G_14_16">#N/A</definedName>
    <definedName name="DESC127G_14_17">#N/A</definedName>
    <definedName name="DESC127G_14_9">#N/A</definedName>
    <definedName name="DESC127G_15">#N/A</definedName>
    <definedName name="DESC127G_15_1">#N/A</definedName>
    <definedName name="DESC127G_15_1_9">#N/A</definedName>
    <definedName name="DESC127G_15_9">#N/A</definedName>
    <definedName name="DESC127G_16">#N/A</definedName>
    <definedName name="DESC127G_17">#N/A</definedName>
    <definedName name="DESC127G_7">#N/A</definedName>
    <definedName name="DESC127G_7_9">#N/A</definedName>
    <definedName name="DESC127G_9">#N/A</definedName>
    <definedName name="DESC127G_9_1">#N/A</definedName>
    <definedName name="DESC127G_9_9">#N/A</definedName>
    <definedName name="DESC127H">#N/A</definedName>
    <definedName name="DESC127H_11">#N/A</definedName>
    <definedName name="DESC127H_11_9">#N/A</definedName>
    <definedName name="DESC127H_12">#N/A</definedName>
    <definedName name="DESC127H_12_16">#N/A</definedName>
    <definedName name="DESC127H_12_17">#N/A</definedName>
    <definedName name="DESC127H_12_9">#N/A</definedName>
    <definedName name="DESC127H_13">#N/A</definedName>
    <definedName name="DESC127H_13_16">#N/A</definedName>
    <definedName name="DESC127H_13_17">#N/A</definedName>
    <definedName name="DESC127H_13_9">#N/A</definedName>
    <definedName name="DESC127H_14">#N/A</definedName>
    <definedName name="DESC127H_14_16">#N/A</definedName>
    <definedName name="DESC127H_14_17">#N/A</definedName>
    <definedName name="DESC127H_14_9">#N/A</definedName>
    <definedName name="DESC127H_15">#N/A</definedName>
    <definedName name="DESC127H_15_1">#N/A</definedName>
    <definedName name="DESC127H_15_1_9">#N/A</definedName>
    <definedName name="DESC127H_15_9">#N/A</definedName>
    <definedName name="DESC127H_16">#N/A</definedName>
    <definedName name="DESC127H_17">#N/A</definedName>
    <definedName name="DESC127H_7">#N/A</definedName>
    <definedName name="DESC127H_7_9">#N/A</definedName>
    <definedName name="DESC127H_9">#N/A</definedName>
    <definedName name="DESC127H_9_1">#N/A</definedName>
    <definedName name="DESC127H_9_9">#N/A</definedName>
    <definedName name="DESC127I">#N/A</definedName>
    <definedName name="DESC127I_11">#N/A</definedName>
    <definedName name="DESC127I_11_9">#N/A</definedName>
    <definedName name="DESC127I_12">#N/A</definedName>
    <definedName name="DESC127I_12_16">#N/A</definedName>
    <definedName name="DESC127I_12_17">#N/A</definedName>
    <definedName name="DESC127I_12_9">#N/A</definedName>
    <definedName name="DESC127I_13">#N/A</definedName>
    <definedName name="DESC127I_13_16">#N/A</definedName>
    <definedName name="DESC127I_13_17">#N/A</definedName>
    <definedName name="DESC127I_13_9">#N/A</definedName>
    <definedName name="DESC127I_14">#N/A</definedName>
    <definedName name="DESC127I_14_16">#N/A</definedName>
    <definedName name="DESC127I_14_17">#N/A</definedName>
    <definedName name="DESC127I_14_9">#N/A</definedName>
    <definedName name="DESC127I_15">#N/A</definedName>
    <definedName name="DESC127I_15_1">#N/A</definedName>
    <definedName name="DESC127I_15_1_9">#N/A</definedName>
    <definedName name="DESC127I_15_9">#N/A</definedName>
    <definedName name="DESC127I_16">#N/A</definedName>
    <definedName name="DESC127I_17">#N/A</definedName>
    <definedName name="DESC127I_7">#N/A</definedName>
    <definedName name="DESC127I_7_9">#N/A</definedName>
    <definedName name="DESC127I_9">#N/A</definedName>
    <definedName name="DESC127I_9_1">#N/A</definedName>
    <definedName name="DESC127I_9_9">#N/A</definedName>
    <definedName name="DESC127J">#N/A</definedName>
    <definedName name="DESC127J_11">#N/A</definedName>
    <definedName name="DESC127J_11_9">#N/A</definedName>
    <definedName name="DESC127J_12">#N/A</definedName>
    <definedName name="DESC127J_12_16">#N/A</definedName>
    <definedName name="DESC127J_12_17">#N/A</definedName>
    <definedName name="DESC127J_12_9">#N/A</definedName>
    <definedName name="DESC127J_13">#N/A</definedName>
    <definedName name="DESC127J_13_16">#N/A</definedName>
    <definedName name="DESC127J_13_17">#N/A</definedName>
    <definedName name="DESC127J_13_9">#N/A</definedName>
    <definedName name="DESC127J_14">#N/A</definedName>
    <definedName name="DESC127J_14_16">#N/A</definedName>
    <definedName name="DESC127J_14_17">#N/A</definedName>
    <definedName name="DESC127J_14_9">#N/A</definedName>
    <definedName name="DESC127J_15">#N/A</definedName>
    <definedName name="DESC127J_15_1">#N/A</definedName>
    <definedName name="DESC127J_15_1_9">#N/A</definedName>
    <definedName name="DESC127J_15_9">#N/A</definedName>
    <definedName name="DESC127J_16">#N/A</definedName>
    <definedName name="DESC127J_17">#N/A</definedName>
    <definedName name="DESC127J_7">#N/A</definedName>
    <definedName name="DESC127J_7_9">#N/A</definedName>
    <definedName name="DESC127J_9">#N/A</definedName>
    <definedName name="DESC127J_9_1">#N/A</definedName>
    <definedName name="DESC127J_9_9">#N/A</definedName>
    <definedName name="DESC128">#N/A</definedName>
    <definedName name="DESC128_11">#N/A</definedName>
    <definedName name="DESC128_11_9">#N/A</definedName>
    <definedName name="DESC128_12">#N/A</definedName>
    <definedName name="DESC128_12_16">#N/A</definedName>
    <definedName name="DESC128_12_17">#N/A</definedName>
    <definedName name="DESC128_12_9">#N/A</definedName>
    <definedName name="DESC128_13">#N/A</definedName>
    <definedName name="DESC128_13_16">#N/A</definedName>
    <definedName name="DESC128_13_17">#N/A</definedName>
    <definedName name="DESC128_13_9">#N/A</definedName>
    <definedName name="DESC128_14">#N/A</definedName>
    <definedName name="DESC128_14_16">#N/A</definedName>
    <definedName name="DESC128_14_17">#N/A</definedName>
    <definedName name="DESC128_14_9">#N/A</definedName>
    <definedName name="DESC128_15">#N/A</definedName>
    <definedName name="DESC128_15_1">#N/A</definedName>
    <definedName name="DESC128_15_1_9">#N/A</definedName>
    <definedName name="DESC128_15_9">#N/A</definedName>
    <definedName name="DESC128_16">#N/A</definedName>
    <definedName name="DESC128_17">#N/A</definedName>
    <definedName name="DESC128_7">#N/A</definedName>
    <definedName name="DESC128_7_9">#N/A</definedName>
    <definedName name="DESC128_9">#N/A</definedName>
    <definedName name="DESC128_9_1">#N/A</definedName>
    <definedName name="DESC128_9_9">#N/A</definedName>
    <definedName name="DESC128A">#N/A</definedName>
    <definedName name="DESC128A_11">#N/A</definedName>
    <definedName name="DESC128A_11_9">#N/A</definedName>
    <definedName name="DESC128A_12">#N/A</definedName>
    <definedName name="DESC128A_12_16">#N/A</definedName>
    <definedName name="DESC128A_12_17">#N/A</definedName>
    <definedName name="DESC128A_12_9">#N/A</definedName>
    <definedName name="DESC128A_13">#N/A</definedName>
    <definedName name="DESC128A_13_16">#N/A</definedName>
    <definedName name="DESC128A_13_17">#N/A</definedName>
    <definedName name="DESC128A_13_9">#N/A</definedName>
    <definedName name="DESC128A_14">#N/A</definedName>
    <definedName name="DESC128A_14_16">#N/A</definedName>
    <definedName name="DESC128A_14_17">#N/A</definedName>
    <definedName name="DESC128A_14_9">#N/A</definedName>
    <definedName name="DESC128A_15">#N/A</definedName>
    <definedName name="DESC128A_15_1">#N/A</definedName>
    <definedName name="DESC128A_15_1_9">#N/A</definedName>
    <definedName name="DESC128A_15_9">#N/A</definedName>
    <definedName name="DESC128A_16">#N/A</definedName>
    <definedName name="DESC128A_17">#N/A</definedName>
    <definedName name="DESC128A_7">#N/A</definedName>
    <definedName name="DESC128A_7_9">#N/A</definedName>
    <definedName name="DESC128A_9">#N/A</definedName>
    <definedName name="DESC128A_9_1">#N/A</definedName>
    <definedName name="DESC128A_9_9">#N/A</definedName>
    <definedName name="DESC128B">#N/A</definedName>
    <definedName name="DESC128B_11">#N/A</definedName>
    <definedName name="DESC128B_11_9">#N/A</definedName>
    <definedName name="DESC128B_12">#N/A</definedName>
    <definedName name="DESC128B_12_16">#N/A</definedName>
    <definedName name="DESC128B_12_17">#N/A</definedName>
    <definedName name="DESC128B_12_9">#N/A</definedName>
    <definedName name="DESC128B_13">#N/A</definedName>
    <definedName name="DESC128B_13_16">#N/A</definedName>
    <definedName name="DESC128B_13_17">#N/A</definedName>
    <definedName name="DESC128B_13_9">#N/A</definedName>
    <definedName name="DESC128B_14">#N/A</definedName>
    <definedName name="DESC128B_14_16">#N/A</definedName>
    <definedName name="DESC128B_14_17">#N/A</definedName>
    <definedName name="DESC128B_14_9">#N/A</definedName>
    <definedName name="DESC128B_15">#N/A</definedName>
    <definedName name="DESC128B_15_1">#N/A</definedName>
    <definedName name="DESC128B_15_1_9">#N/A</definedName>
    <definedName name="DESC128B_15_9">#N/A</definedName>
    <definedName name="DESC128B_16">#N/A</definedName>
    <definedName name="DESC128B_17">#N/A</definedName>
    <definedName name="DESC128B_7">#N/A</definedName>
    <definedName name="DESC128B_7_9">#N/A</definedName>
    <definedName name="DESC128B_9">#N/A</definedName>
    <definedName name="DESC128B_9_1">#N/A</definedName>
    <definedName name="DESC128B_9_9">#N/A</definedName>
    <definedName name="DESC128C">#N/A</definedName>
    <definedName name="DESC128C_11">#N/A</definedName>
    <definedName name="DESC128C_11_9">#N/A</definedName>
    <definedName name="DESC128C_12">#N/A</definedName>
    <definedName name="DESC128C_12_16">#N/A</definedName>
    <definedName name="DESC128C_12_17">#N/A</definedName>
    <definedName name="DESC128C_12_9">#N/A</definedName>
    <definedName name="DESC128C_13">#N/A</definedName>
    <definedName name="DESC128C_13_16">#N/A</definedName>
    <definedName name="DESC128C_13_17">#N/A</definedName>
    <definedName name="DESC128C_13_9">#N/A</definedName>
    <definedName name="DESC128C_14">#N/A</definedName>
    <definedName name="DESC128C_14_16">#N/A</definedName>
    <definedName name="DESC128C_14_17">#N/A</definedName>
    <definedName name="DESC128C_14_9">#N/A</definedName>
    <definedName name="DESC128C_15">#N/A</definedName>
    <definedName name="DESC128C_15_1">#N/A</definedName>
    <definedName name="DESC128C_15_1_9">#N/A</definedName>
    <definedName name="DESC128C_15_9">#N/A</definedName>
    <definedName name="DESC128C_16">#N/A</definedName>
    <definedName name="DESC128C_17">#N/A</definedName>
    <definedName name="DESC128C_7">#N/A</definedName>
    <definedName name="DESC128C_7_9">#N/A</definedName>
    <definedName name="DESC128C_9">#N/A</definedName>
    <definedName name="DESC128C_9_1">#N/A</definedName>
    <definedName name="DESC128C_9_9">#N/A</definedName>
    <definedName name="DESC128D">#N/A</definedName>
    <definedName name="DESC128D_11">#N/A</definedName>
    <definedName name="DESC128D_11_9">#N/A</definedName>
    <definedName name="DESC128D_12">#N/A</definedName>
    <definedName name="DESC128D_12_16">#N/A</definedName>
    <definedName name="DESC128D_12_17">#N/A</definedName>
    <definedName name="DESC128D_12_9">#N/A</definedName>
    <definedName name="DESC128D_13">#N/A</definedName>
    <definedName name="DESC128D_13_16">#N/A</definedName>
    <definedName name="DESC128D_13_17">#N/A</definedName>
    <definedName name="DESC128D_13_9">#N/A</definedName>
    <definedName name="DESC128D_14">#N/A</definedName>
    <definedName name="DESC128D_14_16">#N/A</definedName>
    <definedName name="DESC128D_14_17">#N/A</definedName>
    <definedName name="DESC128D_14_9">#N/A</definedName>
    <definedName name="DESC128D_15">#N/A</definedName>
    <definedName name="DESC128D_15_1">#N/A</definedName>
    <definedName name="DESC128D_15_1_9">#N/A</definedName>
    <definedName name="DESC128D_15_9">#N/A</definedName>
    <definedName name="DESC128D_16">#N/A</definedName>
    <definedName name="DESC128D_17">#N/A</definedName>
    <definedName name="DESC128D_7">#N/A</definedName>
    <definedName name="DESC128D_7_9">#N/A</definedName>
    <definedName name="DESC128D_9">#N/A</definedName>
    <definedName name="DESC128D_9_1">#N/A</definedName>
    <definedName name="DESC128D_9_9">#N/A</definedName>
    <definedName name="DESC128E">#N/A</definedName>
    <definedName name="DESC128E_11">#N/A</definedName>
    <definedName name="DESC128E_11_9">#N/A</definedName>
    <definedName name="DESC128E_12">#N/A</definedName>
    <definedName name="DESC128E_12_16">#N/A</definedName>
    <definedName name="DESC128E_12_17">#N/A</definedName>
    <definedName name="DESC128E_12_9">#N/A</definedName>
    <definedName name="DESC128E_13">#N/A</definedName>
    <definedName name="DESC128E_13_16">#N/A</definedName>
    <definedName name="DESC128E_13_17">#N/A</definedName>
    <definedName name="DESC128E_13_9">#N/A</definedName>
    <definedName name="DESC128E_14">#N/A</definedName>
    <definedName name="DESC128E_14_16">#N/A</definedName>
    <definedName name="DESC128E_14_17">#N/A</definedName>
    <definedName name="DESC128E_14_9">#N/A</definedName>
    <definedName name="DESC128E_15">#N/A</definedName>
    <definedName name="DESC128E_15_1">#N/A</definedName>
    <definedName name="DESC128E_15_1_9">#N/A</definedName>
    <definedName name="DESC128E_15_9">#N/A</definedName>
    <definedName name="DESC128E_16">#N/A</definedName>
    <definedName name="DESC128E_17">#N/A</definedName>
    <definedName name="DESC128E_7">#N/A</definedName>
    <definedName name="DESC128E_7_9">#N/A</definedName>
    <definedName name="DESC128E_9">#N/A</definedName>
    <definedName name="DESC128E_9_1">#N/A</definedName>
    <definedName name="DESC128E_9_9">#N/A</definedName>
    <definedName name="DESC128F">#N/A</definedName>
    <definedName name="DESC128F_11">#N/A</definedName>
    <definedName name="DESC128F_11_9">#N/A</definedName>
    <definedName name="DESC128F_12">#N/A</definedName>
    <definedName name="DESC128F_12_16">#N/A</definedName>
    <definedName name="DESC128F_12_17">#N/A</definedName>
    <definedName name="DESC128F_12_9">#N/A</definedName>
    <definedName name="DESC128F_13">#N/A</definedName>
    <definedName name="DESC128F_13_16">#N/A</definedName>
    <definedName name="DESC128F_13_17">#N/A</definedName>
    <definedName name="DESC128F_13_9">#N/A</definedName>
    <definedName name="DESC128F_14">#N/A</definedName>
    <definedName name="DESC128F_14_16">#N/A</definedName>
    <definedName name="DESC128F_14_17">#N/A</definedName>
    <definedName name="DESC128F_14_9">#N/A</definedName>
    <definedName name="DESC128F_15">#N/A</definedName>
    <definedName name="DESC128F_15_1">#N/A</definedName>
    <definedName name="DESC128F_15_1_9">#N/A</definedName>
    <definedName name="DESC128F_15_9">#N/A</definedName>
    <definedName name="DESC128F_16">#N/A</definedName>
    <definedName name="DESC128F_17">#N/A</definedName>
    <definedName name="DESC128F_7">#N/A</definedName>
    <definedName name="DESC128F_7_9">#N/A</definedName>
    <definedName name="DESC128F_9">#N/A</definedName>
    <definedName name="DESC128F_9_1">#N/A</definedName>
    <definedName name="DESC128F_9_9">#N/A</definedName>
    <definedName name="DESC128G">#N/A</definedName>
    <definedName name="DESC128G_11">#N/A</definedName>
    <definedName name="DESC128G_11_9">#N/A</definedName>
    <definedName name="DESC128G_12">#N/A</definedName>
    <definedName name="DESC128G_12_16">#N/A</definedName>
    <definedName name="DESC128G_12_17">#N/A</definedName>
    <definedName name="DESC128G_12_9">#N/A</definedName>
    <definedName name="DESC128G_13">#N/A</definedName>
    <definedName name="DESC128G_13_16">#N/A</definedName>
    <definedName name="DESC128G_13_17">#N/A</definedName>
    <definedName name="DESC128G_13_9">#N/A</definedName>
    <definedName name="DESC128G_14">#N/A</definedName>
    <definedName name="DESC128G_14_16">#N/A</definedName>
    <definedName name="DESC128G_14_17">#N/A</definedName>
    <definedName name="DESC128G_14_9">#N/A</definedName>
    <definedName name="DESC128G_15">#N/A</definedName>
    <definedName name="DESC128G_15_1">#N/A</definedName>
    <definedName name="DESC128G_15_1_9">#N/A</definedName>
    <definedName name="DESC128G_15_9">#N/A</definedName>
    <definedName name="DESC128G_16">#N/A</definedName>
    <definedName name="DESC128G_17">#N/A</definedName>
    <definedName name="DESC128G_7">#N/A</definedName>
    <definedName name="DESC128G_7_9">#N/A</definedName>
    <definedName name="DESC128G_9">#N/A</definedName>
    <definedName name="DESC128G_9_1">#N/A</definedName>
    <definedName name="DESC128G_9_9">#N/A</definedName>
    <definedName name="DESC129">#N/A</definedName>
    <definedName name="DESC129_11">#N/A</definedName>
    <definedName name="DESC129_11_9">#N/A</definedName>
    <definedName name="DESC129_12">#N/A</definedName>
    <definedName name="DESC129_12_16">#N/A</definedName>
    <definedName name="DESC129_12_17">#N/A</definedName>
    <definedName name="DESC129_12_9">#N/A</definedName>
    <definedName name="DESC129_13">#N/A</definedName>
    <definedName name="DESC129_13_16">#N/A</definedName>
    <definedName name="DESC129_13_17">#N/A</definedName>
    <definedName name="DESC129_13_9">#N/A</definedName>
    <definedName name="DESC129_14">#N/A</definedName>
    <definedName name="DESC129_14_16">#N/A</definedName>
    <definedName name="DESC129_14_17">#N/A</definedName>
    <definedName name="DESC129_14_9">#N/A</definedName>
    <definedName name="DESC129_15">#N/A</definedName>
    <definedName name="DESC129_15_1">#N/A</definedName>
    <definedName name="DESC129_15_1_9">#N/A</definedName>
    <definedName name="DESC129_15_9">#N/A</definedName>
    <definedName name="DESC129_16">#N/A</definedName>
    <definedName name="DESC129_17">#N/A</definedName>
    <definedName name="DESC129_7">#N/A</definedName>
    <definedName name="DESC129_7_9">#N/A</definedName>
    <definedName name="DESC129_9">#N/A</definedName>
    <definedName name="DESC129_9_1">#N/A</definedName>
    <definedName name="DESC129_9_9">#N/A</definedName>
    <definedName name="DESC129A">#N/A</definedName>
    <definedName name="DESC129A_11">#N/A</definedName>
    <definedName name="DESC129A_11_9">#N/A</definedName>
    <definedName name="DESC129A_12">#N/A</definedName>
    <definedName name="DESC129A_12_16">#N/A</definedName>
    <definedName name="DESC129A_12_17">#N/A</definedName>
    <definedName name="DESC129A_12_9">#N/A</definedName>
    <definedName name="DESC129A_13">#N/A</definedName>
    <definedName name="DESC129A_13_16">#N/A</definedName>
    <definedName name="DESC129A_13_17">#N/A</definedName>
    <definedName name="DESC129A_13_9">#N/A</definedName>
    <definedName name="DESC129A_14">#N/A</definedName>
    <definedName name="DESC129A_14_16">#N/A</definedName>
    <definedName name="DESC129A_14_17">#N/A</definedName>
    <definedName name="DESC129A_14_9">#N/A</definedName>
    <definedName name="DESC129A_15">#N/A</definedName>
    <definedName name="DESC129A_15_1">#N/A</definedName>
    <definedName name="DESC129A_15_1_9">#N/A</definedName>
    <definedName name="DESC129A_15_9">#N/A</definedName>
    <definedName name="DESC129A_16">#N/A</definedName>
    <definedName name="DESC129A_17">#N/A</definedName>
    <definedName name="DESC129A_7">#N/A</definedName>
    <definedName name="DESC129A_7_9">#N/A</definedName>
    <definedName name="DESC129A_9">#N/A</definedName>
    <definedName name="DESC129A_9_1">#N/A</definedName>
    <definedName name="DESC129A_9_9">#N/A</definedName>
    <definedName name="DESC129B">#N/A</definedName>
    <definedName name="DESC129B_11">#N/A</definedName>
    <definedName name="DESC129B_11_9">#N/A</definedName>
    <definedName name="DESC129B_12">#N/A</definedName>
    <definedName name="DESC129B_12_16">#N/A</definedName>
    <definedName name="DESC129B_12_17">#N/A</definedName>
    <definedName name="DESC129B_12_9">#N/A</definedName>
    <definedName name="DESC129B_13">#N/A</definedName>
    <definedName name="DESC129B_13_16">#N/A</definedName>
    <definedName name="DESC129B_13_17">#N/A</definedName>
    <definedName name="DESC129B_13_9">#N/A</definedName>
    <definedName name="DESC129B_14">#N/A</definedName>
    <definedName name="DESC129B_14_16">#N/A</definedName>
    <definedName name="DESC129B_14_17">#N/A</definedName>
    <definedName name="DESC129B_14_9">#N/A</definedName>
    <definedName name="DESC129B_15">#N/A</definedName>
    <definedName name="DESC129B_15_1">#N/A</definedName>
    <definedName name="DESC129B_15_1_9">#N/A</definedName>
    <definedName name="DESC129B_15_9">#N/A</definedName>
    <definedName name="DESC129B_16">#N/A</definedName>
    <definedName name="DESC129B_17">#N/A</definedName>
    <definedName name="DESC129B_7">#N/A</definedName>
    <definedName name="DESC129B_7_9">#N/A</definedName>
    <definedName name="DESC129B_9">#N/A</definedName>
    <definedName name="DESC129B_9_1">#N/A</definedName>
    <definedName name="DESC129B_9_9">#N/A</definedName>
    <definedName name="DESC129C">#N/A</definedName>
    <definedName name="DESC129C_11">#N/A</definedName>
    <definedName name="DESC129C_11_9">#N/A</definedName>
    <definedName name="DESC129C_12">#N/A</definedName>
    <definedName name="DESC129C_12_16">#N/A</definedName>
    <definedName name="DESC129C_12_17">#N/A</definedName>
    <definedName name="DESC129C_12_9">#N/A</definedName>
    <definedName name="DESC129C_13">#N/A</definedName>
    <definedName name="DESC129C_13_16">#N/A</definedName>
    <definedName name="DESC129C_13_17">#N/A</definedName>
    <definedName name="DESC129C_13_9">#N/A</definedName>
    <definedName name="DESC129C_14">#N/A</definedName>
    <definedName name="DESC129C_14_16">#N/A</definedName>
    <definedName name="DESC129C_14_17">#N/A</definedName>
    <definedName name="DESC129C_14_9">#N/A</definedName>
    <definedName name="DESC129C_15">#N/A</definedName>
    <definedName name="DESC129C_15_1">#N/A</definedName>
    <definedName name="DESC129C_15_1_9">#N/A</definedName>
    <definedName name="DESC129C_15_9">#N/A</definedName>
    <definedName name="DESC129C_16">#N/A</definedName>
    <definedName name="DESC129C_17">#N/A</definedName>
    <definedName name="DESC129C_7">#N/A</definedName>
    <definedName name="DESC129C_7_9">#N/A</definedName>
    <definedName name="DESC129C_9">#N/A</definedName>
    <definedName name="DESC129C_9_1">#N/A</definedName>
    <definedName name="DESC129C_9_9">#N/A</definedName>
    <definedName name="DESC129D">#N/A</definedName>
    <definedName name="DESC129D_11">#N/A</definedName>
    <definedName name="DESC129D_11_9">#N/A</definedName>
    <definedName name="DESC129D_12">#N/A</definedName>
    <definedName name="DESC129D_12_16">#N/A</definedName>
    <definedName name="DESC129D_12_17">#N/A</definedName>
    <definedName name="DESC129D_12_9">#N/A</definedName>
    <definedName name="DESC129D_13">#N/A</definedName>
    <definedName name="DESC129D_13_16">#N/A</definedName>
    <definedName name="DESC129D_13_17">#N/A</definedName>
    <definedName name="DESC129D_13_9">#N/A</definedName>
    <definedName name="DESC129D_14">#N/A</definedName>
    <definedName name="DESC129D_14_16">#N/A</definedName>
    <definedName name="DESC129D_14_17">#N/A</definedName>
    <definedName name="DESC129D_14_9">#N/A</definedName>
    <definedName name="DESC129D_15">#N/A</definedName>
    <definedName name="DESC129D_15_1">#N/A</definedName>
    <definedName name="DESC129D_15_1_9">#N/A</definedName>
    <definedName name="DESC129D_15_9">#N/A</definedName>
    <definedName name="DESC129D_16">#N/A</definedName>
    <definedName name="DESC129D_17">#N/A</definedName>
    <definedName name="DESC129D_7">#N/A</definedName>
    <definedName name="DESC129D_7_9">#N/A</definedName>
    <definedName name="DESC129D_9">#N/A</definedName>
    <definedName name="DESC129D_9_1">#N/A</definedName>
    <definedName name="DESC129D_9_9">#N/A</definedName>
    <definedName name="DESC130">#N/A</definedName>
    <definedName name="DESC130_11">#N/A</definedName>
    <definedName name="DESC130_11_9">#N/A</definedName>
    <definedName name="DESC130_12">#N/A</definedName>
    <definedName name="DESC130_12_16">#N/A</definedName>
    <definedName name="DESC130_12_17">#N/A</definedName>
    <definedName name="DESC130_12_9">#N/A</definedName>
    <definedName name="DESC130_13">#N/A</definedName>
    <definedName name="DESC130_13_16">#N/A</definedName>
    <definedName name="DESC130_13_17">#N/A</definedName>
    <definedName name="DESC130_13_9">#N/A</definedName>
    <definedName name="DESC130_14">#N/A</definedName>
    <definedName name="DESC130_14_16">#N/A</definedName>
    <definedName name="DESC130_14_17">#N/A</definedName>
    <definedName name="DESC130_14_9">#N/A</definedName>
    <definedName name="DESC130_15">#N/A</definedName>
    <definedName name="DESC130_15_1">#N/A</definedName>
    <definedName name="DESC130_15_1_9">#N/A</definedName>
    <definedName name="DESC130_15_9">#N/A</definedName>
    <definedName name="DESC130_16">#N/A</definedName>
    <definedName name="DESC130_17">#N/A</definedName>
    <definedName name="DESC130_7">#N/A</definedName>
    <definedName name="DESC130_7_9">#N/A</definedName>
    <definedName name="DESC130_9">#N/A</definedName>
    <definedName name="DESC130_9_1">#N/A</definedName>
    <definedName name="DESC130_9_9">#N/A</definedName>
    <definedName name="DESC130A">#N/A</definedName>
    <definedName name="DESC130A_11">#N/A</definedName>
    <definedName name="DESC130A_11_9">#N/A</definedName>
    <definedName name="DESC130A_12">#N/A</definedName>
    <definedName name="DESC130A_12_16">#N/A</definedName>
    <definedName name="DESC130A_12_17">#N/A</definedName>
    <definedName name="DESC130A_12_9">#N/A</definedName>
    <definedName name="DESC130A_13">#N/A</definedName>
    <definedName name="DESC130A_13_16">#N/A</definedName>
    <definedName name="DESC130A_13_17">#N/A</definedName>
    <definedName name="DESC130A_13_9">#N/A</definedName>
    <definedName name="DESC130A_14">#N/A</definedName>
    <definedName name="DESC130A_14_16">#N/A</definedName>
    <definedName name="DESC130A_14_17">#N/A</definedName>
    <definedName name="DESC130A_14_9">#N/A</definedName>
    <definedName name="DESC130A_15">#N/A</definedName>
    <definedName name="DESC130A_15_1">#N/A</definedName>
    <definedName name="DESC130A_15_1_9">#N/A</definedName>
    <definedName name="DESC130A_15_9">#N/A</definedName>
    <definedName name="DESC130A_16">#N/A</definedName>
    <definedName name="DESC130A_17">#N/A</definedName>
    <definedName name="DESC130A_7">#N/A</definedName>
    <definedName name="DESC130A_7_9">#N/A</definedName>
    <definedName name="DESC130A_9">#N/A</definedName>
    <definedName name="DESC130A_9_1">#N/A</definedName>
    <definedName name="DESC130A_9_9">#N/A</definedName>
    <definedName name="DESC130B">#N/A</definedName>
    <definedName name="DESC130B_11">#N/A</definedName>
    <definedName name="DESC130B_11_9">#N/A</definedName>
    <definedName name="DESC130B_12">#N/A</definedName>
    <definedName name="DESC130B_12_16">#N/A</definedName>
    <definedName name="DESC130B_12_17">#N/A</definedName>
    <definedName name="DESC130B_12_9">#N/A</definedName>
    <definedName name="DESC130B_13">#N/A</definedName>
    <definedName name="DESC130B_13_16">#N/A</definedName>
    <definedName name="DESC130B_13_17">#N/A</definedName>
    <definedName name="DESC130B_13_9">#N/A</definedName>
    <definedName name="DESC130B_14">#N/A</definedName>
    <definedName name="DESC130B_14_16">#N/A</definedName>
    <definedName name="DESC130B_14_17">#N/A</definedName>
    <definedName name="DESC130B_14_9">#N/A</definedName>
    <definedName name="DESC130B_15">#N/A</definedName>
    <definedName name="DESC130B_15_1">#N/A</definedName>
    <definedName name="DESC130B_15_1_9">#N/A</definedName>
    <definedName name="DESC130B_15_9">#N/A</definedName>
    <definedName name="DESC130B_16">#N/A</definedName>
    <definedName name="DESC130B_17">#N/A</definedName>
    <definedName name="DESC130B_7">#N/A</definedName>
    <definedName name="DESC130B_7_9">#N/A</definedName>
    <definedName name="DESC130B_9">#N/A</definedName>
    <definedName name="DESC130B_9_1">#N/A</definedName>
    <definedName name="DESC130B_9_9">#N/A</definedName>
    <definedName name="DESC131">#N/A</definedName>
    <definedName name="DESC131_11">#N/A</definedName>
    <definedName name="DESC131_11_9">#N/A</definedName>
    <definedName name="DESC131_12">#N/A</definedName>
    <definedName name="DESC131_12_16">#N/A</definedName>
    <definedName name="DESC131_12_17">#N/A</definedName>
    <definedName name="DESC131_12_9">#N/A</definedName>
    <definedName name="DESC131_13">#N/A</definedName>
    <definedName name="DESC131_13_16">#N/A</definedName>
    <definedName name="DESC131_13_17">#N/A</definedName>
    <definedName name="DESC131_13_9">#N/A</definedName>
    <definedName name="DESC131_14">#N/A</definedName>
    <definedName name="DESC131_14_16">#N/A</definedName>
    <definedName name="DESC131_14_17">#N/A</definedName>
    <definedName name="DESC131_14_9">#N/A</definedName>
    <definedName name="DESC131_15">#N/A</definedName>
    <definedName name="DESC131_15_1">#N/A</definedName>
    <definedName name="DESC131_15_1_9">#N/A</definedName>
    <definedName name="DESC131_15_9">#N/A</definedName>
    <definedName name="DESC131_16">#N/A</definedName>
    <definedName name="DESC131_17">#N/A</definedName>
    <definedName name="DESC131_7">#N/A</definedName>
    <definedName name="DESC131_7_9">#N/A</definedName>
    <definedName name="DESC131_9">#N/A</definedName>
    <definedName name="DESC131_9_1">#N/A</definedName>
    <definedName name="DESC131_9_9">#N/A</definedName>
    <definedName name="DESC132">#N/A</definedName>
    <definedName name="DESC132_11">#N/A</definedName>
    <definedName name="DESC132_11_9">#N/A</definedName>
    <definedName name="DESC132_12">#N/A</definedName>
    <definedName name="DESC132_12_16">#N/A</definedName>
    <definedName name="DESC132_12_17">#N/A</definedName>
    <definedName name="DESC132_12_9">#N/A</definedName>
    <definedName name="DESC132_13">#N/A</definedName>
    <definedName name="DESC132_13_16">#N/A</definedName>
    <definedName name="DESC132_13_17">#N/A</definedName>
    <definedName name="DESC132_13_9">#N/A</definedName>
    <definedName name="DESC132_14">#N/A</definedName>
    <definedName name="DESC132_14_16">#N/A</definedName>
    <definedName name="DESC132_14_17">#N/A</definedName>
    <definedName name="DESC132_14_9">#N/A</definedName>
    <definedName name="DESC132_15">#N/A</definedName>
    <definedName name="DESC132_15_1">#N/A</definedName>
    <definedName name="DESC132_15_1_9">#N/A</definedName>
    <definedName name="DESC132_15_9">#N/A</definedName>
    <definedName name="DESC132_16">#N/A</definedName>
    <definedName name="DESC132_17">#N/A</definedName>
    <definedName name="DESC132_7">#N/A</definedName>
    <definedName name="DESC132_7_9">#N/A</definedName>
    <definedName name="DESC132_9">#N/A</definedName>
    <definedName name="DESC132_9_1">#N/A</definedName>
    <definedName name="DESC132_9_9">#N/A</definedName>
    <definedName name="DESC133">#N/A</definedName>
    <definedName name="DESC133_11">#N/A</definedName>
    <definedName name="DESC133_11_9">#N/A</definedName>
    <definedName name="DESC133_12">#N/A</definedName>
    <definedName name="DESC133_12_16">#N/A</definedName>
    <definedName name="DESC133_12_17">#N/A</definedName>
    <definedName name="DESC133_12_9">#N/A</definedName>
    <definedName name="DESC133_13">#N/A</definedName>
    <definedName name="DESC133_13_16">#N/A</definedName>
    <definedName name="DESC133_13_17">#N/A</definedName>
    <definedName name="DESC133_13_9">#N/A</definedName>
    <definedName name="DESC133_14">#N/A</definedName>
    <definedName name="DESC133_14_16">#N/A</definedName>
    <definedName name="DESC133_14_17">#N/A</definedName>
    <definedName name="DESC133_14_9">#N/A</definedName>
    <definedName name="DESC133_15">#N/A</definedName>
    <definedName name="DESC133_15_1">#N/A</definedName>
    <definedName name="DESC133_15_1_9">#N/A</definedName>
    <definedName name="DESC133_15_9">#N/A</definedName>
    <definedName name="DESC133_16">#N/A</definedName>
    <definedName name="DESC133_17">#N/A</definedName>
    <definedName name="DESC133_7">#N/A</definedName>
    <definedName name="DESC133_7_9">#N/A</definedName>
    <definedName name="DESC133_9">#N/A</definedName>
    <definedName name="DESC133_9_1">#N/A</definedName>
    <definedName name="DESC133_9_9">#N/A</definedName>
    <definedName name="DESC14">#N/A</definedName>
    <definedName name="DESC14_11">#N/A</definedName>
    <definedName name="DESC14_11_9">#N/A</definedName>
    <definedName name="DESC14_12">#N/A</definedName>
    <definedName name="DESC14_12_9">#N/A</definedName>
    <definedName name="DESC14_13">#N/A</definedName>
    <definedName name="DESC14_13_9">#N/A</definedName>
    <definedName name="DESC14_14">#N/A</definedName>
    <definedName name="DESC14_14_9">#N/A</definedName>
    <definedName name="DESC14_15">#N/A</definedName>
    <definedName name="DESC14_15_9">#N/A</definedName>
    <definedName name="DESC14_7">#N/A</definedName>
    <definedName name="DESC14_7_9">#N/A</definedName>
    <definedName name="DESC14_9">#N/A</definedName>
    <definedName name="DESC14_9_1">#N/A</definedName>
    <definedName name="DESC14_9_9">#N/A</definedName>
    <definedName name="DESC143">#N/A</definedName>
    <definedName name="DESC143_11">#N/A</definedName>
    <definedName name="DESC143_11_9">#N/A</definedName>
    <definedName name="DESC143_12">#N/A</definedName>
    <definedName name="DESC143_12_16">#N/A</definedName>
    <definedName name="DESC143_12_17">#N/A</definedName>
    <definedName name="DESC143_12_9">#N/A</definedName>
    <definedName name="DESC143_13">#N/A</definedName>
    <definedName name="DESC143_13_16">#N/A</definedName>
    <definedName name="DESC143_13_17">#N/A</definedName>
    <definedName name="DESC143_13_9">#N/A</definedName>
    <definedName name="DESC143_14">#N/A</definedName>
    <definedName name="DESC143_14_16">#N/A</definedName>
    <definedName name="DESC143_14_17">#N/A</definedName>
    <definedName name="DESC143_14_9">#N/A</definedName>
    <definedName name="DESC143_15">#N/A</definedName>
    <definedName name="DESC143_15_1">#N/A</definedName>
    <definedName name="DESC143_15_1_9">#N/A</definedName>
    <definedName name="DESC143_15_9">#N/A</definedName>
    <definedName name="DESC143_16">#N/A</definedName>
    <definedName name="DESC143_17">#N/A</definedName>
    <definedName name="DESC143_7">#N/A</definedName>
    <definedName name="DESC143_7_9">#N/A</definedName>
    <definedName name="DESC143_9">#N/A</definedName>
    <definedName name="DESC143_9_1">#N/A</definedName>
    <definedName name="DESC143_9_9">#N/A</definedName>
    <definedName name="DESC144">#N/A</definedName>
    <definedName name="DESC144_11">#N/A</definedName>
    <definedName name="DESC144_11_9">#N/A</definedName>
    <definedName name="DESC144_12">#N/A</definedName>
    <definedName name="DESC144_12_16">#N/A</definedName>
    <definedName name="DESC144_12_17">#N/A</definedName>
    <definedName name="DESC144_12_9">#N/A</definedName>
    <definedName name="DESC144_13">#N/A</definedName>
    <definedName name="DESC144_13_16">#N/A</definedName>
    <definedName name="DESC144_13_17">#N/A</definedName>
    <definedName name="DESC144_13_9">#N/A</definedName>
    <definedName name="DESC144_14">#N/A</definedName>
    <definedName name="DESC144_14_16">#N/A</definedName>
    <definedName name="DESC144_14_17">#N/A</definedName>
    <definedName name="DESC144_14_9">#N/A</definedName>
    <definedName name="DESC144_15">#N/A</definedName>
    <definedName name="DESC144_15_1">#N/A</definedName>
    <definedName name="DESC144_15_1_9">#N/A</definedName>
    <definedName name="DESC144_15_9">#N/A</definedName>
    <definedName name="DESC144_16">#N/A</definedName>
    <definedName name="DESC144_17">#N/A</definedName>
    <definedName name="DESC144_7">#N/A</definedName>
    <definedName name="DESC144_7_9">#N/A</definedName>
    <definedName name="DESC144_9">#N/A</definedName>
    <definedName name="DESC144_9_1">#N/A</definedName>
    <definedName name="DESC144_9_9">#N/A</definedName>
    <definedName name="DESC145">#N/A</definedName>
    <definedName name="DESC145_11">#N/A</definedName>
    <definedName name="DESC145_11_9">#N/A</definedName>
    <definedName name="DESC145_12">#N/A</definedName>
    <definedName name="DESC145_12_16">#N/A</definedName>
    <definedName name="DESC145_12_17">#N/A</definedName>
    <definedName name="DESC145_12_9">#N/A</definedName>
    <definedName name="DESC145_13">#N/A</definedName>
    <definedName name="DESC145_13_16">#N/A</definedName>
    <definedName name="DESC145_13_17">#N/A</definedName>
    <definedName name="DESC145_13_9">#N/A</definedName>
    <definedName name="DESC145_14">#N/A</definedName>
    <definedName name="DESC145_14_16">#N/A</definedName>
    <definedName name="DESC145_14_17">#N/A</definedName>
    <definedName name="DESC145_14_9">#N/A</definedName>
    <definedName name="DESC145_15">#N/A</definedName>
    <definedName name="DESC145_15_1">#N/A</definedName>
    <definedName name="DESC145_15_1_9">#N/A</definedName>
    <definedName name="DESC145_15_9">#N/A</definedName>
    <definedName name="DESC145_16">#N/A</definedName>
    <definedName name="DESC145_17">#N/A</definedName>
    <definedName name="DESC145_7">#N/A</definedName>
    <definedName name="DESC145_7_9">#N/A</definedName>
    <definedName name="DESC145_9">#N/A</definedName>
    <definedName name="DESC145_9_1">#N/A</definedName>
    <definedName name="DESC145_9_9">#N/A</definedName>
    <definedName name="DESC146">#N/A</definedName>
    <definedName name="DESC146_11">#N/A</definedName>
    <definedName name="DESC146_11_9">#N/A</definedName>
    <definedName name="DESC146_12">#N/A</definedName>
    <definedName name="DESC146_12_16">#N/A</definedName>
    <definedName name="DESC146_12_17">#N/A</definedName>
    <definedName name="DESC146_12_9">#N/A</definedName>
    <definedName name="DESC146_13">#N/A</definedName>
    <definedName name="DESC146_13_16">#N/A</definedName>
    <definedName name="DESC146_13_17">#N/A</definedName>
    <definedName name="DESC146_13_9">#N/A</definedName>
    <definedName name="DESC146_14">#N/A</definedName>
    <definedName name="DESC146_14_16">#N/A</definedName>
    <definedName name="DESC146_14_17">#N/A</definedName>
    <definedName name="DESC146_14_9">#N/A</definedName>
    <definedName name="DESC146_15">#N/A</definedName>
    <definedName name="DESC146_15_1">#N/A</definedName>
    <definedName name="DESC146_15_1_9">#N/A</definedName>
    <definedName name="DESC146_15_9">#N/A</definedName>
    <definedName name="DESC146_16">#N/A</definedName>
    <definedName name="DESC146_17">#N/A</definedName>
    <definedName name="DESC146_7">#N/A</definedName>
    <definedName name="DESC146_7_9">#N/A</definedName>
    <definedName name="DESC146_9">#N/A</definedName>
    <definedName name="DESC146_9_1">#N/A</definedName>
    <definedName name="DESC146_9_9">#N/A</definedName>
    <definedName name="DESC147">#N/A</definedName>
    <definedName name="DESC147_11">#N/A</definedName>
    <definedName name="DESC147_11_9">#N/A</definedName>
    <definedName name="DESC147_12">#N/A</definedName>
    <definedName name="DESC147_12_16">#N/A</definedName>
    <definedName name="DESC147_12_17">#N/A</definedName>
    <definedName name="DESC147_12_9">#N/A</definedName>
    <definedName name="DESC147_13">#N/A</definedName>
    <definedName name="DESC147_13_16">#N/A</definedName>
    <definedName name="DESC147_13_17">#N/A</definedName>
    <definedName name="DESC147_13_9">#N/A</definedName>
    <definedName name="DESC147_14">#N/A</definedName>
    <definedName name="DESC147_14_16">#N/A</definedName>
    <definedName name="DESC147_14_17">#N/A</definedName>
    <definedName name="DESC147_14_9">#N/A</definedName>
    <definedName name="DESC147_15">#N/A</definedName>
    <definedName name="DESC147_15_1">#N/A</definedName>
    <definedName name="DESC147_15_1_9">#N/A</definedName>
    <definedName name="DESC147_15_9">#N/A</definedName>
    <definedName name="DESC147_16">#N/A</definedName>
    <definedName name="DESC147_17">#N/A</definedName>
    <definedName name="DESC147_7">#N/A</definedName>
    <definedName name="DESC147_7_9">#N/A</definedName>
    <definedName name="DESC147_9">#N/A</definedName>
    <definedName name="DESC147_9_1">#N/A</definedName>
    <definedName name="DESC147_9_9">#N/A</definedName>
    <definedName name="DESC148">#N/A</definedName>
    <definedName name="DESC148_11">#N/A</definedName>
    <definedName name="DESC148_11_9">#N/A</definedName>
    <definedName name="DESC148_12">#N/A</definedName>
    <definedName name="DESC148_12_16">#N/A</definedName>
    <definedName name="DESC148_12_17">#N/A</definedName>
    <definedName name="DESC148_12_9">#N/A</definedName>
    <definedName name="DESC148_13">#N/A</definedName>
    <definedName name="DESC148_13_16">#N/A</definedName>
    <definedName name="DESC148_13_17">#N/A</definedName>
    <definedName name="DESC148_13_9">#N/A</definedName>
    <definedName name="DESC148_14">#N/A</definedName>
    <definedName name="DESC148_14_16">#N/A</definedName>
    <definedName name="DESC148_14_17">#N/A</definedName>
    <definedName name="DESC148_14_9">#N/A</definedName>
    <definedName name="DESC148_15">#N/A</definedName>
    <definedName name="DESC148_15_1">#N/A</definedName>
    <definedName name="DESC148_15_1_9">#N/A</definedName>
    <definedName name="DESC148_15_9">#N/A</definedName>
    <definedName name="DESC148_16">#N/A</definedName>
    <definedName name="DESC148_17">#N/A</definedName>
    <definedName name="DESC148_7">#N/A</definedName>
    <definedName name="DESC148_7_9">#N/A</definedName>
    <definedName name="DESC148_9">#N/A</definedName>
    <definedName name="DESC148_9_1">#N/A</definedName>
    <definedName name="DESC148_9_9">#N/A</definedName>
    <definedName name="DESC149">#N/A</definedName>
    <definedName name="DESC149_11">#N/A</definedName>
    <definedName name="DESC149_11_9">#N/A</definedName>
    <definedName name="DESC149_12">#N/A</definedName>
    <definedName name="DESC149_12_16">#N/A</definedName>
    <definedName name="DESC149_12_17">#N/A</definedName>
    <definedName name="DESC149_12_9">#N/A</definedName>
    <definedName name="DESC149_13">#N/A</definedName>
    <definedName name="DESC149_13_16">#N/A</definedName>
    <definedName name="DESC149_13_17">#N/A</definedName>
    <definedName name="DESC149_13_9">#N/A</definedName>
    <definedName name="DESC149_14">#N/A</definedName>
    <definedName name="DESC149_14_16">#N/A</definedName>
    <definedName name="DESC149_14_17">#N/A</definedName>
    <definedName name="DESC149_14_9">#N/A</definedName>
    <definedName name="DESC149_15">#N/A</definedName>
    <definedName name="DESC149_15_1">#N/A</definedName>
    <definedName name="DESC149_15_1_9">#N/A</definedName>
    <definedName name="DESC149_15_9">#N/A</definedName>
    <definedName name="DESC149_16">#N/A</definedName>
    <definedName name="DESC149_17">#N/A</definedName>
    <definedName name="DESC149_7">#N/A</definedName>
    <definedName name="DESC149_7_9">#N/A</definedName>
    <definedName name="DESC149_9">#N/A</definedName>
    <definedName name="DESC149_9_1">#N/A</definedName>
    <definedName name="DESC149_9_9">#N/A</definedName>
    <definedName name="DESC150">#N/A</definedName>
    <definedName name="DESC150_11">#N/A</definedName>
    <definedName name="DESC150_11_9">#N/A</definedName>
    <definedName name="DESC150_12">#N/A</definedName>
    <definedName name="DESC150_12_16">#N/A</definedName>
    <definedName name="DESC150_12_17">#N/A</definedName>
    <definedName name="DESC150_12_9">#N/A</definedName>
    <definedName name="DESC150_13">#N/A</definedName>
    <definedName name="DESC150_13_16">#N/A</definedName>
    <definedName name="DESC150_13_17">#N/A</definedName>
    <definedName name="DESC150_13_9">#N/A</definedName>
    <definedName name="DESC150_14">#N/A</definedName>
    <definedName name="DESC150_14_16">#N/A</definedName>
    <definedName name="DESC150_14_17">#N/A</definedName>
    <definedName name="DESC150_14_9">#N/A</definedName>
    <definedName name="DESC150_15">#N/A</definedName>
    <definedName name="DESC150_15_1">#N/A</definedName>
    <definedName name="DESC150_15_1_9">#N/A</definedName>
    <definedName name="DESC150_15_9">#N/A</definedName>
    <definedName name="DESC150_16">#N/A</definedName>
    <definedName name="DESC150_17">#N/A</definedName>
    <definedName name="DESC150_7">#N/A</definedName>
    <definedName name="DESC150_7_9">#N/A</definedName>
    <definedName name="DESC150_9">#N/A</definedName>
    <definedName name="DESC150_9_1">#N/A</definedName>
    <definedName name="DESC150_9_9">#N/A</definedName>
    <definedName name="DESC152">#N/A</definedName>
    <definedName name="DESC152_11">#N/A</definedName>
    <definedName name="DESC152_11_9">#N/A</definedName>
    <definedName name="DESC152_12">#N/A</definedName>
    <definedName name="DESC152_12_16">#N/A</definedName>
    <definedName name="DESC152_12_17">#N/A</definedName>
    <definedName name="DESC152_12_9">#N/A</definedName>
    <definedName name="DESC152_13">#N/A</definedName>
    <definedName name="DESC152_13_16">#N/A</definedName>
    <definedName name="DESC152_13_17">#N/A</definedName>
    <definedName name="DESC152_13_9">#N/A</definedName>
    <definedName name="DESC152_14">#N/A</definedName>
    <definedName name="DESC152_14_16">#N/A</definedName>
    <definedName name="DESC152_14_17">#N/A</definedName>
    <definedName name="DESC152_14_9">#N/A</definedName>
    <definedName name="DESC152_15">#N/A</definedName>
    <definedName name="DESC152_15_1">#N/A</definedName>
    <definedName name="DESC152_15_1_9">#N/A</definedName>
    <definedName name="DESC152_15_9">#N/A</definedName>
    <definedName name="DESC152_16">#N/A</definedName>
    <definedName name="DESC152_17">#N/A</definedName>
    <definedName name="DESC152_7">#N/A</definedName>
    <definedName name="DESC152_7_9">#N/A</definedName>
    <definedName name="DESC152_9">#N/A</definedName>
    <definedName name="DESC152_9_1">#N/A</definedName>
    <definedName name="DESC152_9_9">#N/A</definedName>
    <definedName name="DESC153">#N/A</definedName>
    <definedName name="DESC153_11">#N/A</definedName>
    <definedName name="DESC153_11_9">#N/A</definedName>
    <definedName name="DESC153_12">#N/A</definedName>
    <definedName name="DESC153_12_16">#N/A</definedName>
    <definedName name="DESC153_12_17">#N/A</definedName>
    <definedName name="DESC153_12_9">#N/A</definedName>
    <definedName name="DESC153_13">#N/A</definedName>
    <definedName name="DESC153_13_16">#N/A</definedName>
    <definedName name="DESC153_13_17">#N/A</definedName>
    <definedName name="DESC153_13_9">#N/A</definedName>
    <definedName name="DESC153_14">#N/A</definedName>
    <definedName name="DESC153_14_16">#N/A</definedName>
    <definedName name="DESC153_14_17">#N/A</definedName>
    <definedName name="DESC153_14_9">#N/A</definedName>
    <definedName name="DESC153_15">#N/A</definedName>
    <definedName name="DESC153_15_1">#N/A</definedName>
    <definedName name="DESC153_15_1_9">#N/A</definedName>
    <definedName name="DESC153_15_9">#N/A</definedName>
    <definedName name="DESC153_16">#N/A</definedName>
    <definedName name="DESC153_17">#N/A</definedName>
    <definedName name="DESC153_7">#N/A</definedName>
    <definedName name="DESC153_7_9">#N/A</definedName>
    <definedName name="DESC153_9">#N/A</definedName>
    <definedName name="DESC153_9_1">#N/A</definedName>
    <definedName name="DESC153_9_9">#N/A</definedName>
    <definedName name="DESC154">#N/A</definedName>
    <definedName name="DESC154_11">#N/A</definedName>
    <definedName name="DESC154_11_9">#N/A</definedName>
    <definedName name="DESC154_12">#N/A</definedName>
    <definedName name="DESC154_12_16">#N/A</definedName>
    <definedName name="DESC154_12_17">#N/A</definedName>
    <definedName name="DESC154_12_9">#N/A</definedName>
    <definedName name="DESC154_13">#N/A</definedName>
    <definedName name="DESC154_13_16">#N/A</definedName>
    <definedName name="DESC154_13_17">#N/A</definedName>
    <definedName name="DESC154_13_9">#N/A</definedName>
    <definedName name="DESC154_14">#N/A</definedName>
    <definedName name="DESC154_14_16">#N/A</definedName>
    <definedName name="DESC154_14_17">#N/A</definedName>
    <definedName name="DESC154_14_9">#N/A</definedName>
    <definedName name="DESC154_15">#N/A</definedName>
    <definedName name="DESC154_15_1">#N/A</definedName>
    <definedName name="DESC154_15_1_9">#N/A</definedName>
    <definedName name="DESC154_15_9">#N/A</definedName>
    <definedName name="DESC154_16">#N/A</definedName>
    <definedName name="DESC154_17">#N/A</definedName>
    <definedName name="DESC154_7">#N/A</definedName>
    <definedName name="DESC154_7_9">#N/A</definedName>
    <definedName name="DESC154_9">#N/A</definedName>
    <definedName name="DESC154_9_1">#N/A</definedName>
    <definedName name="DESC154_9_9">#N/A</definedName>
    <definedName name="DESC155">#N/A</definedName>
    <definedName name="DESC155_11">#N/A</definedName>
    <definedName name="DESC155_11_9">#N/A</definedName>
    <definedName name="DESC155_12">#N/A</definedName>
    <definedName name="DESC155_12_16">#N/A</definedName>
    <definedName name="DESC155_12_17">#N/A</definedName>
    <definedName name="DESC155_12_9">#N/A</definedName>
    <definedName name="DESC155_13">#N/A</definedName>
    <definedName name="DESC155_13_16">#N/A</definedName>
    <definedName name="DESC155_13_17">#N/A</definedName>
    <definedName name="DESC155_13_9">#N/A</definedName>
    <definedName name="DESC155_14">#N/A</definedName>
    <definedName name="DESC155_14_16">#N/A</definedName>
    <definedName name="DESC155_14_17">#N/A</definedName>
    <definedName name="DESC155_14_9">#N/A</definedName>
    <definedName name="DESC155_15">#N/A</definedName>
    <definedName name="DESC155_15_1">#N/A</definedName>
    <definedName name="DESC155_15_1_9">#N/A</definedName>
    <definedName name="DESC155_15_9">#N/A</definedName>
    <definedName name="DESC155_16">#N/A</definedName>
    <definedName name="DESC155_17">#N/A</definedName>
    <definedName name="DESC155_7">#N/A</definedName>
    <definedName name="DESC155_7_9">#N/A</definedName>
    <definedName name="DESC155_9">#N/A</definedName>
    <definedName name="DESC155_9_1">#N/A</definedName>
    <definedName name="DESC155_9_9">#N/A</definedName>
    <definedName name="DESC156">#N/A</definedName>
    <definedName name="DESC156_11">#N/A</definedName>
    <definedName name="DESC156_11_9">#N/A</definedName>
    <definedName name="DESC156_12">#N/A</definedName>
    <definedName name="DESC156_12_16">#N/A</definedName>
    <definedName name="DESC156_12_17">#N/A</definedName>
    <definedName name="DESC156_12_9">#N/A</definedName>
    <definedName name="DESC156_13">#N/A</definedName>
    <definedName name="DESC156_13_16">#N/A</definedName>
    <definedName name="DESC156_13_17">#N/A</definedName>
    <definedName name="DESC156_13_9">#N/A</definedName>
    <definedName name="DESC156_14">#N/A</definedName>
    <definedName name="DESC156_14_16">#N/A</definedName>
    <definedName name="DESC156_14_17">#N/A</definedName>
    <definedName name="DESC156_14_9">#N/A</definedName>
    <definedName name="DESC156_15">#N/A</definedName>
    <definedName name="DESC156_15_1">#N/A</definedName>
    <definedName name="DESC156_15_1_9">#N/A</definedName>
    <definedName name="DESC156_15_9">#N/A</definedName>
    <definedName name="DESC156_16">#N/A</definedName>
    <definedName name="DESC156_17">#N/A</definedName>
    <definedName name="DESC156_7">#N/A</definedName>
    <definedName name="DESC156_7_9">#N/A</definedName>
    <definedName name="DESC156_9">#N/A</definedName>
    <definedName name="DESC156_9_1">#N/A</definedName>
    <definedName name="DESC156_9_9">#N/A</definedName>
    <definedName name="DESC157">#N/A</definedName>
    <definedName name="DESC157_11">#N/A</definedName>
    <definedName name="DESC157_11_9">#N/A</definedName>
    <definedName name="DESC157_12">#N/A</definedName>
    <definedName name="DESC157_12_16">#N/A</definedName>
    <definedName name="DESC157_12_17">#N/A</definedName>
    <definedName name="DESC157_12_9">#N/A</definedName>
    <definedName name="DESC157_13">#N/A</definedName>
    <definedName name="DESC157_13_16">#N/A</definedName>
    <definedName name="DESC157_13_17">#N/A</definedName>
    <definedName name="DESC157_13_9">#N/A</definedName>
    <definedName name="DESC157_14">#N/A</definedName>
    <definedName name="DESC157_14_16">#N/A</definedName>
    <definedName name="DESC157_14_17">#N/A</definedName>
    <definedName name="DESC157_14_9">#N/A</definedName>
    <definedName name="DESC157_15">#N/A</definedName>
    <definedName name="DESC157_15_1">#N/A</definedName>
    <definedName name="DESC157_15_1_9">#N/A</definedName>
    <definedName name="DESC157_15_9">#N/A</definedName>
    <definedName name="DESC157_16">#N/A</definedName>
    <definedName name="DESC157_17">#N/A</definedName>
    <definedName name="DESC157_7">#N/A</definedName>
    <definedName name="DESC157_7_9">#N/A</definedName>
    <definedName name="DESC157_9">#N/A</definedName>
    <definedName name="DESC157_9_1">#N/A</definedName>
    <definedName name="DESC157_9_9">#N/A</definedName>
    <definedName name="DESC158">#N/A</definedName>
    <definedName name="DESC158_11">#N/A</definedName>
    <definedName name="DESC158_11_9">#N/A</definedName>
    <definedName name="DESC158_12">#N/A</definedName>
    <definedName name="DESC158_12_16">#N/A</definedName>
    <definedName name="DESC158_12_17">#N/A</definedName>
    <definedName name="DESC158_12_9">#N/A</definedName>
    <definedName name="DESC158_13">#N/A</definedName>
    <definedName name="DESC158_13_16">#N/A</definedName>
    <definedName name="DESC158_13_17">#N/A</definedName>
    <definedName name="DESC158_13_9">#N/A</definedName>
    <definedName name="DESC158_14">#N/A</definedName>
    <definedName name="DESC158_14_16">#N/A</definedName>
    <definedName name="DESC158_14_17">#N/A</definedName>
    <definedName name="DESC158_14_9">#N/A</definedName>
    <definedName name="DESC158_15">#N/A</definedName>
    <definedName name="DESC158_15_1">#N/A</definedName>
    <definedName name="DESC158_15_1_9">#N/A</definedName>
    <definedName name="DESC158_15_9">#N/A</definedName>
    <definedName name="DESC158_16">#N/A</definedName>
    <definedName name="DESC158_17">#N/A</definedName>
    <definedName name="DESC158_7">#N/A</definedName>
    <definedName name="DESC158_7_9">#N/A</definedName>
    <definedName name="DESC158_9">#N/A</definedName>
    <definedName name="DESC158_9_1">#N/A</definedName>
    <definedName name="DESC158_9_9">#N/A</definedName>
    <definedName name="DESC16">#N/A</definedName>
    <definedName name="DESC16_11">#N/A</definedName>
    <definedName name="DESC16_11_9">#N/A</definedName>
    <definedName name="DESC16_12">#N/A</definedName>
    <definedName name="DESC16_12_9">#N/A</definedName>
    <definedName name="DESC16_13">#N/A</definedName>
    <definedName name="DESC16_13_9">#N/A</definedName>
    <definedName name="DESC16_14">#N/A</definedName>
    <definedName name="DESC16_14_9">#N/A</definedName>
    <definedName name="DESC16_15">#N/A</definedName>
    <definedName name="DESC16_15_9">#N/A</definedName>
    <definedName name="DESC16_7">#N/A</definedName>
    <definedName name="DESC16_7_9">#N/A</definedName>
    <definedName name="DESC16_9">#N/A</definedName>
    <definedName name="DESC16_9_1">#N/A</definedName>
    <definedName name="DESC16_9_9">#N/A</definedName>
    <definedName name="DESC18">#N/A</definedName>
    <definedName name="DESC18_11">#N/A</definedName>
    <definedName name="DESC18_11_9">#N/A</definedName>
    <definedName name="DESC18_12">#N/A</definedName>
    <definedName name="DESC18_12_9">#N/A</definedName>
    <definedName name="DESC18_13">#N/A</definedName>
    <definedName name="DESC18_13_9">#N/A</definedName>
    <definedName name="DESC18_14">#N/A</definedName>
    <definedName name="DESC18_14_9">#N/A</definedName>
    <definedName name="DESC18_15">#N/A</definedName>
    <definedName name="DESC18_15_9">#N/A</definedName>
    <definedName name="DESC18_7">#N/A</definedName>
    <definedName name="DESC18_7_9">#N/A</definedName>
    <definedName name="DESC18_9">#N/A</definedName>
    <definedName name="DESC18_9_1">#N/A</definedName>
    <definedName name="DESC18_9_9">#N/A</definedName>
    <definedName name="DESC19">#N/A</definedName>
    <definedName name="DESC19_11">#N/A</definedName>
    <definedName name="DESC19_11_9">#N/A</definedName>
    <definedName name="DESC19_12">#N/A</definedName>
    <definedName name="DESC19_12_9">#N/A</definedName>
    <definedName name="DESC19_13">#N/A</definedName>
    <definedName name="DESC19_13_9">#N/A</definedName>
    <definedName name="DESC19_14">#N/A</definedName>
    <definedName name="DESC19_14_9">#N/A</definedName>
    <definedName name="DESC19_15">#N/A</definedName>
    <definedName name="DESC19_15_9">#N/A</definedName>
    <definedName name="DESC19_7">#N/A</definedName>
    <definedName name="DESC19_7_9">#N/A</definedName>
    <definedName name="DESC19_9">#N/A</definedName>
    <definedName name="DESC19_9_1">#N/A</definedName>
    <definedName name="DESC19_9_9">#N/A</definedName>
    <definedName name="DESC20">#N/A</definedName>
    <definedName name="DESC20_11">#N/A</definedName>
    <definedName name="DESC20_11_9">#N/A</definedName>
    <definedName name="DESC20_12">#N/A</definedName>
    <definedName name="DESC20_12_9">#N/A</definedName>
    <definedName name="DESC20_13">#N/A</definedName>
    <definedName name="DESC20_13_9">#N/A</definedName>
    <definedName name="DESC20_14">#N/A</definedName>
    <definedName name="DESC20_14_9">#N/A</definedName>
    <definedName name="DESC20_15">#N/A</definedName>
    <definedName name="DESC20_15_9">#N/A</definedName>
    <definedName name="DESC20_7">#N/A</definedName>
    <definedName name="DESC20_7_9">#N/A</definedName>
    <definedName name="DESC20_9">#N/A</definedName>
    <definedName name="DESC20_9_1">#N/A</definedName>
    <definedName name="DESC20_9_9">#N/A</definedName>
    <definedName name="DESC21">#N/A</definedName>
    <definedName name="DESC21_11">#N/A</definedName>
    <definedName name="DESC21_11_9">#N/A</definedName>
    <definedName name="DESC21_12">#N/A</definedName>
    <definedName name="DESC21_12_9">#N/A</definedName>
    <definedName name="DESC21_13">#N/A</definedName>
    <definedName name="DESC21_13_9">#N/A</definedName>
    <definedName name="DESC21_14">#N/A</definedName>
    <definedName name="DESC21_14_9">#N/A</definedName>
    <definedName name="DESC21_15">#N/A</definedName>
    <definedName name="DESC21_15_9">#N/A</definedName>
    <definedName name="DESC21_7">#N/A</definedName>
    <definedName name="DESC21_7_9">#N/A</definedName>
    <definedName name="DESC21_9">#N/A</definedName>
    <definedName name="DESC21_9_1">#N/A</definedName>
    <definedName name="DESC21_9_9">#N/A</definedName>
    <definedName name="DESC22">#N/A</definedName>
    <definedName name="DESC22_11">#N/A</definedName>
    <definedName name="DESC22_11_9">#N/A</definedName>
    <definedName name="DESC22_12">#N/A</definedName>
    <definedName name="DESC22_12_9">#N/A</definedName>
    <definedName name="DESC22_13">#N/A</definedName>
    <definedName name="DESC22_13_9">#N/A</definedName>
    <definedName name="DESC22_14">#N/A</definedName>
    <definedName name="DESC22_14_9">#N/A</definedName>
    <definedName name="DESC22_15">#N/A</definedName>
    <definedName name="DESC22_15_9">#N/A</definedName>
    <definedName name="DESC22_7">#N/A</definedName>
    <definedName name="DESC22_7_9">#N/A</definedName>
    <definedName name="DESC22_9">#N/A</definedName>
    <definedName name="DESC22_9_1">#N/A</definedName>
    <definedName name="DESC22_9_9">#N/A</definedName>
    <definedName name="DESC23">#N/A</definedName>
    <definedName name="DESC23_11">#N/A</definedName>
    <definedName name="DESC23_11_9">#N/A</definedName>
    <definedName name="DESC23_12">#N/A</definedName>
    <definedName name="DESC23_12_9">#N/A</definedName>
    <definedName name="DESC23_13">#N/A</definedName>
    <definedName name="DESC23_13_9">#N/A</definedName>
    <definedName name="DESC23_14">#N/A</definedName>
    <definedName name="DESC23_14_9">#N/A</definedName>
    <definedName name="DESC23_15">#N/A</definedName>
    <definedName name="DESC23_15_9">#N/A</definedName>
    <definedName name="DESC23_7">#N/A</definedName>
    <definedName name="DESC23_7_9">#N/A</definedName>
    <definedName name="DESC23_9">#N/A</definedName>
    <definedName name="DESC23_9_1">#N/A</definedName>
    <definedName name="DESC23_9_9">#N/A</definedName>
    <definedName name="DESC24">#N/A</definedName>
    <definedName name="DESC24_11">#N/A</definedName>
    <definedName name="DESC24_11_9">#N/A</definedName>
    <definedName name="DESC24_12">#N/A</definedName>
    <definedName name="DESC24_12_9">#N/A</definedName>
    <definedName name="DESC24_13">#N/A</definedName>
    <definedName name="DESC24_13_9">#N/A</definedName>
    <definedName name="DESC24_14">#N/A</definedName>
    <definedName name="DESC24_14_9">#N/A</definedName>
    <definedName name="DESC24_15">#N/A</definedName>
    <definedName name="DESC24_15_9">#N/A</definedName>
    <definedName name="DESC24_7">#N/A</definedName>
    <definedName name="DESC24_7_9">#N/A</definedName>
    <definedName name="DESC24_9">#N/A</definedName>
    <definedName name="DESC24_9_1">#N/A</definedName>
    <definedName name="DESC24_9_9">#N/A</definedName>
    <definedName name="DESC26">#N/A</definedName>
    <definedName name="DESC26_11">#N/A</definedName>
    <definedName name="DESC26_11_9">#N/A</definedName>
    <definedName name="DESC26_12">#N/A</definedName>
    <definedName name="DESC26_12_9">#N/A</definedName>
    <definedName name="DESC26_13">#N/A</definedName>
    <definedName name="DESC26_13_9">#N/A</definedName>
    <definedName name="DESC26_14">#N/A</definedName>
    <definedName name="DESC26_14_9">#N/A</definedName>
    <definedName name="DESC26_15">#N/A</definedName>
    <definedName name="DESC26_15_9">#N/A</definedName>
    <definedName name="DESC26_7">#N/A</definedName>
    <definedName name="DESC26_7_9">#N/A</definedName>
    <definedName name="DESC26_9">#N/A</definedName>
    <definedName name="DESC26_9_1">#N/A</definedName>
    <definedName name="DESC26_9_9">#N/A</definedName>
    <definedName name="DESC27">#N/A</definedName>
    <definedName name="DESC27_11">#N/A</definedName>
    <definedName name="DESC27_11_9">#N/A</definedName>
    <definedName name="DESC27_12">#N/A</definedName>
    <definedName name="DESC27_12_9">#N/A</definedName>
    <definedName name="DESC27_13">#N/A</definedName>
    <definedName name="DESC27_13_9">#N/A</definedName>
    <definedName name="DESC27_14">#N/A</definedName>
    <definedName name="DESC27_14_9">#N/A</definedName>
    <definedName name="DESC27_15">#N/A</definedName>
    <definedName name="DESC27_15_9">#N/A</definedName>
    <definedName name="DESC27_7">#N/A</definedName>
    <definedName name="DESC27_7_9">#N/A</definedName>
    <definedName name="DESC27_9">#N/A</definedName>
    <definedName name="DESC27_9_1">#N/A</definedName>
    <definedName name="DESC27_9_9">#N/A</definedName>
    <definedName name="DESC29">#N/A</definedName>
    <definedName name="DESC29_11">#N/A</definedName>
    <definedName name="DESC29_11_9">#N/A</definedName>
    <definedName name="DESC29_12">#N/A</definedName>
    <definedName name="DESC29_12_9">#N/A</definedName>
    <definedName name="DESC29_13">#N/A</definedName>
    <definedName name="DESC29_13_9">#N/A</definedName>
    <definedName name="DESC29_14">#N/A</definedName>
    <definedName name="DESC29_14_9">#N/A</definedName>
    <definedName name="DESC29_15">#N/A</definedName>
    <definedName name="DESC29_15_9">#N/A</definedName>
    <definedName name="DESC29_7">#N/A</definedName>
    <definedName name="DESC29_7_9">#N/A</definedName>
    <definedName name="DESC29_9">#N/A</definedName>
    <definedName name="DESC29_9_1">#N/A</definedName>
    <definedName name="DESC29_9_9">#N/A</definedName>
    <definedName name="DESC30">#N/A</definedName>
    <definedName name="DESC30_11">#N/A</definedName>
    <definedName name="DESC30_11_9">#N/A</definedName>
    <definedName name="DESC30_12">#N/A</definedName>
    <definedName name="DESC30_12_9">#N/A</definedName>
    <definedName name="DESC30_13">#N/A</definedName>
    <definedName name="DESC30_13_9">#N/A</definedName>
    <definedName name="DESC30_14">#N/A</definedName>
    <definedName name="DESC30_14_9">#N/A</definedName>
    <definedName name="DESC30_15">#N/A</definedName>
    <definedName name="DESC30_15_9">#N/A</definedName>
    <definedName name="DESC30_7">#N/A</definedName>
    <definedName name="DESC30_7_9">#N/A</definedName>
    <definedName name="DESC30_9">#N/A</definedName>
    <definedName name="DESC30_9_1">#N/A</definedName>
    <definedName name="DESC30_9_9">#N/A</definedName>
    <definedName name="DESC31">#N/A</definedName>
    <definedName name="DESC31_11">#N/A</definedName>
    <definedName name="DESC31_11_9">#N/A</definedName>
    <definedName name="DESC31_12">#N/A</definedName>
    <definedName name="DESC31_12_9">#N/A</definedName>
    <definedName name="DESC31_13">#N/A</definedName>
    <definedName name="DESC31_13_9">#N/A</definedName>
    <definedName name="DESC31_14">#N/A</definedName>
    <definedName name="DESC31_14_9">#N/A</definedName>
    <definedName name="DESC31_15">#N/A</definedName>
    <definedName name="DESC31_15_9">#N/A</definedName>
    <definedName name="DESC31_7">#N/A</definedName>
    <definedName name="DESC31_7_9">#N/A</definedName>
    <definedName name="DESC31_9">#N/A</definedName>
    <definedName name="DESC31_9_1">#N/A</definedName>
    <definedName name="DESC31_9_9">#N/A</definedName>
    <definedName name="DESC32">#N/A</definedName>
    <definedName name="DESC32_11">#N/A</definedName>
    <definedName name="DESC32_11_9">#N/A</definedName>
    <definedName name="DESC32_12">#N/A</definedName>
    <definedName name="DESC32_12_9">#N/A</definedName>
    <definedName name="DESC32_13">#N/A</definedName>
    <definedName name="DESC32_13_9">#N/A</definedName>
    <definedName name="DESC32_14">#N/A</definedName>
    <definedName name="DESC32_14_9">#N/A</definedName>
    <definedName name="DESC32_15">#N/A</definedName>
    <definedName name="DESC32_15_9">#N/A</definedName>
    <definedName name="DESC32_7">#N/A</definedName>
    <definedName name="DESC32_7_9">#N/A</definedName>
    <definedName name="DESC32_9">#N/A</definedName>
    <definedName name="DESC32_9_1">#N/A</definedName>
    <definedName name="DESC32_9_9">#N/A</definedName>
    <definedName name="DESC33">#N/A</definedName>
    <definedName name="DESC33_11">#N/A</definedName>
    <definedName name="DESC33_11_9">#N/A</definedName>
    <definedName name="DESC33_12">#N/A</definedName>
    <definedName name="DESC33_12_9">#N/A</definedName>
    <definedName name="DESC33_13">#N/A</definedName>
    <definedName name="DESC33_13_9">#N/A</definedName>
    <definedName name="DESC33_14">#N/A</definedName>
    <definedName name="DESC33_14_9">#N/A</definedName>
    <definedName name="DESC33_15">#N/A</definedName>
    <definedName name="DESC33_15_9">#N/A</definedName>
    <definedName name="DESC33_7">#N/A</definedName>
    <definedName name="DESC33_7_9">#N/A</definedName>
    <definedName name="DESC33_9">#N/A</definedName>
    <definedName name="DESC33_9_1">#N/A</definedName>
    <definedName name="DESC33_9_9">#N/A</definedName>
    <definedName name="DESC34">#N/A</definedName>
    <definedName name="DESC34_11">#N/A</definedName>
    <definedName name="DESC34_11_9">#N/A</definedName>
    <definedName name="DESC34_12">#N/A</definedName>
    <definedName name="DESC34_12_9">#N/A</definedName>
    <definedName name="DESC34_13">#N/A</definedName>
    <definedName name="DESC34_13_9">#N/A</definedName>
    <definedName name="DESC34_14">#N/A</definedName>
    <definedName name="DESC34_14_9">#N/A</definedName>
    <definedName name="DESC34_15">#N/A</definedName>
    <definedName name="DESC34_15_9">#N/A</definedName>
    <definedName name="DESC34_7">#N/A</definedName>
    <definedName name="DESC34_7_9">#N/A</definedName>
    <definedName name="DESC34_9">#N/A</definedName>
    <definedName name="DESC34_9_1">#N/A</definedName>
    <definedName name="DESC34_9_9">#N/A</definedName>
    <definedName name="DESC35">#N/A</definedName>
    <definedName name="DESC35_11">#N/A</definedName>
    <definedName name="DESC35_11_9">#N/A</definedName>
    <definedName name="DESC35_12">#N/A</definedName>
    <definedName name="DESC35_12_9">#N/A</definedName>
    <definedName name="DESC35_13">#N/A</definedName>
    <definedName name="DESC35_13_9">#N/A</definedName>
    <definedName name="DESC35_14">#N/A</definedName>
    <definedName name="DESC35_14_9">#N/A</definedName>
    <definedName name="DESC35_15">#N/A</definedName>
    <definedName name="DESC35_15_9">#N/A</definedName>
    <definedName name="DESC35_7">#N/A</definedName>
    <definedName name="DESC35_7_9">#N/A</definedName>
    <definedName name="DESC35_9">#N/A</definedName>
    <definedName name="DESC35_9_1">#N/A</definedName>
    <definedName name="DESC35_9_9">#N/A</definedName>
    <definedName name="DESC36">#N/A</definedName>
    <definedName name="DESC36_11">#N/A</definedName>
    <definedName name="DESC36_11_9">#N/A</definedName>
    <definedName name="DESC36_12">#N/A</definedName>
    <definedName name="DESC36_12_9">#N/A</definedName>
    <definedName name="DESC36_13">#N/A</definedName>
    <definedName name="DESC36_13_9">#N/A</definedName>
    <definedName name="DESC36_14">#N/A</definedName>
    <definedName name="DESC36_14_9">#N/A</definedName>
    <definedName name="DESC36_15">#N/A</definedName>
    <definedName name="DESC36_15_9">#N/A</definedName>
    <definedName name="DESC36_7">#N/A</definedName>
    <definedName name="DESC36_7_9">#N/A</definedName>
    <definedName name="DESC36_9">#N/A</definedName>
    <definedName name="DESC36_9_1">#N/A</definedName>
    <definedName name="DESC36_9_9">#N/A</definedName>
    <definedName name="DESC37">#N/A</definedName>
    <definedName name="DESC37_11">#N/A</definedName>
    <definedName name="DESC37_11_9">#N/A</definedName>
    <definedName name="DESC37_12">#N/A</definedName>
    <definedName name="DESC37_12_9">#N/A</definedName>
    <definedName name="DESC37_13">#N/A</definedName>
    <definedName name="DESC37_13_9">#N/A</definedName>
    <definedName name="DESC37_14">#N/A</definedName>
    <definedName name="DESC37_14_9">#N/A</definedName>
    <definedName name="DESC37_15">#N/A</definedName>
    <definedName name="DESC37_15_9">#N/A</definedName>
    <definedName name="DESC37_7">#N/A</definedName>
    <definedName name="DESC37_7_9">#N/A</definedName>
    <definedName name="DESC37_9">#N/A</definedName>
    <definedName name="DESC37_9_1">#N/A</definedName>
    <definedName name="DESC37_9_9">#N/A</definedName>
    <definedName name="DESC38">#N/A</definedName>
    <definedName name="DESC38_11">#N/A</definedName>
    <definedName name="DESC38_11_9">#N/A</definedName>
    <definedName name="DESC38_12">#N/A</definedName>
    <definedName name="DESC38_12_9">#N/A</definedName>
    <definedName name="DESC38_13">#N/A</definedName>
    <definedName name="DESC38_13_9">#N/A</definedName>
    <definedName name="DESC38_14">#N/A</definedName>
    <definedName name="DESC38_14_9">#N/A</definedName>
    <definedName name="DESC38_15">#N/A</definedName>
    <definedName name="DESC38_15_9">#N/A</definedName>
    <definedName name="DESC38_7">#N/A</definedName>
    <definedName name="DESC38_7_9">#N/A</definedName>
    <definedName name="DESC38_9">#N/A</definedName>
    <definedName name="DESC38_9_1">#N/A</definedName>
    <definedName name="DESC38_9_9">#N/A</definedName>
    <definedName name="DESC39">#N/A</definedName>
    <definedName name="DESC39_11">#N/A</definedName>
    <definedName name="DESC39_11_9">#N/A</definedName>
    <definedName name="DESC39_12">#N/A</definedName>
    <definedName name="DESC39_12_9">#N/A</definedName>
    <definedName name="DESC39_13">#N/A</definedName>
    <definedName name="DESC39_13_9">#N/A</definedName>
    <definedName name="DESC39_14">#N/A</definedName>
    <definedName name="DESC39_14_9">#N/A</definedName>
    <definedName name="DESC39_15">#N/A</definedName>
    <definedName name="DESC39_15_9">#N/A</definedName>
    <definedName name="DESC39_7">#N/A</definedName>
    <definedName name="DESC39_7_9">#N/A</definedName>
    <definedName name="DESC39_9">#N/A</definedName>
    <definedName name="DESC39_9_1">#N/A</definedName>
    <definedName name="DESC39_9_9">#N/A</definedName>
    <definedName name="DESC40">#N/A</definedName>
    <definedName name="DESC40_11">#N/A</definedName>
    <definedName name="DESC40_11_9">#N/A</definedName>
    <definedName name="DESC40_12">#N/A</definedName>
    <definedName name="DESC40_12_9">#N/A</definedName>
    <definedName name="DESC40_13">#N/A</definedName>
    <definedName name="DESC40_13_9">#N/A</definedName>
    <definedName name="DESC40_14">#N/A</definedName>
    <definedName name="DESC40_14_9">#N/A</definedName>
    <definedName name="DESC40_15">#N/A</definedName>
    <definedName name="DESC40_15_9">#N/A</definedName>
    <definedName name="DESC40_7">#N/A</definedName>
    <definedName name="DESC40_7_9">#N/A</definedName>
    <definedName name="DESC40_9">#N/A</definedName>
    <definedName name="DESC40_9_1">#N/A</definedName>
    <definedName name="DESC40_9_9">#N/A</definedName>
    <definedName name="DESC41">#N/A</definedName>
    <definedName name="DESC41_11">#N/A</definedName>
    <definedName name="DESC41_11_9">#N/A</definedName>
    <definedName name="DESC41_12">#N/A</definedName>
    <definedName name="DESC41_12_9">#N/A</definedName>
    <definedName name="DESC41_13">#N/A</definedName>
    <definedName name="DESC41_13_9">#N/A</definedName>
    <definedName name="DESC41_14">#N/A</definedName>
    <definedName name="DESC41_14_9">#N/A</definedName>
    <definedName name="DESC41_15">#N/A</definedName>
    <definedName name="DESC41_15_9">#N/A</definedName>
    <definedName name="DESC41_7">#N/A</definedName>
    <definedName name="DESC41_7_9">#N/A</definedName>
    <definedName name="DESC41_9">#N/A</definedName>
    <definedName name="DESC41_9_1">#N/A</definedName>
    <definedName name="DESC41_9_9">#N/A</definedName>
    <definedName name="DESC42">#N/A</definedName>
    <definedName name="DESC42_11">#N/A</definedName>
    <definedName name="DESC42_11_9">#N/A</definedName>
    <definedName name="DESC42_12">#N/A</definedName>
    <definedName name="DESC42_12_9">#N/A</definedName>
    <definedName name="DESC42_13">#N/A</definedName>
    <definedName name="DESC42_13_9">#N/A</definedName>
    <definedName name="DESC42_14">#N/A</definedName>
    <definedName name="DESC42_14_9">#N/A</definedName>
    <definedName name="DESC42_15">#N/A</definedName>
    <definedName name="DESC42_15_9">#N/A</definedName>
    <definedName name="DESC42_7">#N/A</definedName>
    <definedName name="DESC42_7_9">#N/A</definedName>
    <definedName name="DESC42_9">#N/A</definedName>
    <definedName name="DESC42_9_1">#N/A</definedName>
    <definedName name="DESC42_9_9">#N/A</definedName>
    <definedName name="DESC43">#N/A</definedName>
    <definedName name="DESC43_11">#N/A</definedName>
    <definedName name="DESC43_11_9">#N/A</definedName>
    <definedName name="DESC43_12">#N/A</definedName>
    <definedName name="DESC43_12_9">#N/A</definedName>
    <definedName name="DESC43_13">#N/A</definedName>
    <definedName name="DESC43_13_9">#N/A</definedName>
    <definedName name="DESC43_14">#N/A</definedName>
    <definedName name="DESC43_14_9">#N/A</definedName>
    <definedName name="DESC43_15">#N/A</definedName>
    <definedName name="DESC43_15_9">#N/A</definedName>
    <definedName name="DESC43_7">#N/A</definedName>
    <definedName name="DESC43_7_9">#N/A</definedName>
    <definedName name="DESC43_9">#N/A</definedName>
    <definedName name="DESC43_9_1">#N/A</definedName>
    <definedName name="DESC43_9_9">#N/A</definedName>
    <definedName name="DESC44">#N/A</definedName>
    <definedName name="DESC44_11">#N/A</definedName>
    <definedName name="DESC44_11_9">#N/A</definedName>
    <definedName name="DESC44_12">#N/A</definedName>
    <definedName name="DESC44_12_9">#N/A</definedName>
    <definedName name="DESC44_13">#N/A</definedName>
    <definedName name="DESC44_13_9">#N/A</definedName>
    <definedName name="DESC44_14">#N/A</definedName>
    <definedName name="DESC44_14_9">#N/A</definedName>
    <definedName name="DESC44_15">#N/A</definedName>
    <definedName name="DESC44_15_9">#N/A</definedName>
    <definedName name="DESC44_7">#N/A</definedName>
    <definedName name="DESC44_7_9">#N/A</definedName>
    <definedName name="DESC44_9">#N/A</definedName>
    <definedName name="DESC44_9_1">#N/A</definedName>
    <definedName name="DESC44_9_9">#N/A</definedName>
    <definedName name="DESC45">#N/A</definedName>
    <definedName name="DESC45_11">#N/A</definedName>
    <definedName name="DESC45_11_9">#N/A</definedName>
    <definedName name="DESC45_12">#N/A</definedName>
    <definedName name="DESC45_12_9">#N/A</definedName>
    <definedName name="DESC45_13">#N/A</definedName>
    <definedName name="DESC45_13_9">#N/A</definedName>
    <definedName name="DESC45_14">#N/A</definedName>
    <definedName name="DESC45_14_9">#N/A</definedName>
    <definedName name="DESC45_15">#N/A</definedName>
    <definedName name="DESC45_15_9">#N/A</definedName>
    <definedName name="DESC45_7">#N/A</definedName>
    <definedName name="DESC45_7_9">#N/A</definedName>
    <definedName name="DESC45_9">#N/A</definedName>
    <definedName name="DESC45_9_1">#N/A</definedName>
    <definedName name="DESC45_9_9">#N/A</definedName>
    <definedName name="DESC46">#N/A</definedName>
    <definedName name="DESC46_11">#N/A</definedName>
    <definedName name="DESC46_11_9">#N/A</definedName>
    <definedName name="DESC46_12">#N/A</definedName>
    <definedName name="DESC46_12_9">#N/A</definedName>
    <definedName name="DESC46_13">#N/A</definedName>
    <definedName name="DESC46_13_9">#N/A</definedName>
    <definedName name="DESC46_14">#N/A</definedName>
    <definedName name="DESC46_14_9">#N/A</definedName>
    <definedName name="DESC46_15">#N/A</definedName>
    <definedName name="DESC46_15_9">#N/A</definedName>
    <definedName name="DESC46_7">#N/A</definedName>
    <definedName name="DESC46_7_9">#N/A</definedName>
    <definedName name="DESC46_9">#N/A</definedName>
    <definedName name="DESC46_9_1">#N/A</definedName>
    <definedName name="DESC46_9_9">#N/A</definedName>
    <definedName name="DESC47">#N/A</definedName>
    <definedName name="DESC47_11">#N/A</definedName>
    <definedName name="DESC47_11_9">#N/A</definedName>
    <definedName name="DESC47_12">#N/A</definedName>
    <definedName name="DESC47_12_9">#N/A</definedName>
    <definedName name="DESC47_13">#N/A</definedName>
    <definedName name="DESC47_13_9">#N/A</definedName>
    <definedName name="DESC47_14">#N/A</definedName>
    <definedName name="DESC47_14_9">#N/A</definedName>
    <definedName name="DESC47_15">#N/A</definedName>
    <definedName name="DESC47_15_9">#N/A</definedName>
    <definedName name="DESC47_7">#N/A</definedName>
    <definedName name="DESC47_7_9">#N/A</definedName>
    <definedName name="DESC47_9">#N/A</definedName>
    <definedName name="DESC47_9_1">#N/A</definedName>
    <definedName name="DESC47_9_9">#N/A</definedName>
    <definedName name="DESC48">#N/A</definedName>
    <definedName name="DESC48_11">#N/A</definedName>
    <definedName name="DESC48_11_9">#N/A</definedName>
    <definedName name="DESC48_12">#N/A</definedName>
    <definedName name="DESC48_12_9">#N/A</definedName>
    <definedName name="DESC48_13">#N/A</definedName>
    <definedName name="DESC48_13_9">#N/A</definedName>
    <definedName name="DESC48_14">#N/A</definedName>
    <definedName name="DESC48_14_9">#N/A</definedName>
    <definedName name="DESC48_15">#N/A</definedName>
    <definedName name="DESC48_15_9">#N/A</definedName>
    <definedName name="DESC48_7">#N/A</definedName>
    <definedName name="DESC48_7_9">#N/A</definedName>
    <definedName name="DESC48_9">#N/A</definedName>
    <definedName name="DESC48_9_1">#N/A</definedName>
    <definedName name="DESC48_9_9">#N/A</definedName>
    <definedName name="DESC49">#N/A</definedName>
    <definedName name="DESC49_11">#N/A</definedName>
    <definedName name="DESC49_11_9">#N/A</definedName>
    <definedName name="DESC49_12">#N/A</definedName>
    <definedName name="DESC49_12_9">#N/A</definedName>
    <definedName name="DESC49_13">#N/A</definedName>
    <definedName name="DESC49_13_9">#N/A</definedName>
    <definedName name="DESC49_14">#N/A</definedName>
    <definedName name="DESC49_14_9">#N/A</definedName>
    <definedName name="DESC49_15">#N/A</definedName>
    <definedName name="DESC49_15_9">#N/A</definedName>
    <definedName name="DESC49_7">#N/A</definedName>
    <definedName name="DESC49_7_9">#N/A</definedName>
    <definedName name="DESC49_9">#N/A</definedName>
    <definedName name="DESC49_9_1">#N/A</definedName>
    <definedName name="DESC49_9_9">#N/A</definedName>
    <definedName name="DESC50">#N/A</definedName>
    <definedName name="DESC50_11">#N/A</definedName>
    <definedName name="DESC50_11_9">#N/A</definedName>
    <definedName name="DESC50_12">#N/A</definedName>
    <definedName name="DESC50_12_9">#N/A</definedName>
    <definedName name="DESC50_13">#N/A</definedName>
    <definedName name="DESC50_13_9">#N/A</definedName>
    <definedName name="DESC50_14">#N/A</definedName>
    <definedName name="DESC50_14_9">#N/A</definedName>
    <definedName name="DESC50_15">#N/A</definedName>
    <definedName name="DESC50_15_9">#N/A</definedName>
    <definedName name="DESC50_7">#N/A</definedName>
    <definedName name="DESC50_7_9">#N/A</definedName>
    <definedName name="DESC50_9">#N/A</definedName>
    <definedName name="DESC50_9_1">#N/A</definedName>
    <definedName name="DESC50_9_9">#N/A</definedName>
    <definedName name="DESC51">#N/A</definedName>
    <definedName name="DESC51_11">#N/A</definedName>
    <definedName name="DESC51_11_9">#N/A</definedName>
    <definedName name="DESC51_12">#N/A</definedName>
    <definedName name="DESC51_12_9">#N/A</definedName>
    <definedName name="DESC51_13">#N/A</definedName>
    <definedName name="DESC51_13_9">#N/A</definedName>
    <definedName name="DESC51_14">#N/A</definedName>
    <definedName name="DESC51_14_9">#N/A</definedName>
    <definedName name="DESC51_15">#N/A</definedName>
    <definedName name="DESC51_15_9">#N/A</definedName>
    <definedName name="DESC51_7">#N/A</definedName>
    <definedName name="DESC51_7_9">#N/A</definedName>
    <definedName name="DESC51_9">#N/A</definedName>
    <definedName name="DESC51_9_1">#N/A</definedName>
    <definedName name="DESC51_9_9">#N/A</definedName>
    <definedName name="DESC52">#N/A</definedName>
    <definedName name="DESC52_11">#N/A</definedName>
    <definedName name="DESC52_11_9">#N/A</definedName>
    <definedName name="DESC52_12">#N/A</definedName>
    <definedName name="DESC52_12_9">#N/A</definedName>
    <definedName name="DESC52_13">#N/A</definedName>
    <definedName name="DESC52_13_9">#N/A</definedName>
    <definedName name="DESC52_14">#N/A</definedName>
    <definedName name="DESC52_14_9">#N/A</definedName>
    <definedName name="DESC52_15">#N/A</definedName>
    <definedName name="DESC52_15_9">#N/A</definedName>
    <definedName name="DESC52_7">#N/A</definedName>
    <definedName name="DESC52_7_9">#N/A</definedName>
    <definedName name="DESC52_9">#N/A</definedName>
    <definedName name="DESC52_9_1">#N/A</definedName>
    <definedName name="DESC52_9_9">#N/A</definedName>
    <definedName name="DESC54">#N/A</definedName>
    <definedName name="DESC54_11">#N/A</definedName>
    <definedName name="DESC54_11_9">#N/A</definedName>
    <definedName name="DESC54_12">#N/A</definedName>
    <definedName name="DESC54_12_9">#N/A</definedName>
    <definedName name="DESC54_13">#N/A</definedName>
    <definedName name="DESC54_13_9">#N/A</definedName>
    <definedName name="DESC54_14">#N/A</definedName>
    <definedName name="DESC54_14_9">#N/A</definedName>
    <definedName name="DESC54_15">#N/A</definedName>
    <definedName name="DESC54_15_9">#N/A</definedName>
    <definedName name="DESC54_7">#N/A</definedName>
    <definedName name="DESC54_7_9">#N/A</definedName>
    <definedName name="DESC54_9">#N/A</definedName>
    <definedName name="DESC54_9_1">#N/A</definedName>
    <definedName name="DESC54_9_9">#N/A</definedName>
    <definedName name="DESC56">#N/A</definedName>
    <definedName name="DESC56_11">#N/A</definedName>
    <definedName name="DESC56_11_9">#N/A</definedName>
    <definedName name="DESC56_12">#N/A</definedName>
    <definedName name="DESC56_12_9">#N/A</definedName>
    <definedName name="DESC56_13">#N/A</definedName>
    <definedName name="DESC56_13_9">#N/A</definedName>
    <definedName name="DESC56_14">#N/A</definedName>
    <definedName name="DESC56_14_9">#N/A</definedName>
    <definedName name="DESC56_15">#N/A</definedName>
    <definedName name="DESC56_15_9">#N/A</definedName>
    <definedName name="DESC56_7">#N/A</definedName>
    <definedName name="DESC56_7_9">#N/A</definedName>
    <definedName name="DESC56_9">#N/A</definedName>
    <definedName name="DESC56_9_1">#N/A</definedName>
    <definedName name="DESC56_9_9">#N/A</definedName>
    <definedName name="DESC57">#N/A</definedName>
    <definedName name="DESC57_11">#N/A</definedName>
    <definedName name="DESC57_11_9">#N/A</definedName>
    <definedName name="DESC57_12">#N/A</definedName>
    <definedName name="DESC57_12_9">#N/A</definedName>
    <definedName name="DESC57_13">#N/A</definedName>
    <definedName name="DESC57_13_9">#N/A</definedName>
    <definedName name="DESC57_14">#N/A</definedName>
    <definedName name="DESC57_14_9">#N/A</definedName>
    <definedName name="DESC57_15">#N/A</definedName>
    <definedName name="DESC57_15_9">#N/A</definedName>
    <definedName name="DESC57_7">#N/A</definedName>
    <definedName name="DESC57_7_9">#N/A</definedName>
    <definedName name="DESC57_9">#N/A</definedName>
    <definedName name="DESC57_9_1">#N/A</definedName>
    <definedName name="DESC57_9_9">#N/A</definedName>
    <definedName name="DESC58">#N/A</definedName>
    <definedName name="DESC58_11">#N/A</definedName>
    <definedName name="DESC58_11_9">#N/A</definedName>
    <definedName name="DESC58_12">#N/A</definedName>
    <definedName name="DESC58_12_9">#N/A</definedName>
    <definedName name="DESC58_13">#N/A</definedName>
    <definedName name="DESC58_13_9">#N/A</definedName>
    <definedName name="DESC58_14">#N/A</definedName>
    <definedName name="DESC58_14_9">#N/A</definedName>
    <definedName name="DESC58_15">#N/A</definedName>
    <definedName name="DESC58_15_9">#N/A</definedName>
    <definedName name="DESC58_7">#N/A</definedName>
    <definedName name="DESC58_7_9">#N/A</definedName>
    <definedName name="DESC58_9">#N/A</definedName>
    <definedName name="DESC58_9_1">#N/A</definedName>
    <definedName name="DESC58_9_9">#N/A</definedName>
    <definedName name="DESC59">#N/A</definedName>
    <definedName name="DESC59_11">#N/A</definedName>
    <definedName name="DESC59_11_9">#N/A</definedName>
    <definedName name="DESC59_12">#N/A</definedName>
    <definedName name="DESC59_12_9">#N/A</definedName>
    <definedName name="DESC59_13">#N/A</definedName>
    <definedName name="DESC59_13_9">#N/A</definedName>
    <definedName name="DESC59_14">#N/A</definedName>
    <definedName name="DESC59_14_9">#N/A</definedName>
    <definedName name="DESC59_15">#N/A</definedName>
    <definedName name="DESC59_15_9">#N/A</definedName>
    <definedName name="DESC59_7">#N/A</definedName>
    <definedName name="DESC59_7_9">#N/A</definedName>
    <definedName name="DESC59_9">#N/A</definedName>
    <definedName name="DESC59_9_1">#N/A</definedName>
    <definedName name="DESC59_9_9">#N/A</definedName>
    <definedName name="DESC60">#N/A</definedName>
    <definedName name="DESC60_11">#N/A</definedName>
    <definedName name="DESC60_11_9">#N/A</definedName>
    <definedName name="DESC60_12">#N/A</definedName>
    <definedName name="DESC60_12_9">#N/A</definedName>
    <definedName name="DESC60_13">#N/A</definedName>
    <definedName name="DESC60_13_9">#N/A</definedName>
    <definedName name="DESC60_14">#N/A</definedName>
    <definedName name="DESC60_14_9">#N/A</definedName>
    <definedName name="DESC60_15">#N/A</definedName>
    <definedName name="DESC60_15_9">#N/A</definedName>
    <definedName name="DESC60_7">#N/A</definedName>
    <definedName name="DESC60_7_9">#N/A</definedName>
    <definedName name="DESC60_9">#N/A</definedName>
    <definedName name="DESC60_9_1">#N/A</definedName>
    <definedName name="DESC60_9_9">#N/A</definedName>
    <definedName name="DESC61">#N/A</definedName>
    <definedName name="DESC61_11">#N/A</definedName>
    <definedName name="DESC61_11_9">#N/A</definedName>
    <definedName name="DESC61_12">#N/A</definedName>
    <definedName name="DESC61_12_9">#N/A</definedName>
    <definedName name="DESC61_13">#N/A</definedName>
    <definedName name="DESC61_13_9">#N/A</definedName>
    <definedName name="DESC61_14">#N/A</definedName>
    <definedName name="DESC61_14_9">#N/A</definedName>
    <definedName name="DESC61_15">#N/A</definedName>
    <definedName name="DESC61_15_9">#N/A</definedName>
    <definedName name="DESC61_7">#N/A</definedName>
    <definedName name="DESC61_7_9">#N/A</definedName>
    <definedName name="DESC61_9">#N/A</definedName>
    <definedName name="DESC61_9_1">#N/A</definedName>
    <definedName name="DESC61_9_9">#N/A</definedName>
    <definedName name="DESC63">#N/A</definedName>
    <definedName name="DESC63_11">#N/A</definedName>
    <definedName name="DESC63_11_9">#N/A</definedName>
    <definedName name="DESC63_12">#N/A</definedName>
    <definedName name="DESC63_12_16">#N/A</definedName>
    <definedName name="DESC63_12_17">#N/A</definedName>
    <definedName name="DESC63_12_9">#N/A</definedName>
    <definedName name="DESC63_13">#N/A</definedName>
    <definedName name="DESC63_13_16">#N/A</definedName>
    <definedName name="DESC63_13_17">#N/A</definedName>
    <definedName name="DESC63_13_9">#N/A</definedName>
    <definedName name="DESC63_14">#N/A</definedName>
    <definedName name="DESC63_14_16">#N/A</definedName>
    <definedName name="DESC63_14_17">#N/A</definedName>
    <definedName name="DESC63_14_9">#N/A</definedName>
    <definedName name="DESC63_15">#N/A</definedName>
    <definedName name="DESC63_15_1">#N/A</definedName>
    <definedName name="DESC63_15_1_9">#N/A</definedName>
    <definedName name="DESC63_15_9">#N/A</definedName>
    <definedName name="DESC63_16">#N/A</definedName>
    <definedName name="DESC63_17">#N/A</definedName>
    <definedName name="DESC63_7">#N/A</definedName>
    <definedName name="DESC63_7_9">#N/A</definedName>
    <definedName name="DESC63_9">#N/A</definedName>
    <definedName name="DESC63_9_1">#N/A</definedName>
    <definedName name="DESC63_9_9">#N/A</definedName>
    <definedName name="DESC64">#N/A</definedName>
    <definedName name="DESC64_11">#N/A</definedName>
    <definedName name="DESC64_11_9">#N/A</definedName>
    <definedName name="DESC64_12">#N/A</definedName>
    <definedName name="DESC64_12_16">#N/A</definedName>
    <definedName name="DESC64_12_17">#N/A</definedName>
    <definedName name="DESC64_12_9">#N/A</definedName>
    <definedName name="DESC64_13">#N/A</definedName>
    <definedName name="DESC64_13_16">#N/A</definedName>
    <definedName name="DESC64_13_17">#N/A</definedName>
    <definedName name="DESC64_13_9">#N/A</definedName>
    <definedName name="DESC64_14">#N/A</definedName>
    <definedName name="DESC64_14_16">#N/A</definedName>
    <definedName name="DESC64_14_17">#N/A</definedName>
    <definedName name="DESC64_14_9">#N/A</definedName>
    <definedName name="DESC64_15">#N/A</definedName>
    <definedName name="DESC64_15_1">#N/A</definedName>
    <definedName name="DESC64_15_1_9">#N/A</definedName>
    <definedName name="DESC64_15_9">#N/A</definedName>
    <definedName name="DESC64_16">#N/A</definedName>
    <definedName name="DESC64_17">#N/A</definedName>
    <definedName name="DESC64_7">#N/A</definedName>
    <definedName name="DESC64_7_9">#N/A</definedName>
    <definedName name="DESC64_9">#N/A</definedName>
    <definedName name="DESC64_9_1">#N/A</definedName>
    <definedName name="DESC64_9_9">#N/A</definedName>
    <definedName name="DESC65">#N/A</definedName>
    <definedName name="DESC65_11">#N/A</definedName>
    <definedName name="DESC65_11_9">#N/A</definedName>
    <definedName name="DESC65_12">#N/A</definedName>
    <definedName name="DESC65_12_16">#N/A</definedName>
    <definedName name="DESC65_12_17">#N/A</definedName>
    <definedName name="DESC65_12_9">#N/A</definedName>
    <definedName name="DESC65_13">#N/A</definedName>
    <definedName name="DESC65_13_16">#N/A</definedName>
    <definedName name="DESC65_13_17">#N/A</definedName>
    <definedName name="DESC65_13_9">#N/A</definedName>
    <definedName name="DESC65_14">#N/A</definedName>
    <definedName name="DESC65_14_16">#N/A</definedName>
    <definedName name="DESC65_14_17">#N/A</definedName>
    <definedName name="DESC65_14_9">#N/A</definedName>
    <definedName name="DESC65_15">#N/A</definedName>
    <definedName name="DESC65_15_1">#N/A</definedName>
    <definedName name="DESC65_15_1_9">#N/A</definedName>
    <definedName name="DESC65_15_9">#N/A</definedName>
    <definedName name="DESC65_16">#N/A</definedName>
    <definedName name="DESC65_17">#N/A</definedName>
    <definedName name="DESC65_7">#N/A</definedName>
    <definedName name="DESC65_7_9">#N/A</definedName>
    <definedName name="DESC65_9">#N/A</definedName>
    <definedName name="DESC65_9_1">#N/A</definedName>
    <definedName name="DESC65_9_9">#N/A</definedName>
    <definedName name="DESC66">#N/A</definedName>
    <definedName name="DESC66_11">#N/A</definedName>
    <definedName name="DESC66_11_9">#N/A</definedName>
    <definedName name="DESC66_12">#N/A</definedName>
    <definedName name="DESC66_12_16">#N/A</definedName>
    <definedName name="DESC66_12_17">#N/A</definedName>
    <definedName name="DESC66_12_9">#N/A</definedName>
    <definedName name="DESC66_13">#N/A</definedName>
    <definedName name="DESC66_13_16">#N/A</definedName>
    <definedName name="DESC66_13_17">#N/A</definedName>
    <definedName name="DESC66_13_9">#N/A</definedName>
    <definedName name="DESC66_14">#N/A</definedName>
    <definedName name="DESC66_14_16">#N/A</definedName>
    <definedName name="DESC66_14_17">#N/A</definedName>
    <definedName name="DESC66_14_9">#N/A</definedName>
    <definedName name="DESC66_15">#N/A</definedName>
    <definedName name="DESC66_15_1">#N/A</definedName>
    <definedName name="DESC66_15_1_9">#N/A</definedName>
    <definedName name="DESC66_15_9">#N/A</definedName>
    <definedName name="DESC66_16">#N/A</definedName>
    <definedName name="DESC66_17">#N/A</definedName>
    <definedName name="DESC66_7">#N/A</definedName>
    <definedName name="DESC66_7_9">#N/A</definedName>
    <definedName name="DESC66_9">#N/A</definedName>
    <definedName name="DESC66_9_1">#N/A</definedName>
    <definedName name="DESC66_9_9">#N/A</definedName>
    <definedName name="DESC68">#N/A</definedName>
    <definedName name="DESC68_11">#N/A</definedName>
    <definedName name="DESC68_11_9">#N/A</definedName>
    <definedName name="DESC68_12">#N/A</definedName>
    <definedName name="DESC68_12_9">#N/A</definedName>
    <definedName name="DESC68_13">#N/A</definedName>
    <definedName name="DESC68_13_9">#N/A</definedName>
    <definedName name="DESC68_14">#N/A</definedName>
    <definedName name="DESC68_14_9">#N/A</definedName>
    <definedName name="DESC68_15">#N/A</definedName>
    <definedName name="DESC68_15_9">#N/A</definedName>
    <definedName name="DESC68_7">#N/A</definedName>
    <definedName name="DESC68_7_9">#N/A</definedName>
    <definedName name="DESC68_9">#N/A</definedName>
    <definedName name="DESC68_9_1">#N/A</definedName>
    <definedName name="DESC68_9_9">#N/A</definedName>
    <definedName name="DESC69">#N/A</definedName>
    <definedName name="DESC69_11">#N/A</definedName>
    <definedName name="DESC69_11_9">#N/A</definedName>
    <definedName name="DESC69_12">#N/A</definedName>
    <definedName name="DESC69_12_16">#N/A</definedName>
    <definedName name="DESC69_12_17">#N/A</definedName>
    <definedName name="DESC69_12_9">#N/A</definedName>
    <definedName name="DESC69_13">#N/A</definedName>
    <definedName name="DESC69_13_16">#N/A</definedName>
    <definedName name="DESC69_13_17">#N/A</definedName>
    <definedName name="DESC69_13_9">#N/A</definedName>
    <definedName name="DESC69_14">#N/A</definedName>
    <definedName name="DESC69_14_16">#N/A</definedName>
    <definedName name="DESC69_14_17">#N/A</definedName>
    <definedName name="DESC69_14_9">#N/A</definedName>
    <definedName name="DESC69_15">#N/A</definedName>
    <definedName name="DESC69_15_1">#N/A</definedName>
    <definedName name="DESC69_15_1_9">#N/A</definedName>
    <definedName name="DESC69_15_9">#N/A</definedName>
    <definedName name="DESC69_16">#N/A</definedName>
    <definedName name="DESC69_17">#N/A</definedName>
    <definedName name="DESC69_7">#N/A</definedName>
    <definedName name="DESC69_7_9">#N/A</definedName>
    <definedName name="DESC69_9">#N/A</definedName>
    <definedName name="DESC69_9_1">#N/A</definedName>
    <definedName name="DESC69_9_9">#N/A</definedName>
    <definedName name="DESC7">#N/A</definedName>
    <definedName name="DESC7_11">#N/A</definedName>
    <definedName name="DESC7_11_9">#N/A</definedName>
    <definedName name="DESC7_12">#N/A</definedName>
    <definedName name="DESC7_12_9">#N/A</definedName>
    <definedName name="DESC7_13">#N/A</definedName>
    <definedName name="DESC7_13_9">#N/A</definedName>
    <definedName name="DESC7_14">#N/A</definedName>
    <definedName name="DESC7_14_9">#N/A</definedName>
    <definedName name="DESC7_15">#N/A</definedName>
    <definedName name="DESC7_15_9">#N/A</definedName>
    <definedName name="DESC7_7">#N/A</definedName>
    <definedName name="DESC7_7_9">#N/A</definedName>
    <definedName name="DESC7_9">#N/A</definedName>
    <definedName name="DESC7_9_1">#N/A</definedName>
    <definedName name="DESC7_9_9">#N/A</definedName>
    <definedName name="DESC70">#N/A</definedName>
    <definedName name="DESC70_11">#N/A</definedName>
    <definedName name="DESC70_11_9">#N/A</definedName>
    <definedName name="DESC70_12">#N/A</definedName>
    <definedName name="DESC70_12_9">#N/A</definedName>
    <definedName name="DESC70_13">#N/A</definedName>
    <definedName name="DESC70_13_9">#N/A</definedName>
    <definedName name="DESC70_14">#N/A</definedName>
    <definedName name="DESC70_14_9">#N/A</definedName>
    <definedName name="DESC70_15">#N/A</definedName>
    <definedName name="DESC70_15_9">#N/A</definedName>
    <definedName name="DESC70_7">#N/A</definedName>
    <definedName name="DESC70_7_9">#N/A</definedName>
    <definedName name="DESC70_9">#N/A</definedName>
    <definedName name="DESC70_9_1">#N/A</definedName>
    <definedName name="DESC70_9_9">#N/A</definedName>
    <definedName name="DESC71">#N/A</definedName>
    <definedName name="DESC71_11">#N/A</definedName>
    <definedName name="DESC71_11_9">#N/A</definedName>
    <definedName name="DESC71_12">#N/A</definedName>
    <definedName name="DESC71_12_16">#N/A</definedName>
    <definedName name="DESC71_12_17">#N/A</definedName>
    <definedName name="DESC71_12_9">#N/A</definedName>
    <definedName name="DESC71_13">#N/A</definedName>
    <definedName name="DESC71_13_16">#N/A</definedName>
    <definedName name="DESC71_13_17">#N/A</definedName>
    <definedName name="DESC71_13_9">#N/A</definedName>
    <definedName name="DESC71_14">#N/A</definedName>
    <definedName name="DESC71_14_16">#N/A</definedName>
    <definedName name="DESC71_14_17">#N/A</definedName>
    <definedName name="DESC71_14_9">#N/A</definedName>
    <definedName name="DESC71_15">#N/A</definedName>
    <definedName name="DESC71_15_1">#N/A</definedName>
    <definedName name="DESC71_15_1_9">#N/A</definedName>
    <definedName name="DESC71_15_9">#N/A</definedName>
    <definedName name="DESC71_16">#N/A</definedName>
    <definedName name="DESC71_17">#N/A</definedName>
    <definedName name="DESC71_7">#N/A</definedName>
    <definedName name="DESC71_7_9">#N/A</definedName>
    <definedName name="DESC71_9">#N/A</definedName>
    <definedName name="DESC71_9_1">#N/A</definedName>
    <definedName name="DESC71_9_9">#N/A</definedName>
    <definedName name="DESC72">#N/A</definedName>
    <definedName name="DESC72_11">#N/A</definedName>
    <definedName name="DESC72_11_9">#N/A</definedName>
    <definedName name="DESC72_12">#N/A</definedName>
    <definedName name="DESC72_12_16">#N/A</definedName>
    <definedName name="DESC72_12_17">#N/A</definedName>
    <definedName name="DESC72_12_9">#N/A</definedName>
    <definedName name="DESC72_13">#N/A</definedName>
    <definedName name="DESC72_13_16">#N/A</definedName>
    <definedName name="DESC72_13_17">#N/A</definedName>
    <definedName name="DESC72_13_9">#N/A</definedName>
    <definedName name="DESC72_14">#N/A</definedName>
    <definedName name="DESC72_14_16">#N/A</definedName>
    <definedName name="DESC72_14_17">#N/A</definedName>
    <definedName name="DESC72_14_9">#N/A</definedName>
    <definedName name="DESC72_15">#N/A</definedName>
    <definedName name="DESC72_15_1">#N/A</definedName>
    <definedName name="DESC72_15_1_9">#N/A</definedName>
    <definedName name="DESC72_15_9">#N/A</definedName>
    <definedName name="DESC72_16">#N/A</definedName>
    <definedName name="DESC72_17">#N/A</definedName>
    <definedName name="DESC72_7">#N/A</definedName>
    <definedName name="DESC72_7_9">#N/A</definedName>
    <definedName name="DESC72_9">#N/A</definedName>
    <definedName name="DESC72_9_1">#N/A</definedName>
    <definedName name="DESC72_9_9">#N/A</definedName>
    <definedName name="DESC73">#N/A</definedName>
    <definedName name="DESC73_11">#N/A</definedName>
    <definedName name="DESC73_11_9">#N/A</definedName>
    <definedName name="DESC73_12">#N/A</definedName>
    <definedName name="DESC73_12_16">#N/A</definedName>
    <definedName name="DESC73_12_17">#N/A</definedName>
    <definedName name="DESC73_12_9">#N/A</definedName>
    <definedName name="DESC73_13">#N/A</definedName>
    <definedName name="DESC73_13_16">#N/A</definedName>
    <definedName name="DESC73_13_17">#N/A</definedName>
    <definedName name="DESC73_13_9">#N/A</definedName>
    <definedName name="DESC73_14">#N/A</definedName>
    <definedName name="DESC73_14_16">#N/A</definedName>
    <definedName name="DESC73_14_17">#N/A</definedName>
    <definedName name="DESC73_14_9">#N/A</definedName>
    <definedName name="DESC73_15">#N/A</definedName>
    <definedName name="DESC73_15_1">#N/A</definedName>
    <definedName name="DESC73_15_1_9">#N/A</definedName>
    <definedName name="DESC73_15_9">#N/A</definedName>
    <definedName name="DESC73_16">#N/A</definedName>
    <definedName name="DESC73_17">#N/A</definedName>
    <definedName name="DESC73_7">#N/A</definedName>
    <definedName name="DESC73_7_9">#N/A</definedName>
    <definedName name="DESC73_9">#N/A</definedName>
    <definedName name="DESC73_9_1">#N/A</definedName>
    <definedName name="DESC73_9_9">#N/A</definedName>
    <definedName name="DESC74">#N/A</definedName>
    <definedName name="DESC74_11">#N/A</definedName>
    <definedName name="DESC74_11_9">#N/A</definedName>
    <definedName name="DESC74_12">#N/A</definedName>
    <definedName name="DESC74_12_16">#N/A</definedName>
    <definedName name="DESC74_12_17">#N/A</definedName>
    <definedName name="DESC74_12_9">#N/A</definedName>
    <definedName name="DESC74_13">#N/A</definedName>
    <definedName name="DESC74_13_16">#N/A</definedName>
    <definedName name="DESC74_13_17">#N/A</definedName>
    <definedName name="DESC74_13_9">#N/A</definedName>
    <definedName name="DESC74_14">#N/A</definedName>
    <definedName name="DESC74_14_16">#N/A</definedName>
    <definedName name="DESC74_14_17">#N/A</definedName>
    <definedName name="DESC74_14_9">#N/A</definedName>
    <definedName name="DESC74_15">#N/A</definedName>
    <definedName name="DESC74_15_1">#N/A</definedName>
    <definedName name="DESC74_15_1_9">#N/A</definedName>
    <definedName name="DESC74_15_9">#N/A</definedName>
    <definedName name="DESC74_16">#N/A</definedName>
    <definedName name="DESC74_17">#N/A</definedName>
    <definedName name="DESC74_7">#N/A</definedName>
    <definedName name="DESC74_7_9">#N/A</definedName>
    <definedName name="DESC74_9">#N/A</definedName>
    <definedName name="DESC74_9_1">#N/A</definedName>
    <definedName name="DESC74_9_9">#N/A</definedName>
    <definedName name="DESC77">#N/A</definedName>
    <definedName name="DESC77_11">#N/A</definedName>
    <definedName name="DESC77_11_9">#N/A</definedName>
    <definedName name="DESC77_12">#N/A</definedName>
    <definedName name="DESC77_12_16">#N/A</definedName>
    <definedName name="DESC77_12_17">#N/A</definedName>
    <definedName name="DESC77_12_9">#N/A</definedName>
    <definedName name="DESC77_13">#N/A</definedName>
    <definedName name="DESC77_13_16">#N/A</definedName>
    <definedName name="DESC77_13_17">#N/A</definedName>
    <definedName name="DESC77_13_9">#N/A</definedName>
    <definedName name="DESC77_14">#N/A</definedName>
    <definedName name="DESC77_14_16">#N/A</definedName>
    <definedName name="DESC77_14_17">#N/A</definedName>
    <definedName name="DESC77_14_9">#N/A</definedName>
    <definedName name="DESC77_15">#N/A</definedName>
    <definedName name="DESC77_15_1">#N/A</definedName>
    <definedName name="DESC77_15_1_9">#N/A</definedName>
    <definedName name="DESC77_15_9">#N/A</definedName>
    <definedName name="DESC77_16">#N/A</definedName>
    <definedName name="DESC77_17">#N/A</definedName>
    <definedName name="DESC77_7">#N/A</definedName>
    <definedName name="DESC77_7_9">#N/A</definedName>
    <definedName name="DESC77_9">#N/A</definedName>
    <definedName name="DESC77_9_1">#N/A</definedName>
    <definedName name="DESC77_9_9">#N/A</definedName>
    <definedName name="DESC78">#N/A</definedName>
    <definedName name="DESC78_11">#N/A</definedName>
    <definedName name="DESC78_11_9">#N/A</definedName>
    <definedName name="DESC78_12">#N/A</definedName>
    <definedName name="DESC78_12_16">#N/A</definedName>
    <definedName name="DESC78_12_17">#N/A</definedName>
    <definedName name="DESC78_12_9">#N/A</definedName>
    <definedName name="DESC78_13">#N/A</definedName>
    <definedName name="DESC78_13_16">#N/A</definedName>
    <definedName name="DESC78_13_17">#N/A</definedName>
    <definedName name="DESC78_13_9">#N/A</definedName>
    <definedName name="DESC78_14">#N/A</definedName>
    <definedName name="DESC78_14_16">#N/A</definedName>
    <definedName name="DESC78_14_17">#N/A</definedName>
    <definedName name="DESC78_14_9">#N/A</definedName>
    <definedName name="DESC78_15">#N/A</definedName>
    <definedName name="DESC78_15_1">#N/A</definedName>
    <definedName name="DESC78_15_1_9">#N/A</definedName>
    <definedName name="DESC78_15_9">#N/A</definedName>
    <definedName name="DESC78_16">#N/A</definedName>
    <definedName name="DESC78_17">#N/A</definedName>
    <definedName name="DESC78_7">#N/A</definedName>
    <definedName name="DESC78_7_9">#N/A</definedName>
    <definedName name="DESC78_9">#N/A</definedName>
    <definedName name="DESC78_9_1">#N/A</definedName>
    <definedName name="DESC78_9_9">#N/A</definedName>
    <definedName name="DESC79">#N/A</definedName>
    <definedName name="DESC79_11">#N/A</definedName>
    <definedName name="DESC79_11_9">#N/A</definedName>
    <definedName name="DESC79_12">#N/A</definedName>
    <definedName name="DESC79_12_16">#N/A</definedName>
    <definedName name="DESC79_12_17">#N/A</definedName>
    <definedName name="DESC79_12_9">#N/A</definedName>
    <definedName name="DESC79_13">#N/A</definedName>
    <definedName name="DESC79_13_16">#N/A</definedName>
    <definedName name="DESC79_13_17">#N/A</definedName>
    <definedName name="DESC79_13_9">#N/A</definedName>
    <definedName name="DESC79_14">#N/A</definedName>
    <definedName name="DESC79_14_16">#N/A</definedName>
    <definedName name="DESC79_14_17">#N/A</definedName>
    <definedName name="DESC79_14_9">#N/A</definedName>
    <definedName name="DESC79_15">#N/A</definedName>
    <definedName name="DESC79_15_1">#N/A</definedName>
    <definedName name="DESC79_15_1_9">#N/A</definedName>
    <definedName name="DESC79_15_9">#N/A</definedName>
    <definedName name="DESC79_16">#N/A</definedName>
    <definedName name="DESC79_17">#N/A</definedName>
    <definedName name="DESC79_7">#N/A</definedName>
    <definedName name="DESC79_7_9">#N/A</definedName>
    <definedName name="DESC79_9">#N/A</definedName>
    <definedName name="DESC79_9_1">#N/A</definedName>
    <definedName name="DESC79_9_9">#N/A</definedName>
    <definedName name="DESC79A">#N/A</definedName>
    <definedName name="DESC79A_11">#N/A</definedName>
    <definedName name="DESC79A_11_9">#N/A</definedName>
    <definedName name="DESC79A_12">#N/A</definedName>
    <definedName name="DESC79A_12_16">#N/A</definedName>
    <definedName name="DESC79A_12_17">#N/A</definedName>
    <definedName name="DESC79A_12_9">#N/A</definedName>
    <definedName name="DESC79A_13">#N/A</definedName>
    <definedName name="DESC79A_13_16">#N/A</definedName>
    <definedName name="DESC79A_13_17">#N/A</definedName>
    <definedName name="DESC79A_13_9">#N/A</definedName>
    <definedName name="DESC79A_14">#N/A</definedName>
    <definedName name="DESC79A_14_16">#N/A</definedName>
    <definedName name="DESC79A_14_17">#N/A</definedName>
    <definedName name="DESC79A_14_9">#N/A</definedName>
    <definedName name="DESC79A_15">#N/A</definedName>
    <definedName name="DESC79A_15_1">#N/A</definedName>
    <definedName name="DESC79A_15_1_9">#N/A</definedName>
    <definedName name="DESC79A_15_9">#N/A</definedName>
    <definedName name="DESC79A_16">#N/A</definedName>
    <definedName name="DESC79A_17">#N/A</definedName>
    <definedName name="DESC79A_7">#N/A</definedName>
    <definedName name="DESC79A_7_9">#N/A</definedName>
    <definedName name="DESC79A_9">#N/A</definedName>
    <definedName name="DESC79A_9_1">#N/A</definedName>
    <definedName name="DESC79A_9_9">#N/A</definedName>
    <definedName name="DESC79B">#N/A</definedName>
    <definedName name="DESC79B_11">#N/A</definedName>
    <definedName name="DESC79B_11_9">#N/A</definedName>
    <definedName name="DESC79B_12">#N/A</definedName>
    <definedName name="DESC79B_12_16">#N/A</definedName>
    <definedName name="DESC79B_12_17">#N/A</definedName>
    <definedName name="DESC79B_12_9">#N/A</definedName>
    <definedName name="DESC79B_13">#N/A</definedName>
    <definedName name="DESC79B_13_16">#N/A</definedName>
    <definedName name="DESC79B_13_17">#N/A</definedName>
    <definedName name="DESC79B_13_9">#N/A</definedName>
    <definedName name="DESC79B_14">#N/A</definedName>
    <definedName name="DESC79B_14_16">#N/A</definedName>
    <definedName name="DESC79B_14_17">#N/A</definedName>
    <definedName name="DESC79B_14_9">#N/A</definedName>
    <definedName name="DESC79B_15">#N/A</definedName>
    <definedName name="DESC79B_15_1">#N/A</definedName>
    <definedName name="DESC79B_15_1_9">#N/A</definedName>
    <definedName name="DESC79B_15_9">#N/A</definedName>
    <definedName name="DESC79B_16">#N/A</definedName>
    <definedName name="DESC79B_17">#N/A</definedName>
    <definedName name="DESC79B_7">#N/A</definedName>
    <definedName name="DESC79B_7_9">#N/A</definedName>
    <definedName name="DESC79B_9">#N/A</definedName>
    <definedName name="DESC79B_9_1">#N/A</definedName>
    <definedName name="DESC79B_9_9">#N/A</definedName>
    <definedName name="DESC79C">#N/A</definedName>
    <definedName name="DESC79C_11">#N/A</definedName>
    <definedName name="DESC79C_11_9">#N/A</definedName>
    <definedName name="DESC79C_12">#N/A</definedName>
    <definedName name="DESC79C_12_16">#N/A</definedName>
    <definedName name="DESC79C_12_17">#N/A</definedName>
    <definedName name="DESC79C_12_9">#N/A</definedName>
    <definedName name="DESC79C_13">#N/A</definedName>
    <definedName name="DESC79C_13_16">#N/A</definedName>
    <definedName name="DESC79C_13_17">#N/A</definedName>
    <definedName name="DESC79C_13_9">#N/A</definedName>
    <definedName name="DESC79C_14">#N/A</definedName>
    <definedName name="DESC79C_14_16">#N/A</definedName>
    <definedName name="DESC79C_14_17">#N/A</definedName>
    <definedName name="DESC79C_14_9">#N/A</definedName>
    <definedName name="DESC79C_15">#N/A</definedName>
    <definedName name="DESC79C_15_1">#N/A</definedName>
    <definedName name="DESC79C_15_1_9">#N/A</definedName>
    <definedName name="DESC79C_15_9">#N/A</definedName>
    <definedName name="DESC79C_16">#N/A</definedName>
    <definedName name="DESC79C_17">#N/A</definedName>
    <definedName name="DESC79C_7">#N/A</definedName>
    <definedName name="DESC79C_7_9">#N/A</definedName>
    <definedName name="DESC79C_9">#N/A</definedName>
    <definedName name="DESC79C_9_1">#N/A</definedName>
    <definedName name="DESC79C_9_9">#N/A</definedName>
    <definedName name="DESC80">#N/A</definedName>
    <definedName name="DESC80_11">#N/A</definedName>
    <definedName name="DESC80_11_9">#N/A</definedName>
    <definedName name="DESC80_12">#N/A</definedName>
    <definedName name="DESC80_12_16">#N/A</definedName>
    <definedName name="DESC80_12_17">#N/A</definedName>
    <definedName name="DESC80_12_9">#N/A</definedName>
    <definedName name="DESC80_13">#N/A</definedName>
    <definedName name="DESC80_13_16">#N/A</definedName>
    <definedName name="DESC80_13_17">#N/A</definedName>
    <definedName name="DESC80_13_9">#N/A</definedName>
    <definedName name="DESC80_14">#N/A</definedName>
    <definedName name="DESC80_14_16">#N/A</definedName>
    <definedName name="DESC80_14_17">#N/A</definedName>
    <definedName name="DESC80_14_9">#N/A</definedName>
    <definedName name="DESC80_15">#N/A</definedName>
    <definedName name="DESC80_15_1">#N/A</definedName>
    <definedName name="DESC80_15_1_9">#N/A</definedName>
    <definedName name="DESC80_15_9">#N/A</definedName>
    <definedName name="DESC80_16">#N/A</definedName>
    <definedName name="DESC80_17">#N/A</definedName>
    <definedName name="DESC80_7">#N/A</definedName>
    <definedName name="DESC80_7_9">#N/A</definedName>
    <definedName name="DESC80_9">#N/A</definedName>
    <definedName name="DESC80_9_1">#N/A</definedName>
    <definedName name="DESC80_9_9">#N/A</definedName>
    <definedName name="DESC80A">#N/A</definedName>
    <definedName name="DESC80A_11">#N/A</definedName>
    <definedName name="DESC80A_11_9">#N/A</definedName>
    <definedName name="DESC80A_12">#N/A</definedName>
    <definedName name="DESC80A_12_16">#N/A</definedName>
    <definedName name="DESC80A_12_17">#N/A</definedName>
    <definedName name="DESC80A_12_9">#N/A</definedName>
    <definedName name="DESC80A_13">#N/A</definedName>
    <definedName name="DESC80A_13_16">#N/A</definedName>
    <definedName name="DESC80A_13_17">#N/A</definedName>
    <definedName name="DESC80A_13_9">#N/A</definedName>
    <definedName name="DESC80A_14">#N/A</definedName>
    <definedName name="DESC80A_14_16">#N/A</definedName>
    <definedName name="DESC80A_14_17">#N/A</definedName>
    <definedName name="DESC80A_14_9">#N/A</definedName>
    <definedName name="DESC80A_15">#N/A</definedName>
    <definedName name="DESC80A_15_1">#N/A</definedName>
    <definedName name="DESC80A_15_1_9">#N/A</definedName>
    <definedName name="DESC80A_15_9">#N/A</definedName>
    <definedName name="DESC80A_16">#N/A</definedName>
    <definedName name="DESC80A_17">#N/A</definedName>
    <definedName name="DESC80A_7">#N/A</definedName>
    <definedName name="DESC80A_7_9">#N/A</definedName>
    <definedName name="DESC80A_9">#N/A</definedName>
    <definedName name="DESC80A_9_1">#N/A</definedName>
    <definedName name="DESC80A_9_9">#N/A</definedName>
    <definedName name="DESC80B">#N/A</definedName>
    <definedName name="DESC80B_11">#N/A</definedName>
    <definedName name="DESC80B_11_9">#N/A</definedName>
    <definedName name="DESC80B_12">#N/A</definedName>
    <definedName name="DESC80B_12_16">#N/A</definedName>
    <definedName name="DESC80B_12_17">#N/A</definedName>
    <definedName name="DESC80B_12_9">#N/A</definedName>
    <definedName name="DESC80B_13">#N/A</definedName>
    <definedName name="DESC80B_13_16">#N/A</definedName>
    <definedName name="DESC80B_13_17">#N/A</definedName>
    <definedName name="DESC80B_13_9">#N/A</definedName>
    <definedName name="DESC80B_14">#N/A</definedName>
    <definedName name="DESC80B_14_16">#N/A</definedName>
    <definedName name="DESC80B_14_17">#N/A</definedName>
    <definedName name="DESC80B_14_9">#N/A</definedName>
    <definedName name="DESC80B_15">#N/A</definedName>
    <definedName name="DESC80B_15_1">#N/A</definedName>
    <definedName name="DESC80B_15_1_9">#N/A</definedName>
    <definedName name="DESC80B_15_9">#N/A</definedName>
    <definedName name="DESC80B_16">#N/A</definedName>
    <definedName name="DESC80B_17">#N/A</definedName>
    <definedName name="DESC80B_7">#N/A</definedName>
    <definedName name="DESC80B_7_9">#N/A</definedName>
    <definedName name="DESC80B_9">#N/A</definedName>
    <definedName name="DESC80B_9_1">#N/A</definedName>
    <definedName name="DESC80B_9_9">#N/A</definedName>
    <definedName name="DESC80C">#N/A</definedName>
    <definedName name="DESC80C_11">#N/A</definedName>
    <definedName name="DESC80C_11_9">#N/A</definedName>
    <definedName name="DESC80C_12">#N/A</definedName>
    <definedName name="DESC80C_12_16">#N/A</definedName>
    <definedName name="DESC80C_12_17">#N/A</definedName>
    <definedName name="DESC80C_12_9">#N/A</definedName>
    <definedName name="DESC80C_13">#N/A</definedName>
    <definedName name="DESC80C_13_16">#N/A</definedName>
    <definedName name="DESC80C_13_17">#N/A</definedName>
    <definedName name="DESC80C_13_9">#N/A</definedName>
    <definedName name="DESC80C_14">#N/A</definedName>
    <definedName name="DESC80C_14_16">#N/A</definedName>
    <definedName name="DESC80C_14_17">#N/A</definedName>
    <definedName name="DESC80C_14_9">#N/A</definedName>
    <definedName name="DESC80C_15">#N/A</definedName>
    <definedName name="DESC80C_15_1">#N/A</definedName>
    <definedName name="DESC80C_15_1_9">#N/A</definedName>
    <definedName name="DESC80C_15_9">#N/A</definedName>
    <definedName name="DESC80C_16">#N/A</definedName>
    <definedName name="DESC80C_17">#N/A</definedName>
    <definedName name="DESC80C_7">#N/A</definedName>
    <definedName name="DESC80C_7_9">#N/A</definedName>
    <definedName name="DESC80C_9">#N/A</definedName>
    <definedName name="DESC80C_9_1">#N/A</definedName>
    <definedName name="DESC80C_9_9">#N/A</definedName>
    <definedName name="DESC81">#N/A</definedName>
    <definedName name="DESC81_11">#N/A</definedName>
    <definedName name="DESC81_11_9">#N/A</definedName>
    <definedName name="DESC81_12">#N/A</definedName>
    <definedName name="DESC81_12_16">#N/A</definedName>
    <definedName name="DESC81_12_17">#N/A</definedName>
    <definedName name="DESC81_12_9">#N/A</definedName>
    <definedName name="DESC81_13">#N/A</definedName>
    <definedName name="DESC81_13_16">#N/A</definedName>
    <definedName name="DESC81_13_17">#N/A</definedName>
    <definedName name="DESC81_13_9">#N/A</definedName>
    <definedName name="DESC81_14">#N/A</definedName>
    <definedName name="DESC81_14_16">#N/A</definedName>
    <definedName name="DESC81_14_17">#N/A</definedName>
    <definedName name="DESC81_14_9">#N/A</definedName>
    <definedName name="DESC81_15">#N/A</definedName>
    <definedName name="DESC81_15_1">#N/A</definedName>
    <definedName name="DESC81_15_1_9">#N/A</definedName>
    <definedName name="DESC81_15_9">#N/A</definedName>
    <definedName name="DESC81_16">#N/A</definedName>
    <definedName name="DESC81_17">#N/A</definedName>
    <definedName name="DESC81_7">#N/A</definedName>
    <definedName name="DESC81_7_9">#N/A</definedName>
    <definedName name="DESC81_9">#N/A</definedName>
    <definedName name="DESC81_9_1">#N/A</definedName>
    <definedName name="DESC81_9_9">#N/A</definedName>
    <definedName name="DESC82">#N/A</definedName>
    <definedName name="DESC82_11">#N/A</definedName>
    <definedName name="DESC82_11_9">#N/A</definedName>
    <definedName name="DESC82_12">#N/A</definedName>
    <definedName name="DESC82_12_16">#N/A</definedName>
    <definedName name="DESC82_12_17">#N/A</definedName>
    <definedName name="DESC82_12_9">#N/A</definedName>
    <definedName name="DESC82_13">#N/A</definedName>
    <definedName name="DESC82_13_16">#N/A</definedName>
    <definedName name="DESC82_13_17">#N/A</definedName>
    <definedName name="DESC82_13_9">#N/A</definedName>
    <definedName name="DESC82_14">#N/A</definedName>
    <definedName name="DESC82_14_16">#N/A</definedName>
    <definedName name="DESC82_14_17">#N/A</definedName>
    <definedName name="DESC82_14_9">#N/A</definedName>
    <definedName name="DESC82_15">#N/A</definedName>
    <definedName name="DESC82_15_1">#N/A</definedName>
    <definedName name="DESC82_15_1_9">#N/A</definedName>
    <definedName name="DESC82_15_9">#N/A</definedName>
    <definedName name="DESC82_16">#N/A</definedName>
    <definedName name="DESC82_17">#N/A</definedName>
    <definedName name="DESC82_7">#N/A</definedName>
    <definedName name="DESC82_7_9">#N/A</definedName>
    <definedName name="DESC82_9">#N/A</definedName>
    <definedName name="DESC82_9_1">#N/A</definedName>
    <definedName name="DESC82_9_9">#N/A</definedName>
    <definedName name="DESC85">#N/A</definedName>
    <definedName name="DESC85_11">#N/A</definedName>
    <definedName name="DESC85_11_9">#N/A</definedName>
    <definedName name="DESC85_12">#N/A</definedName>
    <definedName name="DESC85_12_16">#N/A</definedName>
    <definedName name="DESC85_12_17">#N/A</definedName>
    <definedName name="DESC85_12_9">#N/A</definedName>
    <definedName name="DESC85_13">#N/A</definedName>
    <definedName name="DESC85_13_16">#N/A</definedName>
    <definedName name="DESC85_13_17">#N/A</definedName>
    <definedName name="DESC85_13_9">#N/A</definedName>
    <definedName name="DESC85_14">#N/A</definedName>
    <definedName name="DESC85_14_16">#N/A</definedName>
    <definedName name="DESC85_14_17">#N/A</definedName>
    <definedName name="DESC85_14_9">#N/A</definedName>
    <definedName name="DESC85_15">#N/A</definedName>
    <definedName name="DESC85_15_1">#N/A</definedName>
    <definedName name="DESC85_15_1_9">#N/A</definedName>
    <definedName name="DESC85_15_9">#N/A</definedName>
    <definedName name="DESC85_16">#N/A</definedName>
    <definedName name="DESC85_17">#N/A</definedName>
    <definedName name="DESC85_7">#N/A</definedName>
    <definedName name="DESC85_7_9">#N/A</definedName>
    <definedName name="DESC85_9">#N/A</definedName>
    <definedName name="DESC85_9_1">#N/A</definedName>
    <definedName name="DESC85_9_9">#N/A</definedName>
    <definedName name="DESC86">#N/A</definedName>
    <definedName name="DESC86_11">#N/A</definedName>
    <definedName name="DESC86_11_9">#N/A</definedName>
    <definedName name="DESC86_12">#N/A</definedName>
    <definedName name="DESC86_12_16">#N/A</definedName>
    <definedName name="DESC86_12_17">#N/A</definedName>
    <definedName name="DESC86_12_9">#N/A</definedName>
    <definedName name="DESC86_13">#N/A</definedName>
    <definedName name="DESC86_13_16">#N/A</definedName>
    <definedName name="DESC86_13_17">#N/A</definedName>
    <definedName name="DESC86_13_9">#N/A</definedName>
    <definedName name="DESC86_14">#N/A</definedName>
    <definedName name="DESC86_14_16">#N/A</definedName>
    <definedName name="DESC86_14_17">#N/A</definedName>
    <definedName name="DESC86_14_9">#N/A</definedName>
    <definedName name="DESC86_15">#N/A</definedName>
    <definedName name="DESC86_15_1">#N/A</definedName>
    <definedName name="DESC86_15_1_9">#N/A</definedName>
    <definedName name="DESC86_15_9">#N/A</definedName>
    <definedName name="DESC86_16">#N/A</definedName>
    <definedName name="DESC86_17">#N/A</definedName>
    <definedName name="DESC86_7">#N/A</definedName>
    <definedName name="DESC86_7_9">#N/A</definedName>
    <definedName name="DESC86_9">#N/A</definedName>
    <definedName name="DESC86_9_1">#N/A</definedName>
    <definedName name="DESC86_9_9">#N/A</definedName>
    <definedName name="DESC87">#N/A</definedName>
    <definedName name="DESC87_11">#N/A</definedName>
    <definedName name="DESC87_11_9">#N/A</definedName>
    <definedName name="DESC87_12">#N/A</definedName>
    <definedName name="DESC87_12_16">#N/A</definedName>
    <definedName name="DESC87_12_17">#N/A</definedName>
    <definedName name="DESC87_12_9">#N/A</definedName>
    <definedName name="DESC87_13">#N/A</definedName>
    <definedName name="DESC87_13_16">#N/A</definedName>
    <definedName name="DESC87_13_17">#N/A</definedName>
    <definedName name="DESC87_13_9">#N/A</definedName>
    <definedName name="DESC87_14">#N/A</definedName>
    <definedName name="DESC87_14_16">#N/A</definedName>
    <definedName name="DESC87_14_17">#N/A</definedName>
    <definedName name="DESC87_14_9">#N/A</definedName>
    <definedName name="DESC87_15">#N/A</definedName>
    <definedName name="DESC87_15_1">#N/A</definedName>
    <definedName name="DESC87_15_1_9">#N/A</definedName>
    <definedName name="DESC87_15_9">#N/A</definedName>
    <definedName name="DESC87_16">#N/A</definedName>
    <definedName name="DESC87_17">#N/A</definedName>
    <definedName name="DESC87_7">#N/A</definedName>
    <definedName name="DESC87_7_9">#N/A</definedName>
    <definedName name="DESC87_9">#N/A</definedName>
    <definedName name="DESC87_9_1">#N/A</definedName>
    <definedName name="DESC87_9_9">#N/A</definedName>
    <definedName name="DESC88">#N/A</definedName>
    <definedName name="DESC88_11">#N/A</definedName>
    <definedName name="DESC88_11_9">#N/A</definedName>
    <definedName name="DESC88_12">#N/A</definedName>
    <definedName name="DESC88_12_16">#N/A</definedName>
    <definedName name="DESC88_12_17">#N/A</definedName>
    <definedName name="DESC88_12_9">#N/A</definedName>
    <definedName name="DESC88_13">#N/A</definedName>
    <definedName name="DESC88_13_16">#N/A</definedName>
    <definedName name="DESC88_13_17">#N/A</definedName>
    <definedName name="DESC88_13_9">#N/A</definedName>
    <definedName name="DESC88_14">#N/A</definedName>
    <definedName name="DESC88_14_16">#N/A</definedName>
    <definedName name="DESC88_14_17">#N/A</definedName>
    <definedName name="DESC88_14_9">#N/A</definedName>
    <definedName name="DESC88_15">#N/A</definedName>
    <definedName name="DESC88_15_1">#N/A</definedName>
    <definedName name="DESC88_15_1_9">#N/A</definedName>
    <definedName name="DESC88_15_9">#N/A</definedName>
    <definedName name="DESC88_16">#N/A</definedName>
    <definedName name="DESC88_17">#N/A</definedName>
    <definedName name="DESC88_7">#N/A</definedName>
    <definedName name="DESC88_7_9">#N/A</definedName>
    <definedName name="DESC88_9">#N/A</definedName>
    <definedName name="DESC88_9_1">#N/A</definedName>
    <definedName name="DESC88_9_9">#N/A</definedName>
    <definedName name="DESC92">#N/A</definedName>
    <definedName name="DESC92_11">#N/A</definedName>
    <definedName name="DESC92_11_9">#N/A</definedName>
    <definedName name="DESC92_12">#N/A</definedName>
    <definedName name="DESC92_12_16">#N/A</definedName>
    <definedName name="DESC92_12_17">#N/A</definedName>
    <definedName name="DESC92_12_9">#N/A</definedName>
    <definedName name="DESC92_13">#N/A</definedName>
    <definedName name="DESC92_13_16">#N/A</definedName>
    <definedName name="DESC92_13_17">#N/A</definedName>
    <definedName name="DESC92_13_9">#N/A</definedName>
    <definedName name="DESC92_14">#N/A</definedName>
    <definedName name="DESC92_14_16">#N/A</definedName>
    <definedName name="DESC92_14_17">#N/A</definedName>
    <definedName name="DESC92_14_9">#N/A</definedName>
    <definedName name="DESC92_15">#N/A</definedName>
    <definedName name="DESC92_15_1">#N/A</definedName>
    <definedName name="DESC92_15_1_9">#N/A</definedName>
    <definedName name="DESC92_15_9">#N/A</definedName>
    <definedName name="DESC92_16">#N/A</definedName>
    <definedName name="DESC92_17">#N/A</definedName>
    <definedName name="DESC92_7">#N/A</definedName>
    <definedName name="DESC92_7_9">#N/A</definedName>
    <definedName name="DESC92_9">#N/A</definedName>
    <definedName name="DESC92_9_1">#N/A</definedName>
    <definedName name="DESC92_9_9">#N/A</definedName>
    <definedName name="DESC93">#N/A</definedName>
    <definedName name="DESC93_11">#N/A</definedName>
    <definedName name="DESC93_11_9">#N/A</definedName>
    <definedName name="DESC93_12">#N/A</definedName>
    <definedName name="DESC93_12_16">#N/A</definedName>
    <definedName name="DESC93_12_17">#N/A</definedName>
    <definedName name="DESC93_12_9">#N/A</definedName>
    <definedName name="DESC93_13">#N/A</definedName>
    <definedName name="DESC93_13_16">#N/A</definedName>
    <definedName name="DESC93_13_17">#N/A</definedName>
    <definedName name="DESC93_13_9">#N/A</definedName>
    <definedName name="DESC93_14">#N/A</definedName>
    <definedName name="DESC93_14_16">#N/A</definedName>
    <definedName name="DESC93_14_17">#N/A</definedName>
    <definedName name="DESC93_14_9">#N/A</definedName>
    <definedName name="DESC93_15">#N/A</definedName>
    <definedName name="DESC93_15_1">#N/A</definedName>
    <definedName name="DESC93_15_1_9">#N/A</definedName>
    <definedName name="DESC93_15_9">#N/A</definedName>
    <definedName name="DESC93_16">#N/A</definedName>
    <definedName name="DESC93_17">#N/A</definedName>
    <definedName name="DESC93_7">#N/A</definedName>
    <definedName name="DESC93_7_9">#N/A</definedName>
    <definedName name="DESC93_9">#N/A</definedName>
    <definedName name="DESC93_9_1">#N/A</definedName>
    <definedName name="DESC93_9_9">#N/A</definedName>
    <definedName name="DESC94">#N/A</definedName>
    <definedName name="DESC94_11">#N/A</definedName>
    <definedName name="DESC94_11_9">#N/A</definedName>
    <definedName name="DESC94_12">#N/A</definedName>
    <definedName name="DESC94_12_16">#N/A</definedName>
    <definedName name="DESC94_12_17">#N/A</definedName>
    <definedName name="DESC94_12_9">#N/A</definedName>
    <definedName name="DESC94_13">#N/A</definedName>
    <definedName name="DESC94_13_16">#N/A</definedName>
    <definedName name="DESC94_13_17">#N/A</definedName>
    <definedName name="DESC94_13_9">#N/A</definedName>
    <definedName name="DESC94_14">#N/A</definedName>
    <definedName name="DESC94_14_16">#N/A</definedName>
    <definedName name="DESC94_14_17">#N/A</definedName>
    <definedName name="DESC94_14_9">#N/A</definedName>
    <definedName name="DESC94_15">#N/A</definedName>
    <definedName name="DESC94_15_1">#N/A</definedName>
    <definedName name="DESC94_15_1_9">#N/A</definedName>
    <definedName name="DESC94_15_9">#N/A</definedName>
    <definedName name="DESC94_16">#N/A</definedName>
    <definedName name="DESC94_17">#N/A</definedName>
    <definedName name="DESC94_7">#N/A</definedName>
    <definedName name="DESC94_7_9">#N/A</definedName>
    <definedName name="DESC94_9">#N/A</definedName>
    <definedName name="DESC94_9_1">#N/A</definedName>
    <definedName name="DESC94_9_9">#N/A</definedName>
    <definedName name="DESC95">#N/A</definedName>
    <definedName name="DESC95_11">#N/A</definedName>
    <definedName name="DESC95_11_9">#N/A</definedName>
    <definedName name="DESC95_12">#N/A</definedName>
    <definedName name="DESC95_12_16">#N/A</definedName>
    <definedName name="DESC95_12_17">#N/A</definedName>
    <definedName name="DESC95_12_9">#N/A</definedName>
    <definedName name="DESC95_13">#N/A</definedName>
    <definedName name="DESC95_13_16">#N/A</definedName>
    <definedName name="DESC95_13_17">#N/A</definedName>
    <definedName name="DESC95_13_9">#N/A</definedName>
    <definedName name="DESC95_14">#N/A</definedName>
    <definedName name="DESC95_14_16">#N/A</definedName>
    <definedName name="DESC95_14_17">#N/A</definedName>
    <definedName name="DESC95_14_9">#N/A</definedName>
    <definedName name="DESC95_15">#N/A</definedName>
    <definedName name="DESC95_15_1">#N/A</definedName>
    <definedName name="DESC95_15_1_9">#N/A</definedName>
    <definedName name="DESC95_15_9">#N/A</definedName>
    <definedName name="DESC95_16">#N/A</definedName>
    <definedName name="DESC95_17">#N/A</definedName>
    <definedName name="DESC95_7">#N/A</definedName>
    <definedName name="DESC95_7_9">#N/A</definedName>
    <definedName name="DESC95_9">#N/A</definedName>
    <definedName name="DESC95_9_1">#N/A</definedName>
    <definedName name="DESC95_9_9">#N/A</definedName>
    <definedName name="DESC98">#N/A</definedName>
    <definedName name="DESC98_11">#N/A</definedName>
    <definedName name="DESC98_11_9">#N/A</definedName>
    <definedName name="DESC98_12">#N/A</definedName>
    <definedName name="DESC98_12_16">#N/A</definedName>
    <definedName name="DESC98_12_17">#N/A</definedName>
    <definedName name="DESC98_12_9">#N/A</definedName>
    <definedName name="DESC98_13">#N/A</definedName>
    <definedName name="DESC98_13_16">#N/A</definedName>
    <definedName name="DESC98_13_17">#N/A</definedName>
    <definedName name="DESC98_13_9">#N/A</definedName>
    <definedName name="DESC98_14">#N/A</definedName>
    <definedName name="DESC98_14_16">#N/A</definedName>
    <definedName name="DESC98_14_17">#N/A</definedName>
    <definedName name="DESC98_14_9">#N/A</definedName>
    <definedName name="DESC98_15">#N/A</definedName>
    <definedName name="DESC98_15_1">#N/A</definedName>
    <definedName name="DESC98_15_1_9">#N/A</definedName>
    <definedName name="DESC98_15_9">#N/A</definedName>
    <definedName name="DESC98_16">#N/A</definedName>
    <definedName name="DESC98_17">#N/A</definedName>
    <definedName name="DESC98_7">#N/A</definedName>
    <definedName name="DESC98_7_9">#N/A</definedName>
    <definedName name="DESC98_9">#N/A</definedName>
    <definedName name="DESC98_9_1">#N/A</definedName>
    <definedName name="DESC98_9_9">#N/A</definedName>
    <definedName name="DESC99">#N/A</definedName>
    <definedName name="DESC99_11">#N/A</definedName>
    <definedName name="DESC99_11_9">#N/A</definedName>
    <definedName name="DESC99_12">#N/A</definedName>
    <definedName name="DESC99_12_16">#N/A</definedName>
    <definedName name="DESC99_12_17">#N/A</definedName>
    <definedName name="DESC99_12_9">#N/A</definedName>
    <definedName name="DESC99_13">#N/A</definedName>
    <definedName name="DESC99_13_16">#N/A</definedName>
    <definedName name="DESC99_13_17">#N/A</definedName>
    <definedName name="DESC99_13_9">#N/A</definedName>
    <definedName name="DESC99_14">#N/A</definedName>
    <definedName name="DESC99_14_16">#N/A</definedName>
    <definedName name="DESC99_14_17">#N/A</definedName>
    <definedName name="DESC99_14_9">#N/A</definedName>
    <definedName name="DESC99_15">#N/A</definedName>
    <definedName name="DESC99_15_1">#N/A</definedName>
    <definedName name="DESC99_15_1_9">#N/A</definedName>
    <definedName name="DESC99_15_9">#N/A</definedName>
    <definedName name="DESC99_16">#N/A</definedName>
    <definedName name="DESC99_17">#N/A</definedName>
    <definedName name="DESC99_7">#N/A</definedName>
    <definedName name="DESC99_7_9">#N/A</definedName>
    <definedName name="DESC99_9">#N/A</definedName>
    <definedName name="DESC99_9_1">#N/A</definedName>
    <definedName name="DESC99_9_9">#N/A</definedName>
    <definedName name="designed">"#ref!"</definedName>
    <definedName name="DETAILS_MACHINERIES">#REF!</definedName>
    <definedName name="detailspaintingpcc">"#ref!"</definedName>
    <definedName name="Detonator">"#ref!"</definedName>
    <definedName name="Detonator_14">"#ref!"</definedName>
    <definedName name="Detonator_15">"#ref!"</definedName>
    <definedName name="Detonator_16">"#ref!"</definedName>
    <definedName name="Detonator_17">"#ref!"</definedName>
    <definedName name="df">'[60]FORM-W3'!#REF!</definedName>
    <definedName name="Df_GL">'[25]1-INPUT-PARAMETERS'!$L$148</definedName>
    <definedName name="dface">"#ref!"</definedName>
    <definedName name="DFDFDFDEF">[61]Material!$D$109</definedName>
    <definedName name="dfdfs" hidden="1">{"'Sheet1'!$A$4386:$N$4591"}</definedName>
    <definedName name="DFF" hidden="1">'[62]Rate Analysis'!#REF!</definedName>
    <definedName name="dffdsfd">DATE(YEAR("[0]!aoc10_3_9"),MONTH("[0]!aoc10_3_9")+DATA111N_13,DAY("[0]!aoc10_3_9"))</definedName>
    <definedName name="DFG" hidden="1">'[62]Rate Analysis'!#REF!</definedName>
    <definedName name="dfs">"[0]!data115_15"+____tfd1</definedName>
    <definedName name="dg" hidden="1">{#N/A,#N/A,FALSE,"COVER.XLS";#N/A,#N/A,FALSE,"RACT1.XLS";#N/A,#N/A,FALSE,"RACT2.XLS";#N/A,#N/A,FALSE,"ECCMP";#N/A,#N/A,FALSE,"WELDER.XLS"}</definedName>
    <definedName name="dgbmpccrate">"#name?"</definedName>
    <definedName name="dgf" hidden="1">{"'Sheet1'!$A$4386:$N$4591"}</definedName>
    <definedName name="dgfgfd" hidden="1">{#N/A,#N/A,FALSE,"COVER.XLS";#N/A,#N/A,FALSE,"RACT1.XLS";#N/A,#N/A,FALSE,"RACT2.XLS";#N/A,#N/A,FALSE,"ECCMP";#N/A,#N/A,FALSE,"WELDER.XLS"}</definedName>
    <definedName name="dgfsa">#REF!</definedName>
    <definedName name="dghkl" localSheetId="2" hidden="1">{"'Bill No. 7'!$A$1:$G$32"}</definedName>
    <definedName name="dghkl" hidden="1">{"'Bill No. 7'!$A$1:$G$32"}</definedName>
    <definedName name="dgyufyuk">#REF!</definedName>
    <definedName name="DHTML" hidden="1">{"'Sheet1'!$A$4386:$N$4591"}</definedName>
    <definedName name="Di">"#ref!"</definedName>
    <definedName name="dia">"#name?"</definedName>
    <definedName name="diam">#REF!</definedName>
    <definedName name="diam1">#REF!</definedName>
    <definedName name="diam2">#REF!</definedName>
    <definedName name="diamlat">#REF!</definedName>
    <definedName name="diamsup">#REF!</definedName>
    <definedName name="diamtop">#REF!</definedName>
    <definedName name="diesel">"#ref!"</definedName>
    <definedName name="diesel_14">"#ref!"</definedName>
    <definedName name="diesel_15">"#ref!"</definedName>
    <definedName name="diesel_16">"#ref!"</definedName>
    <definedName name="diesel_17">"#ref!"</definedName>
    <definedName name="difcemnh">"#ref!"</definedName>
    <definedName name="difcemon">"#ref!"</definedName>
    <definedName name="difexc6070">"#ref!"</definedName>
    <definedName name="diffcemnh">#N/A</definedName>
    <definedName name="diffcemon">#N/A</definedName>
    <definedName name="diffexc607">#N/A</definedName>
    <definedName name="diffexc6070">#N/A</definedName>
    <definedName name="diffhysdnh">#N/A</definedName>
    <definedName name="difhysdnh">"#ref!"</definedName>
    <definedName name="DIns">#N/A</definedName>
    <definedName name="direarrow">"#ref!"</definedName>
    <definedName name="directinarrow.pcc">"#name?"</definedName>
    <definedName name="directinarrowpcc">"#ref!"</definedName>
    <definedName name="directionarrowpcc">"#ref!"</definedName>
    <definedName name="disbrick">"#ref!"</definedName>
    <definedName name="disbrickpcc">"#ref!"</definedName>
    <definedName name="DISC">#REF!</definedName>
    <definedName name="Discount">"#ref!"</definedName>
    <definedName name="disdr">#REF!</definedName>
    <definedName name="disflexi">"#ref!"</definedName>
    <definedName name="disflexi.sqm">#N/A</definedName>
    <definedName name="disflexipavement">"#ref!"</definedName>
    <definedName name="disflexipcc">"#ref!"</definedName>
    <definedName name="DISG">#REF!</definedName>
    <definedName name="disguardstonepcc">#N/A</definedName>
    <definedName name="dismanflexipave">"#ref!"</definedName>
    <definedName name="dismantlebrick">"#ref!"</definedName>
    <definedName name="dismantlebrickbridge">"#ref!"</definedName>
    <definedName name="dismantlehume">"#ref!"</definedName>
    <definedName name="dismantlepcc">"#ref!"</definedName>
    <definedName name="dismantlepccbridge">"#ref!"</definedName>
    <definedName name="dismantlercc">"#ref!"</definedName>
    <definedName name="dismantlestoneslab">"#ref!"</definedName>
    <definedName name="dismantlewearingbridge">"#ref!"</definedName>
    <definedName name="dismdrainspout">[23]Summary!#REF!</definedName>
    <definedName name="dismexpjoint">[23]Summary!#REF!</definedName>
    <definedName name="dismrail">[23]Summary!#REF!</definedName>
    <definedName name="dismstonemas">[23]Summary!#REF!</definedName>
    <definedName name="dispcc">"#ref!"</definedName>
    <definedName name="dispccpcc">"#ref!"</definedName>
    <definedName name="dispipe">"#ref!"</definedName>
    <definedName name="dispipepcc">"#ref!"</definedName>
    <definedName name="display_area_2">"#ref!"</definedName>
    <definedName name="disposal">[23]Summary!#REF!</definedName>
    <definedName name="disposal1">[23]Summary!#REF!</definedName>
    <definedName name="disr">#REF!</definedName>
    <definedName name="disrcc">"#ref!"</definedName>
    <definedName name="disrccpcc">"#ref!"</definedName>
    <definedName name="disst">#REF!</definedName>
    <definedName name="dissteel">"#ref!"</definedName>
    <definedName name="disstone">"#ref!"</definedName>
    <definedName name="disstonepcc">"#ref!"</definedName>
    <definedName name="DIVISA">[63]Abstract!#REF!</definedName>
    <definedName name="DivisionofCS1">#REF!</definedName>
    <definedName name="dk">#REF!</definedName>
    <definedName name="dl">"#ref!"</definedName>
    <definedName name="dl___0">"#ref!"</definedName>
    <definedName name="dl___13">"#ref!"</definedName>
    <definedName name="dl_reaction">"#ref!"</definedName>
    <definedName name="dlas1">"#name?"</definedName>
    <definedName name="dlas2">"#name?"</definedName>
    <definedName name="DLP">"#name?"</definedName>
    <definedName name="Dm">"#name?"</definedName>
    <definedName name="DMA">#REF!</definedName>
    <definedName name="dmbplantratepcc">#N/A</definedName>
    <definedName name="Dmg">"#name?"</definedName>
    <definedName name="dmin">[64]section!$B$11</definedName>
    <definedName name="DMRC_TOTAL">#REF!</definedName>
    <definedName name="dn" hidden="1">{#N/A,#N/A,FALSE,"COVER1.XLS ";#N/A,#N/A,FALSE,"RACT1.XLS";#N/A,#N/A,FALSE,"RACT2.XLS";#N/A,#N/A,FALSE,"ECCMP";#N/A,#N/A,FALSE,"WELDER.XLS"}</definedName>
    <definedName name="dnconc">"#name?"</definedName>
    <definedName name="dnpconc">"#ref!"</definedName>
    <definedName name="dnsoil">"#name?"</definedName>
    <definedName name="Do">"#ref!"</definedName>
    <definedName name="docu">"#ref!"</definedName>
    <definedName name="DOOR">"#ref!"</definedName>
    <definedName name="dozer">[36]Machinery!#REF!</definedName>
    <definedName name="dozer_14">"#ref!"</definedName>
    <definedName name="dozer_15">"#ref!"</definedName>
    <definedName name="dozer_16">"#ref!"</definedName>
    <definedName name="dozer_17">"#ref!"</definedName>
    <definedName name="dozer200">"#ref!"</definedName>
    <definedName name="dozer200_14">"#ref!"</definedName>
    <definedName name="dozer200_15">"#ref!"</definedName>
    <definedName name="dozer200_16">"#ref!"</definedName>
    <definedName name="dozer200_17">"#ref!"</definedName>
    <definedName name="DPC">"#ref!"</definedName>
    <definedName name="Dpier">#REF!</definedName>
    <definedName name="Dpile">#REF!</definedName>
    <definedName name="dpr">'[22]9.Major Bridge'!#REF!</definedName>
    <definedName name="dpr22.04.06" hidden="1">{"form-D1",#N/A,FALSE,"FORM-D1";"form-D1_amt",#N/A,FALSE,"FORM-D1"}</definedName>
    <definedName name="Dq">"#ref!"</definedName>
    <definedName name="DR">"#ref!"</definedName>
    <definedName name="drad">"#ref!"</definedName>
    <definedName name="drain.a1.nh">"#ref!"</definedName>
    <definedName name="drain.a1.pcc">"#name?"</definedName>
    <definedName name="drain.a2.nh">"#ref!"</definedName>
    <definedName name="drain.a2.pcc">"#name?"</definedName>
    <definedName name="drain.a3.nh">"#ref!"</definedName>
    <definedName name="drain.a3.pcc">"#name?"</definedName>
    <definedName name="drain.b1.nh">"#ref!"</definedName>
    <definedName name="drain.b1.pcc">"#name?"</definedName>
    <definedName name="drain.b2.nh">"#ref!"</definedName>
    <definedName name="drain.b2.pcc">"#name?"</definedName>
    <definedName name="drain.b3.nh">"#ref!"</definedName>
    <definedName name="drain.b3.pcc">#N/A</definedName>
    <definedName name="drain.open.pcc">"#name?"</definedName>
    <definedName name="drainadm">"#ref!"</definedName>
    <definedName name="Drainage" hidden="1">{"'Typical Costs Estimates'!$C$158:$H$161"}</definedName>
    <definedName name="drainagespouts">"#ref!"</definedName>
    <definedName name="drainbdm">"#ref!"</definedName>
    <definedName name="drainbslab">[65]LIST!#REF!</definedName>
    <definedName name="draincdm">"#ref!"</definedName>
    <definedName name="drainddm">"#ref!"</definedName>
    <definedName name="drainedm">"#ref!"</definedName>
    <definedName name="drainexe">[65]LIST!$C$43</definedName>
    <definedName name="drainpcc">[65]LIST!$C$44</definedName>
    <definedName name="drains">"#ref!"</definedName>
    <definedName name="drains_14">"#ref!"</definedName>
    <definedName name="drains_15">"#ref!"</definedName>
    <definedName name="drains_16">"#ref!"</definedName>
    <definedName name="drains_17">"#ref!"</definedName>
    <definedName name="drainslab">[65]LIST!#REF!</definedName>
    <definedName name="drainspout">[23]Summary!#REF!</definedName>
    <definedName name="drainspout100">"#ref!"</definedName>
    <definedName name="drainspout100bnh">"#ref!"</definedName>
    <definedName name="drainspout100pcc">"#ref!"</definedName>
    <definedName name="drainspoutdeck">"#ref!"</definedName>
    <definedName name="drainspoutdeckbridge">"#ref!"</definedName>
    <definedName name="drainwall">[65]LIST!#REF!</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sser">"#ref!"</definedName>
    <definedName name="dresser_14">"#ref!"</definedName>
    <definedName name="dresser_15">"#ref!"</definedName>
    <definedName name="dresser_16">"#ref!"</definedName>
    <definedName name="dresser_17">"#ref!"</definedName>
    <definedName name="driller">"#ref!"</definedName>
    <definedName name="driller_14">"#ref!"</definedName>
    <definedName name="driller_15">"#ref!"</definedName>
    <definedName name="driller_16">"#ref!"</definedName>
    <definedName name="driller_17">"#ref!"</definedName>
    <definedName name="drillingequipment">"#ref!"</definedName>
    <definedName name="drillingequipment_14">"#ref!"</definedName>
    <definedName name="drillingequipment_15">"#ref!"</definedName>
    <definedName name="drillingequipment_16">"#ref!"</definedName>
    <definedName name="drillingequipment_17">"#ref!"</definedName>
    <definedName name="drsp">[23]Summary!#REF!</definedName>
    <definedName name="Ds">"#ref!"</definedName>
    <definedName name="Ds___0">"#ref!"</definedName>
    <definedName name="Ds___13">"#ref!"</definedName>
    <definedName name="dsa">[66]INPUT!$E$22</definedName>
    <definedName name="dsad" hidden="1">{"form-D1",#N/A,FALSE,"FORM-D1";"form-D1_amt",#N/A,FALSE,"FORM-D1"}</definedName>
    <definedName name="dsadaD" hidden="1">{#N/A,#N/A,FALSE,"COVER1.XLS ";#N/A,#N/A,FALSE,"RACT1.XLS";#N/A,#N/A,FALSE,"RACT2.XLS";#N/A,#N/A,FALSE,"ECCMP";#N/A,#N/A,FALSE,"WELDER.XLS"}</definedName>
    <definedName name="dsat">"#ref!"</definedName>
    <definedName name="dsd">#N/A</definedName>
    <definedName name="dsda">"#ref!"</definedName>
    <definedName name="dsdb">"#ref!"</definedName>
    <definedName name="dsf">"#name?"</definedName>
    <definedName name="dsg">"#name?"</definedName>
    <definedName name="Dslab">"#name?"</definedName>
    <definedName name="dsm">"#ref!"</definedName>
    <definedName name="dsobwd">"#ref!"</definedName>
    <definedName name="DSR">#REF!</definedName>
    <definedName name="DSS">"#name?"</definedName>
    <definedName name="DSSWEE" hidden="1">{"form-D1",#N/A,FALSE,"FORM-D1";"form-D1_amt",#N/A,FALSE,"FORM-D1"}</definedName>
    <definedName name="dsth">"#ref!"</definedName>
    <definedName name="dt">"#ref!"</definedName>
    <definedName name="Dust">"#ref!"</definedName>
    <definedName name="Dust_14">"#ref!"</definedName>
    <definedName name="Dust_15">"#ref!"</definedName>
    <definedName name="Dust_16">"#ref!"</definedName>
    <definedName name="Dust_17">"#ref!"</definedName>
    <definedName name="dv">#REF!</definedName>
    <definedName name="Dvoid">"#ref!"</definedName>
    <definedName name="dvv">#REF!</definedName>
    <definedName name="dw">"#ref!"</definedName>
    <definedName name="dwl">"#ref!"</definedName>
    <definedName name="dwm">"#ref!"</definedName>
    <definedName name="dwp">"#ref!"</definedName>
    <definedName name="dwr">"#ref!"</definedName>
    <definedName name="dwrcost">"#ref!"</definedName>
    <definedName name="dwrl">"#ref!"</definedName>
    <definedName name="dwrm">"#ref!"</definedName>
    <definedName name="dwrp">"#ref!"</definedName>
    <definedName name="Dx">"#ref!"</definedName>
    <definedName name="dx_op">'[25]1-INPUT-PARAMETERS'!$L$151</definedName>
    <definedName name="Dy">"#ref!"</definedName>
    <definedName name="dy_pile">'[25]1-INPUT-PARAMETERS'!$C$155</definedName>
    <definedName name="E">"#name?"</definedName>
    <definedName name="E.W.Mts.">#REF!</definedName>
    <definedName name="E.W.Perce">#REF!</definedName>
    <definedName name="E.W.State">#REF!</definedName>
    <definedName name="E_bearing">'[26]1-INPUT-PARAMETERS'!#REF!</definedName>
    <definedName name="e_PC">'[26]1-INPUT-PARAMETERS'!$C$99</definedName>
    <definedName name="E_pier">'[26]1-INPUT-PARAMETERS'!$C$126</definedName>
    <definedName name="E_pilecap">'[26]1-INPUT-PARAMETERS'!#REF!</definedName>
    <definedName name="E_piles">'[26]1-INPUT-PARAMETERS'!#REF!</definedName>
    <definedName name="EAREA">"#ref!"</definedName>
    <definedName name="EAREA_">"#ref!"</definedName>
    <definedName name="Earth">'[28]LOCAL RATES'!$H$20</definedName>
    <definedName name="earthfill">"#ref!"</definedName>
    <definedName name="EARTHFILL_NEWEARTH">"#ref!"</definedName>
    <definedName name="earthwork">"#ref!"</definedName>
    <definedName name="Ec">#REF!</definedName>
    <definedName name="ecable">"#ref!"</definedName>
    <definedName name="ECC">"#ref!"</definedName>
    <definedName name="ECC_">"#ref!"</definedName>
    <definedName name="eccdls1">"#name?"</definedName>
    <definedName name="eccdls2">"#name?"</definedName>
    <definedName name="eccsidl1">"#name?"</definedName>
    <definedName name="eccsidl2">"#name?"</definedName>
    <definedName name="ECG">"#ref!"</definedName>
    <definedName name="ECG_">"#ref!"</definedName>
    <definedName name="econ">"#ref!"</definedName>
    <definedName name="econc28">"#ref!"</definedName>
    <definedName name="econc7">"#ref!"</definedName>
    <definedName name="Edge_Strip_Wid">#REF!</definedName>
    <definedName name="edgestripdism">[23]Summary!#REF!</definedName>
    <definedName name="EDO">#REF!</definedName>
    <definedName name="EE">[5]PROCTOR!#REF!</definedName>
    <definedName name="EEB_1F">#REF!</definedName>
    <definedName name="EEB_2F">#REF!</definedName>
    <definedName name="EEB_3F">#REF!</definedName>
    <definedName name="EEB_GF">#REF!</definedName>
    <definedName name="eee">"#ref!"</definedName>
    <definedName name="eeee">"#ref!"</definedName>
    <definedName name="EEEE_1" hidden="1">{"form-D1",#N/A,FALSE,"FORM-D1";"form-D1_amt",#N/A,FALSE,"FORM-D1"}</definedName>
    <definedName name="eeee_10">"#ref!"</definedName>
    <definedName name="eeee_10_16">"#ref!"</definedName>
    <definedName name="eeee_10_17">"#ref!"</definedName>
    <definedName name="eeee_10_9">"#ref!"</definedName>
    <definedName name="eeee_11">"#ref!"</definedName>
    <definedName name="eeee_11_16">"#ref!"</definedName>
    <definedName name="eeee_11_17">"#ref!"</definedName>
    <definedName name="eeee_11_9">"#ref!"</definedName>
    <definedName name="eeee_12">"#ref!"</definedName>
    <definedName name="eeee_12_16">"#ref!"</definedName>
    <definedName name="eeee_12_17">"#ref!"</definedName>
    <definedName name="eeee_12_9">"#ref!"</definedName>
    <definedName name="eeee_13">"#ref!"</definedName>
    <definedName name="eeee_13_16">"#ref!"</definedName>
    <definedName name="eeee_13_17">"#ref!"</definedName>
    <definedName name="eeee_13_9">"#ref!"</definedName>
    <definedName name="eeee_14">"#ref!"</definedName>
    <definedName name="eeee_14_16">"#ref!"</definedName>
    <definedName name="eeee_14_17">"#ref!"</definedName>
    <definedName name="eeee_14_9">"#ref!"</definedName>
    <definedName name="eeee_15">"#ref!"</definedName>
    <definedName name="eeee_15_16">"#ref!"</definedName>
    <definedName name="eeee_15_17">"#ref!"</definedName>
    <definedName name="eeee_15_9">"#ref!"</definedName>
    <definedName name="eeee_16">"#ref!"</definedName>
    <definedName name="eeee_17">"#ref!"</definedName>
    <definedName name="eeee_6">"#ref!"</definedName>
    <definedName name="eeee_6_9">"#ref!"</definedName>
    <definedName name="eeee_7">"#ref!"</definedName>
    <definedName name="eeee_7_16">"#ref!"</definedName>
    <definedName name="eeee_7_17">"#ref!"</definedName>
    <definedName name="eeee_7_9">"#ref!"</definedName>
    <definedName name="eeee_8">"#ref!"</definedName>
    <definedName name="eeee_8_16">"#ref!"</definedName>
    <definedName name="eeee_8_17">"#ref!"</definedName>
    <definedName name="eeee_8_9">"#ref!"</definedName>
    <definedName name="eeee_9">"#ref!"</definedName>
    <definedName name="eeee_9_1">"#ref!"</definedName>
    <definedName name="eeee_9_16">"#ref!"</definedName>
    <definedName name="eeee_9_17">"#ref!"</definedName>
    <definedName name="eeee_9_9">"#ref!"</definedName>
    <definedName name="EEEEEEEEEEEEEEEEEEEEEE">[67]Sheet2!#REF!</definedName>
    <definedName name="EEF_SPAN1">"#ref!"</definedName>
    <definedName name="eff._span">"#name?"</definedName>
    <definedName name="EFF_SPAN2">"#ref!"</definedName>
    <definedName name="EFILL_AVAILABLE">"#ref!"</definedName>
    <definedName name="EIM">"#ref!"</definedName>
    <definedName name="EIM_">"#ref!"</definedName>
    <definedName name="elasto">"#ref!"</definedName>
    <definedName name="elastobnh">"#ref!"</definedName>
    <definedName name="elastomericbearing">"#ref!"</definedName>
    <definedName name="Elead" localSheetId="2">#REF!</definedName>
    <definedName name="Elead">#REF!</definedName>
    <definedName name="ElecEng_0F">#REF!</definedName>
    <definedName name="ElecEng_1F">#REF!</definedName>
    <definedName name="ElecEng_2F">#REF!</definedName>
    <definedName name="ElecEng_2G">#REF!</definedName>
    <definedName name="ElecEng_3F">#REF!</definedName>
    <definedName name="ELECTRICAL">"#ref!"</definedName>
    <definedName name="electrician">"#ref!"</definedName>
    <definedName name="electrician_14">"#ref!"</definedName>
    <definedName name="electrician_15">"#ref!"</definedName>
    <definedName name="electrician_16">"#ref!"</definedName>
    <definedName name="electrician_17">"#ref!"</definedName>
    <definedName name="electricpoles">"#ref!"</definedName>
    <definedName name="electricpoles_1">#N/A</definedName>
    <definedName name="electricpoles_1_9">#N/A</definedName>
    <definedName name="electricpoles_10">"#ref!"</definedName>
    <definedName name="electricpoles_10_1">"#ref!"</definedName>
    <definedName name="electricpoles_10_1_1">"#ref!"</definedName>
    <definedName name="electricpoles_10_1_9">"#ref!"</definedName>
    <definedName name="electricpoles_10_1_9_1">"#ref!"</definedName>
    <definedName name="electricpoles_10_10">"#ref!"</definedName>
    <definedName name="electricpoles_10_10_9">"#ref!"</definedName>
    <definedName name="electricpoles_10_12">"#ref!"</definedName>
    <definedName name="electricpoles_10_12_9">"#ref!"</definedName>
    <definedName name="electricpoles_10_14">"#ref!"</definedName>
    <definedName name="electricpoles_10_14_9">"#ref!"</definedName>
    <definedName name="electricpoles_10_15">"#ref!"</definedName>
    <definedName name="electricpoles_10_15_9">"#ref!"</definedName>
    <definedName name="electricpoles_10_16">"#ref!"</definedName>
    <definedName name="electricpoles_10_17">"#ref!"</definedName>
    <definedName name="electricpoles_10_8">"#ref!"</definedName>
    <definedName name="electricpoles_10_8_9">"#ref!"</definedName>
    <definedName name="electricpoles_10_9">"#ref!"</definedName>
    <definedName name="electricpoles_11">"#ref!"</definedName>
    <definedName name="electricpoles_11_16">"#ref!"</definedName>
    <definedName name="electricpoles_11_17">"#ref!"</definedName>
    <definedName name="electricpoles_11_9">"#ref!"</definedName>
    <definedName name="electricpoles_12">"#ref!"</definedName>
    <definedName name="electricpoles_12_1">"#ref!"</definedName>
    <definedName name="electricpoles_12_1_9">"#ref!"</definedName>
    <definedName name="electricpoles_12_10">"#ref!"</definedName>
    <definedName name="electricpoles_12_10_9">"#ref!"</definedName>
    <definedName name="electricpoles_12_12">"#ref!"</definedName>
    <definedName name="electricpoles_12_12_9">"#ref!"</definedName>
    <definedName name="electricpoles_12_14">"#ref!"</definedName>
    <definedName name="electricpoles_12_14_9">"#ref!"</definedName>
    <definedName name="electricpoles_12_15">"#ref!"</definedName>
    <definedName name="electricpoles_12_15_9">"#ref!"</definedName>
    <definedName name="electricpoles_12_16">"#ref!"</definedName>
    <definedName name="electricpoles_12_17">"#ref!"</definedName>
    <definedName name="electricpoles_12_8">"#ref!"</definedName>
    <definedName name="electricpoles_12_8_9">"#ref!"</definedName>
    <definedName name="electricpoles_12_9">"#ref!"</definedName>
    <definedName name="electricpoles_13">"#ref!"</definedName>
    <definedName name="electricpoles_13_16">"#ref!"</definedName>
    <definedName name="electricpoles_13_17">"#ref!"</definedName>
    <definedName name="electricpoles_13_9">"#ref!"</definedName>
    <definedName name="electricpoles_14">#N/A</definedName>
    <definedName name="electricpoles_14_16">#N/A</definedName>
    <definedName name="electricpoles_14_17">#N/A</definedName>
    <definedName name="electricpoles_14_9">"#ref!"</definedName>
    <definedName name="electricpoles_15">#N/A</definedName>
    <definedName name="electricpoles_15_1">"#ref!"</definedName>
    <definedName name="electricpoles_15_1_1">"#ref!"</definedName>
    <definedName name="electricpoles_15_1_9">"#ref!"</definedName>
    <definedName name="electricpoles_15_1_9_1">"#ref!"</definedName>
    <definedName name="electricpoles_15_16">#N/A</definedName>
    <definedName name="electricpoles_15_17">#N/A</definedName>
    <definedName name="electricpoles_15_9">#N/A</definedName>
    <definedName name="electricpoles_16">"#ref!"</definedName>
    <definedName name="electricpoles_16_16">"#ref!"</definedName>
    <definedName name="electricpoles_16_17">"#ref!"</definedName>
    <definedName name="electricpoles_16_9">#N/A</definedName>
    <definedName name="electricpoles_17">"#ref!"</definedName>
    <definedName name="electricpoles_17_1">"#ref!"</definedName>
    <definedName name="electricpoles_17_16">"#ref!"</definedName>
    <definedName name="electricpoles_17_17">"#ref!"</definedName>
    <definedName name="electricpoles_17_9">"#ref!"</definedName>
    <definedName name="electricpoles_18">"#ref!"</definedName>
    <definedName name="electricpoles_18_16">"#ref!"</definedName>
    <definedName name="electricpoles_18_17">"#ref!"</definedName>
    <definedName name="electricpoles_18_9">"#ref!"</definedName>
    <definedName name="electricpoles_19">"#ref!"</definedName>
    <definedName name="electricpoles_19_16">"#ref!"</definedName>
    <definedName name="electricpoles_19_17">"#ref!"</definedName>
    <definedName name="electricpoles_19_9">"#ref!"</definedName>
    <definedName name="electricpoles_2">#N/A</definedName>
    <definedName name="electricpoles_2_9">#N/A</definedName>
    <definedName name="electricpoles_20">"#ref!"</definedName>
    <definedName name="electricpoles_20_16">"#ref!"</definedName>
    <definedName name="electricpoles_20_17">"#ref!"</definedName>
    <definedName name="electricpoles_20_9">"#ref!"</definedName>
    <definedName name="electricpoles_3">"#ref!"</definedName>
    <definedName name="electricpoles_3_9">"#ref!"</definedName>
    <definedName name="electricpoles_4">"#ref!"</definedName>
    <definedName name="electricpoles_4_16">"#ref!"</definedName>
    <definedName name="electricpoles_4_17">"#ref!"</definedName>
    <definedName name="electricpoles_4_9">"#ref!"</definedName>
    <definedName name="electricpoles_5">"#ref!"</definedName>
    <definedName name="electricpoles_5_10">"#ref!"</definedName>
    <definedName name="electricpoles_5_10_9">"#ref!"</definedName>
    <definedName name="electricpoles_5_12">"#ref!"</definedName>
    <definedName name="electricpoles_5_12_9">"#ref!"</definedName>
    <definedName name="electricpoles_5_14">"#ref!"</definedName>
    <definedName name="electricpoles_5_14_9">"#ref!"</definedName>
    <definedName name="electricpoles_5_15">"#ref!"</definedName>
    <definedName name="electricpoles_5_15_9">"#ref!"</definedName>
    <definedName name="electricpoles_5_16">"#ref!"</definedName>
    <definedName name="electricpoles_5_17">"#ref!"</definedName>
    <definedName name="electricpoles_5_8">"#ref!"</definedName>
    <definedName name="electricpoles_5_8_9">"#ref!"</definedName>
    <definedName name="electricpoles_5_9">"#ref!"</definedName>
    <definedName name="electricpoles_6">"#ref!"</definedName>
    <definedName name="electricpoles_6_16">"#ref!"</definedName>
    <definedName name="electricpoles_6_17">"#ref!"</definedName>
    <definedName name="electricpoles_6_9">"#ref!"</definedName>
    <definedName name="electricpoles_7">"#ref!"</definedName>
    <definedName name="electricpoles_7_16">"#ref!"</definedName>
    <definedName name="electricpoles_7_17">"#ref!"</definedName>
    <definedName name="electricpoles_7_9">"#ref!"</definedName>
    <definedName name="electricpoles_8">"#ref!"</definedName>
    <definedName name="electricpoles_8_1">"#ref!"</definedName>
    <definedName name="electricpoles_8_1_1">"#ref!"</definedName>
    <definedName name="electricpoles_8_1_1_9">"#ref!"</definedName>
    <definedName name="electricpoles_8_1_16">"#ref!"</definedName>
    <definedName name="electricpoles_8_1_17">"#ref!"</definedName>
    <definedName name="electricpoles_8_1_9">"#ref!"</definedName>
    <definedName name="electricpoles_8_10">"#ref!"</definedName>
    <definedName name="electricpoles_8_10_9">"#ref!"</definedName>
    <definedName name="electricpoles_8_12">"#ref!"</definedName>
    <definedName name="electricpoles_8_12_9">"#ref!"</definedName>
    <definedName name="electricpoles_8_14">"#ref!"</definedName>
    <definedName name="electricpoles_8_14_9">"#ref!"</definedName>
    <definedName name="electricpoles_8_15">"#ref!"</definedName>
    <definedName name="electricpoles_8_15_9">"#ref!"</definedName>
    <definedName name="electricpoles_8_16">"#ref!"</definedName>
    <definedName name="electricpoles_8_17">"#ref!"</definedName>
    <definedName name="electricpoles_8_8">"#ref!"</definedName>
    <definedName name="electricpoles_8_8_9">"#ref!"</definedName>
    <definedName name="electricpoles_8_9">"#ref!"</definedName>
    <definedName name="electricpoles_9">"#ref!"</definedName>
    <definedName name="electricpoles_9_1">"#ref!"</definedName>
    <definedName name="electricpoles_9_16">"#ref!"</definedName>
    <definedName name="electricpoles_9_17">"#ref!"</definedName>
    <definedName name="electricpoles_9_9">"#ref!"</definedName>
    <definedName name="elev">#REF!</definedName>
    <definedName name="Em">"#ref!"</definedName>
    <definedName name="Em___0">"#ref!"</definedName>
    <definedName name="Em___13">"#ref!"</definedName>
    <definedName name="Email">"#ref!"</definedName>
    <definedName name="emb" hidden="1">{"Execavation",#N/A,FALSE,"furniture (employer)"}</definedName>
    <definedName name="Emb_lmc" hidden="1">{"'Sheet1'!$A$4386:$N$4591"}</definedName>
    <definedName name="Emb_Slope">#REF!</definedName>
    <definedName name="Embank">[45]Sheet1!#REF!</definedName>
    <definedName name="embankavail">"#ref!"</definedName>
    <definedName name="Embankment">"#ref!"</definedName>
    <definedName name="Embankment_14">"#ref!"</definedName>
    <definedName name="Embankment_15">"#ref!"</definedName>
    <definedName name="Embankment_16">"#ref!"</definedName>
    <definedName name="Embankment_17">"#ref!"</definedName>
    <definedName name="EMBL" hidden="1">{"Execavation",#N/A,FALSE,"furniture (employer)"}</definedName>
    <definedName name="emul">"#ref!"</definedName>
    <definedName name="emulsion" localSheetId="2">'[11]FC-Small'!$E$193</definedName>
    <definedName name="emulsion">#REF!</definedName>
    <definedName name="emulsion_14">"#ref!"</definedName>
    <definedName name="emulsion_15">"#ref!"</definedName>
    <definedName name="emulsion_16">"#ref!"</definedName>
    <definedName name="emulsion_17">"#ref!"</definedName>
    <definedName name="ENAMEL">"#ref!"</definedName>
    <definedName name="End_App_East">#REF!</definedName>
    <definedName name="End_Bal">"#ref!"</definedName>
    <definedName name="End_Ch_Bridge">#REF!</definedName>
    <definedName name="End_Ch_Project">#REF!</definedName>
    <definedName name="End_Wid_East">#REF!</definedName>
    <definedName name="ENDSECTN">"#ref!"</definedName>
    <definedName name="environmentalcost">"#ref!"</definedName>
    <definedName name="environmentalcost_1">#N/A</definedName>
    <definedName name="environmentalcost_1_9">#N/A</definedName>
    <definedName name="environmentalcost_10">"#ref!"</definedName>
    <definedName name="environmentalcost_10_1">"#ref!"</definedName>
    <definedName name="environmentalcost_10_1_1">"#ref!"</definedName>
    <definedName name="environmentalcost_10_1_9">"#ref!"</definedName>
    <definedName name="environmentalcost_10_1_9_1">"#ref!"</definedName>
    <definedName name="environmentalcost_10_10">"#ref!"</definedName>
    <definedName name="environmentalcost_10_10_9">"#ref!"</definedName>
    <definedName name="environmentalcost_10_12">"#ref!"</definedName>
    <definedName name="environmentalcost_10_12_9">"#ref!"</definedName>
    <definedName name="environmentalcost_10_14">"#ref!"</definedName>
    <definedName name="environmentalcost_10_14_9">"#ref!"</definedName>
    <definedName name="environmentalcost_10_15">"#ref!"</definedName>
    <definedName name="environmentalcost_10_15_9">"#ref!"</definedName>
    <definedName name="environmentalcost_10_16">"#ref!"</definedName>
    <definedName name="environmentalcost_10_17">"#ref!"</definedName>
    <definedName name="environmentalcost_10_8">"#ref!"</definedName>
    <definedName name="environmentalcost_10_8_9">"#ref!"</definedName>
    <definedName name="environmentalcost_10_9">"#ref!"</definedName>
    <definedName name="environmentalcost_11">"#ref!"</definedName>
    <definedName name="environmentalcost_11_16">"#ref!"</definedName>
    <definedName name="environmentalcost_11_17">"#ref!"</definedName>
    <definedName name="environmentalcost_11_9">"#ref!"</definedName>
    <definedName name="environmentalcost_12">"#ref!"</definedName>
    <definedName name="environmentalcost_12_1">"#ref!"</definedName>
    <definedName name="environmentalcost_12_1_9">"#ref!"</definedName>
    <definedName name="environmentalcost_12_10">"#ref!"</definedName>
    <definedName name="environmentalcost_12_10_9">"#ref!"</definedName>
    <definedName name="environmentalcost_12_12">"#ref!"</definedName>
    <definedName name="environmentalcost_12_12_9">"#ref!"</definedName>
    <definedName name="environmentalcost_12_14">"#ref!"</definedName>
    <definedName name="environmentalcost_12_14_9">"#ref!"</definedName>
    <definedName name="environmentalcost_12_15">"#ref!"</definedName>
    <definedName name="environmentalcost_12_15_9">"#ref!"</definedName>
    <definedName name="environmentalcost_12_16">"#ref!"</definedName>
    <definedName name="environmentalcost_12_17">"#ref!"</definedName>
    <definedName name="environmentalcost_12_8">"#ref!"</definedName>
    <definedName name="environmentalcost_12_8_9">"#ref!"</definedName>
    <definedName name="environmentalcost_12_9">"#ref!"</definedName>
    <definedName name="environmentalcost_13">"#ref!"</definedName>
    <definedName name="environmentalcost_13_16">"#ref!"</definedName>
    <definedName name="environmentalcost_13_17">"#ref!"</definedName>
    <definedName name="environmentalcost_13_9">"#ref!"</definedName>
    <definedName name="environmentalcost_14">#N/A</definedName>
    <definedName name="environmentalcost_14_16">#N/A</definedName>
    <definedName name="environmentalcost_14_17">#N/A</definedName>
    <definedName name="environmentalcost_14_9">"#ref!"</definedName>
    <definedName name="environmentalcost_15">#N/A</definedName>
    <definedName name="environmentalcost_15_1">"#ref!"</definedName>
    <definedName name="environmentalcost_15_1_1">"#ref!"</definedName>
    <definedName name="environmentalcost_15_1_9">"#ref!"</definedName>
    <definedName name="environmentalcost_15_1_9_1">"#ref!"</definedName>
    <definedName name="environmentalcost_15_16">#N/A</definedName>
    <definedName name="environmentalcost_15_17">#N/A</definedName>
    <definedName name="environmentalcost_15_9">#N/A</definedName>
    <definedName name="environmentalcost_16">"#ref!"</definedName>
    <definedName name="environmentalcost_16_16">"#ref!"</definedName>
    <definedName name="environmentalcost_16_17">"#ref!"</definedName>
    <definedName name="environmentalcost_16_9">#N/A</definedName>
    <definedName name="environmentalcost_17">"#ref!"</definedName>
    <definedName name="environmentalcost_17_1">"#ref!"</definedName>
    <definedName name="environmentalcost_17_16">"#ref!"</definedName>
    <definedName name="environmentalcost_17_17">"#ref!"</definedName>
    <definedName name="environmentalcost_17_9">"#ref!"</definedName>
    <definedName name="environmentalcost_18">"#ref!"</definedName>
    <definedName name="environmentalcost_18_16">"#ref!"</definedName>
    <definedName name="environmentalcost_18_17">"#ref!"</definedName>
    <definedName name="environmentalcost_18_9">"#ref!"</definedName>
    <definedName name="environmentalcost_19">"#ref!"</definedName>
    <definedName name="environmentalcost_19_16">"#ref!"</definedName>
    <definedName name="environmentalcost_19_17">"#ref!"</definedName>
    <definedName name="environmentalcost_19_9">"#ref!"</definedName>
    <definedName name="environmentalcost_2">#N/A</definedName>
    <definedName name="environmentalcost_2_9">#N/A</definedName>
    <definedName name="environmentalcost_20">"#ref!"</definedName>
    <definedName name="environmentalcost_20_16">"#ref!"</definedName>
    <definedName name="environmentalcost_20_17">"#ref!"</definedName>
    <definedName name="environmentalcost_20_9">"#ref!"</definedName>
    <definedName name="environmentalcost_3">"#ref!"</definedName>
    <definedName name="environmentalcost_3_9">"#ref!"</definedName>
    <definedName name="environmentalcost_4">"#ref!"</definedName>
    <definedName name="environmentalcost_4_16">"#ref!"</definedName>
    <definedName name="environmentalcost_4_17">"#ref!"</definedName>
    <definedName name="environmentalcost_4_9">"#ref!"</definedName>
    <definedName name="environmentalcost_5">"#ref!"</definedName>
    <definedName name="environmentalcost_5_10">"#ref!"</definedName>
    <definedName name="environmentalcost_5_10_9">"#ref!"</definedName>
    <definedName name="environmentalcost_5_12">"#ref!"</definedName>
    <definedName name="environmentalcost_5_12_9">"#ref!"</definedName>
    <definedName name="environmentalcost_5_14">"#ref!"</definedName>
    <definedName name="environmentalcost_5_14_9">"#ref!"</definedName>
    <definedName name="environmentalcost_5_15">"#ref!"</definedName>
    <definedName name="environmentalcost_5_15_9">"#ref!"</definedName>
    <definedName name="environmentalcost_5_16">"#ref!"</definedName>
    <definedName name="environmentalcost_5_17">"#ref!"</definedName>
    <definedName name="environmentalcost_5_8">"#ref!"</definedName>
    <definedName name="environmentalcost_5_8_9">"#ref!"</definedName>
    <definedName name="environmentalcost_5_9">"#ref!"</definedName>
    <definedName name="environmentalcost_6">"#ref!"</definedName>
    <definedName name="environmentalcost_6_16">"#ref!"</definedName>
    <definedName name="environmentalcost_6_17">"#ref!"</definedName>
    <definedName name="environmentalcost_6_9">"#ref!"</definedName>
    <definedName name="environmentalcost_7">"#ref!"</definedName>
    <definedName name="environmentalcost_7_16">"#ref!"</definedName>
    <definedName name="environmentalcost_7_17">"#ref!"</definedName>
    <definedName name="environmentalcost_7_9">"#ref!"</definedName>
    <definedName name="environmentalcost_8">"#ref!"</definedName>
    <definedName name="environmentalcost_8_1">"#ref!"</definedName>
    <definedName name="environmentalcost_8_1_1">"#ref!"</definedName>
    <definedName name="environmentalcost_8_1_1_9">"#ref!"</definedName>
    <definedName name="environmentalcost_8_1_16">"#ref!"</definedName>
    <definedName name="environmentalcost_8_1_17">"#ref!"</definedName>
    <definedName name="environmentalcost_8_1_9">"#ref!"</definedName>
    <definedName name="environmentalcost_8_10">"#ref!"</definedName>
    <definedName name="environmentalcost_8_10_9">"#ref!"</definedName>
    <definedName name="environmentalcost_8_12">"#ref!"</definedName>
    <definedName name="environmentalcost_8_12_9">"#ref!"</definedName>
    <definedName name="environmentalcost_8_14">"#ref!"</definedName>
    <definedName name="environmentalcost_8_14_9">"#ref!"</definedName>
    <definedName name="environmentalcost_8_15">"#ref!"</definedName>
    <definedName name="environmentalcost_8_15_9">"#ref!"</definedName>
    <definedName name="environmentalcost_8_16">"#ref!"</definedName>
    <definedName name="environmentalcost_8_17">"#ref!"</definedName>
    <definedName name="environmentalcost_8_8">"#ref!"</definedName>
    <definedName name="environmentalcost_8_8_9">"#ref!"</definedName>
    <definedName name="environmentalcost_8_9">"#ref!"</definedName>
    <definedName name="environmentalcost_9">"#ref!"</definedName>
    <definedName name="environmentalcost_9_1">"#ref!"</definedName>
    <definedName name="environmentalcost_9_16">"#ref!"</definedName>
    <definedName name="environmentalcost_9_17">"#ref!"</definedName>
    <definedName name="environmentalcost_9_9">"#ref!"</definedName>
    <definedName name="epsilon">#REF!</definedName>
    <definedName name="epsilonl">#REF!</definedName>
    <definedName name="epsilons">#REF!</definedName>
    <definedName name="eqn">"eqn"</definedName>
    <definedName name="EQUIPMENT_PROPOSED">#REF!</definedName>
    <definedName name="er">[33]Debit_Transit!#REF!</definedName>
    <definedName name="ERECTION_BLOCK_STR01">#REF!</definedName>
    <definedName name="ERECTION_BLOCK_STR02">#REF!</definedName>
    <definedName name="ERTYYWWS" hidden="1">{"form-D1",#N/A,FALSE,"FORM-D1";"form-D1_amt",#N/A,FALSE,"FORM-D1"}</definedName>
    <definedName name="Es">"#ref!"</definedName>
    <definedName name="Es___0">"#ref!"</definedName>
    <definedName name="Es___13">"#ref!"</definedName>
    <definedName name="ESh_Wid">#REF!</definedName>
    <definedName name="eslendx">'[25]1-INPUT-PARAMETERS'!$U$141</definedName>
    <definedName name="eslendy">'[25]1-INPUT-PARAMETERS'!$U$140</definedName>
    <definedName name="ESSR1">"#ref!"</definedName>
    <definedName name="ESSR1_14">"#ref!"</definedName>
    <definedName name="ESSR1_15">"#ref!"</definedName>
    <definedName name="ESSR1_16">"#ref!"</definedName>
    <definedName name="ESSR1_17">"#ref!"</definedName>
    <definedName name="ESSR10">"#ref!"</definedName>
    <definedName name="ESSR10_14">"#ref!"</definedName>
    <definedName name="ESSR10_15">"#ref!"</definedName>
    <definedName name="ESSR10_16">"#ref!"</definedName>
    <definedName name="ESSR10_17">"#ref!"</definedName>
    <definedName name="ESSR11">"#ref!"</definedName>
    <definedName name="ESSR11_14">"#ref!"</definedName>
    <definedName name="ESSR11_15">"#ref!"</definedName>
    <definedName name="ESSR11_16">"#ref!"</definedName>
    <definedName name="ESSR11_17">"#ref!"</definedName>
    <definedName name="ESSR12">"#ref!"</definedName>
    <definedName name="ESSR12_14">"#ref!"</definedName>
    <definedName name="ESSR12_15">"#ref!"</definedName>
    <definedName name="ESSR12_16">"#ref!"</definedName>
    <definedName name="ESSR12_17">"#ref!"</definedName>
    <definedName name="ESSR13">"#ref!"</definedName>
    <definedName name="ESSR13_14">"#ref!"</definedName>
    <definedName name="ESSR13_15">"#ref!"</definedName>
    <definedName name="ESSR13_16">"#ref!"</definedName>
    <definedName name="ESSR13_17">"#ref!"</definedName>
    <definedName name="ESSR2">"#ref!"</definedName>
    <definedName name="ESSR2_14">"#ref!"</definedName>
    <definedName name="ESSR2_15">"#ref!"</definedName>
    <definedName name="ESSR2_16">"#ref!"</definedName>
    <definedName name="ESSR2_17">"#ref!"</definedName>
    <definedName name="ESSR3">"#ref!"</definedName>
    <definedName name="ESSR3_14">"#ref!"</definedName>
    <definedName name="ESSR3_15">"#ref!"</definedName>
    <definedName name="ESSR3_16">"#ref!"</definedName>
    <definedName name="ESSR3_17">"#ref!"</definedName>
    <definedName name="ESSR4">"#ref!"</definedName>
    <definedName name="ESSR4_14">"#ref!"</definedName>
    <definedName name="ESSR4_15">"#ref!"</definedName>
    <definedName name="ESSR4_16">"#ref!"</definedName>
    <definedName name="ESSR4_17">"#ref!"</definedName>
    <definedName name="ESSR5">"#ref!"</definedName>
    <definedName name="ESSR5_14">"#ref!"</definedName>
    <definedName name="ESSR5_15">"#ref!"</definedName>
    <definedName name="ESSR5_16">"#ref!"</definedName>
    <definedName name="ESSR5_17">"#ref!"</definedName>
    <definedName name="ESSR6">"#ref!"</definedName>
    <definedName name="ESSR6_14">"#ref!"</definedName>
    <definedName name="ESSR6_15">"#ref!"</definedName>
    <definedName name="ESSR6_16">"#ref!"</definedName>
    <definedName name="ESSR6_17">"#ref!"</definedName>
    <definedName name="ESSR7">"#ref!"</definedName>
    <definedName name="ESSR7_14">"#ref!"</definedName>
    <definedName name="ESSR7_15">"#ref!"</definedName>
    <definedName name="ESSR7_16">"#ref!"</definedName>
    <definedName name="ESSR7_17">"#ref!"</definedName>
    <definedName name="ESSR8">"#ref!"</definedName>
    <definedName name="ESSR8_14">"#ref!"</definedName>
    <definedName name="ESSR8_15">"#ref!"</definedName>
    <definedName name="ESSR8_16">"#ref!"</definedName>
    <definedName name="ESSR8_17">"#ref!"</definedName>
    <definedName name="ESSR9">"#ref!"</definedName>
    <definedName name="ESSR9_14">"#ref!"</definedName>
    <definedName name="ESSR9_15">"#ref!"</definedName>
    <definedName name="ESSR9_16">"#ref!"</definedName>
    <definedName name="ESSR9_17">"#ref!"</definedName>
    <definedName name="Et">"#ref!"</definedName>
    <definedName name="Et___0">"#ref!"</definedName>
    <definedName name="Et___13">"#ref!"</definedName>
    <definedName name="ew">"#ref!"</definedName>
    <definedName name="ew_14">"#ref!"</definedName>
    <definedName name="ew_15">"#ref!"</definedName>
    <definedName name="ew_16">"#ref!"</definedName>
    <definedName name="ew_17">"#ref!"</definedName>
    <definedName name="Ew_Ex_SLC">#REF!</definedName>
    <definedName name="EW_Fill_SLC">#REF!</definedName>
    <definedName name="ewcompact" localSheetId="2">#REF!</definedName>
    <definedName name="ewcompact">#REF!</definedName>
    <definedName name="ewh">"#ref!"</definedName>
    <definedName name="ewo">"#ref!"</definedName>
    <definedName name="ewrock">"#ref!"</definedName>
    <definedName name="ews">"#ref!"</definedName>
    <definedName name="ewsoft">#N/A</definedName>
    <definedName name="EWWW" hidden="1">{"form-D1",#N/A,FALSE,"FORM-D1";"form-D1_amt",#N/A,FALSE,"FORM-D1"}</definedName>
    <definedName name="ex">#REF!</definedName>
    <definedName name="Ex_CW_Wid">#REF!</definedName>
    <definedName name="EX_DATA">[68]Existing!$A$5:$O$97</definedName>
    <definedName name="exa">#REF!</definedName>
    <definedName name="exall">'[11]FC-Small'!$E$6</definedName>
    <definedName name="Excavation">"#ref!"</definedName>
    <definedName name="Excavation_14">"#ref!"</definedName>
    <definedName name="Excavation_15">"#ref!"</definedName>
    <definedName name="Excavation_16">"#ref!"</definedName>
    <definedName name="Excavation_17">"#ref!"</definedName>
    <definedName name="excavationaksb">"#ref!"</definedName>
    <definedName name="excavationaksbnh">"#ref!"</definedName>
    <definedName name="excavationakscul">#N/A</definedName>
    <definedName name="excavationaksnh">"#ref!"</definedName>
    <definedName name="excavationc">"#ref!"</definedName>
    <definedName name="excavationcaksnh">"#ref!"</definedName>
    <definedName name="excavationcpcc">#N/A</definedName>
    <definedName name="excavationhrbnh">"#ref!"</definedName>
    <definedName name="excavationorbnh">"#ref!"</definedName>
    <definedName name="excavationpcc">#N/A</definedName>
    <definedName name="excavator">"#ref!"</definedName>
    <definedName name="excavator_14">"#ref!"</definedName>
    <definedName name="excavator_15">"#ref!"</definedName>
    <definedName name="excavator_16">"#ref!"</definedName>
    <definedName name="excavator_17">"#ref!"</definedName>
    <definedName name="excavnaksbridge">"#ref!"</definedName>
    <definedName name="excavnculvert">"#ref!"</definedName>
    <definedName name="excavnorbridge">"#ref!"</definedName>
    <definedName name="excavnosculvert">#N/A</definedName>
    <definedName name="excavnroadway">"#ref!"</definedName>
    <definedName name="Excel_BuiltIn__FilterDatabase_1">"#ref!"</definedName>
    <definedName name="Excel_BuiltIn__FilterDatabase_11">'[69]7'!#REF!</definedName>
    <definedName name="Excel_BuiltIn__FilterDatabase_12">'[69]8'!#REF!</definedName>
    <definedName name="Excel_BuiltIn__FilterDatabase_13">"#ref!"</definedName>
    <definedName name="Excel_BuiltIn__FilterDatabase_14">'[69]10'!#REF!</definedName>
    <definedName name="Excel_BuiltIn__FilterDatabase_14_16">"#ref!"</definedName>
    <definedName name="Excel_BuiltIn__FilterDatabase_14_17">"#ref!"</definedName>
    <definedName name="Excel_BuiltIn__FilterDatabase_15">'[69]11'!#REF!</definedName>
    <definedName name="Excel_BuiltIn__FilterDatabase_15_1">"#ref!"</definedName>
    <definedName name="Excel_BuiltIn__FilterDatabase_15_16">"#ref!"</definedName>
    <definedName name="Excel_BuiltIn__FilterDatabase_15_17">"#ref!"</definedName>
    <definedName name="Excel_BuiltIn__FilterDatabase_16">"#ref!"</definedName>
    <definedName name="Excel_BuiltIn__FilterDatabase_16_16">"#ref!"</definedName>
    <definedName name="Excel_BuiltIn__FilterDatabase_16_17">"#ref!"</definedName>
    <definedName name="Excel_BuiltIn__FilterDatabase_17">'[69]13'!#REF!</definedName>
    <definedName name="Excel_BuiltIn__FilterDatabase_18">#REF!</definedName>
    <definedName name="Excel_BuiltIn__FilterDatabase_19">'[69]15'!#REF!</definedName>
    <definedName name="Excel_BuiltIn__FilterDatabase_20">'[69]16'!#REF!</definedName>
    <definedName name="Excel_BuiltIn__FilterDatabase_21">#REF!</definedName>
    <definedName name="Excel_BuiltIn__FilterDatabase_23" localSheetId="2">#REF!</definedName>
    <definedName name="Excel_BuiltIn__FilterDatabase_23">#REF!</definedName>
    <definedName name="Excel_BuiltIn__FilterDatabase_3">"#ref!"</definedName>
    <definedName name="Excel_BuiltIn__FilterDatabase_6">'[69]2'!#REF!</definedName>
    <definedName name="Excel_BuiltIn__FilterDatabase_7">'[69]3'!#REF!</definedName>
    <definedName name="Excel_BuiltIn__FilterDatabase_8">"#ref!"</definedName>
    <definedName name="Excel_BuiltIn__FilterDatabase_8_13">"#ref!"</definedName>
    <definedName name="Excel_BuiltIn__FilterDatabase_9">"#ref!"</definedName>
    <definedName name="Excel_BuiltIn_Print_Area" localSheetId="2">#REF!</definedName>
    <definedName name="Excel_BuiltIn_Print_Area">#REF!</definedName>
    <definedName name="Excel_BuiltIn_Print_Area_1">"#ref!"</definedName>
    <definedName name="Excel_BuiltIn_Print_Area_1_1">"#ref!"</definedName>
    <definedName name="Excel_BuiltIn_Print_Area_1_1_16">"#ref!"</definedName>
    <definedName name="Excel_BuiltIn_Print_Area_1_1_17">"#ref!"</definedName>
    <definedName name="Excel_BuiltIn_Print_Area_10">'[69]6'!#REF!</definedName>
    <definedName name="Excel_BuiltIn_Print_Area_10_1">"#ref!"</definedName>
    <definedName name="Excel_BuiltIn_Print_Area_11">'[69]7'!#REF!</definedName>
    <definedName name="Excel_BuiltIn_Print_Area_12">'[69]8'!#REF!</definedName>
    <definedName name="Excel_BuiltIn_Print_Area_12_1">"#ref!"</definedName>
    <definedName name="Excel_BuiltIn_Print_Area_13">'[69]9'!#REF!</definedName>
    <definedName name="Excel_BuiltIn_Print_Area_14">'[69]10'!#REF!</definedName>
    <definedName name="Excel_BuiltIn_Print_Area_15">'[69]11'!#REF!</definedName>
    <definedName name="Excel_BuiltIn_Print_Area_15_1">"#ref!"</definedName>
    <definedName name="Excel_BuiltIn_Print_Area_15_1_1">"#ref!"</definedName>
    <definedName name="Excel_BuiltIn_Print_Area_15_1_16">"#ref!"</definedName>
    <definedName name="Excel_BuiltIn_Print_Area_15_1_17">"#ref!"</definedName>
    <definedName name="Excel_BuiltIn_Print_Area_15_16">"#ref!"</definedName>
    <definedName name="Excel_BuiltIn_Print_Area_15_17">"#ref!"</definedName>
    <definedName name="Excel_BuiltIn_Print_Area_17">"#ref!"</definedName>
    <definedName name="Excel_BuiltIn_Print_Area_17_1">"#ref!"</definedName>
    <definedName name="Excel_BuiltIn_Print_Area_19">'[69]15'!#REF!</definedName>
    <definedName name="Excel_BuiltIn_Print_Area_20">'[69]16'!#REF!</definedName>
    <definedName name="Excel_BuiltIn_Print_Area_3_1">"#ref!"</definedName>
    <definedName name="Excel_BuiltIn_Print_Area_4">"#ref!"</definedName>
    <definedName name="Excel_BuiltIn_Print_Area_4_1">"#ref!"</definedName>
    <definedName name="Excel_BuiltIn_Print_Area_4_1_16">"#ref!"</definedName>
    <definedName name="Excel_BuiltIn_Print_Area_4_1_17">"#ref!"</definedName>
    <definedName name="Excel_BuiltIn_Print_Area_6">"#ref!"</definedName>
    <definedName name="Excel_BuiltIn_Print_Area_6_1">"#ref!"</definedName>
    <definedName name="Excel_BuiltIn_Print_Area_7">'[69]3'!#REF!</definedName>
    <definedName name="Excel_BuiltIn_Print_Area_8">'[69]4'!#REF!</definedName>
    <definedName name="Excel_BuiltIn_Print_Area_9">'[69]5'!#REF!</definedName>
    <definedName name="Excel_BuiltIn_Print_Area_9_1">"#ref!"</definedName>
    <definedName name="Excel_BuiltIn_Print_Area_9_16">"#ref!"</definedName>
    <definedName name="Excel_BuiltIn_Print_Area_9_17">"#ref!"</definedName>
    <definedName name="Excel_BuiltIn_Print_Titles" localSheetId="2">#REF!</definedName>
    <definedName name="Excel_BuiltIn_Print_Titles">#REF!</definedName>
    <definedName name="Excel_BuiltIn_Print_Titles_15">"#ref!"</definedName>
    <definedName name="Excel_BuiltIn_Print_Titles_15_1">"#ref!"</definedName>
    <definedName name="Excel_BuiltIn_Print_Titles_15_16">"#ref!"</definedName>
    <definedName name="Excel_BuiltIn_Print_Titles_15_17">"#ref!"</definedName>
    <definedName name="Excel_BuiltIn_Print_Titles_15_9">"#ref!"</definedName>
    <definedName name="Excel_BuiltIn_Print_Titles_18">('[69]14'!$A:$I,'[69]14'!#REF!)</definedName>
    <definedName name="Excel_BuiltIn_Print_Titles_9">"#ref!"</definedName>
    <definedName name="Excel_BuiltIn_Print_Titles_9_1">"#ref!"</definedName>
    <definedName name="Excel_BuiltIn_Print_Titles_9_16">"#ref!"</definedName>
    <definedName name="Excel_BuiltIn_Print_Titles_9_17">"#ref!"</definedName>
    <definedName name="EXCVN">"#ref!"</definedName>
    <definedName name="excvnbridgeakspcc">"#name?"</definedName>
    <definedName name="existing">'[70]road inventory'!$C$9:$Y$492</definedName>
    <definedName name="exit" hidden="1">{#N/A,#N/A,FALSE,"MODULE3"}</definedName>
    <definedName name="exjoints">[71]Culverts!$J$677</definedName>
    <definedName name="exm">'[11]FC-Small'!$E$14</definedName>
    <definedName name="exp.joint12">"#ref!"</definedName>
    <definedName name="exp.joint20">"#ref!"</definedName>
    <definedName name="exp.joints">#N/A</definedName>
    <definedName name="expansionjoints">"#ref!"</definedName>
    <definedName name="expenjnt12nh">"#ref!"</definedName>
    <definedName name="expjoint">[23]Summary!#REF!</definedName>
    <definedName name="expla">'[11]FC-Small'!$E$143</definedName>
    <definedName name="expnjnt12">"#ref!"</definedName>
    <definedName name="expnjnt12c">"#ref!"</definedName>
    <definedName name="expnjnt12dm">#N/A</definedName>
    <definedName name="expnjnt12nh">"#ref!"</definedName>
    <definedName name="expnjnt20">"#ref!"</definedName>
    <definedName name="expnjnt20.150mmdm">"#ref!"</definedName>
    <definedName name="expnjnt20nh">"#ref!"</definedName>
    <definedName name="expnjntbitu">"#ref!"</definedName>
    <definedName name="expnjntbitu12">"#ref!"</definedName>
    <definedName name="expnjntbitu20">"#ref!"</definedName>
    <definedName name="expnjntbitu20pcc">"#ref!"</definedName>
    <definedName name="expnjntbitu5pcc">"#ref!"</definedName>
    <definedName name="expnjntbitupcc">#N/A</definedName>
    <definedName name="exsr">'[11]FC-Small'!$E$24</definedName>
    <definedName name="EXTERNL_PLASTER">"#ref!"</definedName>
    <definedName name="Extra_Pay">"#ref!"</definedName>
    <definedName name="exvnroadway">"#ref!"</definedName>
    <definedName name="f">"#ref!"</definedName>
    <definedName name="F_lwr">'[25]1-INPUT-PARAMETERS'!$C$58</definedName>
    <definedName name="facia">"#ref!"</definedName>
    <definedName name="facia_14">"#ref!"</definedName>
    <definedName name="facia_15">"#ref!"</definedName>
    <definedName name="facia_16">"#ref!"</definedName>
    <definedName name="facia_17">"#ref!"</definedName>
    <definedName name="faciastone">"#name?"</definedName>
    <definedName name="FALGBRK">#REF!</definedName>
    <definedName name="faltu">#REF!</definedName>
    <definedName name="faltu1">#REF!</definedName>
    <definedName name="Fax">"#ref!"</definedName>
    <definedName name="Fb">"#ref!"</definedName>
    <definedName name="fc">"#name?"</definedName>
    <definedName name="fc_">#REF!</definedName>
    <definedName name="fc_bearing">'[26]1-INPUT-PARAMETERS'!#REF!</definedName>
    <definedName name="fc_pier">'[26]1-INPUT-PARAMETERS'!#REF!</definedName>
    <definedName name="fc_pilecap">'[26]1-INPUT-PARAMETERS'!#REF!</definedName>
    <definedName name="fc_piles">'[26]1-INPUT-PARAMETERS'!#REF!</definedName>
    <definedName name="fck">"#ref!"</definedName>
    <definedName name="FCode">"#ref!"</definedName>
    <definedName name="fct">#N/A</definedName>
    <definedName name="fcu">#REF!</definedName>
    <definedName name="fculim">#REF!</definedName>
    <definedName name="fd" hidden="1">{"'Typical Costs Estimates'!$C$158:$H$161"}</definedName>
    <definedName name="fdl">"#name?"</definedName>
    <definedName name="Fdlu">'[26]1-INPUT-PARAMETERS'!$C$13</definedName>
    <definedName name="FdlU1">'[25]1-INPUT-PARAMETERS'!$C$19</definedName>
    <definedName name="FdlU2">'[25]1-INPUT-PARAMETERS'!$C$20</definedName>
    <definedName name="fdsfs">#REF!</definedName>
    <definedName name="feb_qty_rev_3">#REF!</definedName>
    <definedName name="feb_rev4_qty">#REF!</definedName>
    <definedName name="fefe">#N/A</definedName>
    <definedName name="FELOADER">#REF!</definedName>
    <definedName name="fep">"#name?"</definedName>
    <definedName name="Feq">'[26]1-INPUT-PARAMETERS'!$C$62</definedName>
    <definedName name="FF">[5]PROCTOR!#REF!</definedName>
    <definedName name="ffefefewfewf" hidden="1">#REF!</definedName>
    <definedName name="fff">{"'Sheet1'!$A$4386:$N$4591"}</definedName>
    <definedName name="fgf">"#ref!"</definedName>
    <definedName name="FGFGF" hidden="1">{#N/A,#N/A,FALSE,"MODULE3"}</definedName>
    <definedName name="FGFGFG">[61]Material!$D$110</definedName>
    <definedName name="fgh" hidden="1">{"'Sheet1'!$A$4386:$N$4591"}</definedName>
    <definedName name="fghfg">#REF!</definedName>
    <definedName name="Fh">"#ref!"</definedName>
    <definedName name="fhhhh" hidden="1">{#N/A,#N/A,FALSE,"str_title";#N/A,#N/A,FALSE,"SUM";#N/A,#N/A,FALSE,"Scope";#N/A,#N/A,FALSE,"PIE-Jn";#N/A,#N/A,FALSE,"PIE-Jn_Hz";#N/A,#N/A,FALSE,"Liq_Plan";#N/A,#N/A,FALSE,"S_Curve";#N/A,#N/A,FALSE,"Liq_Prof";#N/A,#N/A,FALSE,"Man_Pwr";#N/A,#N/A,FALSE,"Man_Prof"}</definedName>
    <definedName name="Fhwl">"#ref!"</definedName>
    <definedName name="fiberboard">"#ref!"</definedName>
    <definedName name="fiberboard_14">"#ref!"</definedName>
    <definedName name="fiberboard_15">"#ref!"</definedName>
    <definedName name="fiberboard_16">"#ref!"</definedName>
    <definedName name="fiberboard_17">"#ref!"</definedName>
    <definedName name="fiberboard12">"#ref!"</definedName>
    <definedName name="fiberboard20">"#ref!"</definedName>
    <definedName name="fiberboard20_14">"#ref!"</definedName>
    <definedName name="fiberboard20_15">"#ref!"</definedName>
    <definedName name="fiberboard20_16">"#ref!"</definedName>
    <definedName name="fiberboard20_17">"#ref!"</definedName>
    <definedName name="fiberboard5">"#ref!"</definedName>
    <definedName name="fiberboard5_14">"#ref!"</definedName>
    <definedName name="fiberboard5_15">"#ref!"</definedName>
    <definedName name="fiberboard5_16">"#ref!"</definedName>
    <definedName name="fiberboard5_17">"#ref!"</definedName>
    <definedName name="fibreboard12">"#ref!"</definedName>
    <definedName name="fibreboard12_14">"#ref!"</definedName>
    <definedName name="fibreboard12_15">"#ref!"</definedName>
    <definedName name="fibreboard12_16">"#ref!"</definedName>
    <definedName name="fibreboard12_17">"#ref!"</definedName>
    <definedName name="fibreboard18">"#ref!"</definedName>
    <definedName name="FICP">"#ref!"</definedName>
    <definedName name="fifthkilostone">"#ref!"</definedName>
    <definedName name="fill">#REF!</definedName>
    <definedName name="fill2" hidden="1">#REF!</definedName>
    <definedName name="filtbehind">"#ref!"</definedName>
    <definedName name="filter">"#ref!"</definedName>
    <definedName name="Filter_Pitch_SCL">#REF!</definedName>
    <definedName name="Filter_SLC">#REF!</definedName>
    <definedName name="filterbeneathboulder">"#ref!"</definedName>
    <definedName name="filterc">"#ref!"</definedName>
    <definedName name="filtermaterial">"#ref!"</definedName>
    <definedName name="filtermaterial_14">"#ref!"</definedName>
    <definedName name="filtermaterial_15">"#ref!"</definedName>
    <definedName name="filtermaterial_16">"#ref!"</definedName>
    <definedName name="filtermaterial_17">"#ref!"</definedName>
    <definedName name="filtermatlbridge">"#ref!"</definedName>
    <definedName name="filtermedia">"#ref!"</definedName>
    <definedName name="filtermediab">"#ref!"</definedName>
    <definedName name="filtermediabnh">"#ref!"</definedName>
    <definedName name="filtermediacnh">"#ref!"</definedName>
    <definedName name="filterpcc">"#ref!"</definedName>
    <definedName name="fin">#REF!</definedName>
    <definedName name="final_report">#REF!</definedName>
    <definedName name="final_report1">#REF!</definedName>
    <definedName name="finesand">"#ref!"</definedName>
    <definedName name="fiogjhiktjh">#REF!</definedName>
    <definedName name="FIT">"#ref!"</definedName>
    <definedName name="FIT___0">"#ref!"</definedName>
    <definedName name="FIT___13">"#ref!"</definedName>
    <definedName name="fitter">"#ref!"</definedName>
    <definedName name="fitter_14">"#ref!"</definedName>
    <definedName name="fitter_15">"#ref!"</definedName>
    <definedName name="fitter_16">"#ref!"</definedName>
    <definedName name="fitter_17">"#ref!"</definedName>
    <definedName name="fjhgfd" hidden="1">{"'Sheet1'!$A$4386:$N$4591"}</definedName>
    <definedName name="fjslj">#REF!</definedName>
    <definedName name="fkldf">#REF!</definedName>
    <definedName name="fl">"#name?"</definedName>
    <definedName name="FLAGGING">"#ref!"</definedName>
    <definedName name="flatstone">#N/A</definedName>
    <definedName name="flatstoneapron">"#ref!"</definedName>
    <definedName name="flatstoneflooring">"#ref!"</definedName>
    <definedName name="Floor">"#name?"</definedName>
    <definedName name="FLOORING">"#ref!"</definedName>
    <definedName name="flooringm10">"#ref!"</definedName>
    <definedName name="flooringm15">"#ref!"</definedName>
    <definedName name="FLST1">'[25]1-INPUT-PARAMETERS'!$C$215</definedName>
    <definedName name="flush">'[11]FC-Small'!$E$205</definedName>
    <definedName name="FLUSH_DOORS">"#ref!"</definedName>
    <definedName name="Flyash">[45]Sheet1!#REF!</definedName>
    <definedName name="flyf">[72]LIST!#REF!</definedName>
    <definedName name="fm">"#ref!"</definedName>
    <definedName name="fm_14">"#ref!"</definedName>
    <definedName name="fm_15">"#ref!"</definedName>
    <definedName name="fm_16">"#ref!"</definedName>
    <definedName name="fm_17">"#ref!"</definedName>
    <definedName name="Fmeqx">'[25]1-INPUT-PARAMETERS'!$AH$240</definedName>
    <definedName name="Fmeqy">'[25]1-INPUT-PARAMETERS'!$AH$241</definedName>
    <definedName name="Fmeqz">'[25]1-INPUT-PARAMETERS'!$AH$242</definedName>
    <definedName name="fmn">#REF!</definedName>
    <definedName name="fo">"#ref!"</definedName>
    <definedName name="FO_249_2.2">'[57]2.2'!$C$5</definedName>
    <definedName name="Foot_App_Area">#REF!</definedName>
    <definedName name="Foot_Len_App">#REF!</definedName>
    <definedName name="Foot_Len_Junc">#REF!</definedName>
    <definedName name="FORCE">"#ref!"</definedName>
    <definedName name="foren" hidden="1">{"Execavation",#N/A,FALSE,"furniture (employer)"}</definedName>
    <definedName name="Formation_Level">"#ref!"</definedName>
    <definedName name="formlvl">"#name?"</definedName>
    <definedName name="fos">"#ref!"</definedName>
    <definedName name="found_th">"#ref!"</definedName>
    <definedName name="found_type">'[25]1-INPUT-PARAMETERS'!$C$147</definedName>
    <definedName name="foundation">#N/A</definedName>
    <definedName name="Foundations">#REF!</definedName>
    <definedName name="Fp">#N/A</definedName>
    <definedName name="Fpath_wid">#REF!</definedName>
    <definedName name="Fpc">'[26]1-INPUT-PARAMETERS'!$C$16</definedName>
    <definedName name="fpe">'[25]10-SHEAR PILES'!#REF!</definedName>
    <definedName name="Fpier">'[26]1-INPUT-PARAMETERS'!$C$14</definedName>
    <definedName name="Fplcap">'[26]1-INPUT-PARAMETERS'!$C$15</definedName>
    <definedName name="fpllwt">"#ref!"</definedName>
    <definedName name="fr">#REF!</definedName>
    <definedName name="frame">'[11]FC-Small'!$E$169</definedName>
    <definedName name="FRAME_DOOR">"#ref!"</definedName>
    <definedName name="FRL">"#ref!"</definedName>
    <definedName name="FRLMCW">'[73]FRL(MCW)'!$A$2:$F$2110</definedName>
    <definedName name="FRLSERVICELEFT">'[74]Service road LHS'!$A$2:$F$3547</definedName>
    <definedName name="FRLSERVICERIGHT">'[74]Service road RHS'!$A$2:$F$3547</definedName>
    <definedName name="frlvclcw">"#ref!"</definedName>
    <definedName name="frlvclpr">"#ref!"</definedName>
    <definedName name="frlvl">"#ref!"</definedName>
    <definedName name="frlwidening">#REF!</definedName>
    <definedName name="from" hidden="1">{"'Typical Costs Estimates'!$C$158:$H$161"}</definedName>
    <definedName name="frp">'[11]FC-Small'!$E$209</definedName>
    <definedName name="FRT">#N/A</definedName>
    <definedName name="fs">#REF!</definedName>
    <definedName name="Fsc">"#ref!"</definedName>
    <definedName name="FSDFFF" hidden="1">{#N/A,#N/A,FALSE,"COVER1.XLS ";#N/A,#N/A,FALSE,"RACT1.XLS";#N/A,#N/A,FALSE,"RACT2.XLS";#N/A,#N/A,FALSE,"ECCMP";#N/A,#N/A,FALSE,"WELDER.XLS"}</definedName>
    <definedName name="fsg">"#ref!"</definedName>
    <definedName name="Fsidl">'[26]1-INPUT-PARAMETERS'!$C$17</definedName>
    <definedName name="Fsidl1">'[25]1-INPUT-PARAMETERS'!$C$25</definedName>
    <definedName name="Fsidl2">'[25]1-INPUT-PARAMETERS'!$C$26</definedName>
    <definedName name="fss">#REF!</definedName>
    <definedName name="ft">"#name?"</definedName>
    <definedName name="Fuel_consumption">'[75]Sweeper Machine'!$C$20</definedName>
    <definedName name="Full_Print">"#ref!"</definedName>
    <definedName name="full1">"#ref!"</definedName>
    <definedName name="full10">"#ref!"</definedName>
    <definedName name="full11">"#ref!"</definedName>
    <definedName name="full2">"#ref!"</definedName>
    <definedName name="full3">"#ref!"</definedName>
    <definedName name="full4">"#ref!"</definedName>
    <definedName name="full5">"#ref!"</definedName>
    <definedName name="full6">"#ref!"</definedName>
    <definedName name="full7">"#ref!"</definedName>
    <definedName name="full8">"#ref!"</definedName>
    <definedName name="full9">"#ref!"</definedName>
    <definedName name="fullview" localSheetId="2">#REF!</definedName>
    <definedName name="fullview">#REF!</definedName>
    <definedName name="funds" hidden="1">{"'Sheet1'!$A$4386:$N$4591"}</definedName>
    <definedName name="fusewire">"#ref!"</definedName>
    <definedName name="fusewire_14">"#ref!"</definedName>
    <definedName name="fusewire_15">"#ref!"</definedName>
    <definedName name="fusewire_16">"#ref!"</definedName>
    <definedName name="fusewire_17">"#ref!"</definedName>
    <definedName name="Fv">"#ref!"</definedName>
    <definedName name="fy">'[26]1-INPUT-PARAMETERS'!#REF!</definedName>
    <definedName name="fym">"#ref!"</definedName>
    <definedName name="fys">"#ref!"</definedName>
    <definedName name="FZ">#REF!</definedName>
    <definedName name="g">#REF!</definedName>
    <definedName name="g1052.">"#ref!"</definedName>
    <definedName name="g922.">"#ref!"</definedName>
    <definedName name="gabianmatress230pcc">"#ref!"</definedName>
    <definedName name="gabianmattresspcc">"#ref!"</definedName>
    <definedName name="gabianwallpcc">"#ref!"</definedName>
    <definedName name="gabionmatres170bridge">"#ref!"</definedName>
    <definedName name="gabionmatres170slope">"#ref!"</definedName>
    <definedName name="gabionmatres230bridge">"#ref!"</definedName>
    <definedName name="gabionwallsbridge">"#ref!"</definedName>
    <definedName name="gama">"#ref!"</definedName>
    <definedName name="gamah">"#ref!"</definedName>
    <definedName name="gamma">"#ref!"</definedName>
    <definedName name="gasfdgagd">#REF!</definedName>
    <definedName name="Gb">'[26]1-INPUT-PARAMETERS'!$C$108</definedName>
    <definedName name="gbnity">[65]LIST!#REF!</definedName>
    <definedName name="Gbp">"#name?"</definedName>
    <definedName name="gd">"#name?"</definedName>
    <definedName name="GDGSDGG">"#ref!"</definedName>
    <definedName name="gdry">"#ref!"</definedName>
    <definedName name="gefg">"#name?"</definedName>
    <definedName name="gelatine">"#ref!"</definedName>
    <definedName name="gelatine_14">"#ref!"</definedName>
    <definedName name="gelatine_15">"#ref!"</definedName>
    <definedName name="gelatine_16">"#ref!"</definedName>
    <definedName name="gelatine_17">"#ref!"</definedName>
    <definedName name="GenPave">"#ref!"</definedName>
    <definedName name="GenSet125">[8]Basicrates!$D$127</definedName>
    <definedName name="geo">"#ref!"</definedName>
    <definedName name="geofabric">"#ref!"</definedName>
    <definedName name="geofabric_14">"#ref!"</definedName>
    <definedName name="geofabric_15">"#ref!"</definedName>
    <definedName name="geofabric_16">"#ref!"</definedName>
    <definedName name="geofabric_17">"#ref!"</definedName>
    <definedName name="geotexapron">"#ref!"</definedName>
    <definedName name="geotexfloor">"#ref!"</definedName>
    <definedName name="geotexpcc">"#ref!"</definedName>
    <definedName name="geotexslope">"#ref!"</definedName>
    <definedName name="Gera">#N/A</definedName>
    <definedName name="gfj" hidden="1">{"'Sheet1'!$A$4386:$N$4591"}</definedName>
    <definedName name="gfkk">#REF!</definedName>
    <definedName name="GG">[5]PROCTOR!#REF!</definedName>
    <definedName name="ggg">#REF!</definedName>
    <definedName name="ggggfgfg">#REF!</definedName>
    <definedName name="ggsg" localSheetId="2" hidden="1">{"'BUILDINGS'!$B$3:$D$46","'DSR97'!$C$4:$I$20","'DSR97'!$C$16"}</definedName>
    <definedName name="ggsg" hidden="1">{"'BUILDINGS'!$B$3:$D$46","'DSR97'!$C$4:$I$20","'DSR97'!$C$16"}</definedName>
    <definedName name="ghfjhgfhj" hidden="1">#REF!</definedName>
    <definedName name="gird_depth">"#ref!"</definedName>
    <definedName name="GIRDERWT">"#ref!"</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l">"#name?"</definedName>
    <definedName name="glz">'[11]FC-Small'!$E$163</definedName>
    <definedName name="gr">[23]Summary!#REF!</definedName>
    <definedName name="Grade">'[30]25-1'!$DE$66:$DF$75</definedName>
    <definedName name="Grade_seperator">#REF!</definedName>
    <definedName name="grader">"#ref!"</definedName>
    <definedName name="grader_14">"#ref!"</definedName>
    <definedName name="grader_15">"#ref!"</definedName>
    <definedName name="grader_16">"#ref!"</definedName>
    <definedName name="grader_17">"#ref!"</definedName>
    <definedName name="grand_summ">"#ref!"</definedName>
    <definedName name="GRANIT_SKIRTING">"#ref!"</definedName>
    <definedName name="granr.subbase">"#ref!"</definedName>
    <definedName name="granular">"#ref!"</definedName>
    <definedName name="granularbed">"#ref!"</definedName>
    <definedName name="granularfillbridge">"#ref!"</definedName>
    <definedName name="gravel" localSheetId="2">#REF!</definedName>
    <definedName name="gravel">#REF!</definedName>
    <definedName name="Gravel_incl_transport">'[28]LOCAL RATES'!$H$21</definedName>
    <definedName name="gravelfill">"#ref!"</definedName>
    <definedName name="grbs" localSheetId="2">#REF!</definedName>
    <definedName name="grbs">#REF!</definedName>
    <definedName name="grconc">"#name?"</definedName>
    <definedName name="gril">'[11]FC-Small'!$E$232</definedName>
    <definedName name="GRILLWORK">"#ref!"</definedName>
    <definedName name="GRL">"#name?"</definedName>
    <definedName name="grlvl">"#ref!"</definedName>
    <definedName name="GROOVES">"#ref!"</definedName>
    <definedName name="Group">'[26]1-INPUT-PARAMETERS'!#REF!</definedName>
    <definedName name="Group1">"#ref!"</definedName>
    <definedName name="Group2">"#ref!"</definedName>
    <definedName name="Group3">"#ref!"</definedName>
    <definedName name="Group4">"#ref!"</definedName>
    <definedName name="Gsat">"#name?"</definedName>
    <definedName name="gsb">#REF!</definedName>
    <definedName name="GSB_14">"#ref!"</definedName>
    <definedName name="GSB_15">"#ref!"</definedName>
    <definedName name="GSB_16">"#ref!"</definedName>
    <definedName name="GSB_17">"#ref!"</definedName>
    <definedName name="GSB_PRO_RAJ">#REF!</definedName>
    <definedName name="gsb1.17">#N/A</definedName>
    <definedName name="gsb1.18">#N/A</definedName>
    <definedName name="gsb1.19">#N/A</definedName>
    <definedName name="gsb1.2">#N/A</definedName>
    <definedName name="gsb1.20">#N/A</definedName>
    <definedName name="gsb1.7">#N/A</definedName>
    <definedName name="GSB1_App_area">#REF!</definedName>
    <definedName name="GSB1_App_Thk">#REF!</definedName>
    <definedName name="GSB1_App_Wid">#REF!</definedName>
    <definedName name="GSB1_Area">#REF!</definedName>
    <definedName name="GSB1_Thk">#REF!</definedName>
    <definedName name="GSB1_Wid">#REF!</definedName>
    <definedName name="gsb2.17">#N/A</definedName>
    <definedName name="gsb2.18">#N/A</definedName>
    <definedName name="gsb2.19">#N/A</definedName>
    <definedName name="gsb2.2">#N/A</definedName>
    <definedName name="gsb2.20">#N/A</definedName>
    <definedName name="gsb2.7">#N/A</definedName>
    <definedName name="GSB2_App_area">#REF!</definedName>
    <definedName name="GSB2_App_thk">#REF!</definedName>
    <definedName name="GSB2_App_Wid">#REF!</definedName>
    <definedName name="GSB2_Area">#REF!</definedName>
    <definedName name="GSB2_Thk">#REF!</definedName>
    <definedName name="GSB2_Wid">#REF!</definedName>
    <definedName name="gsb3.17">#N/A</definedName>
    <definedName name="gsb3.18">#N/A</definedName>
    <definedName name="gsb3.19">#N/A</definedName>
    <definedName name="gsb3.2">#N/A</definedName>
    <definedName name="gsb3.20">#N/A</definedName>
    <definedName name="gsb3.7">#N/A</definedName>
    <definedName name="gsb4.17">#N/A</definedName>
    <definedName name="gsb4.18">#N/A</definedName>
    <definedName name="gsb4.19">#N/A</definedName>
    <definedName name="gsb4.2">#N/A</definedName>
    <definedName name="gsb4.20">#N/A</definedName>
    <definedName name="gsb4.7">#N/A</definedName>
    <definedName name="gsbave">"#ref!"</definedName>
    <definedName name="gsbnhwithlead">"#ref!"</definedName>
    <definedName name="gsbpcc">"#ref!"</definedName>
    <definedName name="gsbplantrate">#N/A</definedName>
    <definedName name="GSDFGFHGH">"#ref!"</definedName>
    <definedName name="GSDGG">"#ref!"</definedName>
    <definedName name="gspace">"#name?"</definedName>
    <definedName name="gsub">"#ref!"</definedName>
    <definedName name="GSubase" localSheetId="2">#REF!</definedName>
    <definedName name="GSubase">#REF!</definedName>
    <definedName name="Guard">#REF!</definedName>
    <definedName name="guardpost.pcc">"#name?"</definedName>
    <definedName name="guardpostrcc">"#ref!"</definedName>
    <definedName name="guardstone">"#ref!"</definedName>
    <definedName name="guardstonedism">[23]Summary!#REF!</definedName>
    <definedName name="Gültig">[76]SECTION!$A$3:$A$410</definedName>
    <definedName name="Gw">"#ref!"</definedName>
    <definedName name="gy" hidden="1">#REF!</definedName>
    <definedName name="H">#REF!</definedName>
    <definedName name="H___0">"#ref!"</definedName>
    <definedName name="H___13">"#ref!"</definedName>
    <definedName name="h_1_plcap">#REF!</definedName>
    <definedName name="H_11">#N/A</definedName>
    <definedName name="H_11_9">#N/A</definedName>
    <definedName name="H_13">#N/A</definedName>
    <definedName name="H_13_9">#N/A</definedName>
    <definedName name="H_14">#N/A</definedName>
    <definedName name="H_14_9">#N/A</definedName>
    <definedName name="h_2_plcap">#REF!</definedName>
    <definedName name="H_9">#N/A</definedName>
    <definedName name="h_block">'[26]1-INPUT-PARAMETERS'!$C$114</definedName>
    <definedName name="h_cl">'[26]1-INPUT-PARAMETERS'!$C$125</definedName>
    <definedName name="h_ground">'[26]1-INPUT-PARAMETERS'!$C$129</definedName>
    <definedName name="h_ll1">'[26]1-INPUT-PARAMETERS'!$C$31</definedName>
    <definedName name="h_ll2">'[26]1-INPUT-PARAMETERS'!$C$45</definedName>
    <definedName name="h_ll3">'[26]1-INPUT-PARAMETERS'!$C$56</definedName>
    <definedName name="h_pc">'[26]1-INPUT-PARAMETERS'!$C$122</definedName>
    <definedName name="h_pc_rail">'[26]1-INPUT-PARAMETERS'!$C$96</definedName>
    <definedName name="h_pc_u">'[26]1-INPUT-PARAMETERS'!$C$120</definedName>
    <definedName name="h_pier">'[26]1-INPUT-PARAMETERS'!$C$7</definedName>
    <definedName name="h_pile">'[26]1-INPUT-PARAMETERS'!#REF!</definedName>
    <definedName name="h_plcap">'[26]1-INPUT-PARAMETERS'!$C$134</definedName>
    <definedName name="h_prcap">[55]Pier!$C$26</definedName>
    <definedName name="h_train">'[26]1-INPUT-PARAMETERS'!$C$98</definedName>
    <definedName name="h_U">'[26]1-INPUT-PARAMETERS'!$C$102</definedName>
    <definedName name="H0">"#ref!"</definedName>
    <definedName name="H0___0">"#ref!"</definedName>
    <definedName name="H0___13">"#ref!"</definedName>
    <definedName name="ha">#REF!</definedName>
    <definedName name="hac">"#name?"</definedName>
    <definedName name="Hammerman">"#ref!"</definedName>
    <definedName name="Hammerman_14">"#ref!"</definedName>
    <definedName name="Hammerman_15">"#ref!"</definedName>
    <definedName name="Hammerman_16">"#ref!"</definedName>
    <definedName name="Hammerman_17">"#ref!"</definedName>
    <definedName name="hap" hidden="1">{#N/A,#N/A,FALSE,"COVER1.XLS ";#N/A,#N/A,FALSE,"RACT1.XLS";#N/A,#N/A,FALSE,"RACT2.XLS";#N/A,#N/A,FALSE,"ECCMP";#N/A,#N/A,FALSE,"WELDER.XLS"}</definedName>
    <definedName name="HARD_EXCVN">"#ref!"</definedName>
    <definedName name="HARDCRETE">#REF!</definedName>
    <definedName name="hardrock">[31]LIST!$C$34</definedName>
    <definedName name="HARDROCK_EXCVN">"#ref!"</definedName>
    <definedName name="hardsinglelane">#REF!</definedName>
    <definedName name="HARDSOIL_EXCVN">"#ref!"</definedName>
    <definedName name="hardtwolaneFS">#REF!</definedName>
    <definedName name="hardtwolaneNT">#REF!</definedName>
    <definedName name="hardtwolaneSE">#REF!</definedName>
    <definedName name="hardtwolaneTF">#REF!</definedName>
    <definedName name="HARI">#N/A</definedName>
    <definedName name="harish">"#ref!"</definedName>
    <definedName name="HaulWMM">[8]Basicrates!$D$93</definedName>
    <definedName name="HBGDust">[8]Basicrates!$F$15</definedName>
    <definedName name="Hcbdw">#N/A</definedName>
    <definedName name="hcurb">"#name?"</definedName>
    <definedName name="Hcw">#N/A</definedName>
    <definedName name="hdgd" localSheetId="2" hidden="1">{"'Bill No. 7'!$A$1:$G$32"}</definedName>
    <definedName name="hdgd" hidden="1">{"'Bill No. 7'!$A$1:$G$32"}</definedName>
    <definedName name="hdirt">"#name?"</definedName>
    <definedName name="HDPE">"#ref!"</definedName>
    <definedName name="headblacksmith">"#ref!"</definedName>
    <definedName name="headblacksmith_14">"#ref!"</definedName>
    <definedName name="headblacksmith_15">"#ref!"</definedName>
    <definedName name="headblacksmith_16">"#ref!"</definedName>
    <definedName name="headblacksmith_17">"#ref!"</definedName>
    <definedName name="HEADER">#REF!</definedName>
    <definedName name="headlead">[77]L.Chg!$B$161:$I$164</definedName>
    <definedName name="headmason">"#ref!"</definedName>
    <definedName name="headmason_14">"#ref!"</definedName>
    <definedName name="headmason_15">"#ref!"</definedName>
    <definedName name="headmason_16">"#ref!"</definedName>
    <definedName name="headmason_17">"#ref!"</definedName>
    <definedName name="HeavyPave">"#ref!"</definedName>
    <definedName name="heff_op">'[25]1-INPUT-PARAMETERS'!$L$153</definedName>
    <definedName name="HessianCloth">"#ref!"</definedName>
    <definedName name="hf_cal">'[25]1-INPUT-PARAMETERS'!$C$157</definedName>
    <definedName name="hf_op">'[25]1-INPUT-PARAMETERS'!$L$149</definedName>
    <definedName name="hfi">"#ref!"</definedName>
    <definedName name="HFL">#N/A</definedName>
    <definedName name="hfs_op">'[25]1-INPUT-PARAMETERS'!$L$150</definedName>
    <definedName name="hgfhgfhgfhgf" hidden="1">{"'bar'!$A$1:$AQ$33","'bar'!$A$10:$B$10"}</definedName>
    <definedName name="hgh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gr">"#ref!"</definedName>
    <definedName name="hgsdvh">[23]Summary!#REF!</definedName>
    <definedName name="hh">"#ref!"</definedName>
    <definedName name="hh___0">"#ref!"</definedName>
    <definedName name="hh___13">"#ref!"</definedName>
    <definedName name="hhh">#N/A</definedName>
    <definedName name="hhhh">'[22]8. ROB'!#REF!</definedName>
    <definedName name="Hhpc">#N/A</definedName>
    <definedName name="hhs">"#ref!"</definedName>
    <definedName name="hi">#N/A</definedName>
    <definedName name="HiddenRows">"#ref!"</definedName>
    <definedName name="Hieght">#REF!</definedName>
    <definedName name="HINDHUSTAN">"#ref!"</definedName>
    <definedName name="HIns">#N/A</definedName>
    <definedName name="Hipc">#N/A</definedName>
    <definedName name="HJ">"#ref!"</definedName>
    <definedName name="hkerb">#N/A</definedName>
    <definedName name="Hlp">#N/A</definedName>
    <definedName name="HMP">#REF!</definedName>
    <definedName name="hmplant">"#ref!"</definedName>
    <definedName name="hmplant_14">"#ref!"</definedName>
    <definedName name="hmplant_15">"#ref!"</definedName>
    <definedName name="hmplant_16">"#ref!"</definedName>
    <definedName name="hmplant_17">"#ref!"</definedName>
    <definedName name="hmplant10">"#ref!"</definedName>
    <definedName name="hmplant10_14">"#ref!"</definedName>
    <definedName name="hmplant10_15">"#ref!"</definedName>
    <definedName name="hmplant10_16">"#ref!"</definedName>
    <definedName name="hmplant10_17">"#ref!"</definedName>
    <definedName name="hmplant25t">[36]Machinery!#REF!</definedName>
    <definedName name="hmplant30">"#ref!"</definedName>
    <definedName name="hmplant30_14">"#ref!"</definedName>
    <definedName name="hmplant30_15">"#ref!"</definedName>
    <definedName name="hmplant30_16">"#ref!"</definedName>
    <definedName name="hmplant30_17">"#ref!"</definedName>
    <definedName name="hmplant40t">[36]Machinery!#REF!</definedName>
    <definedName name="hmplant50t">[36]Machinery!#REF!</definedName>
    <definedName name="hmplant8t">[36]Machinery!#REF!</definedName>
    <definedName name="hn">#REF!</definedName>
    <definedName name="ho">"#ref!"</definedName>
    <definedName name="ho___0">"#ref!"</definedName>
    <definedName name="ho___13">"#ref!"</definedName>
    <definedName name="hoi">#N/A</definedName>
    <definedName name="Hospitals">#REF!</definedName>
    <definedName name="hotmixmidium">"#ref!"</definedName>
    <definedName name="hotmixmidium_14">"#ref!"</definedName>
    <definedName name="hotmixmidium_15">"#ref!"</definedName>
    <definedName name="hotmixmidium_16">"#ref!"</definedName>
    <definedName name="hotmixmidium_17">"#ref!"</definedName>
    <definedName name="hotmixplant">"#ref!"</definedName>
    <definedName name="hotmixplant_14">"#ref!"</definedName>
    <definedName name="hotmixplant_15">"#ref!"</definedName>
    <definedName name="hotmixplant_16">"#ref!"</definedName>
    <definedName name="hotmixplant_17">"#ref!"</definedName>
    <definedName name="hotmixplant_9">"#ref!"</definedName>
    <definedName name="hotmixsmall">"#ref!"</definedName>
    <definedName name="hotmixsmall_14">"#ref!"</definedName>
    <definedName name="hotmixsmall_15">"#ref!"</definedName>
    <definedName name="hotmixsmall_16">"#ref!"</definedName>
    <definedName name="hotmixsmall_17">"#ref!"</definedName>
    <definedName name="Hp">"#ref!"</definedName>
    <definedName name="HPC_01">'[22]10.Minor Structure'!#REF!</definedName>
    <definedName name="hpc_rail">[55]Pier!$C$16</definedName>
    <definedName name="hpfinisher">[36]Machinery!#REF!</definedName>
    <definedName name="Hpilecap">#REF!</definedName>
    <definedName name="Hpipe1000" localSheetId="2">#REF!</definedName>
    <definedName name="Hpipe1000">#REF!</definedName>
    <definedName name="Hpipe1200" localSheetId="2">#REF!</definedName>
    <definedName name="Hpipe1200">#REF!</definedName>
    <definedName name="Hpipe600" localSheetId="2">#REF!</definedName>
    <definedName name="Hpipe600">#REF!</definedName>
    <definedName name="Hpipe900" localSheetId="2">#REF!</definedName>
    <definedName name="Hpipe900">#REF!</definedName>
    <definedName name="Hs">#N/A</definedName>
    <definedName name="hS___0">"#ref!"</definedName>
    <definedName name="hS___13">"#ref!"</definedName>
    <definedName name="Hs_atm">#N/A</definedName>
    <definedName name="Hsc">"#name?"</definedName>
    <definedName name="hslab" localSheetId="2">#REF!</definedName>
    <definedName name="hslab">#REF!</definedName>
    <definedName name="HSS">"#ref!"</definedName>
    <definedName name="hsyd">"#ref!"</definedName>
    <definedName name="HTL">"#ref!"</definedName>
    <definedName name="HTML_CodePage">1252</definedName>
    <definedName name="HTML_Control" localSheetId="2" hidden="1">{"'BUILDINGS'!$B$3:$D$46","'DSR97'!$C$4:$I$20","'DSR97'!$C$16"}</definedName>
    <definedName name="HTML_Control">{"'Sheet1'!$A$4386:$N$4591"}</definedName>
    <definedName name="HTML_control2" hidden="1">{"'Sheet1'!$A$4386:$N$4591"}</definedName>
    <definedName name="HTML_Description" localSheetId="2" hidden="1">"SCHEDULE OF RATES FOR 1997-98."</definedName>
    <definedName name="HTML_Description">""</definedName>
    <definedName name="HTML_Email">""</definedName>
    <definedName name="HTML_Header" localSheetId="2" hidden="1">"PUBLIC  WORKS  DIVISION, JALGAON."</definedName>
    <definedName name="HTML_Header">"Sheet1"</definedName>
    <definedName name="HTML_LastUpdate" localSheetId="2" hidden="1">"07-03-98"</definedName>
    <definedName name="HTML_LastUpdate">"7/1/03"</definedName>
    <definedName name="HTML_LineAfter" localSheetId="2" hidden="1">FALSE</definedName>
    <definedName name="HTML_LineAfter">0</definedName>
    <definedName name="HTML_LineBefore" localSheetId="2" hidden="1">FALSE</definedName>
    <definedName name="HTML_LineBefore">0</definedName>
    <definedName name="HTML_Name" localSheetId="2" hidden="1">"Sharad N. Deokar"</definedName>
    <definedName name="HTML_Name">"m.p.raval"</definedName>
    <definedName name="HTML_OBDlg2" localSheetId="2" hidden="1">TRUE</definedName>
    <definedName name="HTML_OBDlg2">1</definedName>
    <definedName name="HTML_OBDlg4" localSheetId="2" hidden="1">TRUE</definedName>
    <definedName name="HTML_OBDlg4">1</definedName>
    <definedName name="HTML_OS">0</definedName>
    <definedName name="HTML_PathFile" localSheetId="2" hidden="1">"D:\PWD\DSR\MyHTML.htm"</definedName>
    <definedName name="HTML_PathFile">"A:\MyHTML.htm"</definedName>
    <definedName name="HTML_Title" localSheetId="2" hidden="1">"DSR"</definedName>
    <definedName name="HTML_Title">"SGSDaily Progress Report Piyaj toDharoi Pipeline"</definedName>
    <definedName name="Hu">"#ref!"</definedName>
    <definedName name="Hu___0">"#ref!"</definedName>
    <definedName name="Hu___13">"#ref!"</definedName>
    <definedName name="hume3.450">"#ref!"</definedName>
    <definedName name="hume3.600">"#ref!"</definedName>
    <definedName name="hume3.750">"#ref!"</definedName>
    <definedName name="hume4.1000">"#ref!"</definedName>
    <definedName name="hume4.1200">"#ref!"</definedName>
    <definedName name="hume4.900">"#ref!"</definedName>
    <definedName name="humepipe">"#ref!"</definedName>
    <definedName name="humepipe1000">"#ref!"</definedName>
    <definedName name="humepipe1000_14">"#ref!"</definedName>
    <definedName name="humepipe1000_15">"#ref!"</definedName>
    <definedName name="humepipe1000_16">"#ref!"</definedName>
    <definedName name="humepipe1000_17">"#ref!"</definedName>
    <definedName name="humepipe1200">"#name?"</definedName>
    <definedName name="Humepipe600">"#ref!"</definedName>
    <definedName name="Humepipe600_14">"#ref!"</definedName>
    <definedName name="Humepipe600_15">"#ref!"</definedName>
    <definedName name="Humepipe600_16">"#ref!"</definedName>
    <definedName name="Humepipe600_17">"#ref!"</definedName>
    <definedName name="Humepipe900">"#ref!"</definedName>
    <definedName name="Humepipe900_14">"#ref!"</definedName>
    <definedName name="Humepipe900_15">"#ref!"</definedName>
    <definedName name="Humepipe900_16">"#ref!"</definedName>
    <definedName name="Humepipe900_17">"#ref!"</definedName>
    <definedName name="humepipenp3">"#name?"</definedName>
    <definedName name="hvacrates">"#ref!"</definedName>
    <definedName name="Hw_atm">#N/A</definedName>
    <definedName name="hwc">"#ref!"</definedName>
    <definedName name="HX">"#ref!"</definedName>
    <definedName name="hxa">"#ref!"</definedName>
    <definedName name="hxb">#N/A</definedName>
    <definedName name="hxc">"#ref!"</definedName>
    <definedName name="hxd">"#ref!"</definedName>
    <definedName name="hxi">#N/A</definedName>
    <definedName name="hysd">"#ref!"</definedName>
    <definedName name="hysd_14">"#ref!"</definedName>
    <definedName name="hysd_15">"#ref!"</definedName>
    <definedName name="hysd_16">"#ref!"</definedName>
    <definedName name="hysd_17">"#ref!"</definedName>
    <definedName name="HYSD_SLC">#REF!</definedName>
    <definedName name="hysdbasic">#N/A</definedName>
    <definedName name="hysdbnh">"#ref!"</definedName>
    <definedName name="hysdbridge">"#ref!"</definedName>
    <definedName name="hysdcnh">"#ref!"</definedName>
    <definedName name="hysdculvert">"#ref!"</definedName>
    <definedName name="HYSDFAB">#REF!</definedName>
    <definedName name="hysdpcc">"#ref!"</definedName>
    <definedName name="I">"#ref!"</definedName>
    <definedName name="I___0">"#ref!"</definedName>
    <definedName name="I___13">"#ref!"</definedName>
    <definedName name="I_11">#N/A</definedName>
    <definedName name="I_11_9">#N/A</definedName>
    <definedName name="I_13">#N/A</definedName>
    <definedName name="I_13_9">#N/A</definedName>
    <definedName name="I_14">#N/A</definedName>
    <definedName name="I_14_9">#N/A</definedName>
    <definedName name="I_9">#N/A</definedName>
    <definedName name="I_pier">'[25]1-INPUT-PARAMETERS'!$L$144</definedName>
    <definedName name="IAM" hidden="1">{"'Sheet1'!$A$4386:$N$4591"}</definedName>
    <definedName name="Ib">"#ref!"</definedName>
    <definedName name="If">"#ref!"</definedName>
    <definedName name="Ifac1">"#ref!"</definedName>
    <definedName name="Ifac2">"#ref!"</definedName>
    <definedName name="ifcreep">"#ref!"</definedName>
    <definedName name="ifeloss">"#ref!"</definedName>
    <definedName name="ifrelax">"#ref!"</definedName>
    <definedName name="ifshr">"#ref!"</definedName>
    <definedName name="Ig">"#ref!"</definedName>
    <definedName name="Ig___0">"#ref!"</definedName>
    <definedName name="Ig___13">"#ref!"</definedName>
    <definedName name="igd">"#ref!"</definedName>
    <definedName name="Igx">#REF!</definedName>
    <definedName name="Igy">#REF!</definedName>
    <definedName name="Ik">"#ref!"</definedName>
    <definedName name="Impact">'[26]1-INPUT-PARAMETERS'!$C$145</definedName>
    <definedName name="impca">"#ref!"</definedName>
    <definedName name="impcr">"#ref!"</definedName>
    <definedName name="impma">"#ref!"</definedName>
    <definedName name="impmr">"#ref!"</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Ast1">"#ref!"</definedName>
    <definedName name="inAst2">"#ref!"</definedName>
    <definedName name="inAst3">"#ref!"</definedName>
    <definedName name="inAst4">"#ref!"</definedName>
    <definedName name="incgl">"#ref!"</definedName>
    <definedName name="inexudl">"#ref!"</definedName>
    <definedName name="Inflation">"#ref!"</definedName>
    <definedName name="INFRASTRUCTURE_ENTRY">'[46]INPUT SHEET'!$B$993:$F$1018</definedName>
    <definedName name="inmaxm1">"#ref!"</definedName>
    <definedName name="inmaxm2">"#ref!"</definedName>
    <definedName name="inmaxm3">"#ref!"</definedName>
    <definedName name="inmaxm4">"#ref!"</definedName>
    <definedName name="inpla">'[11]FC-Small'!$E$140</definedName>
    <definedName name="insertplate_and_exp_joint">#REF!</definedName>
    <definedName name="insf3">"#name?"</definedName>
    <definedName name="Int">"#ref!"</definedName>
    <definedName name="Interest_Rate">"#ref!"</definedName>
    <definedName name="INTERLOCK_PVRBLOCK">"#ref!"</definedName>
    <definedName name="inudl">#N/A</definedName>
    <definedName name="Ipier">'[25]1-INPUT-PARAMETERS'!$L$142</definedName>
    <definedName name="Ipierx">'[25]1-INPUT-PARAMETERS'!$L$140</definedName>
    <definedName name="Ipiery">'[25]1-INPUT-PARAMETERS'!$L$141</definedName>
    <definedName name="ipl">"#ref!"</definedName>
    <definedName name="ipt">"#name?"</definedName>
    <definedName name="ipu">"#ref!"</definedName>
    <definedName name="ipu___0">"#ref!"</definedName>
    <definedName name="ipu___13">"#ref!"</definedName>
    <definedName name="Is">"#ref!"</definedName>
    <definedName name="ISS">"#ref!"</definedName>
    <definedName name="ISSS">"#name?"</definedName>
    <definedName name="issue_summ">"#name?"</definedName>
    <definedName name="Isx">#REF!</definedName>
    <definedName name="Isy">#REF!</definedName>
    <definedName name="Item_1.01">#REF!</definedName>
    <definedName name="Item_1.02_a">#REF!</definedName>
    <definedName name="Item_1.02_b">#REF!</definedName>
    <definedName name="Item_2.01">#REF!</definedName>
    <definedName name="Item_2.02">#REF!</definedName>
    <definedName name="Item_2.03">#REF!</definedName>
    <definedName name="Item_2.04">#REF!</definedName>
    <definedName name="Item_2.05">#REF!</definedName>
    <definedName name="Item_2.06">#REF!</definedName>
    <definedName name="Item_2.07">#REF!</definedName>
    <definedName name="Item_2.08">#REF!</definedName>
    <definedName name="Item_2.09">#REF!</definedName>
    <definedName name="Item_2.10">#REF!</definedName>
    <definedName name="Item_3.01">#REF!</definedName>
    <definedName name="Item_3.02">#REF!</definedName>
    <definedName name="Item_4.01">#REF!</definedName>
    <definedName name="Item_4.02">#REF!</definedName>
    <definedName name="Item_4.03">#REF!</definedName>
    <definedName name="Item_4.04">#REF!</definedName>
    <definedName name="Item_4.05">#REF!</definedName>
    <definedName name="Item_7.01_a_b">#REF!</definedName>
    <definedName name="Item_7.02_a_b">#REF!</definedName>
    <definedName name="Item_7.03">#REF!</definedName>
    <definedName name="Item_7.04_a">#REF!</definedName>
    <definedName name="Item_7.04_b">#REF!</definedName>
    <definedName name="Item_7.05">#REF!</definedName>
    <definedName name="Item_7.06_a">#REF!</definedName>
    <definedName name="Item_7.06_b">#REF!</definedName>
    <definedName name="Item_7.08_a_i">#REF!</definedName>
    <definedName name="Item_7.08_a_ii">#REF!</definedName>
    <definedName name="Item_7.08_a_iv">#REF!</definedName>
    <definedName name="Item_7.08_a_v">#REF!</definedName>
    <definedName name="Item_7.08_b">#REF!</definedName>
    <definedName name="Item_7.08_c_i">#REF!</definedName>
    <definedName name="Item_7.08_iii_a">#REF!</definedName>
    <definedName name="Item_7.08_iii_b">#REF!</definedName>
    <definedName name="Item_7.09">#REF!</definedName>
    <definedName name="Item_7.10">#REF!</definedName>
    <definedName name="Item_7.11_A">#REF!</definedName>
    <definedName name="Item_7.11_B">#REF!</definedName>
    <definedName name="Item_7.11_C">#REF!</definedName>
    <definedName name="Item_7.11_D">#REF!</definedName>
    <definedName name="Item_7.11_E">#REF!</definedName>
    <definedName name="Item_7.11_F">#REF!</definedName>
    <definedName name="Item_7.11_G">#REF!</definedName>
    <definedName name="Item_7.11_H">#REF!</definedName>
    <definedName name="Item_7.12">#REF!</definedName>
    <definedName name="Item_7.13_to_7.16">#REF!</definedName>
    <definedName name="Item_7.17_a">#REF!</definedName>
    <definedName name="Item_7.17_b">#REF!</definedName>
    <definedName name="Item_7.17_c">#REF!</definedName>
    <definedName name="Item_7.18">#REF!</definedName>
    <definedName name="Item_7.19">#REF!</definedName>
    <definedName name="Item_8.01">#REF!</definedName>
    <definedName name="Item_9.01_a">#REF!</definedName>
    <definedName name="Item_9.01_b">#REF!</definedName>
    <definedName name="item1">"#ref!"</definedName>
    <definedName name="item10">"#ref!"</definedName>
    <definedName name="item11">"#ref!"</definedName>
    <definedName name="item12">"#ref!"</definedName>
    <definedName name="item13">"#ref!"</definedName>
    <definedName name="item14">"#ref!"</definedName>
    <definedName name="item15">"#ref!"</definedName>
    <definedName name="item16">"#ref!"</definedName>
    <definedName name="item17">"#ref!"</definedName>
    <definedName name="item18">"#ref!"</definedName>
    <definedName name="item19">"#ref!"</definedName>
    <definedName name="item2">"#ref!"</definedName>
    <definedName name="item20">"#ref!"</definedName>
    <definedName name="item21">"#ref!"</definedName>
    <definedName name="item22">"#ref!"</definedName>
    <definedName name="item23">"#ref!"</definedName>
    <definedName name="item24">"#ref!"</definedName>
    <definedName name="item25">"#ref!"</definedName>
    <definedName name="item26">"#ref!"</definedName>
    <definedName name="item27">"#ref!"</definedName>
    <definedName name="item28">#N/A</definedName>
    <definedName name="item29">#REF!</definedName>
    <definedName name="item3">"#ref!"</definedName>
    <definedName name="item30">#REF!</definedName>
    <definedName name="item31">#REF!</definedName>
    <definedName name="item32">#REF!</definedName>
    <definedName name="item33">#REF!</definedName>
    <definedName name="item34">#REF!</definedName>
    <definedName name="item35">#REF!</definedName>
    <definedName name="item36">#REF!</definedName>
    <definedName name="item37">#REF!</definedName>
    <definedName name="item38">#REF!</definedName>
    <definedName name="item39">#REF!</definedName>
    <definedName name="item4">"#ref!"</definedName>
    <definedName name="item40">#REF!</definedName>
    <definedName name="item41">#REF!</definedName>
    <definedName name="item5">"#ref!"</definedName>
    <definedName name="item6">"#ref!"</definedName>
    <definedName name="item7">"#ref!"</definedName>
    <definedName name="item8">"#ref!"</definedName>
    <definedName name="item9">"#ref!"</definedName>
    <definedName name="itemb1">#N/A</definedName>
    <definedName name="itemb10">#N/A</definedName>
    <definedName name="itemb11">#N/A</definedName>
    <definedName name="itemb12">#N/A</definedName>
    <definedName name="itemb13">#N/A</definedName>
    <definedName name="itemb14">#N/A</definedName>
    <definedName name="itemb15">#N/A</definedName>
    <definedName name="itemb16">#N/A</definedName>
    <definedName name="itemb17">#N/A</definedName>
    <definedName name="itemb18">#N/A</definedName>
    <definedName name="itemb19">#N/A</definedName>
    <definedName name="itemb2">#N/A</definedName>
    <definedName name="itemb20">#N/A</definedName>
    <definedName name="itemb21">#N/A</definedName>
    <definedName name="itemb22">#N/A</definedName>
    <definedName name="itemb23">#N/A</definedName>
    <definedName name="itemb24">#N/A</definedName>
    <definedName name="itemb25">#N/A</definedName>
    <definedName name="itemb26">#N/A</definedName>
    <definedName name="itemb27">#N/A</definedName>
    <definedName name="itemb28">#N/A</definedName>
    <definedName name="itemb3">#N/A</definedName>
    <definedName name="itemb4">#N/A</definedName>
    <definedName name="itemb5">#N/A</definedName>
    <definedName name="itemb6">#N/A</definedName>
    <definedName name="itemb7">#N/A</definedName>
    <definedName name="itemb8">#N/A</definedName>
    <definedName name="itemb9">#N/A</definedName>
    <definedName name="itemh1">"#ref!"</definedName>
    <definedName name="itemh10">#N/A</definedName>
    <definedName name="itemh11">"#ref!"</definedName>
    <definedName name="itemh12">"#ref!"</definedName>
    <definedName name="itemh13">"#ref!"</definedName>
    <definedName name="itemh14">"#ref!"</definedName>
    <definedName name="itemh15">"#ref!"</definedName>
    <definedName name="itemh16">"#ref!"</definedName>
    <definedName name="itemh17">"#ref!"</definedName>
    <definedName name="itemh18">#N/A</definedName>
    <definedName name="itemh19">#N/A</definedName>
    <definedName name="itemh2">"#ref!"</definedName>
    <definedName name="itemh20">"#ref!"</definedName>
    <definedName name="itemh21">#N/A</definedName>
    <definedName name="itemh22">#N/A</definedName>
    <definedName name="itemh23">#N/A</definedName>
    <definedName name="itemh3">"#ref!"</definedName>
    <definedName name="itemh4">"#ref!"</definedName>
    <definedName name="itemh5">"#ref!"</definedName>
    <definedName name="itemh6">"#ref!"</definedName>
    <definedName name="itemh7">"#ref!"</definedName>
    <definedName name="itemh8">"#ref!"</definedName>
    <definedName name="itemh9">"#ref!"</definedName>
    <definedName name="items1">"#ref!"</definedName>
    <definedName name="items11">"#ref!"</definedName>
    <definedName name="items12">"#ref!"</definedName>
    <definedName name="items14">"#ref!"</definedName>
    <definedName name="items15">"#ref!"</definedName>
    <definedName name="items16">"#ref!"</definedName>
    <definedName name="items17">"#ref!"</definedName>
    <definedName name="items18">"#ref!"</definedName>
    <definedName name="items19">"#ref!"</definedName>
    <definedName name="items2">"#ref!"</definedName>
    <definedName name="items20">"#ref!"</definedName>
    <definedName name="items22">"#ref!"</definedName>
    <definedName name="items23">"#ref!"</definedName>
    <definedName name="items3">"#ref!"</definedName>
    <definedName name="items4">"#ref!"</definedName>
    <definedName name="items5">"#ref!"</definedName>
    <definedName name="items6">"#ref!"</definedName>
    <definedName name="items7">"#ref!"</definedName>
    <definedName name="items8">"#ref!"</definedName>
    <definedName name="items9">"#ref!"</definedName>
    <definedName name="Iv">"#ref!"</definedName>
    <definedName name="IV65537_11">#N/A</definedName>
    <definedName name="IV65537_11_9">#N/A</definedName>
    <definedName name="IV65537_12">#N/A</definedName>
    <definedName name="IV65537_12_16">#N/A</definedName>
    <definedName name="IV65537_12_17">#N/A</definedName>
    <definedName name="IV65537_12_9">#N/A</definedName>
    <definedName name="IV65537_13">#N/A</definedName>
    <definedName name="IV65537_13_16">#N/A</definedName>
    <definedName name="IV65537_13_17">#N/A</definedName>
    <definedName name="IV65537_13_9">#N/A</definedName>
    <definedName name="IV65537_14">#N/A</definedName>
    <definedName name="IV65537_14_16">#N/A</definedName>
    <definedName name="IV65537_14_17">#N/A</definedName>
    <definedName name="IV65537_14_9">#N/A</definedName>
    <definedName name="IV65537_15">#N/A</definedName>
    <definedName name="IV65537_15_1">#N/A</definedName>
    <definedName name="IV65537_15_1_9">#N/A</definedName>
    <definedName name="IV65537_15_9">#N/A</definedName>
    <definedName name="IV65537_16">#N/A</definedName>
    <definedName name="IV65537_17">#N/A</definedName>
    <definedName name="IV65537_7">#N/A</definedName>
    <definedName name="IV65537_7_9">#N/A</definedName>
    <definedName name="IV65537_9">#N/A</definedName>
    <definedName name="IV65537_9_1">#N/A</definedName>
    <definedName name="IV65537_9_9">#N/A</definedName>
    <definedName name="Ivs">"#ref!"</definedName>
    <definedName name="Iypilecap">#REF!</definedName>
    <definedName name="Izpilecap">#REF!</definedName>
    <definedName name="J">"#ref!"</definedName>
    <definedName name="j_">"#ref!"</definedName>
    <definedName name="ja">"#ref!"</definedName>
    <definedName name="jali">'[11]FC-Small'!$E$201</definedName>
    <definedName name="jamuna">#REF!</definedName>
    <definedName name="JCB">#REF!</definedName>
    <definedName name="JEJS">"#ref!"</definedName>
    <definedName name="JEJS___0">"#ref!"</definedName>
    <definedName name="JEJS___11">"#ref!"</definedName>
    <definedName name="JEJS___12">"#ref!"</definedName>
    <definedName name="JEJS___13">"#ref!"</definedName>
    <definedName name="JEJS___4">"#ref!"</definedName>
    <definedName name="JHF" hidden="1">[3]BHANDUP!#REF!</definedName>
    <definedName name="jj" hidden="1">{"form-D1",#N/A,FALSE,"FORM-D1";"form-D1_amt",#N/A,FALSE,"FORM-D1"}</definedName>
    <definedName name="jjgfj">#REF!</definedName>
    <definedName name="jjj">#REF!</definedName>
    <definedName name="jjjj" hidden="1">{"form-D1",#N/A,FALSE,"FORM-D1";"form-D1_amt",#N/A,FALSE,"FORM-D1"}</definedName>
    <definedName name="jk">[5]PROCTOR!#REF!</definedName>
    <definedName name="jkgh">#REF!</definedName>
    <definedName name="jkguk" hidden="1">{"'Typical Costs Estimates'!$C$158:$H$161"}</definedName>
    <definedName name="job">"#name?"</definedName>
    <definedName name="job.no" hidden="1">[35]Database!$C$6:$C$26</definedName>
    <definedName name="job___0">"#name?"</definedName>
    <definedName name="job___11">"#name?"</definedName>
    <definedName name="job___12">"#name?"</definedName>
    <definedName name="JobID">"#ref!"</definedName>
    <definedName name="Jobtypes">"#name?"</definedName>
    <definedName name="joint">"#ref!"</definedName>
    <definedName name="joints">"#ref!"</definedName>
    <definedName name="jointsealbridge">"#ref!"</definedName>
    <definedName name="Junc_Area">#REF!</definedName>
    <definedName name="Justification" hidden="1">{"'Typical Costs Estimates'!$C$158:$H$161"}</definedName>
    <definedName name="K">"#ref!"</definedName>
    <definedName name="K___0">"#ref!"</definedName>
    <definedName name="K___13">"#ref!"</definedName>
    <definedName name="k_1" hidden="1">{"form-D1",#N/A,FALSE,"FORM-D1";"form-D1_amt",#N/A,FALSE,"FORM-D1"}</definedName>
    <definedName name="k1pl">"#ref!"</definedName>
    <definedName name="k1s">"#ref!"</definedName>
    <definedName name="k2s">"#ref!"</definedName>
    <definedName name="ka">"#ref!"</definedName>
    <definedName name="Ka0">"#name?"</definedName>
    <definedName name="kad_gf">#REF!</definedName>
    <definedName name="kadam">#REF!</definedName>
    <definedName name="KAMAL" hidden="1">{"form-D1",#N/A,FALSE,"FORM-D1";"form-D1_amt",#N/A,FALSE,"FORM-D1"}</definedName>
    <definedName name="KARNA">"#name?"</definedName>
    <definedName name="kasdfjhd" localSheetId="2" hidden="1">{"'Typical Costs Estimates'!$C$158:$H$161"}</definedName>
    <definedName name="kasdfjhd" hidden="1">{"'Typical Costs Estimates'!$C$158:$H$161"}</definedName>
    <definedName name="kb">"#ref!"</definedName>
    <definedName name="kc">"#ref!"</definedName>
    <definedName name="KDFSHKHKHFH">#REF!</definedName>
    <definedName name="kep">"#ref!"</definedName>
    <definedName name="Kerb_Ht">#REF!</definedName>
    <definedName name="Kerb_Wid">#REF!</definedName>
    <definedName name="Kerb_Wid_Median">#REF!</definedName>
    <definedName name="kerb1pcc">"#name?"</definedName>
    <definedName name="kerb2pcc">"#name?"</definedName>
    <definedName name="kerb3pcc">"#ref!"</definedName>
    <definedName name="kerbIIIpcc">#N/A</definedName>
    <definedName name="kerbIIisland">"#ref!"</definedName>
    <definedName name="KERBMACHINE">#REF!</definedName>
    <definedName name="kerbtype1pcc">"#ref!"</definedName>
    <definedName name="kerbtype2pcc">"#ref!"</definedName>
    <definedName name="Kh">"#ref!"</definedName>
    <definedName name="Kh___0">"#ref!"</definedName>
    <definedName name="Kh___13">"#ref!"</definedName>
    <definedName name="khalasi">"#ref!"</definedName>
    <definedName name="khalasi_14">"#ref!"</definedName>
    <definedName name="khalasi_15">"#ref!"</definedName>
    <definedName name="khalasi_16">"#ref!"</definedName>
    <definedName name="khalasi_17">"#ref!"</definedName>
    <definedName name="Kherli">'[78]old boq'!#REF!</definedName>
    <definedName name="khk" hidden="1">{"form-D1",#N/A,FALSE,"FORM-D1";"form-D1_amt",#N/A,FALSE,"FORM-D1"}</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ilostone">"#ref!"</definedName>
    <definedName name="kit">'[11]FC-Small'!$E$172</definedName>
    <definedName name="KK">"#ref!"</definedName>
    <definedName name="kkk" hidden="1">{#N/A,#N/A,FALSE,"COVER1.XLS ";#N/A,#N/A,FALSE,"RACT1.XLS";#N/A,#N/A,FALSE,"RACT2.XLS";#N/A,#N/A,FALSE,"ECCMP";#N/A,#N/A,FALSE,"WELDER.XLS"}</definedName>
    <definedName name="kkkk">#REF!</definedName>
    <definedName name="KKKKK" hidden="1">{"ss",#N/A,FALSE,"MODULE3"}</definedName>
    <definedName name="KLGHJGKDHD" hidden="1">[3]BHANDUP!#REF!</definedName>
    <definedName name="Km">"#ref!"</definedName>
    <definedName name="Km___0">"#ref!"</definedName>
    <definedName name="Km___13">"#ref!"</definedName>
    <definedName name="kmstone">"#ref!"</definedName>
    <definedName name="kmstone5">"#ref!"</definedName>
    <definedName name="kmstone5pcc">"#ref!"</definedName>
    <definedName name="kmstonepcc">"#ref!"</definedName>
    <definedName name="kota">'[11]FC-Small'!$E$166</definedName>
    <definedName name="Kp">"#ref!"</definedName>
    <definedName name="kpcl">"#name?"</definedName>
    <definedName name="kpct">"#name?"</definedName>
    <definedName name="kpl">"#name?"</definedName>
    <definedName name="kpp">"#name?"</definedName>
    <definedName name="kpt">"#name?"</definedName>
    <definedName name="Ks">"#ref!"</definedName>
    <definedName name="Ks___0">"#ref!"</definedName>
    <definedName name="Ks___13">"#ref!"</definedName>
    <definedName name="kskk" hidden="1">{#N/A,#N/A,FALSE,"COVER.XLS";#N/A,#N/A,FALSE,"RACT1.XLS";#N/A,#N/A,FALSE,"RACT2.XLS";#N/A,#N/A,FALSE,"ECCMP";#N/A,#N/A,FALSE,"WELDER.XLS"}</definedName>
    <definedName name="ktoteq">'[26]1-INPUT-PARAMETERS'!$C$164</definedName>
    <definedName name="kvs" hidden="1">{#N/A,#N/A,FALSE,"COVER1.XLS ";#N/A,#N/A,FALSE,"RACT1.XLS";#N/A,#N/A,FALSE,"RACT2.XLS";#N/A,#N/A,FALSE,"ECCMP";#N/A,#N/A,FALSE,"WELDER.XLS"}</definedName>
    <definedName name="kw">"#ref!"</definedName>
    <definedName name="kx">#REF!</definedName>
    <definedName name="ky">#REF!</definedName>
    <definedName name="L">"#ref!"</definedName>
    <definedName name="L___0">"#ref!"</definedName>
    <definedName name="L___13">"#ref!"</definedName>
    <definedName name="l_0bot">[55]Pier!$C$35</definedName>
    <definedName name="L_1">'[26]1-INPUT-PARAMETERS'!$C$2</definedName>
    <definedName name="L_2">'[26]1-INPUT-PARAMETERS'!$C$3</definedName>
    <definedName name="l_7">'[55]Pile p'!$F$134</definedName>
    <definedName name="l_8">'[55]Pile p'!$F$135</definedName>
    <definedName name="L_Bhisti">"#name?"</definedName>
    <definedName name="L_BitumenSprayer">"#name?"</definedName>
    <definedName name="L_Blacksmith">"#name?"</definedName>
    <definedName name="L_Carpenter_1stClass">[79]Labour!$D$7</definedName>
    <definedName name="L_Dresser_Skilled">[80]Labour!$D$10</definedName>
    <definedName name="l_emb">'[26]1-INPUT-PARAMETERS'!$C$174</definedName>
    <definedName name="l_extplcap1">[55]Pier!$C$39</definedName>
    <definedName name="l_extplcap2">[55]Pier!$C$37</definedName>
    <definedName name="l_extprcap2">[55]Pier!$C$42</definedName>
    <definedName name="L_Mason_1stClass">"#name?"</definedName>
    <definedName name="L_Mason_2ndClass">[81]Labour!$D$15</definedName>
    <definedName name="L_Mate">"#name?"</definedName>
    <definedName name="L_Mazdoor">"#name?"</definedName>
    <definedName name="L_Mazdoor_Semi">"#name?"</definedName>
    <definedName name="L_Mazdoor_Skilled">"#name?"</definedName>
    <definedName name="L_Painter_1stClass">"#name?"</definedName>
    <definedName name="L_Surveyor">[81]Labour!$D$22</definedName>
    <definedName name="l_tens">[55]Pier!$C$40</definedName>
    <definedName name="l_train">'[26]1-INPUT-PARAMETERS'!$C$149</definedName>
    <definedName name="L_WhiteWasher">"#name?"</definedName>
    <definedName name="l1pl">"#ref!"</definedName>
    <definedName name="l1x">"#ref!"</definedName>
    <definedName name="l2x">"#ref!"</definedName>
    <definedName name="La">"#ref!"</definedName>
    <definedName name="laboue32">#REF!</definedName>
    <definedName name="Labour_Bill_No.">[82]ABSTRACT!$A$3</definedName>
    <definedName name="labour1">#REF!</definedName>
    <definedName name="labour10">#REF!</definedName>
    <definedName name="labour11">#REF!</definedName>
    <definedName name="labour12">#REF!</definedName>
    <definedName name="labour13">#REF!</definedName>
    <definedName name="labour14">#REF!</definedName>
    <definedName name="labour15">#REF!</definedName>
    <definedName name="labour16">#REF!</definedName>
    <definedName name="labour17">#REF!</definedName>
    <definedName name="labour18">#REF!</definedName>
    <definedName name="labour19">#REF!</definedName>
    <definedName name="labour2">#REF!</definedName>
    <definedName name="labour20">#REF!</definedName>
    <definedName name="labour21">#REF!</definedName>
    <definedName name="labour22">#REF!</definedName>
    <definedName name="labour23">#REF!</definedName>
    <definedName name="labour24">#REF!</definedName>
    <definedName name="labour25">#REF!</definedName>
    <definedName name="labour26">#REF!</definedName>
    <definedName name="labour27">#REF!</definedName>
    <definedName name="labour28">#REF!</definedName>
    <definedName name="labour29">#REF!</definedName>
    <definedName name="labour3">#REF!</definedName>
    <definedName name="labour30">#REF!</definedName>
    <definedName name="labour31">#REF!</definedName>
    <definedName name="labour33">#REF!</definedName>
    <definedName name="labour34">#REF!</definedName>
    <definedName name="labour35">#REF!</definedName>
    <definedName name="labour36">#REF!</definedName>
    <definedName name="labour37">#REF!</definedName>
    <definedName name="labour38">#REF!</definedName>
    <definedName name="labour39">#REF!</definedName>
    <definedName name="labour4">#REF!</definedName>
    <definedName name="labour40">#REF!</definedName>
    <definedName name="labour41">#REF!</definedName>
    <definedName name="labour5">#REF!</definedName>
    <definedName name="labour6">#REF!</definedName>
    <definedName name="labour7">#REF!</definedName>
    <definedName name="labour8">#REF!</definedName>
    <definedName name="labour9">#REF!</definedName>
    <definedName name="LAC">[83]S2groupcode!$G$2</definedName>
    <definedName name="LACS">[84]PLAN_FEB97!$A$2</definedName>
    <definedName name="lakh">[53]dBase!$J$12</definedName>
    <definedName name="lambdax">#REF!</definedName>
    <definedName name="lambday">#REF!</definedName>
    <definedName name="LAMP">"#ref!"</definedName>
    <definedName name="LAMP___0">"#ref!"</definedName>
    <definedName name="LAMP___13">"#ref!"</definedName>
    <definedName name="landacqcost">"#ref!"</definedName>
    <definedName name="landacqcost_1">#N/A</definedName>
    <definedName name="landacqcost_1_9">#N/A</definedName>
    <definedName name="landacqcost_10">"#ref!"</definedName>
    <definedName name="landacqcost_10_1">"#ref!"</definedName>
    <definedName name="landacqcost_10_1_1">"#ref!"</definedName>
    <definedName name="landacqcost_10_1_9">"#ref!"</definedName>
    <definedName name="landacqcost_10_1_9_1">"#ref!"</definedName>
    <definedName name="landacqcost_10_10">"#ref!"</definedName>
    <definedName name="landacqcost_10_10_9">"#ref!"</definedName>
    <definedName name="landacqcost_10_12">"#ref!"</definedName>
    <definedName name="landacqcost_10_12_9">"#ref!"</definedName>
    <definedName name="landacqcost_10_14">"#ref!"</definedName>
    <definedName name="landacqcost_10_14_9">"#ref!"</definedName>
    <definedName name="landacqcost_10_15">"#ref!"</definedName>
    <definedName name="landacqcost_10_15_9">"#ref!"</definedName>
    <definedName name="landacqcost_10_16">"#ref!"</definedName>
    <definedName name="landacqcost_10_17">"#ref!"</definedName>
    <definedName name="landacqcost_10_8">"#ref!"</definedName>
    <definedName name="landacqcost_10_8_9">"#ref!"</definedName>
    <definedName name="landacqcost_10_9">"#ref!"</definedName>
    <definedName name="landacqcost_11">"#ref!"</definedName>
    <definedName name="landacqcost_11_16">"#ref!"</definedName>
    <definedName name="landacqcost_11_17">"#ref!"</definedName>
    <definedName name="landacqcost_11_9">"#ref!"</definedName>
    <definedName name="landacqcost_12">"#ref!"</definedName>
    <definedName name="landacqcost_12_1">"#ref!"</definedName>
    <definedName name="landacqcost_12_1_9">"#ref!"</definedName>
    <definedName name="landacqcost_12_10">"#ref!"</definedName>
    <definedName name="landacqcost_12_10_9">"#ref!"</definedName>
    <definedName name="landacqcost_12_12">"#ref!"</definedName>
    <definedName name="landacqcost_12_12_9">"#ref!"</definedName>
    <definedName name="landacqcost_12_14">"#ref!"</definedName>
    <definedName name="landacqcost_12_14_9">"#ref!"</definedName>
    <definedName name="landacqcost_12_15">"#ref!"</definedName>
    <definedName name="landacqcost_12_15_9">"#ref!"</definedName>
    <definedName name="landacqcost_12_16">"#ref!"</definedName>
    <definedName name="landacqcost_12_17">"#ref!"</definedName>
    <definedName name="landacqcost_12_8">"#ref!"</definedName>
    <definedName name="landacqcost_12_8_9">"#ref!"</definedName>
    <definedName name="landacqcost_12_9">"#ref!"</definedName>
    <definedName name="landacqcost_13">"#ref!"</definedName>
    <definedName name="landacqcost_13_16">"#ref!"</definedName>
    <definedName name="landacqcost_13_17">"#ref!"</definedName>
    <definedName name="landacqcost_13_9">"#ref!"</definedName>
    <definedName name="landacqcost_14">#N/A</definedName>
    <definedName name="landacqcost_14_16">#N/A</definedName>
    <definedName name="landacqcost_14_17">#N/A</definedName>
    <definedName name="landacqcost_14_9">"#ref!"</definedName>
    <definedName name="landacqcost_15">#N/A</definedName>
    <definedName name="landacqcost_15_1">"#ref!"</definedName>
    <definedName name="landacqcost_15_1_1">"#ref!"</definedName>
    <definedName name="landacqcost_15_1_9">"#ref!"</definedName>
    <definedName name="landacqcost_15_1_9_1">"#ref!"</definedName>
    <definedName name="landacqcost_15_16">#N/A</definedName>
    <definedName name="landacqcost_15_17">#N/A</definedName>
    <definedName name="landacqcost_15_9">#N/A</definedName>
    <definedName name="landacqcost_16">"#ref!"</definedName>
    <definedName name="landacqcost_16_16">"#ref!"</definedName>
    <definedName name="landacqcost_16_17">"#ref!"</definedName>
    <definedName name="landacqcost_16_9">#N/A</definedName>
    <definedName name="landacqcost_17">"#ref!"</definedName>
    <definedName name="landacqcost_17_1">"#ref!"</definedName>
    <definedName name="landacqcost_17_16">"#ref!"</definedName>
    <definedName name="landacqcost_17_17">"#ref!"</definedName>
    <definedName name="landacqcost_17_9">"#ref!"</definedName>
    <definedName name="landacqcost_18">"#ref!"</definedName>
    <definedName name="landacqcost_18_16">"#ref!"</definedName>
    <definedName name="landacqcost_18_17">"#ref!"</definedName>
    <definedName name="landacqcost_18_9">"#ref!"</definedName>
    <definedName name="landacqcost_19">"#ref!"</definedName>
    <definedName name="landacqcost_19_16">"#ref!"</definedName>
    <definedName name="landacqcost_19_17">"#ref!"</definedName>
    <definedName name="landacqcost_19_9">"#ref!"</definedName>
    <definedName name="landacqcost_2">#N/A</definedName>
    <definedName name="landacqcost_2_9">#N/A</definedName>
    <definedName name="landacqcost_20">"#ref!"</definedName>
    <definedName name="landacqcost_20_16">"#ref!"</definedName>
    <definedName name="landacqcost_20_17">"#ref!"</definedName>
    <definedName name="landacqcost_20_9">"#ref!"</definedName>
    <definedName name="landacqcost_3">"#ref!"</definedName>
    <definedName name="landacqcost_3_9">"#ref!"</definedName>
    <definedName name="landacqcost_4">"#ref!"</definedName>
    <definedName name="landacqcost_4_16">"#ref!"</definedName>
    <definedName name="landacqcost_4_17">"#ref!"</definedName>
    <definedName name="landacqcost_4_9">"#ref!"</definedName>
    <definedName name="landacqcost_5">"#ref!"</definedName>
    <definedName name="landacqcost_5_10">"#ref!"</definedName>
    <definedName name="landacqcost_5_10_9">"#ref!"</definedName>
    <definedName name="landacqcost_5_12">"#ref!"</definedName>
    <definedName name="landacqcost_5_12_9">"#ref!"</definedName>
    <definedName name="landacqcost_5_14">"#ref!"</definedName>
    <definedName name="landacqcost_5_14_9">"#ref!"</definedName>
    <definedName name="landacqcost_5_15">"#ref!"</definedName>
    <definedName name="landacqcost_5_15_9">"#ref!"</definedName>
    <definedName name="landacqcost_5_16">"#ref!"</definedName>
    <definedName name="landacqcost_5_17">"#ref!"</definedName>
    <definedName name="landacqcost_5_8">"#ref!"</definedName>
    <definedName name="landacqcost_5_8_9">"#ref!"</definedName>
    <definedName name="landacqcost_5_9">"#ref!"</definedName>
    <definedName name="landacqcost_6">"#ref!"</definedName>
    <definedName name="landacqcost_6_16">"#ref!"</definedName>
    <definedName name="landacqcost_6_17">"#ref!"</definedName>
    <definedName name="landacqcost_6_9">"#ref!"</definedName>
    <definedName name="landacqcost_7">"#ref!"</definedName>
    <definedName name="landacqcost_7_16">"#ref!"</definedName>
    <definedName name="landacqcost_7_17">"#ref!"</definedName>
    <definedName name="landacqcost_7_9">"#ref!"</definedName>
    <definedName name="landacqcost_8">"#ref!"</definedName>
    <definedName name="landacqcost_8_1">"#ref!"</definedName>
    <definedName name="landacqcost_8_1_1">"#ref!"</definedName>
    <definedName name="landacqcost_8_1_1_9">"#ref!"</definedName>
    <definedName name="landacqcost_8_1_16">"#ref!"</definedName>
    <definedName name="landacqcost_8_1_17">"#ref!"</definedName>
    <definedName name="landacqcost_8_1_9">"#ref!"</definedName>
    <definedName name="landacqcost_8_10">"#ref!"</definedName>
    <definedName name="landacqcost_8_10_9">"#ref!"</definedName>
    <definedName name="landacqcost_8_12">"#ref!"</definedName>
    <definedName name="landacqcost_8_12_9">"#ref!"</definedName>
    <definedName name="landacqcost_8_14">"#ref!"</definedName>
    <definedName name="landacqcost_8_14_9">"#ref!"</definedName>
    <definedName name="landacqcost_8_15">"#ref!"</definedName>
    <definedName name="landacqcost_8_15_9">"#ref!"</definedName>
    <definedName name="landacqcost_8_16">"#ref!"</definedName>
    <definedName name="landacqcost_8_17">"#ref!"</definedName>
    <definedName name="landacqcost_8_8">"#ref!"</definedName>
    <definedName name="landacqcost_8_8_9">"#ref!"</definedName>
    <definedName name="landacqcost_8_9">"#ref!"</definedName>
    <definedName name="landacqcost_9">"#ref!"</definedName>
    <definedName name="landacqcost_9_1">"#ref!"</definedName>
    <definedName name="landacqcost_9_16">"#ref!"</definedName>
    <definedName name="landacqcost_9_17">"#ref!"</definedName>
    <definedName name="landacqcost_9_9">"#ref!"</definedName>
    <definedName name="laneedgemark">"#ref!"</definedName>
    <definedName name="laodtest">"#ref!"</definedName>
    <definedName name="last">#REF!</definedName>
    <definedName name="Last_Row">"#n/a"</definedName>
    <definedName name="Laterite_Rate">"#ref!"</definedName>
    <definedName name="Lb">"#ref!"</definedName>
    <definedName name="Lb_max">[55]Pier!$I$42</definedName>
    <definedName name="Lbt">#REF!</definedName>
    <definedName name="Lc">"#ref!"</definedName>
    <definedName name="Lc___0">"#ref!"</definedName>
    <definedName name="Lc___13">"#ref!"</definedName>
    <definedName name="Lcan">"#name?"</definedName>
    <definedName name="Lconc">#REF!</definedName>
    <definedName name="lcs">"#ref!"</definedName>
    <definedName name="LD">"#name?"</definedName>
    <definedName name="LDH" hidden="1">{"'Typical Costs Estimates'!$C$158:$H$161"}</definedName>
    <definedName name="lead">"#name?"</definedName>
    <definedName name="Learth">#REF!</definedName>
    <definedName name="least">"#ref!"</definedName>
    <definedName name="Lecture_EL">#REF!</definedName>
    <definedName name="Lecture_UL">#REF!</definedName>
    <definedName name="leef">"#ref!"</definedName>
    <definedName name="leef2">"#ref!"</definedName>
    <definedName name="lef">"#ref!"</definedName>
    <definedName name="leff">"#ref!"</definedName>
    <definedName name="lel">"#ref!"</definedName>
    <definedName name="len">"#ref!"</definedName>
    <definedName name="Len_East_App">#REF!</definedName>
    <definedName name="Len_East_Wid">#REF!</definedName>
    <definedName name="Len_Merg_East">#REF!</definedName>
    <definedName name="Len_Merg_West">#REF!</definedName>
    <definedName name="Len_West_App">#REF!</definedName>
    <definedName name="Len_West_Wid">#REF!</definedName>
    <definedName name="len1_Can">"#name?"</definedName>
    <definedName name="len2_Can">"#name?"</definedName>
    <definedName name="lenbeam">"#ref!"</definedName>
    <definedName name="length">"#ref!"</definedName>
    <definedName name="length_pier">"#ref!"</definedName>
    <definedName name="levelling">"#ref!"</definedName>
    <definedName name="levelling_14">"#ref!"</definedName>
    <definedName name="levelling_15">"#ref!"</definedName>
    <definedName name="levelling_16">"#ref!"</definedName>
    <definedName name="levelling_17">"#ref!"</definedName>
    <definedName name="levellingM10">"#ref!"</definedName>
    <definedName name="levellingm15">"#ref!"</definedName>
    <definedName name="levelm10">"#ref!"</definedName>
    <definedName name="levelm15">"#ref!"</definedName>
    <definedName name="Lf_ll1">'[26]1-INPUT-PARAMETERS'!$C$32</definedName>
    <definedName name="Lf_ll2">'[26]1-INPUT-PARAMETERS'!$C$46</definedName>
    <definedName name="Lf_ll3">'[26]1-INPUT-PARAMETERS'!$C$57</definedName>
    <definedName name="lfpl">"#ref!"</definedName>
    <definedName name="LFT">"#ref!"</definedName>
    <definedName name="LG">"#ref!"</definedName>
    <definedName name="Lgsb">#REF!</definedName>
    <definedName name="LHS_clearspan">"#name?"</definedName>
    <definedName name="light">"#ref!"</definedName>
    <definedName name="light_14">"#ref!"</definedName>
    <definedName name="light_15">"#ref!"</definedName>
    <definedName name="light_16">"#ref!"</definedName>
    <definedName name="light_17">"#ref!"</definedName>
    <definedName name="limcount">1</definedName>
    <definedName name="Lime">#N/A</definedName>
    <definedName name="Lined_drain">#REF!</definedName>
    <definedName name="linepaint">"#ref!"</definedName>
    <definedName name="liner1">"#ref!"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jkgjfgjh">#REF!</definedName>
    <definedName name="lkkl">[5]PROCTOR!#REF!</definedName>
    <definedName name="LL" hidden="1">{"Execavation",#N/A,FALSE,"furniture (employer)"}</definedName>
    <definedName name="ll_reaction">#N/A</definedName>
    <definedName name="ll17_14">"#ref!"</definedName>
    <definedName name="ll17_15">"#ref!"</definedName>
    <definedName name="ll17_16">"#ref!"</definedName>
    <definedName name="ll17_17">"#ref!"</definedName>
    <definedName name="LLBMSF">"#ref!"</definedName>
    <definedName name="lll"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LLLL" hidden="1">{"form-D1",#N/A,FALSE,"FORM-D1";"form-D1_amt",#N/A,FALSE,"FORM-D1"}</definedName>
    <definedName name="llllll" hidden="1">#REF!</definedName>
    <definedName name="LLM">"#name?"</definedName>
    <definedName name="LLR">"#name?"</definedName>
    <definedName name="LLSFBM">"#ref!"</definedName>
    <definedName name="Lm">"#ref!"</definedName>
    <definedName name="load">"#ref!"</definedName>
    <definedName name="load1">"#ref!"</definedName>
    <definedName name="loader">"#ref!"</definedName>
    <definedName name="loader_14">"#ref!"</definedName>
    <definedName name="loader_15">"#ref!"</definedName>
    <definedName name="loader_16">"#ref!"</definedName>
    <definedName name="loader_17">"#ref!"</definedName>
    <definedName name="loader_9">"#ref!"</definedName>
    <definedName name="loadtest">#N/A</definedName>
    <definedName name="Loan_Amount">"#ref!"</definedName>
    <definedName name="Loan_Start">"#ref!"</definedName>
    <definedName name="Loan_Years">"#ref!"</definedName>
    <definedName name="LOCAL_STAFF">#REF!</definedName>
    <definedName name="LOCAL_STAFF_ENTRY">'[46]INPUT SHEET'!$B$601:$B$625</definedName>
    <definedName name="LOFT">"#ref!"</definedName>
    <definedName name="Lp">"#name?"</definedName>
    <definedName name="Lpile">#REF!</definedName>
    <definedName name="Lpilecap">#REF!</definedName>
    <definedName name="Lr">"#ref!"</definedName>
    <definedName name="Lr___0">"#ref!"</definedName>
    <definedName name="Lr___13">"#ref!"</definedName>
    <definedName name="lreturn">"#name?"</definedName>
    <definedName name="Lroad">#REF!</definedName>
    <definedName name="ls">"#ref!"</definedName>
    <definedName name="Lsand">#REF!</definedName>
    <definedName name="lsdcovdA">"#ref!"</definedName>
    <definedName name="lsdcovdC">"#ref!"</definedName>
    <definedName name="lsdcovdE">"#ref!"</definedName>
    <definedName name="lsdrain.a.pcc">#N/A</definedName>
    <definedName name="lsdrain.b.pcc">#N/A</definedName>
    <definedName name="lsdrain.c.pcc">#N/A</definedName>
    <definedName name="lsdrain.d.pcc">#N/A</definedName>
    <definedName name="lsdrain.e.pcc">#N/A</definedName>
    <definedName name="lsdrainapcc">#N/A</definedName>
    <definedName name="lsdrainbpcc">#N/A</definedName>
    <definedName name="lsdraincpcc">#N/A</definedName>
    <definedName name="lsdraindpcc">#N/A</definedName>
    <definedName name="lsdrainepcc">#N/A</definedName>
    <definedName name="lsduncovdB">"#ref!"</definedName>
    <definedName name="lsduncovdD">"#ref!"</definedName>
    <definedName name="LSNO1">"#ref!"</definedName>
    <definedName name="LSNO1_14">"#ref!"</definedName>
    <definedName name="LSNO1_15">"#ref!"</definedName>
    <definedName name="LSNO1_16">"#ref!"</definedName>
    <definedName name="LSNO1_17">"#ref!"</definedName>
    <definedName name="LSNO1_9">"#ref!"</definedName>
    <definedName name="LSNO10">"#ref!"</definedName>
    <definedName name="LSNO10_14">"#ref!"</definedName>
    <definedName name="LSNO10_15">"#ref!"</definedName>
    <definedName name="LSNO10_16">"#ref!"</definedName>
    <definedName name="LSNO10_17">"#ref!"</definedName>
    <definedName name="LSNO100">"#ref!"</definedName>
    <definedName name="LSNO100_14">"#ref!"</definedName>
    <definedName name="LSNO100_15">"#ref!"</definedName>
    <definedName name="LSNO100_16">"#ref!"</definedName>
    <definedName name="LSNO100_17">"#ref!"</definedName>
    <definedName name="LSNO101">"#ref!"</definedName>
    <definedName name="LSNO101_14">"#ref!"</definedName>
    <definedName name="LSNO101_15">"#ref!"</definedName>
    <definedName name="LSNO101_16">"#ref!"</definedName>
    <definedName name="LSNO101_17">"#ref!"</definedName>
    <definedName name="LSNO102">"#ref!"</definedName>
    <definedName name="LSNO102_14">"#ref!"</definedName>
    <definedName name="LSNO102_15">"#ref!"</definedName>
    <definedName name="LSNO102_16">"#ref!"</definedName>
    <definedName name="LSNO102_17">"#ref!"</definedName>
    <definedName name="LSNO103">"#ref!"</definedName>
    <definedName name="LSNO103_14">"#ref!"</definedName>
    <definedName name="LSNO103_15">"#ref!"</definedName>
    <definedName name="LSNO103_16">"#ref!"</definedName>
    <definedName name="LSNO103_17">"#ref!"</definedName>
    <definedName name="LSNO104">"#ref!"</definedName>
    <definedName name="LSNO104_14">"#ref!"</definedName>
    <definedName name="LSNO104_15">"#ref!"</definedName>
    <definedName name="LSNO104_16">"#ref!"</definedName>
    <definedName name="LSNO104_17">"#ref!"</definedName>
    <definedName name="LSNO105">"#ref!"</definedName>
    <definedName name="LSNO105_14">"#ref!"</definedName>
    <definedName name="LSNO105_15">"#ref!"</definedName>
    <definedName name="LSNO105_16">"#ref!"</definedName>
    <definedName name="LSNO105_17">"#ref!"</definedName>
    <definedName name="LSNO106">"#ref!"</definedName>
    <definedName name="LSNO106_14">"#ref!"</definedName>
    <definedName name="LSNO106_15">"#ref!"</definedName>
    <definedName name="LSNO106_16">"#ref!"</definedName>
    <definedName name="LSNO106_17">"#ref!"</definedName>
    <definedName name="LSNO107">"#ref!"</definedName>
    <definedName name="LSNO107_14">"#ref!"</definedName>
    <definedName name="LSNO107_15">"#ref!"</definedName>
    <definedName name="LSNO107_16">"#ref!"</definedName>
    <definedName name="LSNO107_17">"#ref!"</definedName>
    <definedName name="LSNO108">"#ref!"</definedName>
    <definedName name="LSNO108_14">"#ref!"</definedName>
    <definedName name="LSNO108_15">"#ref!"</definedName>
    <definedName name="LSNO108_16">"#ref!"</definedName>
    <definedName name="LSNO108_17">"#ref!"</definedName>
    <definedName name="LSNO109">"#ref!"</definedName>
    <definedName name="LSNO109_14">"#ref!"</definedName>
    <definedName name="LSNO109_15">"#ref!"</definedName>
    <definedName name="LSNO109_16">"#ref!"</definedName>
    <definedName name="LSNO109_17">"#ref!"</definedName>
    <definedName name="LSNO11">"#ref!"</definedName>
    <definedName name="LSNO11_14">"#ref!"</definedName>
    <definedName name="LSNO11_15">"#ref!"</definedName>
    <definedName name="LSNO11_16">"#ref!"</definedName>
    <definedName name="LSNO11_17">"#ref!"</definedName>
    <definedName name="LSNO110">"#ref!"</definedName>
    <definedName name="LSNO110_14">"#ref!"</definedName>
    <definedName name="LSNO110_15">"#ref!"</definedName>
    <definedName name="LSNO110_16">"#ref!"</definedName>
    <definedName name="LSNO110_17">"#ref!"</definedName>
    <definedName name="LSNO111">"#ref!"</definedName>
    <definedName name="LSNO111_14">"#ref!"</definedName>
    <definedName name="LSNO111_15">"#ref!"</definedName>
    <definedName name="LSNO111_16">"#ref!"</definedName>
    <definedName name="LSNO111_17">"#ref!"</definedName>
    <definedName name="LSNO112">"#ref!"</definedName>
    <definedName name="LSNO112_14">"#ref!"</definedName>
    <definedName name="LSNO112_15">"#ref!"</definedName>
    <definedName name="LSNO112_16">"#ref!"</definedName>
    <definedName name="LSNO112_17">"#ref!"</definedName>
    <definedName name="LSNO113">"#ref!"</definedName>
    <definedName name="LSNO113_14">"#ref!"</definedName>
    <definedName name="LSNO113_15">"#ref!"</definedName>
    <definedName name="LSNO113_16">"#ref!"</definedName>
    <definedName name="LSNO113_17">"#ref!"</definedName>
    <definedName name="LSNO114">"#ref!"</definedName>
    <definedName name="LSNO114_14">"#ref!"</definedName>
    <definedName name="LSNO114_15">"#ref!"</definedName>
    <definedName name="LSNO114_16">"#ref!"</definedName>
    <definedName name="LSNO114_17">"#ref!"</definedName>
    <definedName name="LSNO115">"#ref!"</definedName>
    <definedName name="LSNO115_14">"#ref!"</definedName>
    <definedName name="LSNO115_15">"#ref!"</definedName>
    <definedName name="LSNO115_16">"#ref!"</definedName>
    <definedName name="LSNO115_17">"#ref!"</definedName>
    <definedName name="LSNO116">"#ref!"</definedName>
    <definedName name="LSNO116_14">"#ref!"</definedName>
    <definedName name="LSNO116_15">"#ref!"</definedName>
    <definedName name="LSNO116_16">"#ref!"</definedName>
    <definedName name="LSNO116_17">"#ref!"</definedName>
    <definedName name="LSNO117">"#ref!"</definedName>
    <definedName name="LSNO117_14">"#ref!"</definedName>
    <definedName name="LSNO117_15">"#ref!"</definedName>
    <definedName name="LSNO117_16">"#ref!"</definedName>
    <definedName name="LSNO117_17">"#ref!"</definedName>
    <definedName name="LSNO118">"#ref!"</definedName>
    <definedName name="LSNO118_14">"#ref!"</definedName>
    <definedName name="LSNO118_15">"#ref!"</definedName>
    <definedName name="LSNO118_16">"#ref!"</definedName>
    <definedName name="LSNO118_17">"#ref!"</definedName>
    <definedName name="LSNO119">"#ref!"</definedName>
    <definedName name="LSNO119_14">"#ref!"</definedName>
    <definedName name="LSNO119_15">"#ref!"</definedName>
    <definedName name="LSNO119_16">"#ref!"</definedName>
    <definedName name="LSNO119_17">"#ref!"</definedName>
    <definedName name="LSNO12">"#ref!"</definedName>
    <definedName name="LSNO12_11">"#ref!"</definedName>
    <definedName name="LSNO12_11_16">"#ref!"</definedName>
    <definedName name="LSNO12_11_17">"#ref!"</definedName>
    <definedName name="LSNO12_11_9">"#ref!"</definedName>
    <definedName name="LSNO12_12">"#ref!"</definedName>
    <definedName name="LSNO12_12_16">"#ref!"</definedName>
    <definedName name="LSNO12_12_17">"#ref!"</definedName>
    <definedName name="LSNO12_12_9">"#ref!"</definedName>
    <definedName name="LSNO12_13">"#ref!"</definedName>
    <definedName name="LSNO12_13_16">"#ref!"</definedName>
    <definedName name="LSNO12_13_17">"#ref!"</definedName>
    <definedName name="LSNO12_13_9">"#ref!"</definedName>
    <definedName name="LSNO12_14">"#ref!"</definedName>
    <definedName name="LSNO12_14_16">"#ref!"</definedName>
    <definedName name="LSNO12_14_17">"#ref!"</definedName>
    <definedName name="LSNO12_14_9">"#ref!"</definedName>
    <definedName name="LSNO12_15">"#ref!"</definedName>
    <definedName name="LSNO12_15_1">"#ref!"</definedName>
    <definedName name="LSNO12_15_1_9">"#ref!"</definedName>
    <definedName name="LSNO12_15_16">"#ref!"</definedName>
    <definedName name="LSNO12_15_17">"#ref!"</definedName>
    <definedName name="LSNO12_15_9">"#ref!"</definedName>
    <definedName name="LSNO12_16">"#ref!"</definedName>
    <definedName name="LSNO12_17">"#ref!"</definedName>
    <definedName name="LSNO12_7">"#ref!"</definedName>
    <definedName name="LSNO12_7_16">"#ref!"</definedName>
    <definedName name="LSNO12_7_17">"#ref!"</definedName>
    <definedName name="LSNO12_7_9">"#ref!"</definedName>
    <definedName name="LSNO12_9">"#ref!"</definedName>
    <definedName name="LSNO12_9_1">"#ref!"</definedName>
    <definedName name="LSNO12_9_16">"#ref!"</definedName>
    <definedName name="LSNO12_9_17">"#ref!"</definedName>
    <definedName name="LSNO12_9_9">"#ref!"</definedName>
    <definedName name="LSNO120">"#ref!"</definedName>
    <definedName name="LSNO120_14">"#ref!"</definedName>
    <definedName name="LSNO120_15">"#ref!"</definedName>
    <definedName name="LSNO120_16">"#ref!"</definedName>
    <definedName name="LSNO120_17">"#ref!"</definedName>
    <definedName name="LSNO121">"#ref!"</definedName>
    <definedName name="LSNO121_14">"#ref!"</definedName>
    <definedName name="LSNO121_15">"#ref!"</definedName>
    <definedName name="LSNO121_16">"#ref!"</definedName>
    <definedName name="LSNO121_17">"#ref!"</definedName>
    <definedName name="LSNO122">"#ref!"</definedName>
    <definedName name="LSNO122_14">"#ref!"</definedName>
    <definedName name="LSNO122_15">"#ref!"</definedName>
    <definedName name="LSNO122_16">"#ref!"</definedName>
    <definedName name="LSNO122_17">"#ref!"</definedName>
    <definedName name="LSNO123">"#ref!"</definedName>
    <definedName name="LSNO123_14">"#ref!"</definedName>
    <definedName name="LSNO123_15">"#ref!"</definedName>
    <definedName name="LSNO123_16">"#ref!"</definedName>
    <definedName name="LSNO123_17">"#ref!"</definedName>
    <definedName name="LSNO124">"#ref!"</definedName>
    <definedName name="LSNO124_14">"#ref!"</definedName>
    <definedName name="LSNO124_15">"#ref!"</definedName>
    <definedName name="LSNO124_16">"#ref!"</definedName>
    <definedName name="LSNO124_17">"#ref!"</definedName>
    <definedName name="LSNO125">"#ref!"</definedName>
    <definedName name="LSNO125_14">"#ref!"</definedName>
    <definedName name="LSNO125_15">"#ref!"</definedName>
    <definedName name="LSNO125_16">"#ref!"</definedName>
    <definedName name="LSNO125_17">"#ref!"</definedName>
    <definedName name="LSNO126">"#ref!"</definedName>
    <definedName name="LSNO126_14">"#ref!"</definedName>
    <definedName name="LSNO126_15">"#ref!"</definedName>
    <definedName name="LSNO126_16">"#ref!"</definedName>
    <definedName name="LSNO126_17">"#ref!"</definedName>
    <definedName name="LSNO127">"#ref!"</definedName>
    <definedName name="LSNO127_14">"#ref!"</definedName>
    <definedName name="LSNO127_15">"#ref!"</definedName>
    <definedName name="LSNO127_16">"#ref!"</definedName>
    <definedName name="LSNO127_17">"#ref!"</definedName>
    <definedName name="LSNO128">"#ref!"</definedName>
    <definedName name="LSNO128_14">"#ref!"</definedName>
    <definedName name="LSNO128_15">"#ref!"</definedName>
    <definedName name="LSNO128_16">"#ref!"</definedName>
    <definedName name="LSNO128_17">"#ref!"</definedName>
    <definedName name="LSNO129">"#ref!"</definedName>
    <definedName name="LSNO129_14">"#ref!"</definedName>
    <definedName name="LSNO129_15">"#ref!"</definedName>
    <definedName name="LSNO129_16">"#ref!"</definedName>
    <definedName name="LSNO129_17">"#ref!"</definedName>
    <definedName name="LSNO13">"#ref!"</definedName>
    <definedName name="LSNO13_14">"#ref!"</definedName>
    <definedName name="LSNO13_15">"#ref!"</definedName>
    <definedName name="LSNO13_16">"#ref!"</definedName>
    <definedName name="LSNO13_17">"#ref!"</definedName>
    <definedName name="LSNO130">"#ref!"</definedName>
    <definedName name="LSNO130_14">"#ref!"</definedName>
    <definedName name="LSNO130_15">"#ref!"</definedName>
    <definedName name="LSNO130_16">"#ref!"</definedName>
    <definedName name="LSNO130_17">"#ref!"</definedName>
    <definedName name="LSNO131">"#ref!"</definedName>
    <definedName name="LSNO131_14">"#ref!"</definedName>
    <definedName name="LSNO131_15">"#ref!"</definedName>
    <definedName name="LSNO131_16">"#ref!"</definedName>
    <definedName name="LSNO131_17">"#ref!"</definedName>
    <definedName name="LSNO132">"#ref!"</definedName>
    <definedName name="LSNO132_14">"#ref!"</definedName>
    <definedName name="LSNO132_15">"#ref!"</definedName>
    <definedName name="LSNO132_16">"#ref!"</definedName>
    <definedName name="LSNO132_17">"#ref!"</definedName>
    <definedName name="LSNO133">"#ref!"</definedName>
    <definedName name="LSNO133_14">"#ref!"</definedName>
    <definedName name="LSNO133_15">"#ref!"</definedName>
    <definedName name="LSNO133_16">"#ref!"</definedName>
    <definedName name="LSNO133_17">"#ref!"</definedName>
    <definedName name="LSNO134">"#ref!"</definedName>
    <definedName name="LSNO134_14">"#ref!"</definedName>
    <definedName name="LSNO134_15">"#ref!"</definedName>
    <definedName name="LSNO134_16">"#ref!"</definedName>
    <definedName name="LSNO134_17">"#ref!"</definedName>
    <definedName name="LSNO135">"#ref!"</definedName>
    <definedName name="LSNO135_14">"#ref!"</definedName>
    <definedName name="LSNO135_15">"#ref!"</definedName>
    <definedName name="LSNO135_16">"#ref!"</definedName>
    <definedName name="LSNO135_17">"#ref!"</definedName>
    <definedName name="LSNO136">"#ref!"</definedName>
    <definedName name="LSNO136_14">"#ref!"</definedName>
    <definedName name="LSNO136_15">"#ref!"</definedName>
    <definedName name="LSNO136_16">"#ref!"</definedName>
    <definedName name="LSNO136_17">"#ref!"</definedName>
    <definedName name="LSNO137">"#ref!"</definedName>
    <definedName name="LSNO137_14">"#ref!"</definedName>
    <definedName name="LSNO137_15">"#ref!"</definedName>
    <definedName name="LSNO137_16">"#ref!"</definedName>
    <definedName name="LSNO137_17">"#ref!"</definedName>
    <definedName name="LSNO138">"#ref!"</definedName>
    <definedName name="LSNO138_14">"#ref!"</definedName>
    <definedName name="LSNO138_15">"#ref!"</definedName>
    <definedName name="LSNO138_16">"#ref!"</definedName>
    <definedName name="LSNO138_17">"#ref!"</definedName>
    <definedName name="LSNO139">"#ref!"</definedName>
    <definedName name="LSNO139_14">"#ref!"</definedName>
    <definedName name="LSNO139_15">"#ref!"</definedName>
    <definedName name="LSNO139_16">"#ref!"</definedName>
    <definedName name="LSNO139_17">"#ref!"</definedName>
    <definedName name="LSNO14">"#ref!"</definedName>
    <definedName name="LSNO14_14">"#ref!"</definedName>
    <definedName name="LSNO14_15">"#ref!"</definedName>
    <definedName name="LSNO14_16">"#ref!"</definedName>
    <definedName name="LSNO14_17">"#ref!"</definedName>
    <definedName name="LSNO140">"#ref!"</definedName>
    <definedName name="LSNO140_14">"#ref!"</definedName>
    <definedName name="LSNO140_15">"#ref!"</definedName>
    <definedName name="LSNO140_16">"#ref!"</definedName>
    <definedName name="LSNO140_17">"#ref!"</definedName>
    <definedName name="LSNO141">"#ref!"</definedName>
    <definedName name="LSNO141_14">"#ref!"</definedName>
    <definedName name="LSNO141_15">"#ref!"</definedName>
    <definedName name="LSNO141_16">"#ref!"</definedName>
    <definedName name="LSNO141_17">"#ref!"</definedName>
    <definedName name="LSNO142">"#ref!"</definedName>
    <definedName name="LSNO142_14">"#ref!"</definedName>
    <definedName name="LSNO142_15">"#ref!"</definedName>
    <definedName name="LSNO142_16">"#ref!"</definedName>
    <definedName name="LSNO142_17">"#ref!"</definedName>
    <definedName name="LSNO143">"#ref!"</definedName>
    <definedName name="LSNO143_14">"#ref!"</definedName>
    <definedName name="LSNO143_15">"#ref!"</definedName>
    <definedName name="LSNO143_16">"#ref!"</definedName>
    <definedName name="LSNO143_17">"#ref!"</definedName>
    <definedName name="LSNO144">"#ref!"</definedName>
    <definedName name="LSNO144_14">"#ref!"</definedName>
    <definedName name="LSNO144_15">"#ref!"</definedName>
    <definedName name="LSNO144_16">"#ref!"</definedName>
    <definedName name="LSNO144_17">"#ref!"</definedName>
    <definedName name="LSNO145">"#ref!"</definedName>
    <definedName name="LSNO145_14">"#ref!"</definedName>
    <definedName name="LSNO145_15">"#ref!"</definedName>
    <definedName name="LSNO145_16">"#ref!"</definedName>
    <definedName name="LSNO145_17">"#ref!"</definedName>
    <definedName name="LSNO146">"#ref!"</definedName>
    <definedName name="LSNO146_14">"#ref!"</definedName>
    <definedName name="LSNO146_15">"#ref!"</definedName>
    <definedName name="LSNO146_16">"#ref!"</definedName>
    <definedName name="LSNO146_17">"#ref!"</definedName>
    <definedName name="LSNO147">"#ref!"</definedName>
    <definedName name="LSNO147_14">"#ref!"</definedName>
    <definedName name="LSNO147_15">"#ref!"</definedName>
    <definedName name="LSNO147_16">"#ref!"</definedName>
    <definedName name="LSNO147_17">"#ref!"</definedName>
    <definedName name="LSNO148">"#ref!"</definedName>
    <definedName name="LSNO148_14">"#ref!"</definedName>
    <definedName name="LSNO148_15">"#ref!"</definedName>
    <definedName name="LSNO148_16">"#ref!"</definedName>
    <definedName name="LSNO148_17">"#ref!"</definedName>
    <definedName name="LSNO149">"#ref!"</definedName>
    <definedName name="LSNO149_14">"#ref!"</definedName>
    <definedName name="LSNO149_15">"#ref!"</definedName>
    <definedName name="LSNO149_16">"#ref!"</definedName>
    <definedName name="LSNO149_17">"#ref!"</definedName>
    <definedName name="LSNO15">"#ref!"</definedName>
    <definedName name="LSNO15_11">"#ref!"</definedName>
    <definedName name="LSNO15_11_16">"#ref!"</definedName>
    <definedName name="LSNO15_11_17">"#ref!"</definedName>
    <definedName name="LSNO15_11_9">"#ref!"</definedName>
    <definedName name="LSNO15_12">"#ref!"</definedName>
    <definedName name="LSNO15_12_16">"#ref!"</definedName>
    <definedName name="LSNO15_12_17">"#ref!"</definedName>
    <definedName name="LSNO15_12_9">"#ref!"</definedName>
    <definedName name="LSNO15_13">"#ref!"</definedName>
    <definedName name="LSNO15_13_16">"#ref!"</definedName>
    <definedName name="LSNO15_13_17">"#ref!"</definedName>
    <definedName name="LSNO15_13_9">"#ref!"</definedName>
    <definedName name="LSNO15_14">"#ref!"</definedName>
    <definedName name="LSNO15_14_16">"#ref!"</definedName>
    <definedName name="LSNO15_14_17">"#ref!"</definedName>
    <definedName name="LSNO15_14_9">"#ref!"</definedName>
    <definedName name="LSNO15_15">"#ref!"</definedName>
    <definedName name="LSNO15_15_1">"#ref!"</definedName>
    <definedName name="LSNO15_15_1_9">"#ref!"</definedName>
    <definedName name="LSNO15_15_16">"#ref!"</definedName>
    <definedName name="LSNO15_15_17">"#ref!"</definedName>
    <definedName name="LSNO15_15_9">"#ref!"</definedName>
    <definedName name="LSNO15_16">"#ref!"</definedName>
    <definedName name="LSNO15_17">"#ref!"</definedName>
    <definedName name="LSNO15_7">"#ref!"</definedName>
    <definedName name="LSNO15_7_16">"#ref!"</definedName>
    <definedName name="LSNO15_7_17">"#ref!"</definedName>
    <definedName name="LSNO15_7_9">"#ref!"</definedName>
    <definedName name="LSNO15_9">"#ref!"</definedName>
    <definedName name="LSNO15_9_1">"#ref!"</definedName>
    <definedName name="LSNO15_9_16">"#ref!"</definedName>
    <definedName name="LSNO15_9_17">"#ref!"</definedName>
    <definedName name="LSNO15_9_9">"#ref!"</definedName>
    <definedName name="LSNO150">"#ref!"</definedName>
    <definedName name="LSNO150_14">"#ref!"</definedName>
    <definedName name="LSNO150_15">"#ref!"</definedName>
    <definedName name="LSNO150_16">"#ref!"</definedName>
    <definedName name="LSNO150_17">"#ref!"</definedName>
    <definedName name="LSNO151">"#ref!"</definedName>
    <definedName name="LSNO151_14">"#ref!"</definedName>
    <definedName name="LSNO151_15">"#ref!"</definedName>
    <definedName name="LSNO151_16">"#ref!"</definedName>
    <definedName name="LSNO151_17">"#ref!"</definedName>
    <definedName name="LSNO152">"#ref!"</definedName>
    <definedName name="LSNO152_14">"#ref!"</definedName>
    <definedName name="LSNO152_15">"#ref!"</definedName>
    <definedName name="LSNO152_16">"#ref!"</definedName>
    <definedName name="LSNO152_17">"#ref!"</definedName>
    <definedName name="LSNO153">"#ref!"</definedName>
    <definedName name="LSNO153_14">"#ref!"</definedName>
    <definedName name="LSNO153_15">"#ref!"</definedName>
    <definedName name="LSNO153_16">"#ref!"</definedName>
    <definedName name="LSNO153_17">"#ref!"</definedName>
    <definedName name="LSNO154">"#ref!"</definedName>
    <definedName name="LSNO154_14">"#ref!"</definedName>
    <definedName name="LSNO154_15">"#ref!"</definedName>
    <definedName name="LSNO154_16">"#ref!"</definedName>
    <definedName name="LSNO154_17">"#ref!"</definedName>
    <definedName name="LSNO155">"#ref!"</definedName>
    <definedName name="LSNO155_14">"#ref!"</definedName>
    <definedName name="LSNO155_15">"#ref!"</definedName>
    <definedName name="LSNO155_16">"#ref!"</definedName>
    <definedName name="LSNO155_17">"#ref!"</definedName>
    <definedName name="LSNO156">"#ref!"</definedName>
    <definedName name="LSNO156_14">"#ref!"</definedName>
    <definedName name="LSNO156_15">"#ref!"</definedName>
    <definedName name="LSNO156_16">"#ref!"</definedName>
    <definedName name="LSNO156_17">"#ref!"</definedName>
    <definedName name="LSNO157">"#ref!"</definedName>
    <definedName name="LSNO157_14">"#ref!"</definedName>
    <definedName name="LSNO157_15">"#ref!"</definedName>
    <definedName name="LSNO157_16">"#ref!"</definedName>
    <definedName name="LSNO157_17">"#ref!"</definedName>
    <definedName name="LSNO158">"#ref!"</definedName>
    <definedName name="LSNO158_14">"#ref!"</definedName>
    <definedName name="LSNO158_15">"#ref!"</definedName>
    <definedName name="LSNO158_16">"#ref!"</definedName>
    <definedName name="LSNO158_17">"#ref!"</definedName>
    <definedName name="LSNO159">"#ref!"</definedName>
    <definedName name="LSNO159_14">"#ref!"</definedName>
    <definedName name="LSNO159_15">"#ref!"</definedName>
    <definedName name="LSNO159_16">"#ref!"</definedName>
    <definedName name="LSNO159_17">"#ref!"</definedName>
    <definedName name="LSNO16">"#ref!"</definedName>
    <definedName name="LSNO16_14">"#ref!"</definedName>
    <definedName name="LSNO16_15">"#ref!"</definedName>
    <definedName name="LSNO16_16">"#ref!"</definedName>
    <definedName name="LSNO16_17">"#ref!"</definedName>
    <definedName name="LSNO160">"#ref!"</definedName>
    <definedName name="LSNO160_14">"#ref!"</definedName>
    <definedName name="LSNO160_15">"#ref!"</definedName>
    <definedName name="LSNO160_16">"#ref!"</definedName>
    <definedName name="LSNO160_17">"#ref!"</definedName>
    <definedName name="LSNO161">"#ref!"</definedName>
    <definedName name="LSNO161_14">"#ref!"</definedName>
    <definedName name="LSNO161_15">"#ref!"</definedName>
    <definedName name="LSNO161_16">"#ref!"</definedName>
    <definedName name="LSNO161_17">"#ref!"</definedName>
    <definedName name="LSNO162">"#ref!"</definedName>
    <definedName name="LSNO162_14">"#ref!"</definedName>
    <definedName name="LSNO162_15">"#ref!"</definedName>
    <definedName name="LSNO162_16">"#ref!"</definedName>
    <definedName name="LSNO162_17">"#ref!"</definedName>
    <definedName name="LSNO163">"#ref!"</definedName>
    <definedName name="LSNO163_14">"#ref!"</definedName>
    <definedName name="LSNO163_15">"#ref!"</definedName>
    <definedName name="LSNO163_16">"#ref!"</definedName>
    <definedName name="LSNO163_17">"#ref!"</definedName>
    <definedName name="LSNO164">"#ref!"</definedName>
    <definedName name="LSNO164_14">"#ref!"</definedName>
    <definedName name="LSNO164_15">"#ref!"</definedName>
    <definedName name="LSNO164_16">"#ref!"</definedName>
    <definedName name="LSNO164_17">"#ref!"</definedName>
    <definedName name="LSNO165">"#ref!"</definedName>
    <definedName name="LSNO165_14">"#ref!"</definedName>
    <definedName name="LSNO165_15">"#ref!"</definedName>
    <definedName name="LSNO165_16">"#ref!"</definedName>
    <definedName name="LSNO165_17">"#ref!"</definedName>
    <definedName name="LSNO166">"#ref!"</definedName>
    <definedName name="LSNO166_14">"#ref!"</definedName>
    <definedName name="LSNO166_15">"#ref!"</definedName>
    <definedName name="LSNO166_16">"#ref!"</definedName>
    <definedName name="LSNO166_17">"#ref!"</definedName>
    <definedName name="LSNO167">"#ref!"</definedName>
    <definedName name="LSNO167_14">"#ref!"</definedName>
    <definedName name="LSNO167_15">"#ref!"</definedName>
    <definedName name="LSNO167_16">"#ref!"</definedName>
    <definedName name="LSNO167_17">"#ref!"</definedName>
    <definedName name="LSNO168">"#ref!"</definedName>
    <definedName name="LSNO168_14">"#ref!"</definedName>
    <definedName name="LSNO168_15">"#ref!"</definedName>
    <definedName name="LSNO168_16">"#ref!"</definedName>
    <definedName name="LSNO168_17">"#ref!"</definedName>
    <definedName name="LSNO169">"#ref!"</definedName>
    <definedName name="LSNO169_14">"#ref!"</definedName>
    <definedName name="LSNO169_15">"#ref!"</definedName>
    <definedName name="LSNO169_16">"#ref!"</definedName>
    <definedName name="LSNO169_17">"#ref!"</definedName>
    <definedName name="LSNO17">"#ref!"</definedName>
    <definedName name="LSNO17_11">"#ref!"</definedName>
    <definedName name="LSNO17_11_16">"#ref!"</definedName>
    <definedName name="LSNO17_11_17">"#ref!"</definedName>
    <definedName name="LSNO17_11_9">"#ref!"</definedName>
    <definedName name="LSNO17_12">"#ref!"</definedName>
    <definedName name="LSNO17_12_16">"#ref!"</definedName>
    <definedName name="LSNO17_12_17">"#ref!"</definedName>
    <definedName name="LSNO17_12_9">"#ref!"</definedName>
    <definedName name="LSNO17_13">"#ref!"</definedName>
    <definedName name="LSNO17_13_16">"#ref!"</definedName>
    <definedName name="LSNO17_13_17">"#ref!"</definedName>
    <definedName name="LSNO17_13_9">"#ref!"</definedName>
    <definedName name="LSNO17_14">"#ref!"</definedName>
    <definedName name="LSNO17_14_16">"#ref!"</definedName>
    <definedName name="LSNO17_14_17">"#ref!"</definedName>
    <definedName name="LSNO17_14_9">"#ref!"</definedName>
    <definedName name="LSNO17_15">"#ref!"</definedName>
    <definedName name="LSNO17_15_1">"#ref!"</definedName>
    <definedName name="LSNO17_15_1_9">"#ref!"</definedName>
    <definedName name="LSNO17_15_16">"#ref!"</definedName>
    <definedName name="LSNO17_15_17">"#ref!"</definedName>
    <definedName name="LSNO17_15_9">"#ref!"</definedName>
    <definedName name="LSNO17_16">"#ref!"</definedName>
    <definedName name="LSNO17_17">"#ref!"</definedName>
    <definedName name="LSNO17_7">"#ref!"</definedName>
    <definedName name="LSNO17_7_16">"#ref!"</definedName>
    <definedName name="LSNO17_7_17">"#ref!"</definedName>
    <definedName name="LSNO17_7_9">"#ref!"</definedName>
    <definedName name="LSNO17_9">"#ref!"</definedName>
    <definedName name="LSNO17_9_1">"#ref!"</definedName>
    <definedName name="LSNO17_9_16">"#ref!"</definedName>
    <definedName name="LSNO17_9_17">"#ref!"</definedName>
    <definedName name="LSNO17_9_9">"#ref!"</definedName>
    <definedName name="LSNO170">"#ref!"</definedName>
    <definedName name="LSNO170_14">"#ref!"</definedName>
    <definedName name="LSNO170_15">"#ref!"</definedName>
    <definedName name="LSNO170_16">"#ref!"</definedName>
    <definedName name="LSNO170_17">"#ref!"</definedName>
    <definedName name="LSNO171">"#ref!"</definedName>
    <definedName name="LSNO171_14">"#ref!"</definedName>
    <definedName name="LSNO171_15">"#ref!"</definedName>
    <definedName name="LSNO171_16">"#ref!"</definedName>
    <definedName name="LSNO171_17">"#ref!"</definedName>
    <definedName name="LSNO172">"#ref!"</definedName>
    <definedName name="LSNO172_14">"#ref!"</definedName>
    <definedName name="LSNO172_15">"#ref!"</definedName>
    <definedName name="LSNO172_16">"#ref!"</definedName>
    <definedName name="LSNO172_17">"#ref!"</definedName>
    <definedName name="LSNO173">"#ref!"</definedName>
    <definedName name="LSNO173_14">"#ref!"</definedName>
    <definedName name="LSNO173_15">"#ref!"</definedName>
    <definedName name="LSNO173_16">"#ref!"</definedName>
    <definedName name="LSNO173_17">"#ref!"</definedName>
    <definedName name="LSNO174">"#ref!"</definedName>
    <definedName name="LSNO174_14">"#ref!"</definedName>
    <definedName name="LSNO174_15">"#ref!"</definedName>
    <definedName name="LSNO174_16">"#ref!"</definedName>
    <definedName name="LSNO174_17">"#ref!"</definedName>
    <definedName name="LSNO174_9">"#ref!"</definedName>
    <definedName name="LSNO175">"#ref!"</definedName>
    <definedName name="LSNO175_14">"#ref!"</definedName>
    <definedName name="LSNO175_15">"#ref!"</definedName>
    <definedName name="LSNO175_16">"#ref!"</definedName>
    <definedName name="LSNO175_17">"#ref!"</definedName>
    <definedName name="LSNO175_9">"#ref!"</definedName>
    <definedName name="LSNO176">"#ref!"</definedName>
    <definedName name="LSNO176_14">"#ref!"</definedName>
    <definedName name="LSNO176_15">"#ref!"</definedName>
    <definedName name="LSNO176_16">"#ref!"</definedName>
    <definedName name="LSNO176_17">"#ref!"</definedName>
    <definedName name="LSNO176_9">"#ref!"</definedName>
    <definedName name="LSNO177">"#ref!"</definedName>
    <definedName name="LSNO177_14">"#ref!"</definedName>
    <definedName name="LSNO177_15">"#ref!"</definedName>
    <definedName name="LSNO177_16">"#ref!"</definedName>
    <definedName name="LSNO177_17">"#ref!"</definedName>
    <definedName name="LSNO177_9">"#ref!"</definedName>
    <definedName name="LSNO178">"#ref!"</definedName>
    <definedName name="LSNO178_14">"#ref!"</definedName>
    <definedName name="LSNO178_15">"#ref!"</definedName>
    <definedName name="LSNO178_16">"#ref!"</definedName>
    <definedName name="LSNO178_17">"#ref!"</definedName>
    <definedName name="LSNO178_9">"#ref!"</definedName>
    <definedName name="LSNO179">"#ref!"</definedName>
    <definedName name="LSNO179_14">"#ref!"</definedName>
    <definedName name="LSNO179_15">"#ref!"</definedName>
    <definedName name="LSNO179_16">"#ref!"</definedName>
    <definedName name="LSNO179_17">"#ref!"</definedName>
    <definedName name="LSNO179_9">"#ref!"</definedName>
    <definedName name="LSNO18">"#ref!"</definedName>
    <definedName name="LSNO18_14">"#ref!"</definedName>
    <definedName name="LSNO18_15">"#ref!"</definedName>
    <definedName name="LSNO18_16">"#ref!"</definedName>
    <definedName name="LSNO18_17">"#ref!"</definedName>
    <definedName name="LSNO180">"#ref!"</definedName>
    <definedName name="LSNO180_14">"#ref!"</definedName>
    <definedName name="LSNO180_15">"#ref!"</definedName>
    <definedName name="LSNO180_16">"#ref!"</definedName>
    <definedName name="LSNO180_17">"#ref!"</definedName>
    <definedName name="LSNO180_9">"#ref!"</definedName>
    <definedName name="LSNO181">"#ref!"</definedName>
    <definedName name="LSNO181_14">"#ref!"</definedName>
    <definedName name="LSNO181_15">"#ref!"</definedName>
    <definedName name="LSNO181_16">"#ref!"</definedName>
    <definedName name="LSNO181_17">"#ref!"</definedName>
    <definedName name="LSNO182">"#ref!"</definedName>
    <definedName name="LSNO182_14">"#ref!"</definedName>
    <definedName name="LSNO182_15">"#ref!"</definedName>
    <definedName name="LSNO182_16">"#ref!"</definedName>
    <definedName name="LSNO182_17">"#ref!"</definedName>
    <definedName name="LSNO183">"#ref!"</definedName>
    <definedName name="LSNO183_14">"#ref!"</definedName>
    <definedName name="LSNO183_15">"#ref!"</definedName>
    <definedName name="LSNO183_16">"#ref!"</definedName>
    <definedName name="LSNO183_17">"#ref!"</definedName>
    <definedName name="LSNO184">"#ref!"</definedName>
    <definedName name="LSNO184_14">"#ref!"</definedName>
    <definedName name="LSNO184_15">"#ref!"</definedName>
    <definedName name="LSNO184_16">"#ref!"</definedName>
    <definedName name="LSNO184_17">"#ref!"</definedName>
    <definedName name="LSNO185">"#ref!"</definedName>
    <definedName name="LSNO185_14">"#ref!"</definedName>
    <definedName name="LSNO185_15">"#ref!"</definedName>
    <definedName name="LSNO185_16">"#ref!"</definedName>
    <definedName name="LSNO185_17">"#ref!"</definedName>
    <definedName name="LSNO186">"#ref!"</definedName>
    <definedName name="LSNO186_14">"#ref!"</definedName>
    <definedName name="LSNO186_15">"#ref!"</definedName>
    <definedName name="LSNO186_16">"#ref!"</definedName>
    <definedName name="LSNO186_17">"#ref!"</definedName>
    <definedName name="LSNO187">"#ref!"</definedName>
    <definedName name="LSNO187_14">"#ref!"</definedName>
    <definedName name="LSNO187_15">"#ref!"</definedName>
    <definedName name="LSNO187_16">"#ref!"</definedName>
    <definedName name="LSNO187_17">"#ref!"</definedName>
    <definedName name="LSNO188">"#ref!"</definedName>
    <definedName name="LSNO188_14">"#ref!"</definedName>
    <definedName name="LSNO188_15">"#ref!"</definedName>
    <definedName name="LSNO188_16">"#ref!"</definedName>
    <definedName name="LSNO188_17">"#ref!"</definedName>
    <definedName name="LSNO189">"#ref!"</definedName>
    <definedName name="LSNO189_14">"#ref!"</definedName>
    <definedName name="LSNO189_15">"#ref!"</definedName>
    <definedName name="LSNO189_16">"#ref!"</definedName>
    <definedName name="LSNO189_17">"#ref!"</definedName>
    <definedName name="LSNO19">"#ref!"</definedName>
    <definedName name="LSNO19_14">"#ref!"</definedName>
    <definedName name="LSNO19_15">"#ref!"</definedName>
    <definedName name="LSNO19_16">"#ref!"</definedName>
    <definedName name="LSNO19_17">"#ref!"</definedName>
    <definedName name="LSNO190">"#ref!"</definedName>
    <definedName name="LSNO190_14">"#ref!"</definedName>
    <definedName name="LSNO190_15">"#ref!"</definedName>
    <definedName name="LSNO190_16">"#ref!"</definedName>
    <definedName name="LSNO190_17">"#ref!"</definedName>
    <definedName name="LSNO191">"#ref!"</definedName>
    <definedName name="LSNO191_14">"#ref!"</definedName>
    <definedName name="LSNO191_15">"#ref!"</definedName>
    <definedName name="LSNO191_16">"#ref!"</definedName>
    <definedName name="LSNO191_17">"#ref!"</definedName>
    <definedName name="LSNO192">"#ref!"</definedName>
    <definedName name="LSNO192_14">"#ref!"</definedName>
    <definedName name="LSNO192_15">"#ref!"</definedName>
    <definedName name="LSNO192_16">"#ref!"</definedName>
    <definedName name="LSNO192_17">"#ref!"</definedName>
    <definedName name="LSNO193">"#ref!"</definedName>
    <definedName name="LSNO193_14">"#ref!"</definedName>
    <definedName name="LSNO193_15">"#ref!"</definedName>
    <definedName name="LSNO193_16">"#ref!"</definedName>
    <definedName name="LSNO193_17">"#ref!"</definedName>
    <definedName name="LSNO194">"#ref!"</definedName>
    <definedName name="LSNO194_14">"#ref!"</definedName>
    <definedName name="LSNO194_15">"#ref!"</definedName>
    <definedName name="LSNO194_16">"#ref!"</definedName>
    <definedName name="LSNO194_17">"#ref!"</definedName>
    <definedName name="LSNO195">"#ref!"</definedName>
    <definedName name="LSNO195_14">"#ref!"</definedName>
    <definedName name="LSNO195_15">"#ref!"</definedName>
    <definedName name="LSNO195_16">"#ref!"</definedName>
    <definedName name="LSNO195_17">"#ref!"</definedName>
    <definedName name="LSNO196">"#ref!"</definedName>
    <definedName name="LSNO196_14">"#ref!"</definedName>
    <definedName name="LSNO196_15">"#ref!"</definedName>
    <definedName name="LSNO196_16">"#ref!"</definedName>
    <definedName name="LSNO196_17">"#ref!"</definedName>
    <definedName name="LSNO197">"#ref!"</definedName>
    <definedName name="LSNO197_14">"#ref!"</definedName>
    <definedName name="LSNO197_15">"#ref!"</definedName>
    <definedName name="LSNO197_16">"#ref!"</definedName>
    <definedName name="LSNO197_17">"#ref!"</definedName>
    <definedName name="LSNO198">"#ref!"</definedName>
    <definedName name="LSNO198_14">"#ref!"</definedName>
    <definedName name="LSNO198_15">"#ref!"</definedName>
    <definedName name="LSNO198_16">"#ref!"</definedName>
    <definedName name="LSNO198_17">"#ref!"</definedName>
    <definedName name="LSNO199">"#ref!"</definedName>
    <definedName name="LSNO199_14">"#ref!"</definedName>
    <definedName name="LSNO199_15">"#ref!"</definedName>
    <definedName name="LSNO199_16">"#ref!"</definedName>
    <definedName name="LSNO199_17">"#ref!"</definedName>
    <definedName name="LSNO2">"#ref!"</definedName>
    <definedName name="LSNO2_14">"#ref!"</definedName>
    <definedName name="LSNO2_15">"#ref!"</definedName>
    <definedName name="LSNO2_16">"#ref!"</definedName>
    <definedName name="LSNO2_17">"#ref!"</definedName>
    <definedName name="LSNO2_9">"#ref!"</definedName>
    <definedName name="LSNO20">"#ref!"</definedName>
    <definedName name="LSNO20_14">"#ref!"</definedName>
    <definedName name="LSNO20_15">"#ref!"</definedName>
    <definedName name="LSNO20_16">"#ref!"</definedName>
    <definedName name="LSNO20_17">"#ref!"</definedName>
    <definedName name="LSNO200">"#ref!"</definedName>
    <definedName name="LSNO200_14">"#ref!"</definedName>
    <definedName name="LSNO200_15">"#ref!"</definedName>
    <definedName name="LSNO200_16">"#ref!"</definedName>
    <definedName name="LSNO200_17">"#ref!"</definedName>
    <definedName name="LSNO201">"#ref!"</definedName>
    <definedName name="LSNO201_14">"#ref!"</definedName>
    <definedName name="LSNO201_15">"#ref!"</definedName>
    <definedName name="LSNO201_16">"#ref!"</definedName>
    <definedName name="LSNO201_17">"#ref!"</definedName>
    <definedName name="LSNO202">"#ref!"</definedName>
    <definedName name="LSNO202_14">"#ref!"</definedName>
    <definedName name="LSNO202_15">"#ref!"</definedName>
    <definedName name="LSNO202_16">"#ref!"</definedName>
    <definedName name="LSNO202_17">"#ref!"</definedName>
    <definedName name="LSNO203">"#ref!"</definedName>
    <definedName name="LSNO203_14">"#ref!"</definedName>
    <definedName name="LSNO203_15">"#ref!"</definedName>
    <definedName name="LSNO203_16">"#ref!"</definedName>
    <definedName name="LSNO203_17">"#ref!"</definedName>
    <definedName name="LSNO204">"#ref!"</definedName>
    <definedName name="LSNO204_14">"#ref!"</definedName>
    <definedName name="LSNO204_15">"#ref!"</definedName>
    <definedName name="LSNO204_16">"#ref!"</definedName>
    <definedName name="LSNO204_17">"#ref!"</definedName>
    <definedName name="LSNO205">"#ref!"</definedName>
    <definedName name="LSNO205_14">"#ref!"</definedName>
    <definedName name="LSNO205_15">"#ref!"</definedName>
    <definedName name="LSNO205_16">"#ref!"</definedName>
    <definedName name="LSNO205_17">"#ref!"</definedName>
    <definedName name="LSNO206">"#ref!"</definedName>
    <definedName name="LSNO206_14">"#ref!"</definedName>
    <definedName name="LSNO206_15">"#ref!"</definedName>
    <definedName name="LSNO206_16">"#ref!"</definedName>
    <definedName name="LSNO206_17">"#ref!"</definedName>
    <definedName name="LSNO207">"#ref!"</definedName>
    <definedName name="LSNO207_14">"#ref!"</definedName>
    <definedName name="LSNO207_15">"#ref!"</definedName>
    <definedName name="LSNO207_16">"#ref!"</definedName>
    <definedName name="LSNO207_17">"#ref!"</definedName>
    <definedName name="LSNO208">"#ref!"</definedName>
    <definedName name="LSNO208_14">"#ref!"</definedName>
    <definedName name="LSNO208_15">"#ref!"</definedName>
    <definedName name="LSNO208_16">"#ref!"</definedName>
    <definedName name="LSNO208_17">"#ref!"</definedName>
    <definedName name="LSNO209">"#ref!"</definedName>
    <definedName name="LSNO209_14">"#ref!"</definedName>
    <definedName name="LSNO209_15">"#ref!"</definedName>
    <definedName name="LSNO209_16">"#ref!"</definedName>
    <definedName name="LSNO209_17">"#ref!"</definedName>
    <definedName name="LSNO21">"#ref!"</definedName>
    <definedName name="LSNO21_11">"#ref!"</definedName>
    <definedName name="LSNO21_11_16">"#ref!"</definedName>
    <definedName name="LSNO21_11_17">"#ref!"</definedName>
    <definedName name="LSNO21_11_9">"#ref!"</definedName>
    <definedName name="LSNO21_12">"#ref!"</definedName>
    <definedName name="LSNO21_12_16">"#ref!"</definedName>
    <definedName name="LSNO21_12_17">"#ref!"</definedName>
    <definedName name="LSNO21_12_9">"#ref!"</definedName>
    <definedName name="LSNO21_13">"#ref!"</definedName>
    <definedName name="LSNO21_13_16">"#ref!"</definedName>
    <definedName name="LSNO21_13_17">"#ref!"</definedName>
    <definedName name="LSNO21_13_9">"#ref!"</definedName>
    <definedName name="LSNO21_14">"#ref!"</definedName>
    <definedName name="LSNO21_14_16">"#ref!"</definedName>
    <definedName name="LSNO21_14_17">"#ref!"</definedName>
    <definedName name="LSNO21_14_9">"#ref!"</definedName>
    <definedName name="LSNO21_15">"#ref!"</definedName>
    <definedName name="LSNO21_15_1">"#ref!"</definedName>
    <definedName name="LSNO21_15_1_9">"#ref!"</definedName>
    <definedName name="LSNO21_15_16">"#ref!"</definedName>
    <definedName name="LSNO21_15_17">"#ref!"</definedName>
    <definedName name="LSNO21_15_9">"#ref!"</definedName>
    <definedName name="LSNO21_16">"#ref!"</definedName>
    <definedName name="LSNO21_17">"#ref!"</definedName>
    <definedName name="LSNO21_7">"#ref!"</definedName>
    <definedName name="LSNO21_7_16">"#ref!"</definedName>
    <definedName name="LSNO21_7_17">"#ref!"</definedName>
    <definedName name="LSNO21_7_9">"#ref!"</definedName>
    <definedName name="LSNO21_9">"#ref!"</definedName>
    <definedName name="LSNO21_9_1">"#ref!"</definedName>
    <definedName name="LSNO21_9_16">"#ref!"</definedName>
    <definedName name="LSNO21_9_17">"#ref!"</definedName>
    <definedName name="LSNO21_9_9">"#ref!"</definedName>
    <definedName name="LSNO210">"#ref!"</definedName>
    <definedName name="LSNO210_14">"#ref!"</definedName>
    <definedName name="LSNO210_15">"#ref!"</definedName>
    <definedName name="LSNO210_16">"#ref!"</definedName>
    <definedName name="LSNO210_17">"#ref!"</definedName>
    <definedName name="LSNO211">"#ref!"</definedName>
    <definedName name="LSNO211_14">"#ref!"</definedName>
    <definedName name="LSNO211_15">"#ref!"</definedName>
    <definedName name="LSNO211_16">"#ref!"</definedName>
    <definedName name="LSNO211_17">"#ref!"</definedName>
    <definedName name="LSNO212">"#ref!"</definedName>
    <definedName name="LSNO212_14">"#ref!"</definedName>
    <definedName name="LSNO212_15">"#ref!"</definedName>
    <definedName name="LSNO212_16">"#ref!"</definedName>
    <definedName name="LSNO212_17">"#ref!"</definedName>
    <definedName name="LSNO213">"#ref!"</definedName>
    <definedName name="LSNO213_14">"#ref!"</definedName>
    <definedName name="LSNO213_15">"#ref!"</definedName>
    <definedName name="LSNO213_16">"#ref!"</definedName>
    <definedName name="LSNO213_17">"#ref!"</definedName>
    <definedName name="LSNO214">"#ref!"</definedName>
    <definedName name="LSNO214_14">"#ref!"</definedName>
    <definedName name="LSNO214_15">"#ref!"</definedName>
    <definedName name="LSNO214_16">"#ref!"</definedName>
    <definedName name="LSNO214_17">"#ref!"</definedName>
    <definedName name="LSNO215">"#ref!"</definedName>
    <definedName name="LSNO215_14">"#ref!"</definedName>
    <definedName name="LSNO215_15">"#ref!"</definedName>
    <definedName name="LSNO215_16">"#ref!"</definedName>
    <definedName name="LSNO215_17">"#ref!"</definedName>
    <definedName name="LSNO216">"#ref!"</definedName>
    <definedName name="LSNO216_14">"#ref!"</definedName>
    <definedName name="LSNO216_15">"#ref!"</definedName>
    <definedName name="LSNO216_16">"#ref!"</definedName>
    <definedName name="LSNO216_17">"#ref!"</definedName>
    <definedName name="LSNO217">"#ref!"</definedName>
    <definedName name="LSNO217_14">"#ref!"</definedName>
    <definedName name="LSNO217_15">"#ref!"</definedName>
    <definedName name="LSNO217_16">"#ref!"</definedName>
    <definedName name="LSNO217_17">"#ref!"</definedName>
    <definedName name="LSNO218">"#ref!"</definedName>
    <definedName name="LSNO218_14">"#ref!"</definedName>
    <definedName name="LSNO218_15">"#ref!"</definedName>
    <definedName name="LSNO218_16">"#ref!"</definedName>
    <definedName name="LSNO218_17">"#ref!"</definedName>
    <definedName name="LSNO219">"#ref!"</definedName>
    <definedName name="LSNO219_14">"#ref!"</definedName>
    <definedName name="LSNO219_15">"#ref!"</definedName>
    <definedName name="LSNO219_16">"#ref!"</definedName>
    <definedName name="LSNO219_17">"#ref!"</definedName>
    <definedName name="LSNO22">"#ref!"</definedName>
    <definedName name="LSNO22_14">"#ref!"</definedName>
    <definedName name="LSNO22_15">"#ref!"</definedName>
    <definedName name="LSNO22_16">"#ref!"</definedName>
    <definedName name="LSNO22_17">"#ref!"</definedName>
    <definedName name="LSNO220">"#ref!"</definedName>
    <definedName name="LSNO220_14">"#ref!"</definedName>
    <definedName name="LSNO220_15">"#ref!"</definedName>
    <definedName name="LSNO220_16">"#ref!"</definedName>
    <definedName name="LSNO220_17">"#ref!"</definedName>
    <definedName name="LSNO221">"#ref!"</definedName>
    <definedName name="LSNO221_14">"#ref!"</definedName>
    <definedName name="LSNO221_15">"#ref!"</definedName>
    <definedName name="LSNO221_16">"#ref!"</definedName>
    <definedName name="LSNO221_17">"#ref!"</definedName>
    <definedName name="LSNO222">"#ref!"</definedName>
    <definedName name="LSNO222_14">"#ref!"</definedName>
    <definedName name="LSNO222_15">"#ref!"</definedName>
    <definedName name="LSNO222_16">"#ref!"</definedName>
    <definedName name="LSNO222_17">"#ref!"</definedName>
    <definedName name="LSNO223">"#ref!"</definedName>
    <definedName name="LSNO223_14">"#ref!"</definedName>
    <definedName name="LSNO223_15">"#ref!"</definedName>
    <definedName name="LSNO223_16">"#ref!"</definedName>
    <definedName name="LSNO223_17">"#ref!"</definedName>
    <definedName name="LSNO224">"#ref!"</definedName>
    <definedName name="LSNO224_14">"#ref!"</definedName>
    <definedName name="LSNO224_15">"#ref!"</definedName>
    <definedName name="LSNO224_16">"#ref!"</definedName>
    <definedName name="LSNO224_17">"#ref!"</definedName>
    <definedName name="LSNO225">"#ref!"</definedName>
    <definedName name="LSNO225_14">"#ref!"</definedName>
    <definedName name="LSNO225_15">"#ref!"</definedName>
    <definedName name="LSNO225_16">"#ref!"</definedName>
    <definedName name="LSNO225_17">"#ref!"</definedName>
    <definedName name="LSNO226">"#ref!"</definedName>
    <definedName name="LSNO226_14">"#ref!"</definedName>
    <definedName name="LSNO226_15">"#ref!"</definedName>
    <definedName name="LSNO226_16">"#ref!"</definedName>
    <definedName name="LSNO226_17">"#ref!"</definedName>
    <definedName name="LSNO227">"#ref!"</definedName>
    <definedName name="LSNO227_14">"#ref!"</definedName>
    <definedName name="LSNO227_15">"#ref!"</definedName>
    <definedName name="LSNO227_16">"#ref!"</definedName>
    <definedName name="LSNO227_17">"#ref!"</definedName>
    <definedName name="LSNO228">"#ref!"</definedName>
    <definedName name="LSNO228_14">"#ref!"</definedName>
    <definedName name="LSNO228_15">"#ref!"</definedName>
    <definedName name="LSNO228_16">"#ref!"</definedName>
    <definedName name="LSNO228_17">"#ref!"</definedName>
    <definedName name="LSNO229">"#ref!"</definedName>
    <definedName name="LSNO229_14">"#ref!"</definedName>
    <definedName name="LSNO229_15">"#ref!"</definedName>
    <definedName name="LSNO229_16">"#ref!"</definedName>
    <definedName name="LSNO229_17">"#ref!"</definedName>
    <definedName name="LSNO23">"#ref!"</definedName>
    <definedName name="LSNO23_14">"#ref!"</definedName>
    <definedName name="LSNO23_15">"#ref!"</definedName>
    <definedName name="LSNO23_16">"#ref!"</definedName>
    <definedName name="LSNO23_17">"#ref!"</definedName>
    <definedName name="LSNO230">"#ref!"</definedName>
    <definedName name="LSNO230_14">"#ref!"</definedName>
    <definedName name="LSNO230_15">"#ref!"</definedName>
    <definedName name="LSNO230_16">"#ref!"</definedName>
    <definedName name="LSNO230_17">"#ref!"</definedName>
    <definedName name="LSNO231">"#ref!"</definedName>
    <definedName name="LSNO231_14">"#ref!"</definedName>
    <definedName name="LSNO231_15">"#ref!"</definedName>
    <definedName name="LSNO231_16">"#ref!"</definedName>
    <definedName name="LSNO231_17">"#ref!"</definedName>
    <definedName name="LSNO232">"#ref!"</definedName>
    <definedName name="LSNO232_14">"#ref!"</definedName>
    <definedName name="LSNO232_15">"#ref!"</definedName>
    <definedName name="LSNO232_16">"#ref!"</definedName>
    <definedName name="LSNO232_17">"#ref!"</definedName>
    <definedName name="LSNO233">"#ref!"</definedName>
    <definedName name="LSNO233_14">"#ref!"</definedName>
    <definedName name="LSNO233_15">"#ref!"</definedName>
    <definedName name="LSNO233_16">"#ref!"</definedName>
    <definedName name="LSNO233_17">"#ref!"</definedName>
    <definedName name="LSNO234">"#ref!"</definedName>
    <definedName name="LSNO234_14">"#ref!"</definedName>
    <definedName name="LSNO234_15">"#ref!"</definedName>
    <definedName name="LSNO234_16">"#ref!"</definedName>
    <definedName name="LSNO234_17">"#ref!"</definedName>
    <definedName name="LSNO235">"#ref!"</definedName>
    <definedName name="LSNO235_14">"#ref!"</definedName>
    <definedName name="LSNO235_15">"#ref!"</definedName>
    <definedName name="LSNO235_16">"#ref!"</definedName>
    <definedName name="LSNO235_17">"#ref!"</definedName>
    <definedName name="LSNO236">"#ref!"</definedName>
    <definedName name="LSNO236_14">"#ref!"</definedName>
    <definedName name="LSNO236_15">"#ref!"</definedName>
    <definedName name="LSNO236_16">"#ref!"</definedName>
    <definedName name="LSNO236_17">"#ref!"</definedName>
    <definedName name="LSNO237">"#ref!"</definedName>
    <definedName name="LSNO237_14">"#ref!"</definedName>
    <definedName name="LSNO237_15">"#ref!"</definedName>
    <definedName name="LSNO237_16">"#ref!"</definedName>
    <definedName name="LSNO237_17">"#ref!"</definedName>
    <definedName name="LSNO238">"#ref!"</definedName>
    <definedName name="LSNO238_14">"#ref!"</definedName>
    <definedName name="LSNO238_15">"#ref!"</definedName>
    <definedName name="LSNO238_16">"#ref!"</definedName>
    <definedName name="LSNO238_17">"#ref!"</definedName>
    <definedName name="LSNO239">"#ref!"</definedName>
    <definedName name="LSNO239_14">"#ref!"</definedName>
    <definedName name="LSNO239_15">"#ref!"</definedName>
    <definedName name="LSNO239_16">"#ref!"</definedName>
    <definedName name="LSNO239_17">"#ref!"</definedName>
    <definedName name="LSNO24">"#ref!"</definedName>
    <definedName name="LSNO24_11">"#ref!"</definedName>
    <definedName name="LSNO24_11_16">"#ref!"</definedName>
    <definedName name="LSNO24_11_17">"#ref!"</definedName>
    <definedName name="LSNO24_11_9">"#ref!"</definedName>
    <definedName name="LSNO24_12">"#ref!"</definedName>
    <definedName name="LSNO24_12_16">"#ref!"</definedName>
    <definedName name="LSNO24_12_17">"#ref!"</definedName>
    <definedName name="LSNO24_12_9">"#ref!"</definedName>
    <definedName name="LSNO24_13">"#ref!"</definedName>
    <definedName name="LSNO24_13_16">"#ref!"</definedName>
    <definedName name="LSNO24_13_17">"#ref!"</definedName>
    <definedName name="LSNO24_13_9">"#ref!"</definedName>
    <definedName name="LSNO24_14">"#ref!"</definedName>
    <definedName name="LSNO24_14_16">"#ref!"</definedName>
    <definedName name="LSNO24_14_17">"#ref!"</definedName>
    <definedName name="LSNO24_14_9">"#ref!"</definedName>
    <definedName name="LSNO24_15">"#ref!"</definedName>
    <definedName name="LSNO24_15_1">"#ref!"</definedName>
    <definedName name="LSNO24_15_1_9">"#ref!"</definedName>
    <definedName name="LSNO24_15_16">"#ref!"</definedName>
    <definedName name="LSNO24_15_17">"#ref!"</definedName>
    <definedName name="LSNO24_15_9">"#ref!"</definedName>
    <definedName name="LSNO24_16">"#ref!"</definedName>
    <definedName name="LSNO24_17">"#ref!"</definedName>
    <definedName name="LSNO24_7">"#ref!"</definedName>
    <definedName name="LSNO24_7_16">"#ref!"</definedName>
    <definedName name="LSNO24_7_17">"#ref!"</definedName>
    <definedName name="LSNO24_7_9">"#ref!"</definedName>
    <definedName name="LSNO24_9">"#ref!"</definedName>
    <definedName name="LSNO24_9_1">"#ref!"</definedName>
    <definedName name="LSNO24_9_16">"#ref!"</definedName>
    <definedName name="LSNO24_9_17">"#ref!"</definedName>
    <definedName name="LSNO24_9_9">"#ref!"</definedName>
    <definedName name="LSNO240">"#ref!"</definedName>
    <definedName name="LSNO240_14">"#ref!"</definedName>
    <definedName name="LSNO240_15">"#ref!"</definedName>
    <definedName name="LSNO240_16">"#ref!"</definedName>
    <definedName name="LSNO240_17">"#ref!"</definedName>
    <definedName name="LSNO241">"#ref!"</definedName>
    <definedName name="LSNO241_14">"#ref!"</definedName>
    <definedName name="LSNO241_15">"#ref!"</definedName>
    <definedName name="LSNO241_16">"#ref!"</definedName>
    <definedName name="LSNO241_17">"#ref!"</definedName>
    <definedName name="LSNO242">"#ref!"</definedName>
    <definedName name="LSNO242_14">"#ref!"</definedName>
    <definedName name="LSNO242_15">"#ref!"</definedName>
    <definedName name="LSNO242_16">"#ref!"</definedName>
    <definedName name="LSNO242_17">"#ref!"</definedName>
    <definedName name="LSNO243">"#ref!"</definedName>
    <definedName name="LSNO243_14">"#ref!"</definedName>
    <definedName name="LSNO243_15">"#ref!"</definedName>
    <definedName name="LSNO243_16">"#ref!"</definedName>
    <definedName name="LSNO243_17">"#ref!"</definedName>
    <definedName name="LSNO244">"#ref!"</definedName>
    <definedName name="LSNO244_14">"#ref!"</definedName>
    <definedName name="LSNO244_15">"#ref!"</definedName>
    <definedName name="LSNO244_16">"#ref!"</definedName>
    <definedName name="LSNO244_17">"#ref!"</definedName>
    <definedName name="LSNO245">"#ref!"</definedName>
    <definedName name="LSNO245_14">"#ref!"</definedName>
    <definedName name="LSNO245_15">"#ref!"</definedName>
    <definedName name="LSNO245_16">"#ref!"</definedName>
    <definedName name="LSNO245_17">"#ref!"</definedName>
    <definedName name="LSNO246">"#ref!"</definedName>
    <definedName name="LSNO246_14">"#ref!"</definedName>
    <definedName name="LSNO246_15">"#ref!"</definedName>
    <definedName name="LSNO246_16">"#ref!"</definedName>
    <definedName name="LSNO246_17">"#ref!"</definedName>
    <definedName name="LSNO247">"#ref!"</definedName>
    <definedName name="LSNO247_14">"#ref!"</definedName>
    <definedName name="LSNO247_15">"#ref!"</definedName>
    <definedName name="LSNO247_16">"#ref!"</definedName>
    <definedName name="LSNO247_17">"#ref!"</definedName>
    <definedName name="LSNO248">"#ref!"</definedName>
    <definedName name="LSNO248_14">"#ref!"</definedName>
    <definedName name="LSNO248_15">"#ref!"</definedName>
    <definedName name="LSNO248_16">"#ref!"</definedName>
    <definedName name="LSNO248_17">"#ref!"</definedName>
    <definedName name="LSNO249">"#ref!"</definedName>
    <definedName name="LSNO249_14">"#ref!"</definedName>
    <definedName name="LSNO249_15">"#ref!"</definedName>
    <definedName name="LSNO249_16">"#ref!"</definedName>
    <definedName name="LSNO249_17">"#ref!"</definedName>
    <definedName name="LSNO25">"#ref!"</definedName>
    <definedName name="LSNO25_14">"#ref!"</definedName>
    <definedName name="LSNO25_15">"#ref!"</definedName>
    <definedName name="LSNO25_16">"#ref!"</definedName>
    <definedName name="LSNO25_17">"#ref!"</definedName>
    <definedName name="LSNO250">"#ref!"</definedName>
    <definedName name="LSNO250_14">"#ref!"</definedName>
    <definedName name="LSNO250_15">"#ref!"</definedName>
    <definedName name="LSNO250_16">"#ref!"</definedName>
    <definedName name="LSNO250_17">"#ref!"</definedName>
    <definedName name="LSNO251">"#ref!"</definedName>
    <definedName name="LSNO251_14">"#ref!"</definedName>
    <definedName name="LSNO251_15">"#ref!"</definedName>
    <definedName name="LSNO251_16">"#ref!"</definedName>
    <definedName name="LSNO251_17">"#ref!"</definedName>
    <definedName name="LSNO26">"#ref!"</definedName>
    <definedName name="LSNO26_11">"#ref!"</definedName>
    <definedName name="LSNO26_11_16">"#ref!"</definedName>
    <definedName name="LSNO26_11_17">"#ref!"</definedName>
    <definedName name="LSNO26_11_9">"#ref!"</definedName>
    <definedName name="LSNO26_12">"#ref!"</definedName>
    <definedName name="LSNO26_12_16">"#ref!"</definedName>
    <definedName name="LSNO26_12_17">"#ref!"</definedName>
    <definedName name="LSNO26_12_9">"#ref!"</definedName>
    <definedName name="LSNO26_13">"#ref!"</definedName>
    <definedName name="LSNO26_13_16">"#ref!"</definedName>
    <definedName name="LSNO26_13_17">"#ref!"</definedName>
    <definedName name="LSNO26_13_9">"#ref!"</definedName>
    <definedName name="LSNO26_14">"#ref!"</definedName>
    <definedName name="LSNO26_14_16">"#ref!"</definedName>
    <definedName name="LSNO26_14_17">"#ref!"</definedName>
    <definedName name="LSNO26_14_9">"#ref!"</definedName>
    <definedName name="LSNO26_15">"#ref!"</definedName>
    <definedName name="LSNO26_15_1">"#ref!"</definedName>
    <definedName name="LSNO26_15_1_9">"#ref!"</definedName>
    <definedName name="LSNO26_15_16">"#ref!"</definedName>
    <definedName name="LSNO26_15_17">"#ref!"</definedName>
    <definedName name="LSNO26_15_9">"#ref!"</definedName>
    <definedName name="LSNO26_16">"#ref!"</definedName>
    <definedName name="LSNO26_17">"#ref!"</definedName>
    <definedName name="LSNO26_7">"#ref!"</definedName>
    <definedName name="LSNO26_7_16">"#ref!"</definedName>
    <definedName name="LSNO26_7_17">"#ref!"</definedName>
    <definedName name="LSNO26_7_9">"#ref!"</definedName>
    <definedName name="LSNO26_9">"#ref!"</definedName>
    <definedName name="LSNO26_9_1">"#ref!"</definedName>
    <definedName name="LSNO26_9_16">"#ref!"</definedName>
    <definedName name="LSNO26_9_17">"#ref!"</definedName>
    <definedName name="LSNO26_9_9">"#ref!"</definedName>
    <definedName name="LSNO27">"#ref!"</definedName>
    <definedName name="LSNO27_11">"#ref!"</definedName>
    <definedName name="LSNO27_11_16">"#ref!"</definedName>
    <definedName name="LSNO27_11_17">"#ref!"</definedName>
    <definedName name="LSNO27_11_9">"#ref!"</definedName>
    <definedName name="LSNO27_12">"#ref!"</definedName>
    <definedName name="LSNO27_12_16">"#ref!"</definedName>
    <definedName name="LSNO27_12_17">"#ref!"</definedName>
    <definedName name="LSNO27_12_9">"#ref!"</definedName>
    <definedName name="LSNO27_13">"#ref!"</definedName>
    <definedName name="LSNO27_13_16">"#ref!"</definedName>
    <definedName name="LSNO27_13_17">"#ref!"</definedName>
    <definedName name="LSNO27_13_9">"#ref!"</definedName>
    <definedName name="LSNO27_14">"#ref!"</definedName>
    <definedName name="LSNO27_14_16">"#ref!"</definedName>
    <definedName name="LSNO27_14_17">"#ref!"</definedName>
    <definedName name="LSNO27_14_9">"#ref!"</definedName>
    <definedName name="LSNO27_15">"#ref!"</definedName>
    <definedName name="LSNO27_15_1">"#ref!"</definedName>
    <definedName name="LSNO27_15_1_9">"#ref!"</definedName>
    <definedName name="LSNO27_15_16">"#ref!"</definedName>
    <definedName name="LSNO27_15_17">"#ref!"</definedName>
    <definedName name="LSNO27_15_9">"#ref!"</definedName>
    <definedName name="LSNO27_16">"#ref!"</definedName>
    <definedName name="LSNO27_17">"#ref!"</definedName>
    <definedName name="LSNO27_7">"#ref!"</definedName>
    <definedName name="LSNO27_7_16">"#ref!"</definedName>
    <definedName name="LSNO27_7_17">"#ref!"</definedName>
    <definedName name="LSNO27_7_9">"#ref!"</definedName>
    <definedName name="LSNO27_9">"#ref!"</definedName>
    <definedName name="LSNO27_9_1">"#ref!"</definedName>
    <definedName name="LSNO27_9_16">"#ref!"</definedName>
    <definedName name="LSNO27_9_17">"#ref!"</definedName>
    <definedName name="LSNO27_9_9">"#ref!"</definedName>
    <definedName name="LSNO28">"#ref!"</definedName>
    <definedName name="LSNO28_11">"#ref!"</definedName>
    <definedName name="LSNO28_11_16">"#ref!"</definedName>
    <definedName name="LSNO28_11_17">"#ref!"</definedName>
    <definedName name="LSNO28_11_9">"#ref!"</definedName>
    <definedName name="LSNO28_12">"#ref!"</definedName>
    <definedName name="LSNO28_12_16">"#ref!"</definedName>
    <definedName name="LSNO28_12_17">"#ref!"</definedName>
    <definedName name="LSNO28_12_9">"#ref!"</definedName>
    <definedName name="LSNO28_13">"#ref!"</definedName>
    <definedName name="LSNO28_13_16">"#ref!"</definedName>
    <definedName name="LSNO28_13_17">"#ref!"</definedName>
    <definedName name="LSNO28_13_9">"#ref!"</definedName>
    <definedName name="LSNO28_14">"#ref!"</definedName>
    <definedName name="LSNO28_14_16">"#ref!"</definedName>
    <definedName name="LSNO28_14_17">"#ref!"</definedName>
    <definedName name="LSNO28_14_9">"#ref!"</definedName>
    <definedName name="LSNO28_15">"#ref!"</definedName>
    <definedName name="LSNO28_15_1">"#ref!"</definedName>
    <definedName name="LSNO28_15_1_9">"#ref!"</definedName>
    <definedName name="LSNO28_15_16">"#ref!"</definedName>
    <definedName name="LSNO28_15_17">"#ref!"</definedName>
    <definedName name="LSNO28_15_9">"#ref!"</definedName>
    <definedName name="LSNO28_16">"#ref!"</definedName>
    <definedName name="LSNO28_17">"#ref!"</definedName>
    <definedName name="LSNO28_7">"#ref!"</definedName>
    <definedName name="LSNO28_7_16">"#ref!"</definedName>
    <definedName name="LSNO28_7_17">"#ref!"</definedName>
    <definedName name="LSNO28_7_9">"#ref!"</definedName>
    <definedName name="LSNO28_9">"#ref!"</definedName>
    <definedName name="LSNO28_9_1">"#ref!"</definedName>
    <definedName name="LSNO28_9_16">"#ref!"</definedName>
    <definedName name="LSNO28_9_17">"#ref!"</definedName>
    <definedName name="LSNO28_9_9">"#ref!"</definedName>
    <definedName name="LSNO29">"#ref!"</definedName>
    <definedName name="LSNO29_11">"#ref!"</definedName>
    <definedName name="LSNO29_11_16">"#ref!"</definedName>
    <definedName name="LSNO29_11_17">"#ref!"</definedName>
    <definedName name="LSNO29_11_9">"#ref!"</definedName>
    <definedName name="LSNO29_12">"#ref!"</definedName>
    <definedName name="LSNO29_12_16">"#ref!"</definedName>
    <definedName name="LSNO29_12_17">"#ref!"</definedName>
    <definedName name="LSNO29_12_9">"#ref!"</definedName>
    <definedName name="LSNO29_13">"#ref!"</definedName>
    <definedName name="LSNO29_13_16">"#ref!"</definedName>
    <definedName name="LSNO29_13_17">"#ref!"</definedName>
    <definedName name="LSNO29_13_9">"#ref!"</definedName>
    <definedName name="LSNO29_14">"#ref!"</definedName>
    <definedName name="LSNO29_14_16">"#ref!"</definedName>
    <definedName name="LSNO29_14_17">"#ref!"</definedName>
    <definedName name="LSNO29_14_9">"#ref!"</definedName>
    <definedName name="LSNO29_15">"#ref!"</definedName>
    <definedName name="LSNO29_15_1">"#ref!"</definedName>
    <definedName name="LSNO29_15_1_9">"#ref!"</definedName>
    <definedName name="LSNO29_15_16">"#ref!"</definedName>
    <definedName name="LSNO29_15_17">"#ref!"</definedName>
    <definedName name="LSNO29_15_9">"#ref!"</definedName>
    <definedName name="LSNO29_16">"#ref!"</definedName>
    <definedName name="LSNO29_17">"#ref!"</definedName>
    <definedName name="LSNO29_7">"#ref!"</definedName>
    <definedName name="LSNO29_7_16">"#ref!"</definedName>
    <definedName name="LSNO29_7_17">"#ref!"</definedName>
    <definedName name="LSNO29_7_9">"#ref!"</definedName>
    <definedName name="LSNO29_9">"#ref!"</definedName>
    <definedName name="LSNO29_9_1">"#ref!"</definedName>
    <definedName name="LSNO29_9_16">"#ref!"</definedName>
    <definedName name="LSNO29_9_17">"#ref!"</definedName>
    <definedName name="LSNO29_9_9">"#ref!"</definedName>
    <definedName name="LSNO3">"#ref!"</definedName>
    <definedName name="LSNO3_14">"#ref!"</definedName>
    <definedName name="LSNO3_15">"#ref!"</definedName>
    <definedName name="LSNO3_16">"#ref!"</definedName>
    <definedName name="LSNO3_17">"#ref!"</definedName>
    <definedName name="LSNO30">"#ref!"</definedName>
    <definedName name="LSNO30_11">"#ref!"</definedName>
    <definedName name="LSNO30_11_16">"#ref!"</definedName>
    <definedName name="LSNO30_11_17">"#ref!"</definedName>
    <definedName name="LSNO30_11_9">"#ref!"</definedName>
    <definedName name="LSNO30_12">"#ref!"</definedName>
    <definedName name="LSNO30_12_16">"#ref!"</definedName>
    <definedName name="LSNO30_12_17">"#ref!"</definedName>
    <definedName name="LSNO30_12_9">"#ref!"</definedName>
    <definedName name="LSNO30_13">"#ref!"</definedName>
    <definedName name="LSNO30_13_16">"#ref!"</definedName>
    <definedName name="LSNO30_13_17">"#ref!"</definedName>
    <definedName name="LSNO30_13_9">"#ref!"</definedName>
    <definedName name="LSNO30_14">"#ref!"</definedName>
    <definedName name="LSNO30_14_16">"#ref!"</definedName>
    <definedName name="LSNO30_14_17">"#ref!"</definedName>
    <definedName name="LSNO30_14_9">"#ref!"</definedName>
    <definedName name="LSNO30_15">"#ref!"</definedName>
    <definedName name="LSNO30_15_1">"#ref!"</definedName>
    <definedName name="LSNO30_15_1_9">"#ref!"</definedName>
    <definedName name="LSNO30_15_16">"#ref!"</definedName>
    <definedName name="LSNO30_15_17">"#ref!"</definedName>
    <definedName name="LSNO30_15_9">"#ref!"</definedName>
    <definedName name="LSNO30_16">"#ref!"</definedName>
    <definedName name="LSNO30_17">"#ref!"</definedName>
    <definedName name="LSNO30_7">"#ref!"</definedName>
    <definedName name="LSNO30_7_16">"#ref!"</definedName>
    <definedName name="LSNO30_7_17">"#ref!"</definedName>
    <definedName name="LSNO30_7_9">"#ref!"</definedName>
    <definedName name="LSNO30_9">"#ref!"</definedName>
    <definedName name="LSNO30_9_1">"#ref!"</definedName>
    <definedName name="LSNO30_9_16">"#ref!"</definedName>
    <definedName name="LSNO30_9_17">"#ref!"</definedName>
    <definedName name="LSNO30_9_9">"#ref!"</definedName>
    <definedName name="LSNO31">"#ref!"</definedName>
    <definedName name="LSNO31_11">"#ref!"</definedName>
    <definedName name="LSNO31_11_16">"#ref!"</definedName>
    <definedName name="LSNO31_11_17">"#ref!"</definedName>
    <definedName name="LSNO31_11_9">"#ref!"</definedName>
    <definedName name="LSNO31_12">"#ref!"</definedName>
    <definedName name="LSNO31_12_16">"#ref!"</definedName>
    <definedName name="LSNO31_12_17">"#ref!"</definedName>
    <definedName name="LSNO31_12_9">"#ref!"</definedName>
    <definedName name="LSNO31_13">"#ref!"</definedName>
    <definedName name="LSNO31_13_16">"#ref!"</definedName>
    <definedName name="LSNO31_13_17">"#ref!"</definedName>
    <definedName name="LSNO31_13_9">"#ref!"</definedName>
    <definedName name="LSNO31_14">"#ref!"</definedName>
    <definedName name="LSNO31_14_16">"#ref!"</definedName>
    <definedName name="LSNO31_14_17">"#ref!"</definedName>
    <definedName name="LSNO31_14_9">"#ref!"</definedName>
    <definedName name="LSNO31_15">"#ref!"</definedName>
    <definedName name="LSNO31_15_1">"#ref!"</definedName>
    <definedName name="LSNO31_15_1_9">"#ref!"</definedName>
    <definedName name="LSNO31_15_16">"#ref!"</definedName>
    <definedName name="LSNO31_15_17">"#ref!"</definedName>
    <definedName name="LSNO31_15_9">"#ref!"</definedName>
    <definedName name="LSNO31_16">"#ref!"</definedName>
    <definedName name="LSNO31_17">"#ref!"</definedName>
    <definedName name="LSNO31_7">"#ref!"</definedName>
    <definedName name="LSNO31_7_16">"#ref!"</definedName>
    <definedName name="LSNO31_7_17">"#ref!"</definedName>
    <definedName name="LSNO31_7_9">"#ref!"</definedName>
    <definedName name="LSNO31_9">"#ref!"</definedName>
    <definedName name="LSNO31_9_1">"#ref!"</definedName>
    <definedName name="LSNO31_9_16">"#ref!"</definedName>
    <definedName name="LSNO31_9_17">"#ref!"</definedName>
    <definedName name="LSNO31_9_9">"#ref!"</definedName>
    <definedName name="LSNO32">"#ref!"</definedName>
    <definedName name="LSNO32_11">"#ref!"</definedName>
    <definedName name="LSNO32_11_16">"#ref!"</definedName>
    <definedName name="LSNO32_11_17">"#ref!"</definedName>
    <definedName name="LSNO32_11_9">"#ref!"</definedName>
    <definedName name="LSNO32_12">"#ref!"</definedName>
    <definedName name="LSNO32_12_16">"#ref!"</definedName>
    <definedName name="LSNO32_12_17">"#ref!"</definedName>
    <definedName name="LSNO32_12_9">"#ref!"</definedName>
    <definedName name="LSNO32_13">"#ref!"</definedName>
    <definedName name="LSNO32_13_16">"#ref!"</definedName>
    <definedName name="LSNO32_13_17">"#ref!"</definedName>
    <definedName name="LSNO32_13_9">"#ref!"</definedName>
    <definedName name="LSNO32_14">"#ref!"</definedName>
    <definedName name="LSNO32_14_16">"#ref!"</definedName>
    <definedName name="LSNO32_14_17">"#ref!"</definedName>
    <definedName name="LSNO32_14_9">"#ref!"</definedName>
    <definedName name="LSNO32_15">"#ref!"</definedName>
    <definedName name="LSNO32_15_1">"#ref!"</definedName>
    <definedName name="LSNO32_15_1_9">"#ref!"</definedName>
    <definedName name="LSNO32_15_16">"#ref!"</definedName>
    <definedName name="LSNO32_15_17">"#ref!"</definedName>
    <definedName name="LSNO32_15_9">"#ref!"</definedName>
    <definedName name="LSNO32_16">"#ref!"</definedName>
    <definedName name="LSNO32_17">"#ref!"</definedName>
    <definedName name="LSNO32_7">"#ref!"</definedName>
    <definedName name="LSNO32_7_16">"#ref!"</definedName>
    <definedName name="LSNO32_7_17">"#ref!"</definedName>
    <definedName name="LSNO32_7_9">"#ref!"</definedName>
    <definedName name="LSNO32_9">"#ref!"</definedName>
    <definedName name="LSNO32_9_1">"#ref!"</definedName>
    <definedName name="LSNO32_9_16">"#ref!"</definedName>
    <definedName name="LSNO32_9_17">"#ref!"</definedName>
    <definedName name="LSNO32_9_9">"#ref!"</definedName>
    <definedName name="LSNO33">"#ref!"</definedName>
    <definedName name="LSNO33_11">"#ref!"</definedName>
    <definedName name="LSNO33_11_16">"#ref!"</definedName>
    <definedName name="LSNO33_11_17">"#ref!"</definedName>
    <definedName name="LSNO33_11_9">"#ref!"</definedName>
    <definedName name="LSNO33_12">"#ref!"</definedName>
    <definedName name="LSNO33_12_16">"#ref!"</definedName>
    <definedName name="LSNO33_12_17">"#ref!"</definedName>
    <definedName name="LSNO33_12_9">"#ref!"</definedName>
    <definedName name="LSNO33_13">"#ref!"</definedName>
    <definedName name="LSNO33_13_16">"#ref!"</definedName>
    <definedName name="LSNO33_13_17">"#ref!"</definedName>
    <definedName name="LSNO33_13_9">"#ref!"</definedName>
    <definedName name="LSNO33_14">"#ref!"</definedName>
    <definedName name="LSNO33_14_16">"#ref!"</definedName>
    <definedName name="LSNO33_14_17">"#ref!"</definedName>
    <definedName name="LSNO33_14_9">"#ref!"</definedName>
    <definedName name="LSNO33_15">"#ref!"</definedName>
    <definedName name="LSNO33_15_1">"#ref!"</definedName>
    <definedName name="LSNO33_15_1_9">"#ref!"</definedName>
    <definedName name="LSNO33_15_16">"#ref!"</definedName>
    <definedName name="LSNO33_15_17">"#ref!"</definedName>
    <definedName name="LSNO33_15_9">"#ref!"</definedName>
    <definedName name="LSNO33_16">"#ref!"</definedName>
    <definedName name="LSNO33_17">"#ref!"</definedName>
    <definedName name="LSNO33_7">"#ref!"</definedName>
    <definedName name="LSNO33_7_16">"#ref!"</definedName>
    <definedName name="LSNO33_7_17">"#ref!"</definedName>
    <definedName name="LSNO33_7_9">"#ref!"</definedName>
    <definedName name="LSNO33_9">"#ref!"</definedName>
    <definedName name="LSNO33_9_1">"#ref!"</definedName>
    <definedName name="LSNO33_9_16">"#ref!"</definedName>
    <definedName name="LSNO33_9_17">"#ref!"</definedName>
    <definedName name="LSNO33_9_9">"#ref!"</definedName>
    <definedName name="LSNO34">"#ref!"</definedName>
    <definedName name="LSNO34_14">"#ref!"</definedName>
    <definedName name="LSNO34_15">"#ref!"</definedName>
    <definedName name="LSNO34_16">"#ref!"</definedName>
    <definedName name="LSNO34_17">"#ref!"</definedName>
    <definedName name="LSNO35">"#ref!"</definedName>
    <definedName name="LSNO35_11">"#ref!"</definedName>
    <definedName name="LSNO35_11_16">"#ref!"</definedName>
    <definedName name="LSNO35_11_17">"#ref!"</definedName>
    <definedName name="LSNO35_11_9">"#ref!"</definedName>
    <definedName name="LSNO35_12">"#ref!"</definedName>
    <definedName name="LSNO35_12_16">"#ref!"</definedName>
    <definedName name="LSNO35_12_17">"#ref!"</definedName>
    <definedName name="LSNO35_12_9">"#ref!"</definedName>
    <definedName name="LSNO35_13">"#ref!"</definedName>
    <definedName name="LSNO35_13_16">"#ref!"</definedName>
    <definedName name="LSNO35_13_17">"#ref!"</definedName>
    <definedName name="LSNO35_13_9">"#ref!"</definedName>
    <definedName name="LSNO35_14">"#ref!"</definedName>
    <definedName name="LSNO35_14_16">"#ref!"</definedName>
    <definedName name="LSNO35_14_17">"#ref!"</definedName>
    <definedName name="LSNO35_14_9">"#ref!"</definedName>
    <definedName name="LSNO35_15">"#ref!"</definedName>
    <definedName name="LSNO35_15_1">"#ref!"</definedName>
    <definedName name="LSNO35_15_1_9">"#ref!"</definedName>
    <definedName name="LSNO35_15_16">"#ref!"</definedName>
    <definedName name="LSNO35_15_17">"#ref!"</definedName>
    <definedName name="LSNO35_15_9">"#ref!"</definedName>
    <definedName name="LSNO35_16">"#ref!"</definedName>
    <definedName name="LSNO35_17">"#ref!"</definedName>
    <definedName name="LSNO35_7">"#ref!"</definedName>
    <definedName name="LSNO35_7_16">"#ref!"</definedName>
    <definedName name="LSNO35_7_17">"#ref!"</definedName>
    <definedName name="LSNO35_7_9">"#ref!"</definedName>
    <definedName name="LSNO35_9">"#ref!"</definedName>
    <definedName name="LSNO35_9_1">"#ref!"</definedName>
    <definedName name="LSNO35_9_16">"#ref!"</definedName>
    <definedName name="LSNO35_9_17">"#ref!"</definedName>
    <definedName name="LSNO35_9_9">"#ref!"</definedName>
    <definedName name="LSNO36">"#ref!"</definedName>
    <definedName name="LSNO36_11">"#ref!"</definedName>
    <definedName name="LSNO36_11_16">"#ref!"</definedName>
    <definedName name="LSNO36_11_17">"#ref!"</definedName>
    <definedName name="LSNO36_11_9">"#ref!"</definedName>
    <definedName name="LSNO36_12">"#ref!"</definedName>
    <definedName name="LSNO36_12_16">"#ref!"</definedName>
    <definedName name="LSNO36_12_17">"#ref!"</definedName>
    <definedName name="LSNO36_12_9">"#ref!"</definedName>
    <definedName name="LSNO36_13">"#ref!"</definedName>
    <definedName name="LSNO36_13_16">"#ref!"</definedName>
    <definedName name="LSNO36_13_17">"#ref!"</definedName>
    <definedName name="LSNO36_13_9">"#ref!"</definedName>
    <definedName name="LSNO36_14">"#ref!"</definedName>
    <definedName name="LSNO36_14_16">"#ref!"</definedName>
    <definedName name="LSNO36_14_17">"#ref!"</definedName>
    <definedName name="LSNO36_14_9">"#ref!"</definedName>
    <definedName name="LSNO36_15">"#ref!"</definedName>
    <definedName name="LSNO36_15_1">"#ref!"</definedName>
    <definedName name="LSNO36_15_1_9">"#ref!"</definedName>
    <definedName name="LSNO36_15_16">"#ref!"</definedName>
    <definedName name="LSNO36_15_17">"#ref!"</definedName>
    <definedName name="LSNO36_15_9">"#ref!"</definedName>
    <definedName name="LSNO36_16">"#ref!"</definedName>
    <definedName name="LSNO36_17">"#ref!"</definedName>
    <definedName name="LSNO36_7">"#ref!"</definedName>
    <definedName name="LSNO36_7_16">"#ref!"</definedName>
    <definedName name="LSNO36_7_17">"#ref!"</definedName>
    <definedName name="LSNO36_7_9">"#ref!"</definedName>
    <definedName name="LSNO36_9">"#ref!"</definedName>
    <definedName name="LSNO36_9_1">"#ref!"</definedName>
    <definedName name="LSNO36_9_16">"#ref!"</definedName>
    <definedName name="LSNO36_9_17">"#ref!"</definedName>
    <definedName name="LSNO36_9_9">"#ref!"</definedName>
    <definedName name="LSNO37">"#ref!"</definedName>
    <definedName name="LSNO37_14">"#ref!"</definedName>
    <definedName name="LSNO37_15">"#ref!"</definedName>
    <definedName name="LSNO37_16">"#ref!"</definedName>
    <definedName name="LSNO37_17">"#ref!"</definedName>
    <definedName name="LSNO38">"#ref!"</definedName>
    <definedName name="LSNO38_14">"#ref!"</definedName>
    <definedName name="LSNO38_15">"#ref!"</definedName>
    <definedName name="LSNO38_16">"#ref!"</definedName>
    <definedName name="LSNO38_17">"#ref!"</definedName>
    <definedName name="LSNO39">"#ref!"</definedName>
    <definedName name="LSNO39_14">"#ref!"</definedName>
    <definedName name="LSNO39_15">"#ref!"</definedName>
    <definedName name="LSNO39_16">"#ref!"</definedName>
    <definedName name="LSNO39_17">"#ref!"</definedName>
    <definedName name="LSNO4">"#ref!"</definedName>
    <definedName name="LSNO4_14">"#ref!"</definedName>
    <definedName name="LSNO4_15">"#ref!"</definedName>
    <definedName name="LSNO4_16">"#ref!"</definedName>
    <definedName name="LSNO4_17">"#ref!"</definedName>
    <definedName name="LSNO40">"#ref!"</definedName>
    <definedName name="LSNO40_14">"#ref!"</definedName>
    <definedName name="LSNO40_15">"#ref!"</definedName>
    <definedName name="LSNO40_16">"#ref!"</definedName>
    <definedName name="LSNO40_17">"#ref!"</definedName>
    <definedName name="LSNO41">"#ref!"</definedName>
    <definedName name="LSNO41_14">"#ref!"</definedName>
    <definedName name="LSNO41_15">"#ref!"</definedName>
    <definedName name="LSNO41_16">"#ref!"</definedName>
    <definedName name="LSNO41_17">"#ref!"</definedName>
    <definedName name="LSNO42">"#ref!"</definedName>
    <definedName name="LSNO42_14">"#ref!"</definedName>
    <definedName name="LSNO42_15">"#ref!"</definedName>
    <definedName name="LSNO42_16">"#ref!"</definedName>
    <definedName name="LSNO42_17">"#ref!"</definedName>
    <definedName name="LSNO43">"#ref!"</definedName>
    <definedName name="LSNO43_14">"#ref!"</definedName>
    <definedName name="LSNO43_15">"#ref!"</definedName>
    <definedName name="LSNO43_16">"#ref!"</definedName>
    <definedName name="LSNO43_17">"#ref!"</definedName>
    <definedName name="LSNO44">"#ref!"</definedName>
    <definedName name="LSNO44_14">"#ref!"</definedName>
    <definedName name="LSNO44_15">"#ref!"</definedName>
    <definedName name="LSNO44_16">"#ref!"</definedName>
    <definedName name="LSNO44_17">"#ref!"</definedName>
    <definedName name="LSNO45">"#ref!"</definedName>
    <definedName name="LSNO45_14">"#ref!"</definedName>
    <definedName name="LSNO45_15">"#ref!"</definedName>
    <definedName name="LSNO45_16">"#ref!"</definedName>
    <definedName name="LSNO45_17">"#ref!"</definedName>
    <definedName name="LSNO46">"#ref!"</definedName>
    <definedName name="LSNO46_14">"#ref!"</definedName>
    <definedName name="LSNO46_15">"#ref!"</definedName>
    <definedName name="LSNO46_16">"#ref!"</definedName>
    <definedName name="LSNO46_17">"#ref!"</definedName>
    <definedName name="LSNO47">"#ref!"</definedName>
    <definedName name="LSNO47_14">"#ref!"</definedName>
    <definedName name="LSNO47_15">"#ref!"</definedName>
    <definedName name="LSNO47_16">"#ref!"</definedName>
    <definedName name="LSNO47_17">"#ref!"</definedName>
    <definedName name="LSNO48">"#ref!"</definedName>
    <definedName name="LSNO48_14">"#ref!"</definedName>
    <definedName name="LSNO48_15">"#ref!"</definedName>
    <definedName name="LSNO48_16">"#ref!"</definedName>
    <definedName name="LSNO48_17">"#ref!"</definedName>
    <definedName name="LSNO49">"#ref!"</definedName>
    <definedName name="LSNO49_14">"#ref!"</definedName>
    <definedName name="LSNO49_15">"#ref!"</definedName>
    <definedName name="LSNO49_16">"#ref!"</definedName>
    <definedName name="LSNO49_17">"#ref!"</definedName>
    <definedName name="LSNO5">"#ref!"</definedName>
    <definedName name="LSNO5_14">"#ref!"</definedName>
    <definedName name="LSNO5_15">"#ref!"</definedName>
    <definedName name="LSNO5_16">"#ref!"</definedName>
    <definedName name="LSNO5_17">"#ref!"</definedName>
    <definedName name="LSNO50">"#ref!"</definedName>
    <definedName name="LSNO50_14">"#ref!"</definedName>
    <definedName name="LSNO50_15">"#ref!"</definedName>
    <definedName name="LSNO50_16">"#ref!"</definedName>
    <definedName name="LSNO50_17">"#ref!"</definedName>
    <definedName name="LSNO51">"#ref!"</definedName>
    <definedName name="LSNO51_14">"#ref!"</definedName>
    <definedName name="LSNO51_15">"#ref!"</definedName>
    <definedName name="LSNO51_16">"#ref!"</definedName>
    <definedName name="LSNO51_17">"#ref!"</definedName>
    <definedName name="LSNO52">"#ref!"</definedName>
    <definedName name="LSNO52_14">"#ref!"</definedName>
    <definedName name="LSNO52_15">"#ref!"</definedName>
    <definedName name="LSNO52_16">"#ref!"</definedName>
    <definedName name="LSNO52_17">"#ref!"</definedName>
    <definedName name="LSNO53">"#ref!"</definedName>
    <definedName name="LSNO53_14">"#ref!"</definedName>
    <definedName name="LSNO53_15">"#ref!"</definedName>
    <definedName name="LSNO53_16">"#ref!"</definedName>
    <definedName name="LSNO53_17">"#ref!"</definedName>
    <definedName name="LSNO54">"#ref!"</definedName>
    <definedName name="LSNO54_14">"#ref!"</definedName>
    <definedName name="LSNO54_15">"#ref!"</definedName>
    <definedName name="LSNO54_16">"#ref!"</definedName>
    <definedName name="LSNO54_17">"#ref!"</definedName>
    <definedName name="LSNO55">"#ref!"</definedName>
    <definedName name="LSNO55_14">"#ref!"</definedName>
    <definedName name="LSNO55_15">"#ref!"</definedName>
    <definedName name="LSNO55_16">"#ref!"</definedName>
    <definedName name="LSNO55_17">"#ref!"</definedName>
    <definedName name="LSNO56">"#ref!"</definedName>
    <definedName name="LSNO56_14">"#ref!"</definedName>
    <definedName name="LSNO56_15">"#ref!"</definedName>
    <definedName name="LSNO56_16">"#ref!"</definedName>
    <definedName name="LSNO56_17">"#ref!"</definedName>
    <definedName name="LSNO57">"#ref!"</definedName>
    <definedName name="LSNO57_14">"#ref!"</definedName>
    <definedName name="LSNO57_15">"#ref!"</definedName>
    <definedName name="LSNO57_16">"#ref!"</definedName>
    <definedName name="LSNO57_17">"#ref!"</definedName>
    <definedName name="LSNO58">"#ref!"</definedName>
    <definedName name="LSNO58_14">"#ref!"</definedName>
    <definedName name="LSNO58_15">"#ref!"</definedName>
    <definedName name="LSNO58_16">"#ref!"</definedName>
    <definedName name="LSNO58_17">"#ref!"</definedName>
    <definedName name="LSNO59">"#ref!"</definedName>
    <definedName name="LSNO59_14">"#ref!"</definedName>
    <definedName name="LSNO59_15">"#ref!"</definedName>
    <definedName name="LSNO59_16">"#ref!"</definedName>
    <definedName name="LSNO59_17">"#ref!"</definedName>
    <definedName name="LSNO6">"#ref!"</definedName>
    <definedName name="LSNO6_14">"#ref!"</definedName>
    <definedName name="LSNO6_15">"#ref!"</definedName>
    <definedName name="LSNO6_16">"#ref!"</definedName>
    <definedName name="LSNO6_17">"#ref!"</definedName>
    <definedName name="LSNO60">"#ref!"</definedName>
    <definedName name="LSNO60_14">"#ref!"</definedName>
    <definedName name="LSNO60_15">"#ref!"</definedName>
    <definedName name="LSNO60_16">"#ref!"</definedName>
    <definedName name="LSNO60_17">"#ref!"</definedName>
    <definedName name="LSNO61">"#ref!"</definedName>
    <definedName name="LSNO61_14">"#ref!"</definedName>
    <definedName name="LSNO61_15">"#ref!"</definedName>
    <definedName name="LSNO61_16">"#ref!"</definedName>
    <definedName name="LSNO61_17">"#ref!"</definedName>
    <definedName name="LSNO62">"#ref!"</definedName>
    <definedName name="LSNO62_14">"#ref!"</definedName>
    <definedName name="LSNO62_15">"#ref!"</definedName>
    <definedName name="LSNO62_16">"#ref!"</definedName>
    <definedName name="LSNO62_17">"#ref!"</definedName>
    <definedName name="LSNO63">"#ref!"</definedName>
    <definedName name="LSNO63_14">"#ref!"</definedName>
    <definedName name="LSNO63_15">"#ref!"</definedName>
    <definedName name="LSNO63_16">"#ref!"</definedName>
    <definedName name="LSNO63_17">"#ref!"</definedName>
    <definedName name="LSNO64">"#ref!"</definedName>
    <definedName name="LSNO64_14">"#ref!"</definedName>
    <definedName name="LSNO64_15">"#ref!"</definedName>
    <definedName name="LSNO64_16">"#ref!"</definedName>
    <definedName name="LSNO64_17">"#ref!"</definedName>
    <definedName name="LSNO65">"#ref!"</definedName>
    <definedName name="LSNO65_14">"#ref!"</definedName>
    <definedName name="LSNO65_15">"#ref!"</definedName>
    <definedName name="LSNO65_16">"#ref!"</definedName>
    <definedName name="LSNO65_17">"#ref!"</definedName>
    <definedName name="LSNO66">"#ref!"</definedName>
    <definedName name="LSNO66_14">"#ref!"</definedName>
    <definedName name="LSNO66_15">"#ref!"</definedName>
    <definedName name="LSNO66_16">"#ref!"</definedName>
    <definedName name="LSNO66_17">"#ref!"</definedName>
    <definedName name="LSNO67">"#ref!"</definedName>
    <definedName name="LSNO67_14">"#ref!"</definedName>
    <definedName name="LSNO67_15">"#ref!"</definedName>
    <definedName name="LSNO67_16">"#ref!"</definedName>
    <definedName name="LSNO67_17">"#ref!"</definedName>
    <definedName name="LSNO68">"#ref!"</definedName>
    <definedName name="LSNO68_14">"#ref!"</definedName>
    <definedName name="LSNO68_15">"#ref!"</definedName>
    <definedName name="LSNO68_16">"#ref!"</definedName>
    <definedName name="LSNO68_17">"#ref!"</definedName>
    <definedName name="LSNO69">"#ref!"</definedName>
    <definedName name="LSNO69_14">"#ref!"</definedName>
    <definedName name="LSNO69_15">"#ref!"</definedName>
    <definedName name="LSNO69_16">"#ref!"</definedName>
    <definedName name="LSNO69_17">"#ref!"</definedName>
    <definedName name="LSNO7">"#ref!"</definedName>
    <definedName name="LSNO7_11">"#ref!"</definedName>
    <definedName name="LSNO7_11_16">"#ref!"</definedName>
    <definedName name="LSNO7_11_17">"#ref!"</definedName>
    <definedName name="LSNO7_11_9">"#ref!"</definedName>
    <definedName name="LSNO7_12">"#ref!"</definedName>
    <definedName name="LSNO7_12_16">"#ref!"</definedName>
    <definedName name="LSNO7_12_17">"#ref!"</definedName>
    <definedName name="LSNO7_12_9">"#ref!"</definedName>
    <definedName name="LSNO7_13">"#ref!"</definedName>
    <definedName name="LSNO7_13_16">"#ref!"</definedName>
    <definedName name="LSNO7_13_17">"#ref!"</definedName>
    <definedName name="LSNO7_13_9">"#ref!"</definedName>
    <definedName name="LSNO7_14">"#ref!"</definedName>
    <definedName name="LSNO7_14_16">"#ref!"</definedName>
    <definedName name="LSNO7_14_17">"#ref!"</definedName>
    <definedName name="LSNO7_14_9">"#ref!"</definedName>
    <definedName name="LSNO7_15">"#ref!"</definedName>
    <definedName name="LSNO7_15_1">"#ref!"</definedName>
    <definedName name="LSNO7_15_1_9">"#ref!"</definedName>
    <definedName name="LSNO7_15_16">"#ref!"</definedName>
    <definedName name="LSNO7_15_17">"#ref!"</definedName>
    <definedName name="LSNO7_15_9">"#ref!"</definedName>
    <definedName name="LSNO7_16">"#ref!"</definedName>
    <definedName name="LSNO7_17">"#ref!"</definedName>
    <definedName name="LSNO7_7">"#ref!"</definedName>
    <definedName name="LSNO7_7_16">"#ref!"</definedName>
    <definedName name="LSNO7_7_17">"#ref!"</definedName>
    <definedName name="LSNO7_7_9">"#ref!"</definedName>
    <definedName name="LSNO7_9">"#ref!"</definedName>
    <definedName name="LSNO7_9_1">"#ref!"</definedName>
    <definedName name="LSNO7_9_16">"#ref!"</definedName>
    <definedName name="LSNO7_9_17">"#ref!"</definedName>
    <definedName name="LSNO7_9_9">"#ref!"</definedName>
    <definedName name="LSNO70">"#ref!"</definedName>
    <definedName name="LSNO70_14">"#ref!"</definedName>
    <definedName name="LSNO70_15">"#ref!"</definedName>
    <definedName name="LSNO70_16">"#ref!"</definedName>
    <definedName name="LSNO70_17">"#ref!"</definedName>
    <definedName name="LSNO71">"#ref!"</definedName>
    <definedName name="LSNO71_14">"#ref!"</definedName>
    <definedName name="LSNO71_15">"#ref!"</definedName>
    <definedName name="LSNO71_16">"#ref!"</definedName>
    <definedName name="LSNO71_17">"#ref!"</definedName>
    <definedName name="LSNO72">"#ref!"</definedName>
    <definedName name="LSNO72_14">"#ref!"</definedName>
    <definedName name="LSNO72_15">"#ref!"</definedName>
    <definedName name="LSNO72_16">"#ref!"</definedName>
    <definedName name="LSNO72_17">"#ref!"</definedName>
    <definedName name="LSNO73">"#ref!"</definedName>
    <definedName name="LSNO73_14">"#ref!"</definedName>
    <definedName name="LSNO73_15">"#ref!"</definedName>
    <definedName name="LSNO73_16">"#ref!"</definedName>
    <definedName name="LSNO73_17">"#ref!"</definedName>
    <definedName name="LSNO74">"#ref!"</definedName>
    <definedName name="LSNO74_14">"#ref!"</definedName>
    <definedName name="LSNO74_15">"#ref!"</definedName>
    <definedName name="LSNO74_16">"#ref!"</definedName>
    <definedName name="LSNO74_17">"#ref!"</definedName>
    <definedName name="LSNO75">"#ref!"</definedName>
    <definedName name="LSNO75_14">"#ref!"</definedName>
    <definedName name="LSNO75_15">"#ref!"</definedName>
    <definedName name="LSNO75_16">"#ref!"</definedName>
    <definedName name="LSNO75_17">"#ref!"</definedName>
    <definedName name="LSNO76">"#ref!"</definedName>
    <definedName name="LSNO76_14">"#ref!"</definedName>
    <definedName name="LSNO76_15">"#ref!"</definedName>
    <definedName name="LSNO76_16">"#ref!"</definedName>
    <definedName name="LSNO76_17">"#ref!"</definedName>
    <definedName name="LSNO77">"#ref!"</definedName>
    <definedName name="LSNO77_14">"#ref!"</definedName>
    <definedName name="LSNO77_15">"#ref!"</definedName>
    <definedName name="LSNO77_16">"#ref!"</definedName>
    <definedName name="LSNO77_17">"#ref!"</definedName>
    <definedName name="LSNO78">"#ref!"</definedName>
    <definedName name="LSNO78_14">"#ref!"</definedName>
    <definedName name="LSNO78_15">"#ref!"</definedName>
    <definedName name="LSNO78_16">"#ref!"</definedName>
    <definedName name="LSNO78_17">"#ref!"</definedName>
    <definedName name="LSNO79">"#ref!"</definedName>
    <definedName name="LSNO79_14">"#ref!"</definedName>
    <definedName name="LSNO79_15">"#ref!"</definedName>
    <definedName name="LSNO79_16">"#ref!"</definedName>
    <definedName name="LSNO79_17">"#ref!"</definedName>
    <definedName name="LSNO8">"#ref!"</definedName>
    <definedName name="LSNO8_14">"#ref!"</definedName>
    <definedName name="LSNO8_15">"#ref!"</definedName>
    <definedName name="LSNO8_16">"#ref!"</definedName>
    <definedName name="LSNO8_17">"#ref!"</definedName>
    <definedName name="LSNO80">"#ref!"</definedName>
    <definedName name="LSNO80_14">"#ref!"</definedName>
    <definedName name="LSNO80_15">"#ref!"</definedName>
    <definedName name="LSNO80_16">"#ref!"</definedName>
    <definedName name="LSNO80_17">"#ref!"</definedName>
    <definedName name="LSNO81">"#ref!"</definedName>
    <definedName name="LSNO81_14">"#ref!"</definedName>
    <definedName name="LSNO81_15">"#ref!"</definedName>
    <definedName name="LSNO81_16">"#ref!"</definedName>
    <definedName name="LSNO81_17">"#ref!"</definedName>
    <definedName name="LSNO82">"#ref!"</definedName>
    <definedName name="LSNO82_14">"#ref!"</definedName>
    <definedName name="LSNO82_15">"#ref!"</definedName>
    <definedName name="LSNO82_16">"#ref!"</definedName>
    <definedName name="LSNO82_17">"#ref!"</definedName>
    <definedName name="LSNO83">"#ref!"</definedName>
    <definedName name="LSNO83_14">"#ref!"</definedName>
    <definedName name="LSNO83_15">"#ref!"</definedName>
    <definedName name="LSNO83_16">"#ref!"</definedName>
    <definedName name="LSNO83_17">"#ref!"</definedName>
    <definedName name="LSNO84">"#ref!"</definedName>
    <definedName name="LSNO84_14">"#ref!"</definedName>
    <definedName name="LSNO84_15">"#ref!"</definedName>
    <definedName name="LSNO84_16">"#ref!"</definedName>
    <definedName name="LSNO84_17">"#ref!"</definedName>
    <definedName name="LSNO85">"#ref!"</definedName>
    <definedName name="LSNO85_14">"#ref!"</definedName>
    <definedName name="LSNO85_15">"#ref!"</definedName>
    <definedName name="LSNO85_16">"#ref!"</definedName>
    <definedName name="LSNO85_17">"#ref!"</definedName>
    <definedName name="LSNO86">"#ref!"</definedName>
    <definedName name="LSNO86_14">"#ref!"</definedName>
    <definedName name="LSNO86_15">"#ref!"</definedName>
    <definedName name="LSNO86_16">"#ref!"</definedName>
    <definedName name="LSNO86_17">"#ref!"</definedName>
    <definedName name="LSNO87">"#ref!"</definedName>
    <definedName name="LSNO87_14">"#ref!"</definedName>
    <definedName name="LSNO87_15">"#ref!"</definedName>
    <definedName name="LSNO87_16">"#ref!"</definedName>
    <definedName name="LSNO87_17">"#ref!"</definedName>
    <definedName name="LSNO88">"#ref!"</definedName>
    <definedName name="LSNO88_14">"#ref!"</definedName>
    <definedName name="LSNO88_15">"#ref!"</definedName>
    <definedName name="LSNO88_16">"#ref!"</definedName>
    <definedName name="LSNO88_17">"#ref!"</definedName>
    <definedName name="LSNO89">"#ref!"</definedName>
    <definedName name="LSNO89_14">"#ref!"</definedName>
    <definedName name="LSNO89_15">"#ref!"</definedName>
    <definedName name="LSNO89_16">"#ref!"</definedName>
    <definedName name="LSNO89_17">"#ref!"</definedName>
    <definedName name="LSNO9">"#ref!"</definedName>
    <definedName name="LSNO9_11">"#ref!"</definedName>
    <definedName name="LSNO9_11_16">"#ref!"</definedName>
    <definedName name="LSNO9_11_17">"#ref!"</definedName>
    <definedName name="LSNO9_11_9">"#ref!"</definedName>
    <definedName name="LSNO9_12">"#ref!"</definedName>
    <definedName name="LSNO9_12_16">"#ref!"</definedName>
    <definedName name="LSNO9_12_17">"#ref!"</definedName>
    <definedName name="LSNO9_12_9">"#ref!"</definedName>
    <definedName name="LSNO9_13">"#ref!"</definedName>
    <definedName name="LSNO9_13_16">"#ref!"</definedName>
    <definedName name="LSNO9_13_17">"#ref!"</definedName>
    <definedName name="LSNO9_13_9">"#ref!"</definedName>
    <definedName name="LSNO9_14">"#ref!"</definedName>
    <definedName name="LSNO9_14_16">"#ref!"</definedName>
    <definedName name="LSNO9_14_17">"#ref!"</definedName>
    <definedName name="LSNO9_14_9">"#ref!"</definedName>
    <definedName name="LSNO9_15">"#ref!"</definedName>
    <definedName name="LSNO9_15_1">"#ref!"</definedName>
    <definedName name="LSNO9_15_1_9">"#ref!"</definedName>
    <definedName name="LSNO9_15_16">"#ref!"</definedName>
    <definedName name="LSNO9_15_17">"#ref!"</definedName>
    <definedName name="LSNO9_15_9">"#ref!"</definedName>
    <definedName name="LSNO9_16">"#ref!"</definedName>
    <definedName name="LSNO9_17">"#ref!"</definedName>
    <definedName name="LSNO9_7">"#ref!"</definedName>
    <definedName name="LSNO9_7_16">"#ref!"</definedName>
    <definedName name="LSNO9_7_17">"#ref!"</definedName>
    <definedName name="LSNO9_7_9">"#ref!"</definedName>
    <definedName name="LSNO9_9">"#ref!"</definedName>
    <definedName name="LSNO9_9_1">"#ref!"</definedName>
    <definedName name="LSNO9_9_16">"#ref!"</definedName>
    <definedName name="LSNO9_9_17">"#ref!"</definedName>
    <definedName name="LSNO9_9_9">"#ref!"</definedName>
    <definedName name="LSNO90">"#ref!"</definedName>
    <definedName name="LSNO90_14">"#ref!"</definedName>
    <definedName name="LSNO90_15">"#ref!"</definedName>
    <definedName name="LSNO90_16">"#ref!"</definedName>
    <definedName name="LSNO90_17">"#ref!"</definedName>
    <definedName name="LSNO91">"#ref!"</definedName>
    <definedName name="LSNO91_14">"#ref!"</definedName>
    <definedName name="LSNO91_15">"#ref!"</definedName>
    <definedName name="LSNO91_16">"#ref!"</definedName>
    <definedName name="LSNO91_17">"#ref!"</definedName>
    <definedName name="LSNO92">"#ref!"</definedName>
    <definedName name="LSNO92_14">"#ref!"</definedName>
    <definedName name="LSNO92_15">"#ref!"</definedName>
    <definedName name="LSNO92_16">"#ref!"</definedName>
    <definedName name="LSNO92_17">"#ref!"</definedName>
    <definedName name="LSNO93">"#ref!"</definedName>
    <definedName name="LSNO93_14">"#ref!"</definedName>
    <definedName name="LSNO93_15">"#ref!"</definedName>
    <definedName name="LSNO93_16">"#ref!"</definedName>
    <definedName name="LSNO93_17">"#ref!"</definedName>
    <definedName name="LSNO94">"#ref!"</definedName>
    <definedName name="LSNO94_14">"#ref!"</definedName>
    <definedName name="LSNO94_15">"#ref!"</definedName>
    <definedName name="LSNO94_16">"#ref!"</definedName>
    <definedName name="LSNO94_17">"#ref!"</definedName>
    <definedName name="LSNO95">"#ref!"</definedName>
    <definedName name="LSNO95_14">"#ref!"</definedName>
    <definedName name="LSNO95_15">"#ref!"</definedName>
    <definedName name="LSNO95_16">"#ref!"</definedName>
    <definedName name="LSNO95_17">"#ref!"</definedName>
    <definedName name="LSNO96">"#ref!"</definedName>
    <definedName name="LSNO96_14">"#ref!"</definedName>
    <definedName name="LSNO96_15">"#ref!"</definedName>
    <definedName name="LSNO96_16">"#ref!"</definedName>
    <definedName name="LSNO96_17">"#ref!"</definedName>
    <definedName name="LSNO97">"#ref!"</definedName>
    <definedName name="LSNO97_14">"#ref!"</definedName>
    <definedName name="LSNO97_15">"#ref!"</definedName>
    <definedName name="LSNO97_16">"#ref!"</definedName>
    <definedName name="LSNO97_17">"#ref!"</definedName>
    <definedName name="LSNO98">"#ref!"</definedName>
    <definedName name="LSNO98_14">"#ref!"</definedName>
    <definedName name="LSNO98_15">"#ref!"</definedName>
    <definedName name="LSNO98_16">"#ref!"</definedName>
    <definedName name="LSNO98_17">"#ref!"</definedName>
    <definedName name="LSNO99">"#ref!"</definedName>
    <definedName name="LSNO99_14">"#ref!"</definedName>
    <definedName name="LSNO99_15">"#ref!"</definedName>
    <definedName name="LSNO99_16">"#ref!"</definedName>
    <definedName name="LSNO99_17">"#ref!"</definedName>
    <definedName name="Lsp">"#ref!"</definedName>
    <definedName name="LSS">"#name?"</definedName>
    <definedName name="lu">#REF!</definedName>
    <definedName name="LUMEN">"#ref!"</definedName>
    <definedName name="LUMEN___0">"#ref!"</definedName>
    <definedName name="LUMEN___13">"#ref!"</definedName>
    <definedName name="LUX">"#ref!"</definedName>
    <definedName name="LUX___0">"#ref!"</definedName>
    <definedName name="LUX___13">"#ref!"</definedName>
    <definedName name="lwing">"#name?"</definedName>
    <definedName name="lwl">"#name?"</definedName>
    <definedName name="Lwmm">#REF!</definedName>
    <definedName name="lwr">'[25]1-INPUT-PARAMETERS'!$C$208</definedName>
    <definedName name="Lwu">#N/A</definedName>
    <definedName name="Lwv">#N/A</definedName>
    <definedName name="Lx">"#ref!"</definedName>
    <definedName name="Lx___0">"#ref!"</definedName>
    <definedName name="Lx___13">"#ref!"</definedName>
    <definedName name="m">#REF!</definedName>
    <definedName name="m_">"#ref!"</definedName>
    <definedName name="m___0">"#ref!"</definedName>
    <definedName name="m___13">"#ref!"</definedName>
    <definedName name="M_25_box_Culvert">#REF!</definedName>
    <definedName name="M_25_box_Culvert_1">"#ref!"</definedName>
    <definedName name="M_25_box_Culvert_1_9">"#ref!"</definedName>
    <definedName name="M_25_box_Culvert_10">"#ref!"</definedName>
    <definedName name="M_25_box_Culvert_10_1">"#ref!"</definedName>
    <definedName name="M_25_box_Culvert_10_1_1">"#ref!"</definedName>
    <definedName name="M_25_box_Culvert_10_1_9">"#ref!"</definedName>
    <definedName name="M_25_box_Culvert_10_1_9_1">"#ref!"</definedName>
    <definedName name="M_25_box_Culvert_10_10">"#ref!"</definedName>
    <definedName name="M_25_box_Culvert_10_10_9">"#ref!"</definedName>
    <definedName name="M_25_box_Culvert_10_12">"#ref!"</definedName>
    <definedName name="M_25_box_Culvert_10_12_9">"#ref!"</definedName>
    <definedName name="M_25_box_Culvert_10_14">"#ref!"</definedName>
    <definedName name="M_25_box_Culvert_10_14_9">"#ref!"</definedName>
    <definedName name="M_25_box_Culvert_10_15">"#ref!"</definedName>
    <definedName name="M_25_box_Culvert_10_15_9">"#ref!"</definedName>
    <definedName name="M_25_box_Culvert_10_16">"#ref!"</definedName>
    <definedName name="M_25_box_Culvert_10_17">"#ref!"</definedName>
    <definedName name="M_25_box_Culvert_10_8">"#ref!"</definedName>
    <definedName name="M_25_box_Culvert_10_8_9">"#ref!"</definedName>
    <definedName name="M_25_box_Culvert_10_9">"#ref!"</definedName>
    <definedName name="M_25_box_Culvert_11">"#ref!"</definedName>
    <definedName name="M_25_box_Culvert_11_16">"#ref!"</definedName>
    <definedName name="M_25_box_Culvert_11_17">"#ref!"</definedName>
    <definedName name="M_25_box_Culvert_11_9">"#ref!"</definedName>
    <definedName name="M_25_box_Culvert_12">"#ref!"</definedName>
    <definedName name="M_25_box_Culvert_12_1">"#ref!"</definedName>
    <definedName name="M_25_box_Culvert_12_1_9">"#ref!"</definedName>
    <definedName name="M_25_box_Culvert_12_10">"#ref!"</definedName>
    <definedName name="M_25_box_Culvert_12_10_9">"#ref!"</definedName>
    <definedName name="M_25_box_Culvert_12_12">"#ref!"</definedName>
    <definedName name="M_25_box_Culvert_12_12_9">"#ref!"</definedName>
    <definedName name="M_25_box_Culvert_12_14">"#ref!"</definedName>
    <definedName name="M_25_box_Culvert_12_14_9">"#ref!"</definedName>
    <definedName name="M_25_box_Culvert_12_15">"#ref!"</definedName>
    <definedName name="M_25_box_Culvert_12_15_9">"#ref!"</definedName>
    <definedName name="M_25_box_Culvert_12_16">"#ref!"</definedName>
    <definedName name="M_25_box_Culvert_12_17">"#ref!"</definedName>
    <definedName name="M_25_box_Culvert_12_8">"#ref!"</definedName>
    <definedName name="M_25_box_Culvert_12_8_9">"#ref!"</definedName>
    <definedName name="M_25_box_Culvert_12_9">"#ref!"</definedName>
    <definedName name="M_25_box_Culvert_13">"#ref!"</definedName>
    <definedName name="M_25_box_Culvert_13_16">"#ref!"</definedName>
    <definedName name="M_25_box_Culvert_13_17">"#ref!"</definedName>
    <definedName name="M_25_box_Culvert_13_9">"#ref!"</definedName>
    <definedName name="M_25_box_Culvert_14">"#ref!"</definedName>
    <definedName name="M_25_box_Culvert_14_16">"#ref!"</definedName>
    <definedName name="M_25_box_Culvert_14_17">"#ref!"</definedName>
    <definedName name="M_25_box_Culvert_14_9">"#ref!"</definedName>
    <definedName name="M_25_box_Culvert_15">"#ref!"</definedName>
    <definedName name="M_25_box_Culvert_15_1">"#ref!"</definedName>
    <definedName name="M_25_box_Culvert_15_1_1">"#ref!"</definedName>
    <definedName name="M_25_box_Culvert_15_1_9">"#ref!"</definedName>
    <definedName name="M_25_box_Culvert_15_1_9_1">"#ref!"</definedName>
    <definedName name="M_25_box_Culvert_15_16">"#ref!"</definedName>
    <definedName name="M_25_box_Culvert_15_17">"#ref!"</definedName>
    <definedName name="M_25_box_Culvert_15_9">"#ref!"</definedName>
    <definedName name="M_25_box_Culvert_16">"#ref!"</definedName>
    <definedName name="M_25_box_Culvert_16_16">"#ref!"</definedName>
    <definedName name="M_25_box_Culvert_16_17">"#ref!"</definedName>
    <definedName name="M_25_box_Culvert_16_9">"#ref!"</definedName>
    <definedName name="M_25_box_Culvert_17">"#ref!"</definedName>
    <definedName name="M_25_box_Culvert_17_1">"#ref!"</definedName>
    <definedName name="M_25_box_Culvert_17_16">"#ref!"</definedName>
    <definedName name="M_25_box_Culvert_17_17">"#ref!"</definedName>
    <definedName name="M_25_box_Culvert_17_9">"#ref!"</definedName>
    <definedName name="M_25_box_Culvert_18">"#ref!"</definedName>
    <definedName name="M_25_box_Culvert_18_16">"#ref!"</definedName>
    <definedName name="M_25_box_Culvert_18_17">"#ref!"</definedName>
    <definedName name="M_25_box_Culvert_18_9">"#ref!"</definedName>
    <definedName name="M_25_box_Culvert_19">"#ref!"</definedName>
    <definedName name="M_25_box_Culvert_19_16">"#ref!"</definedName>
    <definedName name="M_25_box_Culvert_19_17">"#ref!"</definedName>
    <definedName name="M_25_box_Culvert_19_9">"#ref!"</definedName>
    <definedName name="M_25_box_Culvert_2">"#ref!"</definedName>
    <definedName name="M_25_box_Culvert_2_9">"#ref!"</definedName>
    <definedName name="M_25_box_Culvert_20">"#ref!"</definedName>
    <definedName name="M_25_box_Culvert_20_16">"#ref!"</definedName>
    <definedName name="M_25_box_Culvert_20_17">"#ref!"</definedName>
    <definedName name="M_25_box_Culvert_20_9">"#ref!"</definedName>
    <definedName name="M_25_box_Culvert_3">"#ref!"</definedName>
    <definedName name="M_25_box_Culvert_3_9">"#ref!"</definedName>
    <definedName name="M_25_box_Culvert_4">"#ref!"</definedName>
    <definedName name="M_25_box_Culvert_4_16">"#ref!"</definedName>
    <definedName name="M_25_box_Culvert_4_17">"#ref!"</definedName>
    <definedName name="M_25_box_Culvert_4_9">"#ref!"</definedName>
    <definedName name="M_25_box_Culvert_5">"#ref!"</definedName>
    <definedName name="M_25_box_Culvert_5_10">"#ref!"</definedName>
    <definedName name="M_25_box_Culvert_5_10_9">"#ref!"</definedName>
    <definedName name="M_25_box_Culvert_5_12">"#ref!"</definedName>
    <definedName name="M_25_box_Culvert_5_12_9">"#ref!"</definedName>
    <definedName name="M_25_box_Culvert_5_14">"#ref!"</definedName>
    <definedName name="M_25_box_Culvert_5_14_9">"#ref!"</definedName>
    <definedName name="M_25_box_Culvert_5_15">"#ref!"</definedName>
    <definedName name="M_25_box_Culvert_5_15_9">"#ref!"</definedName>
    <definedName name="M_25_box_Culvert_5_16">"#ref!"</definedName>
    <definedName name="M_25_box_Culvert_5_17">"#ref!"</definedName>
    <definedName name="M_25_box_Culvert_5_8">"#ref!"</definedName>
    <definedName name="M_25_box_Culvert_5_8_9">"#ref!"</definedName>
    <definedName name="M_25_box_Culvert_5_9">"#ref!"</definedName>
    <definedName name="M_25_box_Culvert_6">"#ref!"</definedName>
    <definedName name="M_25_box_Culvert_6_16">"#ref!"</definedName>
    <definedName name="M_25_box_Culvert_6_17">"#ref!"</definedName>
    <definedName name="M_25_box_Culvert_6_9">"#ref!"</definedName>
    <definedName name="M_25_box_Culvert_7">"#ref!"</definedName>
    <definedName name="M_25_box_Culvert_7_16">"#ref!"</definedName>
    <definedName name="M_25_box_Culvert_7_17">"#ref!"</definedName>
    <definedName name="M_25_box_Culvert_7_9">"#ref!"</definedName>
    <definedName name="M_25_box_Culvert_8">"#ref!"</definedName>
    <definedName name="M_25_box_Culvert_8_1">"#ref!"</definedName>
    <definedName name="M_25_box_Culvert_8_1_1">"#ref!"</definedName>
    <definedName name="M_25_box_Culvert_8_1_1_9">"#ref!"</definedName>
    <definedName name="M_25_box_Culvert_8_1_16">"#ref!"</definedName>
    <definedName name="M_25_box_Culvert_8_1_17">"#ref!"</definedName>
    <definedName name="M_25_box_Culvert_8_1_9">"#ref!"</definedName>
    <definedName name="M_25_box_Culvert_8_10">"#ref!"</definedName>
    <definedName name="M_25_box_Culvert_8_10_9">"#ref!"</definedName>
    <definedName name="M_25_box_Culvert_8_12">"#ref!"</definedName>
    <definedName name="M_25_box_Culvert_8_12_9">"#ref!"</definedName>
    <definedName name="M_25_box_Culvert_8_14">"#ref!"</definedName>
    <definedName name="M_25_box_Culvert_8_14_9">"#ref!"</definedName>
    <definedName name="M_25_box_Culvert_8_15">"#ref!"</definedName>
    <definedName name="M_25_box_Culvert_8_15_9">"#ref!"</definedName>
    <definedName name="M_25_box_Culvert_8_16">"#ref!"</definedName>
    <definedName name="M_25_box_Culvert_8_17">"#ref!"</definedName>
    <definedName name="M_25_box_Culvert_8_8">"#ref!"</definedName>
    <definedName name="M_25_box_Culvert_8_8_9">"#ref!"</definedName>
    <definedName name="M_25_box_Culvert_8_9">"#ref!"</definedName>
    <definedName name="M_25_box_Culvert_9">"#ref!"</definedName>
    <definedName name="M_25_box_Culvert_9_1">"#ref!"</definedName>
    <definedName name="M_25_box_Culvert_9_16">"#ref!"</definedName>
    <definedName name="M_25_box_Culvert_9_17">"#ref!"</definedName>
    <definedName name="M_25_box_Culvert_9_9">"#ref!"</definedName>
    <definedName name="M_ACPipe_100">[81]Material!$D$3</definedName>
    <definedName name="M_Aggregate_10">"#name?"</definedName>
    <definedName name="M_Aggregate_20">"#name?"</definedName>
    <definedName name="M_Aggregate_224_236m_WMM">[80]Material!$D$26</definedName>
    <definedName name="M_Aggregate_375mmMaximum_224_56mm">[81]Material!$D$4</definedName>
    <definedName name="M_Aggregate_40">"#name?"</definedName>
    <definedName name="M_Aggregate_45_224m_WMM">[80]Material!$D$27</definedName>
    <definedName name="M_Aggregate_Crushable_GradeII">"#name?"</definedName>
    <definedName name="M_Aggregate_Crushable_GradeIII">[80]Material!$D$22</definedName>
    <definedName name="M_Aggregate_GradeII_19mmNominal_10_5mm">[80]Material!$D$14</definedName>
    <definedName name="M_Aggregate_GradeII_19mmNominal_25_10mm">[80]Material!$D$15</definedName>
    <definedName name="M_Aggregate_GradeII_19mmNominal_5mm_below">[80]Material!$D$16</definedName>
    <definedName name="M_Aggregate_GradeII_63_45mm">"#name?"</definedName>
    <definedName name="M_Aggregate_GradeIII_53_224mm">"#name?"</definedName>
    <definedName name="M_AluminiumSheeting_15mm">"#name?"</definedName>
    <definedName name="M_BindingMaterial">"#name?"</definedName>
    <definedName name="M_BindingWire">"#name?"</definedName>
    <definedName name="M_Bitumen_CRM">"#name?"</definedName>
    <definedName name="M_Bitumen_NRM">[85]Material!$D$40</definedName>
    <definedName name="M_Bitumen_PM">[85]Material!$D$41</definedName>
    <definedName name="M_Bitumen_S65">"#name?"</definedName>
    <definedName name="M_Bitumen_S90">"#name?"</definedName>
    <definedName name="M_BitumenEmulsion_RS1">"#name?"</definedName>
    <definedName name="M_BitumenEmulsion_SS1">"#name?"</definedName>
    <definedName name="M_BitumenSealant">[81]Material!$D$46</definedName>
    <definedName name="M_BondStone_400_150_150mm">[86]Material!$D$49</definedName>
    <definedName name="M_Brick_1stClass">[87]Material!$D$50</definedName>
    <definedName name="M_Cement">"#name?"</definedName>
    <definedName name="M_CementPrimer">"#name?"</definedName>
    <definedName name="M_CompensationForEarthTakenFromPrivateLand">"#name?"</definedName>
    <definedName name="M_CorrosionResistantStructuralSteelGrating">[81]Material!$D$58</definedName>
    <definedName name="M_CrowBars_40mm">"#name?"</definedName>
    <definedName name="M_CrushedSand_OR_Grit">"#name?"</definedName>
    <definedName name="M_CrushedStoneAggregate_265_75">"#name?"</definedName>
    <definedName name="M_CrushedStoneChipping_132">"#name?"</definedName>
    <definedName name="M_CrushedStoneChipping_67mm_100Passing_112mm">"#name?"</definedName>
    <definedName name="M_CrushedStoneChipping_95">[85]Material!$D$67</definedName>
    <definedName name="M_CuringCompound">[81]Material!$D$69</definedName>
    <definedName name="M_DebondingStrips">[81]Material!$D$70</definedName>
    <definedName name="M_FarmyardManure">[81]Material!$D$77</definedName>
    <definedName name="M_FevicolAdhesive">"#name?"</definedName>
    <definedName name="M_FilterMedia">[81]Material!$D$79</definedName>
    <definedName name="M_FineAggregate_CrushedSand">[80]Material!$D$80</definedName>
    <definedName name="M_GIPipe_100mm">[81]Material!$D$84</definedName>
    <definedName name="M_GradedStoneAggregate">[81]Material!$D$87</definedName>
    <definedName name="M_GranularMaterial">"#name?"</definedName>
    <definedName name="M_Indigo">"#name?"</definedName>
    <definedName name="M_JointFillerBoard">[81]Material!$D$93</definedName>
    <definedName name="M_JuteRope_12mm">[81]Material!$D$95</definedName>
    <definedName name="M_Lime">"#name?"</definedName>
    <definedName name="M_MS_Sheet_15mm">[81]Material!$D$105</definedName>
    <definedName name="M_MS_Sheet_2mm">[81]Material!$D$106</definedName>
    <definedName name="M_MSClamps">[81]Material!$D$102</definedName>
    <definedName name="M_MSFlat_StructuralSteel">[81]Material!$D$103</definedName>
    <definedName name="M_MSSheetTube_47_47mm_12_SWG">[81]Material!$D$104</definedName>
    <definedName name="M_P_BILL1">#REF!</definedName>
    <definedName name="M_Paint_SyntheticEnamel">"#name?"</definedName>
    <definedName name="M_Plasticizer">[81]Material!$D$109</definedName>
    <definedName name="M_PolytheneSheet_125">[81]Material!$D$110</definedName>
    <definedName name="M_PolytheneSheething">[81]Material!$D$111</definedName>
    <definedName name="M_QuarriedStone_150_200mm">"#name?"</definedName>
    <definedName name="M_RCCPipeNP3_1000mm">[85]Material!$D$114</definedName>
    <definedName name="M_RCCPipeNP3_1200mm">"#name?"</definedName>
    <definedName name="M_RCCPipeNP3_750mm">[85]Material!$D$115</definedName>
    <definedName name="M_Sand_Coarse">"#name?"</definedName>
    <definedName name="M_Sand_Fine">"#name?"</definedName>
    <definedName name="M_SteelReinforcement_HYSDBars">"#name?"</definedName>
    <definedName name="M_SteelReinforcement_MSRoundBars">[81]Material!$D$130</definedName>
    <definedName name="M_StoneBoulder_150mm_below">"#name?"</definedName>
    <definedName name="M_StoneForCoarseRubbleMasonry_1stSort">"#name?"</definedName>
    <definedName name="M_StoneForCoarseRubbleMasonry_2ndSort">[79]Material!$D$137</definedName>
    <definedName name="M_StoneForRandomRubbleMasonry">[86]Material!$D$138</definedName>
    <definedName name="M_StoneScreening_TypeB_112mm_Grade2">"#name?"</definedName>
    <definedName name="M_StoneScreening_TypeB_112mm_Grade3">"#name?"</definedName>
    <definedName name="M_StoneSpalls">"#name?"</definedName>
    <definedName name="M_Water">"#name?"</definedName>
    <definedName name="M_WellGradedGranularBaseMaterial_GradeA_236mm">[80]Material!$D$147</definedName>
    <definedName name="M_WellGradedGranularBaseMaterial_GradeA_265_475mm">[80]Material!$D$148</definedName>
    <definedName name="M_WellGradedGranularBaseMaterial_GradeA_53_265mm">[80]Material!$D$149</definedName>
    <definedName name="M_WellGradedGranularBaseMaterial_GradeC_236mm_below">[80]Material!$D$152</definedName>
    <definedName name="M_WellGradedGranularBaseMaterial_GradeC_95_475mm">[80]Material!$D$153</definedName>
    <definedName name="M_WellGradedMateralForSubbase_GradeI_236mm_below">"#name?"</definedName>
    <definedName name="M_WellGradedMateralForSubbase_GradeI_53_95mm">"#name?"</definedName>
    <definedName name="M_WellGradedMateralForSubbase_GradeI_95_236mm">"#name?"</definedName>
    <definedName name="M_WellGradedMateralForSubbase_GradeII_236mm_below">"#name?"</definedName>
    <definedName name="M_WellGradedMateralForSubbase_GradeII_265_95mm">"#name?"</definedName>
    <definedName name="M_WellGradedMateralForSubbase_GradeII_95_236mm">"#name?"</definedName>
    <definedName name="M_WellGradedMateralForSubbase_GradeIII_236mm_below">[80]Material!$D$160</definedName>
    <definedName name="M_WellGradedMateralForSubbase_GradeIII_475_236mm">[80]Material!$D$161</definedName>
    <definedName name="M_WellGradedMateralForSubbase_GradeIII_95_475mm">[80]Material!$D$162</definedName>
    <definedName name="M_WoodenSleepers">"#name?"</definedName>
    <definedName name="m10_foundation">"#ref!"</definedName>
    <definedName name="M10cement">'[28]DATA SHEET'!$L$26</definedName>
    <definedName name="m10flooring">#N/A</definedName>
    <definedName name="m10levelling">"#ref!"</definedName>
    <definedName name="M15cement">'[28]DATA SHEET'!$L$27</definedName>
    <definedName name="m15curtainwall">#N/A</definedName>
    <definedName name="m15flooring">"#ref!"</definedName>
    <definedName name="m15foundn">"#ref!"</definedName>
    <definedName name="m15foundnbnh">"#ref!"</definedName>
    <definedName name="m15foundnbridge">"#ref!"</definedName>
    <definedName name="m15foundnc">"#ref!"</definedName>
    <definedName name="m15foundncnh">"#ref!"</definedName>
    <definedName name="m15grade">"#ref!"</definedName>
    <definedName name="m15infoundn">"#ref!"</definedName>
    <definedName name="m15levelling">"#ref!"</definedName>
    <definedName name="m15levelling_14">"#ref!"</definedName>
    <definedName name="m15levelling_15">"#ref!"</definedName>
    <definedName name="m15levelling_16">"#ref!"</definedName>
    <definedName name="m15levelling_17">"#ref!"</definedName>
    <definedName name="m15supercnh">"#ref!"</definedName>
    <definedName name="m20_sub">"#ref!"</definedName>
    <definedName name="m20cope">"#ref!"</definedName>
    <definedName name="m20fd">"#ref!"</definedName>
    <definedName name="m20flooring">#N/A</definedName>
    <definedName name="m20foundn">"#ref!"</definedName>
    <definedName name="m20grade">"#ref!"</definedName>
    <definedName name="M20PCCcement">'[28]DATA SHEET'!$L$28</definedName>
    <definedName name="m20wingabut">"#ref!"</definedName>
    <definedName name="m25approach">"#ref!"</definedName>
    <definedName name="m25approachbridge">"#ref!"</definedName>
    <definedName name="m25approachpcc">"#ref!"</definedName>
    <definedName name="m25box">"#ref!"</definedName>
    <definedName name="m25deck">"#ref!"</definedName>
    <definedName name="m25found">#N/A</definedName>
    <definedName name="M25FOUNDATION">"#ref!"</definedName>
    <definedName name="m25foundbridge">"#ref!"</definedName>
    <definedName name="m25foundnbridge">"#ref!"</definedName>
    <definedName name="m25pcc">#N/A</definedName>
    <definedName name="M25PCCcement">'[28]DATA SHEET'!$L$30</definedName>
    <definedName name="M25RCC">"#ref!"</definedName>
    <definedName name="M25RCCcement">'[28]DATA SHEET'!$L$31</definedName>
    <definedName name="m25sub">"#ref!"</definedName>
    <definedName name="M2bx">#REF!</definedName>
    <definedName name="M2by">#REF!</definedName>
    <definedName name="M2sx">#REF!</definedName>
    <definedName name="M2sy">#REF!</definedName>
    <definedName name="M30cement">'[28]DATA SHEET'!$L$32</definedName>
    <definedName name="m30tbeamdeckbridge">"#ref!"</definedName>
    <definedName name="Ma">#N/A</definedName>
    <definedName name="Ma_v">#N/A</definedName>
    <definedName name="MAB_1F">#REF!</definedName>
    <definedName name="MAB_2F">#REF!</definedName>
    <definedName name="MAB_3F">#REF!</definedName>
    <definedName name="MAB_4F">#REF!</definedName>
    <definedName name="MAB_5F">#REF!</definedName>
    <definedName name="MAB_6F">#REF!</definedName>
    <definedName name="MAB_GF">#REF!</definedName>
    <definedName name="mac">75</definedName>
    <definedName name="MACHINE_EQUIPMENT">#REF!</definedName>
    <definedName name="MACHINE_EQUIPMENT_ENTRY">'[46]INPUT SHEET'!$B$651:$B$675</definedName>
    <definedName name="MACHINERY_COMPONENT">[88]Machinery!$H$14</definedName>
    <definedName name="MAFINAL" hidden="1">{"'Bill No. 7'!$A$1:$G$32"}</definedName>
    <definedName name="MAGADI_CLAD">"#ref!"</definedName>
    <definedName name="MAGADIPINK_CLADDING">"#ref!"</definedName>
    <definedName name="maikl" hidden="1">{"'Sheet1'!$A$4386:$N$4591"}</definedName>
    <definedName name="Maintenance">#REF!</definedName>
    <definedName name="Major_Bridges">#REF!</definedName>
    <definedName name="Major_Junctions">#REF!</definedName>
    <definedName name="MAJOR_QUANTITIES">#REF!</definedName>
    <definedName name="man">"#ref!"</definedName>
    <definedName name="man___0">"#ref!"</definedName>
    <definedName name="man___11">"#ref!"</definedName>
    <definedName name="man___12">"#ref!"</definedName>
    <definedName name="man_power_sum">#REF!</definedName>
    <definedName name="manday1">"#ref!"</definedName>
    <definedName name="manday1___0">"#ref!"</definedName>
    <definedName name="manday1___11">"#ref!"</definedName>
    <definedName name="manday1___12">"#ref!"</definedName>
    <definedName name="MANOR">#REF!</definedName>
    <definedName name="manpower_details">#REF!</definedName>
    <definedName name="manure">"#name?"</definedName>
    <definedName name="MARBLE_PARTNS">"#ref!"</definedName>
    <definedName name="march" hidden="1">{"'Sheet1'!$A$4386:$N$4591"}</definedName>
    <definedName name="march_qty">#REF!</definedName>
    <definedName name="Marg_sidl">'[26]1-INPUT-PARAMETERS'!$C$142</definedName>
    <definedName name="marker">"#ref!"</definedName>
    <definedName name="markerpost">"#ref!"</definedName>
    <definedName name="markerpost.pcc">"#name?"</definedName>
    <definedName name="markerpostpcc">"#ref!"</definedName>
    <definedName name="markpostpcc">"#ref!"</definedName>
    <definedName name="mason">"#ref!"</definedName>
    <definedName name="mason_14">"#ref!"</definedName>
    <definedName name="mason_15">"#ref!"</definedName>
    <definedName name="mason_16">"#ref!"</definedName>
    <definedName name="mason_17">"#ref!"</definedName>
    <definedName name="mason_2ndclass">"#ref!"</definedName>
    <definedName name="mason1">"#name?"</definedName>
    <definedName name="mason1_14">"#name?"</definedName>
    <definedName name="mason1_15">"#name?"</definedName>
    <definedName name="mason1_17">"#name?"</definedName>
    <definedName name="mason1stclass">"#ref!"</definedName>
    <definedName name="mason2">"#name?"</definedName>
    <definedName name="mason2_14">"#name?"</definedName>
    <definedName name="mason2_15">"#name?"</definedName>
    <definedName name="mason2_17">"#name?"</definedName>
    <definedName name="masonhelper">"#ref!"</definedName>
    <definedName name="masonhelper_14">"#ref!"</definedName>
    <definedName name="masonhelper_15">"#ref!"</definedName>
    <definedName name="masonhelper_16">"#ref!"</definedName>
    <definedName name="masonhelper_17">"#ref!"</definedName>
    <definedName name="mastasphbnh">"#ref!"</definedName>
    <definedName name="Master_Details">OFFSET([49]master!$B$2,0,0,COUNTA([49]master!$B$1:$B$32000),COUNTA([49]master!$A$1:$IV$1))</definedName>
    <definedName name="master_name">OFFSET([49]master!$B$2,0,0,COUNTA([49]master!$B$1:$B$32000)-1,1)</definedName>
    <definedName name="masticasphnh">"#ref!"</definedName>
    <definedName name="MASTICCOOker">#REF!</definedName>
    <definedName name="mat">#REF!</definedName>
    <definedName name="mate">#REF!</definedName>
    <definedName name="Mate_14">"#ref!"</definedName>
    <definedName name="Mate_15">"#ref!"</definedName>
    <definedName name="Mate_16">"#ref!"</definedName>
    <definedName name="Mate_17">"#ref!"</definedName>
    <definedName name="Mate_9">"#ref!"</definedName>
    <definedName name="MATERIAL_COMPONENT">[88]Material!$I$21</definedName>
    <definedName name="Material_rate_entry">'[46]INPUT SHEET'!$B$704:$D$729</definedName>
    <definedName name="MATERIALS_QUANTITY">#REF!</definedName>
    <definedName name="MATHI_DOOR">"#ref!"</definedName>
    <definedName name="matlock">#REF!</definedName>
    <definedName name="maxmom">"#ref!"</definedName>
    <definedName name="MAY03PH2">#REF!</definedName>
    <definedName name="mazdoor" localSheetId="2">#REF!</definedName>
    <definedName name="mazdoor">#REF!</definedName>
    <definedName name="Mazdoor_14">"#ref!"</definedName>
    <definedName name="Mazdoor_15">"#ref!"</definedName>
    <definedName name="Mazdoor_16">"#ref!"</definedName>
    <definedName name="Mazdoor_17">"#ref!"</definedName>
    <definedName name="Mazdoor_9">"#ref!"</definedName>
    <definedName name="mazdoor_skilled">"#ref!"</definedName>
    <definedName name="mazdoor_unskilled">"#ref!"</definedName>
    <definedName name="Mb">#N/A</definedName>
    <definedName name="MB_260_2.2">'[57]2.2'!$C$7</definedName>
    <definedName name="Mb_v">#N/A</definedName>
    <definedName name="mbc">#REF!</definedName>
    <definedName name="mbh" hidden="1">{"Execavation",#N/A,FALSE,"furniture (employer)"}</definedName>
    <definedName name="mbm">#REF!</definedName>
    <definedName name="mbroom">#REF!</definedName>
    <definedName name="mbs">#N/A</definedName>
    <definedName name="mbss">"#name?"</definedName>
    <definedName name="Mc">#N/A</definedName>
    <definedName name="Mc_v">#N/A</definedName>
    <definedName name="MCS">#N/A</definedName>
    <definedName name="mcss">"#name?"</definedName>
    <definedName name="Mcurv_dl">'[25]1-INPUT-PARAMETERS'!$K$19</definedName>
    <definedName name="Mcurv_ll1">'[25]1-INPUT-PARAMETERS'!$K$37</definedName>
    <definedName name="Mcurv_ll2">'[25]1-INPUT-PARAMETERS'!$K$49</definedName>
    <definedName name="Mcurv_ll3">'[25]1-INPUT-PARAMETERS'!$K$63</definedName>
    <definedName name="Mcurv_sidl">'[25]1-INPUT-PARAMETERS'!$K$24</definedName>
    <definedName name="Mcx">#REF!</definedName>
    <definedName name="Mcy">#REF!</definedName>
    <definedName name="Md">#N/A</definedName>
    <definedName name="MD_">"#ref!"</definedName>
    <definedName name="MDR">"#ref!"</definedName>
    <definedName name="mds">"#name?"</definedName>
    <definedName name="mdss">"#name?"</definedName>
    <definedName name="me">"#ref!"</definedName>
    <definedName name="MECHBROOm">#REF!</definedName>
    <definedName name="MechEng_0F">#REF!</definedName>
    <definedName name="MechEng_1F">#REF!</definedName>
    <definedName name="MechEng_2F">#REF!</definedName>
    <definedName name="MECHPAVER">#REF!</definedName>
    <definedName name="MechPlant">#REF!</definedName>
    <definedName name="Med_Kerb_Ht">#REF!</definedName>
    <definedName name="Median">"#ref!"</definedName>
    <definedName name="Median." hidden="1">{"'Bill No. 7'!$A$1:$G$32"}</definedName>
    <definedName name="Median_14">"#ref!"</definedName>
    <definedName name="Median_15">"#ref!"</definedName>
    <definedName name="Median_16">"#ref!"</definedName>
    <definedName name="Median_17">"#ref!"</definedName>
    <definedName name="Median_Len_Junc">#REF!</definedName>
    <definedName name="Median_Wid">#REF!</definedName>
    <definedName name="medianbarricade.pcc">"#name?"</definedName>
    <definedName name="medianbarricadepcc">"#ref!"</definedName>
    <definedName name="Meq">'[26]1-INPUT-PARAMETERS'!$C$171</definedName>
    <definedName name="Meqy">'[25]1-INPUT-PARAMETERS'!$C$231</definedName>
    <definedName name="METAL">#REF!</definedName>
    <definedName name="Metal_Rate">"#ref!"</definedName>
    <definedName name="metal12mm">#REF!</definedName>
    <definedName name="metal20mm">#REF!</definedName>
    <definedName name="METAL40">#REF!</definedName>
    <definedName name="metal40mm">#REF!</definedName>
    <definedName name="Metal5">'[42]1'!$D$11</definedName>
    <definedName name="metal6mm">#REF!</definedName>
    <definedName name="metbeamcrashbar">"#ref!"</definedName>
    <definedName name="meterstone">"#ref!"</definedName>
    <definedName name="meterstonepcc">"#ref!"</definedName>
    <definedName name="Mf">"#name?"</definedName>
    <definedName name="MF___0">"#ref!"</definedName>
    <definedName name="MF___13">"#ref!"</definedName>
    <definedName name="mff">"#ref!"</definedName>
    <definedName name="mgrade">"#name?"</definedName>
    <definedName name="mhjj" localSheetId="2" hidden="1">{"'Bill No. 7'!$A$1:$G$32"}</definedName>
    <definedName name="mhjj" hidden="1">{"'Bill No. 7'!$A$1:$G$32"}</definedName>
    <definedName name="Mhpc">#N/A</definedName>
    <definedName name="Mhpipd">#N/A</definedName>
    <definedName name="Mhps">#N/A</definedName>
    <definedName name="mhsplca">"#ref!"</definedName>
    <definedName name="mini" hidden="1">#REF!</definedName>
    <definedName name="mini3" hidden="1">[18]BHANDUP!#REF!</definedName>
    <definedName name="Minor_Bridge">#REF!</definedName>
    <definedName name="Mipc">#N/A</definedName>
    <definedName name="Mips">#N/A</definedName>
    <definedName name="Misc">#REF!</definedName>
    <definedName name="misc3">'[19]18-misc'!#REF!</definedName>
    <definedName name="mixer">"#ref!"</definedName>
    <definedName name="mixer_14">"#ref!"</definedName>
    <definedName name="mixer_15">"#ref!"</definedName>
    <definedName name="mixer_16">"#ref!"</definedName>
    <definedName name="mixer_17">"#ref!"</definedName>
    <definedName name="mixseal">"#ref!"</definedName>
    <definedName name="mj">#REF!</definedName>
    <definedName name="mk">"#ref!"</definedName>
    <definedName name="ML">"#ref!"</definedName>
    <definedName name="Mlpc">#N/A</definedName>
    <definedName name="Mlpd">#N/A</definedName>
    <definedName name="Mlps">#N/A</definedName>
    <definedName name="mm">"#ref!"</definedName>
    <definedName name="Mm_">"#ref!"</definedName>
    <definedName name="Mmax">#REF!</definedName>
    <definedName name="MMM" hidden="1">[32]Sheet2!$F$6:$F$769</definedName>
    <definedName name="mmmm">"#ref!"</definedName>
    <definedName name="Mndc">#REF!</definedName>
    <definedName name="mnk">"#ref!"</definedName>
    <definedName name="mns">#N/A</definedName>
    <definedName name="MntOH">"#name?"</definedName>
    <definedName name="mo">"#name?"</definedName>
    <definedName name="mod_ratio">"#name?"</definedName>
    <definedName name="modifiedbitumen">"#ref!"</definedName>
    <definedName name="modifiedbitumen_14">"#ref!"</definedName>
    <definedName name="modifiedbitumen_15">"#ref!"</definedName>
    <definedName name="modifiedbitumen_16">"#ref!"</definedName>
    <definedName name="modifiedbitumen_17">"#ref!"</definedName>
    <definedName name="Mom">"#ref!"</definedName>
    <definedName name="Mom_">"#ref!"</definedName>
    <definedName name="MONTH_CONDITION">#REF!</definedName>
    <definedName name="MONTH_DETAILS">#REF!</definedName>
    <definedName name="Mpad12" localSheetId="2">#REF!</definedName>
    <definedName name="Mpad12">#REF!</definedName>
    <definedName name="MPad25" localSheetId="2">#REF!</definedName>
    <definedName name="MPad25">#REF!</definedName>
    <definedName name="mpaver">#REF!</definedName>
    <definedName name="Mpx">#REF!</definedName>
    <definedName name="Mpy">#REF!</definedName>
    <definedName name="Mr">#REF!</definedName>
    <definedName name="mrf">"#ref!"</definedName>
    <definedName name="Ms">"#ref!"</definedName>
    <definedName name="MS_LADDER">"#ref!"</definedName>
    <definedName name="MS200202rev2">#REF!</definedName>
    <definedName name="ms2002may1706">#REF!</definedName>
    <definedName name="MSA">'[30]25-1'!$CW$66:$CX$70</definedName>
    <definedName name="msbars">"#ref!"</definedName>
    <definedName name="msbars_14">"#ref!"</definedName>
    <definedName name="msbars_15">"#ref!"</definedName>
    <definedName name="msbars_16">"#ref!"</definedName>
    <definedName name="msbars_17">"#ref!"</definedName>
    <definedName name="mscaper">[36]Machinery!#REF!</definedName>
    <definedName name="MSEMULSION">#REF!</definedName>
    <definedName name="msjune1807">#REF!</definedName>
    <definedName name="msln">"#name?"</definedName>
    <definedName name="msls">#N/A</definedName>
    <definedName name="mss">"#ref!"</definedName>
    <definedName name="mss1.12">#N/A</definedName>
    <definedName name="mss1.13">#N/A</definedName>
    <definedName name="mss1.15">#N/A</definedName>
    <definedName name="mss1.16">#N/A</definedName>
    <definedName name="mss1.20">#N/A</definedName>
    <definedName name="mss1.4">#N/A</definedName>
    <definedName name="mss2.12">#N/A</definedName>
    <definedName name="mss2.13">#N/A</definedName>
    <definedName name="mss2.15">#N/A</definedName>
    <definedName name="mss2.16">#N/A</definedName>
    <definedName name="mss2.20">#N/A</definedName>
    <definedName name="mss2.4">#N/A</definedName>
    <definedName name="mss3.12">#N/A</definedName>
    <definedName name="mss3.13">#N/A</definedName>
    <definedName name="mss3.15">#N/A</definedName>
    <definedName name="mss3.16">#N/A</definedName>
    <definedName name="mss3.20">#N/A</definedName>
    <definedName name="mss3.4">#N/A</definedName>
    <definedName name="mss4.12">#N/A</definedName>
    <definedName name="mss4.13">#N/A</definedName>
    <definedName name="mss4.15">#N/A</definedName>
    <definedName name="mss4.16">#N/A</definedName>
    <definedName name="mss4.20">#N/A</definedName>
    <definedName name="mss4.4">#N/A</definedName>
    <definedName name="mssave">"#ref!"</definedName>
    <definedName name="mssnhwithlead">"#ref!"</definedName>
    <definedName name="msspcc">#N/A</definedName>
    <definedName name="msspccwithlead">#N/A</definedName>
    <definedName name="mssplant">#N/A</definedName>
    <definedName name="mssplantrate">#N/A</definedName>
    <definedName name="mssroad">"#ref!"</definedName>
    <definedName name="msteel" localSheetId="2">#REF!</definedName>
    <definedName name="msteel">#REF!</definedName>
    <definedName name="msv">'[11]FC-Small'!$E$220</definedName>
    <definedName name="mu">"#ref!"</definedName>
    <definedName name="mub">"#ref!"</definedName>
    <definedName name="Mulimit">"#ref!"</definedName>
    <definedName name="MULT">"#ref!"</definedName>
    <definedName name="Muram">"#ref!"</definedName>
    <definedName name="Muram_14">"#ref!"</definedName>
    <definedName name="Muram_15">"#ref!"</definedName>
    <definedName name="Muram_16">"#ref!"</definedName>
    <definedName name="Muram_17">"#ref!"</definedName>
    <definedName name="muramfillb">"#ref!"</definedName>
    <definedName name="muramfillbnh">"#ref!"</definedName>
    <definedName name="muramfillcnh">"#ref!"</definedName>
    <definedName name="muramfillcnhandfillcnh">"#ref!"</definedName>
    <definedName name="muramfillpcc">"#ref!"</definedName>
    <definedName name="muramleadnh">#N/A</definedName>
    <definedName name="muramnh">"#ref!"</definedName>
    <definedName name="Mux">#REF!</definedName>
    <definedName name="Muy">#REF!</definedName>
    <definedName name="mvecc">"#ref!"</definedName>
    <definedName name="mvwt">"#ref!"</definedName>
    <definedName name="MX">#REF!</definedName>
    <definedName name="MY">#REF!</definedName>
    <definedName name="N">[9]PROCTOR!#REF!</definedName>
    <definedName name="n_">"#ref!"</definedName>
    <definedName name="N___0">"#ref!"</definedName>
    <definedName name="N___13">"#ref!"</definedName>
    <definedName name="N_11">#N/A</definedName>
    <definedName name="N_11_9">#N/A</definedName>
    <definedName name="N_13">#N/A</definedName>
    <definedName name="N_13_9">#N/A</definedName>
    <definedName name="N_14">#N/A</definedName>
    <definedName name="N_14_9">#N/A</definedName>
    <definedName name="N_9">#N/A</definedName>
    <definedName name="n_axles">'[26]1-INPUT-PARAMETERS'!$C$148</definedName>
    <definedName name="n_cor">'[55]Pile p'!$C$34</definedName>
    <definedName name="n_deff">"#ref!"</definedName>
    <definedName name="n_piles">'[25]1-INPUT-PARAMETERS'!$C$159</definedName>
    <definedName name="N_sls">'[25]10-SHEAR PILES'!$C$38</definedName>
    <definedName name="n_son">'[55]Pile p'!$C$35</definedName>
    <definedName name="n_u">'[26]1-INPUT-PARAMETERS'!$C$104</definedName>
    <definedName name="n1x">"#ref!"</definedName>
    <definedName name="n1y">"#ref!"</definedName>
    <definedName name="n2x">"#ref!"</definedName>
    <definedName name="n2y">"#ref!"</definedName>
    <definedName name="n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Name">"#ref!"</definedName>
    <definedName name="NamePRW">OFFSET(#REF!,0,0,COUNTA(#REF!),1)</definedName>
    <definedName name="nare" hidden="1">{"Execavation",#N/A,FALSE,"furniture (employer)"}</definedName>
    <definedName name="Nb_int">[55]Pier!$C$45</definedName>
    <definedName name="Nbar1">#REF!</definedName>
    <definedName name="Nbar2">#REF!</definedName>
    <definedName name="Nbp">"#name?"</definedName>
    <definedName name="Nc">"#ref!"</definedName>
    <definedName name="NcIS">"#ref!"</definedName>
    <definedName name="ndeff">"#ref!"</definedName>
    <definedName name="ndeff_">"#ref!"</definedName>
    <definedName name="neoprene">"#ref!"</definedName>
    <definedName name="neoprene_14">"#ref!"</definedName>
    <definedName name="neoprene_15">"#ref!"</definedName>
    <definedName name="neoprene_16">"#ref!"</definedName>
    <definedName name="neoprene_17">"#ref!"</definedName>
    <definedName name="neoprinbearing">"#ref!"</definedName>
    <definedName name="neoprinbearing_14">"#ref!"</definedName>
    <definedName name="neoprinbearing_15">"#ref!"</definedName>
    <definedName name="neoprinbearing_16">"#ref!"</definedName>
    <definedName name="neoprinbearing_17">"#ref!"</definedName>
    <definedName name="new" hidden="1">{"'Sheet1'!$A$4386:$N$4591"}</definedName>
    <definedName name="NEWNA"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neww"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ng">"#ref!"</definedName>
    <definedName name="ngkld">#REF!</definedName>
    <definedName name="NHAI" hidden="1">{"form-D1",#N/A,FALSE,"FORM-D1";"form-D1_amt",#N/A,FALSE,"FORM-D1"}</definedName>
    <definedName name="nj">#REF!</definedName>
    <definedName name="nl">"#name?"</definedName>
    <definedName name="nmk">"#ref!"</definedName>
    <definedName name="nn">#N/A</definedName>
    <definedName name="NN___0">"#ref!"</definedName>
    <definedName name="NN___13">"#ref!"</definedName>
    <definedName name="no">'[89]Pipe Culvert'!#REF!</definedName>
    <definedName name="No_of_lanes_in_toll_plaza">#REF!</definedName>
    <definedName name="No_of_machine_required">'[75]Sweeper Machine'!$C$13</definedName>
    <definedName name="No_sec">#N/A</definedName>
    <definedName name="nobeam">"#ref!"</definedName>
    <definedName name="nocable1">"#ref!"</definedName>
    <definedName name="nocable2">"#ref!"</definedName>
    <definedName name="NOCABLE3">"#ref!"</definedName>
    <definedName name="Nocg">#N/A</definedName>
    <definedName name="nocs">25</definedName>
    <definedName name="Nomg">"#name?"</definedName>
    <definedName name="nopl">"#ref!"</definedName>
    <definedName name="NOSING_BLKGRANITE">"#ref!"</definedName>
    <definedName name="NOSING_TANDURBLUE">"#ref!"</definedName>
    <definedName name="nothing">"#ref!"</definedName>
    <definedName name="nothing_14">"#ref!"</definedName>
    <definedName name="nothing_15">"#ref!"</definedName>
    <definedName name="nothing_16">"#ref!"</definedName>
    <definedName name="nothing_17">"#ref!"</definedName>
    <definedName name="notr">"#ref!"</definedName>
    <definedName name="np">"#name?"</definedName>
    <definedName name="np3.450">"#ref!"</definedName>
    <definedName name="np3.600">"#ref!"</definedName>
    <definedName name="np3.750">"#ref!"</definedName>
    <definedName name="np3450nh">"#ref!"</definedName>
    <definedName name="np3450pcc">"#ref!"</definedName>
    <definedName name="np3600nh">"#ref!"</definedName>
    <definedName name="np3600pcc">"#ref!"</definedName>
    <definedName name="np3750nh">"#ref!"</definedName>
    <definedName name="np3750pcc">"#ref!"</definedName>
    <definedName name="NP3HP450">"#ref!"</definedName>
    <definedName name="NP3HP450_14">"#ref!"</definedName>
    <definedName name="NP3HP450_15">"#ref!"</definedName>
    <definedName name="NP3HP450_16">"#ref!"</definedName>
    <definedName name="NP3HP450_17">"#ref!"</definedName>
    <definedName name="NP3HP600">"#ref!"</definedName>
    <definedName name="NP3HP600_14">"#ref!"</definedName>
    <definedName name="NP3HP600_15">"#ref!"</definedName>
    <definedName name="NP3HP600_16">"#ref!"</definedName>
    <definedName name="NP3HP600_17">"#ref!"</definedName>
    <definedName name="NP3HP750">"#ref!"</definedName>
    <definedName name="NP3HP750_14">"#ref!"</definedName>
    <definedName name="NP3HP750_15">"#ref!"</definedName>
    <definedName name="NP3HP750_16">"#ref!"</definedName>
    <definedName name="NP3HP750_17">"#ref!"</definedName>
    <definedName name="np3humepipe600">"#ref!"</definedName>
    <definedName name="np3humepipe600_14">"#ref!"</definedName>
    <definedName name="np3humepipe600_15">"#ref!"</definedName>
    <definedName name="np3humepipe600_16">"#ref!"</definedName>
    <definedName name="np3humepipe600_17">"#ref!"</definedName>
    <definedName name="np3humepipe750">"#ref!"</definedName>
    <definedName name="np3humepipe750_14">"#ref!"</definedName>
    <definedName name="np3humepipe750_15">"#ref!"</definedName>
    <definedName name="np3humepipe750_16">"#ref!"</definedName>
    <definedName name="np3humepipe750_17">"#ref!"</definedName>
    <definedName name="np4.1000">"#ref!"</definedName>
    <definedName name="np4.1000pcc">#N/A</definedName>
    <definedName name="np4.1200">"#ref!"</definedName>
    <definedName name="np4.300">"#ref!"</definedName>
    <definedName name="np4.450">"#ref!"</definedName>
    <definedName name="np4.600">"#ref!"</definedName>
    <definedName name="np4.9">"#ref!"</definedName>
    <definedName name="np4.900">"#ref!"</definedName>
    <definedName name="np4.900pcc">#N/A</definedName>
    <definedName name="np41000nh">"#ref!"</definedName>
    <definedName name="np41000pcc">"#ref!"</definedName>
    <definedName name="np41200nh">"#ref!"</definedName>
    <definedName name="np41200pcc">"#ref!"</definedName>
    <definedName name="np4300pcc">#N/A</definedName>
    <definedName name="np4450nh">"#ref!"</definedName>
    <definedName name="np4450pcc">#N/A</definedName>
    <definedName name="np4600nh">"#ref!"</definedName>
    <definedName name="np4600pcc">#N/A</definedName>
    <definedName name="np4900nh">"#ref!"</definedName>
    <definedName name="np4900pcc">"#ref!"</definedName>
    <definedName name="NP4Hume1.2">"#ref!"</definedName>
    <definedName name="NP4Hume1.2_14">"#ref!"</definedName>
    <definedName name="NP4Hume1.2_15">"#ref!"</definedName>
    <definedName name="NP4Hume1.2_16">"#ref!"</definedName>
    <definedName name="NP4Hume1.2_17">"#ref!"</definedName>
    <definedName name="NP4Hume1000">"#ref!"</definedName>
    <definedName name="NP4Hume1000_14">"#ref!"</definedName>
    <definedName name="NP4Hume1000_15">"#ref!"</definedName>
    <definedName name="NP4Hume1000_16">"#ref!"</definedName>
    <definedName name="NP4Hume1000_17">"#ref!"</definedName>
    <definedName name="NP4Hume1200">"#ref!"</definedName>
    <definedName name="NP4Hume1200_14">"#ref!"</definedName>
    <definedName name="NP4Hume1200_15">"#ref!"</definedName>
    <definedName name="NP4Hume1200_16">"#ref!"</definedName>
    <definedName name="NP4Hume1200_17">"#ref!"</definedName>
    <definedName name="np4hume300">#N/A</definedName>
    <definedName name="np4hume450">#N/A</definedName>
    <definedName name="NP4Hume600">"#ref!"</definedName>
    <definedName name="NP4Hume600_14">"#ref!"</definedName>
    <definedName name="NP4Hume600_15">"#ref!"</definedName>
    <definedName name="NP4Hume600_16">"#ref!"</definedName>
    <definedName name="NP4Hume600_17">"#ref!"</definedName>
    <definedName name="NP4Hume900">"#ref!"</definedName>
    <definedName name="NP4Hume900_14">"#ref!"</definedName>
    <definedName name="NP4Hume900_15">"#ref!"</definedName>
    <definedName name="NP4Hume900_16">"#ref!"</definedName>
    <definedName name="NP4Hume900_17">"#ref!"</definedName>
    <definedName name="nq">"#ref!"</definedName>
    <definedName name="NqIS">"#ref!"</definedName>
    <definedName name="nr">#REF!</definedName>
    <definedName name="NrIS">"#ref!"</definedName>
    <definedName name="nrlat">#REF!</definedName>
    <definedName name="nrsup">#REF!</definedName>
    <definedName name="nrtop">#REF!</definedName>
    <definedName name="ns">[90]Superstruc!$O$25</definedName>
    <definedName name="Nsd">#N/A</definedName>
    <definedName name="Nsda">"#ref!"</definedName>
    <definedName name="Nsdb">"#ref!"</definedName>
    <definedName name="NSL">"#name?"</definedName>
    <definedName name="Nsm">"#ref!"</definedName>
    <definedName name="nss" hidden="1">{#N/A,#N/A,FALSE,"consu_cover";#N/A,#N/A,FALSE,"consu_strategy";#N/A,#N/A,FALSE,"consu_flow";#N/A,#N/A,FALSE,"Summary_reqmt";#N/A,#N/A,FALSE,"field_ppg";#N/A,#N/A,FALSE,"ppg_shop";#N/A,#N/A,FALSE,"strl";#N/A,#N/A,FALSE,"tankages";#N/A,#N/A,FALSE,"gases"}</definedName>
    <definedName name="NSSR1">"#ref!"</definedName>
    <definedName name="NSSR1_14">"#ref!"</definedName>
    <definedName name="NSSR1_15">"#ref!"</definedName>
    <definedName name="NSSR1_16">"#ref!"</definedName>
    <definedName name="NSSR1_17">"#ref!"</definedName>
    <definedName name="NSSR10">"#ref!"</definedName>
    <definedName name="NSSR10_14">"#ref!"</definedName>
    <definedName name="NSSR10_15">"#ref!"</definedName>
    <definedName name="NSSR10_16">"#ref!"</definedName>
    <definedName name="NSSR10_17">"#ref!"</definedName>
    <definedName name="NSSR100">"#ref!"</definedName>
    <definedName name="NSSR100_14">"#ref!"</definedName>
    <definedName name="NSSR100_15">"#ref!"</definedName>
    <definedName name="NSSR100_16">"#ref!"</definedName>
    <definedName name="NSSR100_17">"#ref!"</definedName>
    <definedName name="NSSR101">"#ref!"</definedName>
    <definedName name="NSSR101_14">"#ref!"</definedName>
    <definedName name="NSSR101_15">"#ref!"</definedName>
    <definedName name="NSSR101_16">"#ref!"</definedName>
    <definedName name="NSSR101_17">"#ref!"</definedName>
    <definedName name="NSSR102">"#ref!"</definedName>
    <definedName name="NSSR102_14">"#ref!"</definedName>
    <definedName name="NSSR102_15">"#ref!"</definedName>
    <definedName name="NSSR102_16">"#ref!"</definedName>
    <definedName name="NSSR102_17">"#ref!"</definedName>
    <definedName name="NSSR103">"#ref!"</definedName>
    <definedName name="NSSR103_14">"#ref!"</definedName>
    <definedName name="NSSR103_15">"#ref!"</definedName>
    <definedName name="NSSR103_16">"#ref!"</definedName>
    <definedName name="NSSR103_17">"#ref!"</definedName>
    <definedName name="NSSR104">"#ref!"</definedName>
    <definedName name="NSSR104_14">"#ref!"</definedName>
    <definedName name="NSSR104_15">"#ref!"</definedName>
    <definedName name="NSSR104_16">"#ref!"</definedName>
    <definedName name="NSSR104_17">"#ref!"</definedName>
    <definedName name="NSSR105">"#ref!"</definedName>
    <definedName name="NSSR105_14">"#ref!"</definedName>
    <definedName name="NSSR105_15">"#ref!"</definedName>
    <definedName name="NSSR105_16">"#ref!"</definedName>
    <definedName name="NSSR105_17">"#ref!"</definedName>
    <definedName name="NSSR106">"#ref!"</definedName>
    <definedName name="NSSR106_14">"#ref!"</definedName>
    <definedName name="NSSR106_15">"#ref!"</definedName>
    <definedName name="NSSR106_16">"#ref!"</definedName>
    <definedName name="NSSR106_17">"#ref!"</definedName>
    <definedName name="NSSR107">"#ref!"</definedName>
    <definedName name="NSSR107_14">"#ref!"</definedName>
    <definedName name="NSSR107_15">"#ref!"</definedName>
    <definedName name="NSSR107_16">"#ref!"</definedName>
    <definedName name="NSSR107_17">"#ref!"</definedName>
    <definedName name="NSSR108">"#ref!"</definedName>
    <definedName name="NSSR108_14">"#ref!"</definedName>
    <definedName name="NSSR108_15">"#ref!"</definedName>
    <definedName name="NSSR108_16">"#ref!"</definedName>
    <definedName name="NSSR108_17">"#ref!"</definedName>
    <definedName name="NSSR109">"#ref!"</definedName>
    <definedName name="NSSR109_14">"#ref!"</definedName>
    <definedName name="NSSR109_15">"#ref!"</definedName>
    <definedName name="NSSR109_16">"#ref!"</definedName>
    <definedName name="NSSR109_17">"#ref!"</definedName>
    <definedName name="NSSR11">"#ref!"</definedName>
    <definedName name="NSSR11_14">"#ref!"</definedName>
    <definedName name="NSSR11_15">"#ref!"</definedName>
    <definedName name="NSSR11_16">"#ref!"</definedName>
    <definedName name="NSSR11_17">"#ref!"</definedName>
    <definedName name="NSSR110">"#ref!"</definedName>
    <definedName name="NSSR110_14">"#ref!"</definedName>
    <definedName name="NSSR110_15">"#ref!"</definedName>
    <definedName name="NSSR110_16">"#ref!"</definedName>
    <definedName name="NSSR110_17">"#ref!"</definedName>
    <definedName name="NSSR111">"#ref!"</definedName>
    <definedName name="NSSR111_14">"#ref!"</definedName>
    <definedName name="NSSR111_15">"#ref!"</definedName>
    <definedName name="NSSR111_16">"#ref!"</definedName>
    <definedName name="NSSR111_17">"#ref!"</definedName>
    <definedName name="NSSR112">"#ref!"</definedName>
    <definedName name="NSSR112_14">"#ref!"</definedName>
    <definedName name="NSSR112_15">"#ref!"</definedName>
    <definedName name="NSSR112_16">"#ref!"</definedName>
    <definedName name="NSSR112_17">"#ref!"</definedName>
    <definedName name="NSSR113">"#ref!"</definedName>
    <definedName name="NSSR113_14">"#ref!"</definedName>
    <definedName name="NSSR113_15">"#ref!"</definedName>
    <definedName name="NSSR113_16">"#ref!"</definedName>
    <definedName name="NSSR113_17">"#ref!"</definedName>
    <definedName name="NSSR114">"#ref!"</definedName>
    <definedName name="NSSR114_14">"#ref!"</definedName>
    <definedName name="NSSR114_15">"#ref!"</definedName>
    <definedName name="NSSR114_16">"#ref!"</definedName>
    <definedName name="NSSR114_17">"#ref!"</definedName>
    <definedName name="NSSR115">"#ref!"</definedName>
    <definedName name="NSSR115_14">"#ref!"</definedName>
    <definedName name="NSSR115_15">"#ref!"</definedName>
    <definedName name="NSSR115_16">"#ref!"</definedName>
    <definedName name="NSSR115_17">"#ref!"</definedName>
    <definedName name="NSSR116">"#ref!"</definedName>
    <definedName name="NSSR116_14">"#ref!"</definedName>
    <definedName name="NSSR116_15">"#ref!"</definedName>
    <definedName name="NSSR116_16">"#ref!"</definedName>
    <definedName name="NSSR116_17">"#ref!"</definedName>
    <definedName name="NSSR117">"#ref!"</definedName>
    <definedName name="NSSR117_14">"#ref!"</definedName>
    <definedName name="NSSR117_15">"#ref!"</definedName>
    <definedName name="NSSR117_16">"#ref!"</definedName>
    <definedName name="NSSR117_17">"#ref!"</definedName>
    <definedName name="NSSR118">"#ref!"</definedName>
    <definedName name="NSSR118_14">"#ref!"</definedName>
    <definedName name="NSSR118_15">"#ref!"</definedName>
    <definedName name="NSSR118_16">"#ref!"</definedName>
    <definedName name="NSSR118_17">"#ref!"</definedName>
    <definedName name="NSSR119">"#ref!"</definedName>
    <definedName name="NSSR119_14">"#ref!"</definedName>
    <definedName name="NSSR119_15">"#ref!"</definedName>
    <definedName name="NSSR119_16">"#ref!"</definedName>
    <definedName name="NSSR119_17">"#ref!"</definedName>
    <definedName name="NSSR12">"#ref!"</definedName>
    <definedName name="NSSR12_14">"#ref!"</definedName>
    <definedName name="NSSR12_15">"#ref!"</definedName>
    <definedName name="NSSR12_16">"#ref!"</definedName>
    <definedName name="NSSR12_17">"#ref!"</definedName>
    <definedName name="NSSR120">"#ref!"</definedName>
    <definedName name="NSSR120_14">"#ref!"</definedName>
    <definedName name="NSSR120_15">"#ref!"</definedName>
    <definedName name="NSSR120_16">"#ref!"</definedName>
    <definedName name="NSSR120_17">"#ref!"</definedName>
    <definedName name="NSSR121">"#ref!"</definedName>
    <definedName name="NSSR121_14">"#ref!"</definedName>
    <definedName name="NSSR121_15">"#ref!"</definedName>
    <definedName name="NSSR121_16">"#ref!"</definedName>
    <definedName name="NSSR121_17">"#ref!"</definedName>
    <definedName name="NSSR122">"#ref!"</definedName>
    <definedName name="NSSR122_14">"#ref!"</definedName>
    <definedName name="NSSR122_15">"#ref!"</definedName>
    <definedName name="NSSR122_16">"#ref!"</definedName>
    <definedName name="NSSR122_17">"#ref!"</definedName>
    <definedName name="NSSR123">"#ref!"</definedName>
    <definedName name="NSSR123_14">"#ref!"</definedName>
    <definedName name="NSSR123_15">"#ref!"</definedName>
    <definedName name="NSSR123_16">"#ref!"</definedName>
    <definedName name="NSSR123_17">"#ref!"</definedName>
    <definedName name="NSSR124">"#ref!"</definedName>
    <definedName name="NSSR124_14">"#ref!"</definedName>
    <definedName name="NSSR124_15">"#ref!"</definedName>
    <definedName name="NSSR124_16">"#ref!"</definedName>
    <definedName name="NSSR124_17">"#ref!"</definedName>
    <definedName name="NSSR125">"#ref!"</definedName>
    <definedName name="NSSR125_14">"#ref!"</definedName>
    <definedName name="NSSR125_15">"#ref!"</definedName>
    <definedName name="NSSR125_16">"#ref!"</definedName>
    <definedName name="NSSR125_17">"#ref!"</definedName>
    <definedName name="NSSR126">"#ref!"</definedName>
    <definedName name="NSSR126_14">"#ref!"</definedName>
    <definedName name="NSSR126_15">"#ref!"</definedName>
    <definedName name="NSSR126_16">"#ref!"</definedName>
    <definedName name="NSSR126_17">"#ref!"</definedName>
    <definedName name="NSSR127">"#ref!"</definedName>
    <definedName name="NSSR127_14">"#ref!"</definedName>
    <definedName name="NSSR127_15">"#ref!"</definedName>
    <definedName name="NSSR127_16">"#ref!"</definedName>
    <definedName name="NSSR127_17">"#ref!"</definedName>
    <definedName name="NSSR128">"#ref!"</definedName>
    <definedName name="NSSR128_14">"#ref!"</definedName>
    <definedName name="NSSR128_15">"#ref!"</definedName>
    <definedName name="NSSR128_16">"#ref!"</definedName>
    <definedName name="NSSR128_17">"#ref!"</definedName>
    <definedName name="NSSR129">"#ref!"</definedName>
    <definedName name="NSSR129_14">"#ref!"</definedName>
    <definedName name="NSSR129_15">"#ref!"</definedName>
    <definedName name="NSSR129_16">"#ref!"</definedName>
    <definedName name="NSSR129_17">"#ref!"</definedName>
    <definedName name="NSSR13">"#ref!"</definedName>
    <definedName name="NSSR13_14">"#ref!"</definedName>
    <definedName name="NSSR13_15">"#ref!"</definedName>
    <definedName name="NSSR13_16">"#ref!"</definedName>
    <definedName name="NSSR13_17">"#ref!"</definedName>
    <definedName name="NSSR130">"#ref!"</definedName>
    <definedName name="NSSR130_14">"#ref!"</definedName>
    <definedName name="NSSR130_15">"#ref!"</definedName>
    <definedName name="NSSR130_16">"#ref!"</definedName>
    <definedName name="NSSR130_17">"#ref!"</definedName>
    <definedName name="NSSR131">"#ref!"</definedName>
    <definedName name="NSSR131_14">"#ref!"</definedName>
    <definedName name="NSSR131_15">"#ref!"</definedName>
    <definedName name="NSSR131_16">"#ref!"</definedName>
    <definedName name="NSSR131_17">"#ref!"</definedName>
    <definedName name="NSSR132">"#ref!"</definedName>
    <definedName name="NSSR132_14">"#ref!"</definedName>
    <definedName name="NSSR132_15">"#ref!"</definedName>
    <definedName name="NSSR132_16">"#ref!"</definedName>
    <definedName name="NSSR132_17">"#ref!"</definedName>
    <definedName name="NSSR133">"#ref!"</definedName>
    <definedName name="NSSR133_14">"#ref!"</definedName>
    <definedName name="NSSR133_15">"#ref!"</definedName>
    <definedName name="NSSR133_16">"#ref!"</definedName>
    <definedName name="NSSR133_17">"#ref!"</definedName>
    <definedName name="NSSR134">"#ref!"</definedName>
    <definedName name="NSSR134_14">"#ref!"</definedName>
    <definedName name="NSSR134_15">"#ref!"</definedName>
    <definedName name="NSSR134_16">"#ref!"</definedName>
    <definedName name="NSSR134_17">"#ref!"</definedName>
    <definedName name="NSSR135">"#ref!"</definedName>
    <definedName name="NSSR135_14">"#ref!"</definedName>
    <definedName name="NSSR135_15">"#ref!"</definedName>
    <definedName name="NSSR135_16">"#ref!"</definedName>
    <definedName name="NSSR135_17">"#ref!"</definedName>
    <definedName name="NSSR136">"#ref!"</definedName>
    <definedName name="NSSR136_14">"#ref!"</definedName>
    <definedName name="NSSR136_15">"#ref!"</definedName>
    <definedName name="NSSR136_16">"#ref!"</definedName>
    <definedName name="NSSR136_17">"#ref!"</definedName>
    <definedName name="NSSR137">"#ref!"</definedName>
    <definedName name="NSSR137_14">"#ref!"</definedName>
    <definedName name="NSSR137_15">"#ref!"</definedName>
    <definedName name="NSSR137_16">"#ref!"</definedName>
    <definedName name="NSSR137_17">"#ref!"</definedName>
    <definedName name="NSSR138">"#ref!"</definedName>
    <definedName name="NSSR138_14">"#ref!"</definedName>
    <definedName name="NSSR138_15">"#ref!"</definedName>
    <definedName name="NSSR138_16">"#ref!"</definedName>
    <definedName name="NSSR138_17">"#ref!"</definedName>
    <definedName name="NSSR139">"#ref!"</definedName>
    <definedName name="NSSR139_14">"#ref!"</definedName>
    <definedName name="NSSR139_15">"#ref!"</definedName>
    <definedName name="NSSR139_16">"#ref!"</definedName>
    <definedName name="NSSR139_17">"#ref!"</definedName>
    <definedName name="NSSR14">"#ref!"</definedName>
    <definedName name="NSSR14_14">"#ref!"</definedName>
    <definedName name="NSSR14_15">"#ref!"</definedName>
    <definedName name="NSSR14_16">"#ref!"</definedName>
    <definedName name="NSSR14_17">"#ref!"</definedName>
    <definedName name="NSSR140">"#ref!"</definedName>
    <definedName name="NSSR140_14">"#ref!"</definedName>
    <definedName name="NSSR140_15">"#ref!"</definedName>
    <definedName name="NSSR140_16">"#ref!"</definedName>
    <definedName name="NSSR140_17">"#ref!"</definedName>
    <definedName name="NSSR141">"#ref!"</definedName>
    <definedName name="NSSR141_14">"#ref!"</definedName>
    <definedName name="NSSR141_15">"#ref!"</definedName>
    <definedName name="NSSR141_16">"#ref!"</definedName>
    <definedName name="NSSR141_17">"#ref!"</definedName>
    <definedName name="NSSR142">"#ref!"</definedName>
    <definedName name="NSSR142_14">"#ref!"</definedName>
    <definedName name="NSSR142_15">"#ref!"</definedName>
    <definedName name="NSSR142_16">"#ref!"</definedName>
    <definedName name="NSSR142_17">"#ref!"</definedName>
    <definedName name="NSSR143">"#ref!"</definedName>
    <definedName name="NSSR143_14">"#ref!"</definedName>
    <definedName name="NSSR143_15">"#ref!"</definedName>
    <definedName name="NSSR143_16">"#ref!"</definedName>
    <definedName name="NSSR143_17">"#ref!"</definedName>
    <definedName name="NSSR144">"#ref!"</definedName>
    <definedName name="NSSR144_14">"#ref!"</definedName>
    <definedName name="NSSR144_15">"#ref!"</definedName>
    <definedName name="NSSR144_16">"#ref!"</definedName>
    <definedName name="NSSR144_17">"#ref!"</definedName>
    <definedName name="NSSR145">"#ref!"</definedName>
    <definedName name="NSSR145_14">"#ref!"</definedName>
    <definedName name="NSSR145_15">"#ref!"</definedName>
    <definedName name="NSSR145_16">"#ref!"</definedName>
    <definedName name="NSSR145_17">"#ref!"</definedName>
    <definedName name="NSSR146">"#ref!"</definedName>
    <definedName name="NSSR146_14">"#ref!"</definedName>
    <definedName name="NSSR146_15">"#ref!"</definedName>
    <definedName name="NSSR146_16">"#ref!"</definedName>
    <definedName name="NSSR146_17">"#ref!"</definedName>
    <definedName name="NSSR147">"#ref!"</definedName>
    <definedName name="NSSR147_14">"#ref!"</definedName>
    <definedName name="NSSR147_15">"#ref!"</definedName>
    <definedName name="NSSR147_16">"#ref!"</definedName>
    <definedName name="NSSR147_17">"#ref!"</definedName>
    <definedName name="NSSR148">"#ref!"</definedName>
    <definedName name="NSSR148_14">"#ref!"</definedName>
    <definedName name="NSSR148_15">"#ref!"</definedName>
    <definedName name="NSSR148_16">"#ref!"</definedName>
    <definedName name="NSSR148_17">"#ref!"</definedName>
    <definedName name="NSSR149">"#ref!"</definedName>
    <definedName name="NSSR149_14">"#ref!"</definedName>
    <definedName name="NSSR149_15">"#ref!"</definedName>
    <definedName name="NSSR149_16">"#ref!"</definedName>
    <definedName name="NSSR149_17">"#ref!"</definedName>
    <definedName name="NSSR15">"#ref!"</definedName>
    <definedName name="NSSR15_14">"#ref!"</definedName>
    <definedName name="NSSR15_15">"#ref!"</definedName>
    <definedName name="NSSR15_16">"#ref!"</definedName>
    <definedName name="NSSR15_17">"#ref!"</definedName>
    <definedName name="NSSR150">"#ref!"</definedName>
    <definedName name="NSSR150_14">"#ref!"</definedName>
    <definedName name="NSSR150_15">"#ref!"</definedName>
    <definedName name="NSSR150_16">"#ref!"</definedName>
    <definedName name="NSSR150_17">"#ref!"</definedName>
    <definedName name="NSSR151">"#ref!"</definedName>
    <definedName name="NSSR151_14">"#ref!"</definedName>
    <definedName name="NSSR151_15">"#ref!"</definedName>
    <definedName name="NSSR151_16">"#ref!"</definedName>
    <definedName name="NSSR151_17">"#ref!"</definedName>
    <definedName name="NSSR152">"#ref!"</definedName>
    <definedName name="NSSR152_14">"#ref!"</definedName>
    <definedName name="NSSR152_15">"#ref!"</definedName>
    <definedName name="NSSR152_16">"#ref!"</definedName>
    <definedName name="NSSR152_17">"#ref!"</definedName>
    <definedName name="NSSR153">"#ref!"</definedName>
    <definedName name="NSSR153_14">"#ref!"</definedName>
    <definedName name="NSSR153_15">"#ref!"</definedName>
    <definedName name="NSSR153_16">"#ref!"</definedName>
    <definedName name="NSSR153_17">"#ref!"</definedName>
    <definedName name="NSSR154">"#ref!"</definedName>
    <definedName name="NSSR154_14">"#ref!"</definedName>
    <definedName name="NSSR154_15">"#ref!"</definedName>
    <definedName name="NSSR154_16">"#ref!"</definedName>
    <definedName name="NSSR154_17">"#ref!"</definedName>
    <definedName name="NSSR155">"#ref!"</definedName>
    <definedName name="NSSR155_14">"#ref!"</definedName>
    <definedName name="NSSR155_15">"#ref!"</definedName>
    <definedName name="NSSR155_16">"#ref!"</definedName>
    <definedName name="NSSR155_17">"#ref!"</definedName>
    <definedName name="NSSR156">"#ref!"</definedName>
    <definedName name="NSSR156_14">"#ref!"</definedName>
    <definedName name="NSSR156_15">"#ref!"</definedName>
    <definedName name="NSSR156_16">"#ref!"</definedName>
    <definedName name="NSSR156_17">"#ref!"</definedName>
    <definedName name="NSSR157">"#ref!"</definedName>
    <definedName name="NSSR157_14">"#ref!"</definedName>
    <definedName name="NSSR157_15">"#ref!"</definedName>
    <definedName name="NSSR157_16">"#ref!"</definedName>
    <definedName name="NSSR157_17">"#ref!"</definedName>
    <definedName name="NSSR158">"#ref!"</definedName>
    <definedName name="NSSR158_14">"#ref!"</definedName>
    <definedName name="NSSR158_15">"#ref!"</definedName>
    <definedName name="NSSR158_16">"#ref!"</definedName>
    <definedName name="NSSR158_17">"#ref!"</definedName>
    <definedName name="NSSR159">"#ref!"</definedName>
    <definedName name="NSSR159_14">"#ref!"</definedName>
    <definedName name="NSSR159_15">"#ref!"</definedName>
    <definedName name="NSSR159_16">"#ref!"</definedName>
    <definedName name="NSSR159_17">"#ref!"</definedName>
    <definedName name="NSSR16">"#ref!"</definedName>
    <definedName name="NSSR16_14">"#ref!"</definedName>
    <definedName name="NSSR16_15">"#ref!"</definedName>
    <definedName name="NSSR16_16">"#ref!"</definedName>
    <definedName name="NSSR16_17">"#ref!"</definedName>
    <definedName name="NSSR160">"#ref!"</definedName>
    <definedName name="NSSR160_14">"#ref!"</definedName>
    <definedName name="NSSR160_15">"#ref!"</definedName>
    <definedName name="NSSR160_16">"#ref!"</definedName>
    <definedName name="NSSR160_17">"#ref!"</definedName>
    <definedName name="NSSR161">"#ref!"</definedName>
    <definedName name="NSSR161_14">"#ref!"</definedName>
    <definedName name="NSSR161_15">"#ref!"</definedName>
    <definedName name="NSSR161_16">"#ref!"</definedName>
    <definedName name="NSSR161_17">"#ref!"</definedName>
    <definedName name="NSSR162">"#ref!"</definedName>
    <definedName name="NSSR162_14">"#ref!"</definedName>
    <definedName name="NSSR162_15">"#ref!"</definedName>
    <definedName name="NSSR162_16">"#ref!"</definedName>
    <definedName name="NSSR162_17">"#ref!"</definedName>
    <definedName name="NSSR162_9">"#ref!"</definedName>
    <definedName name="NSSR163">"#ref!"</definedName>
    <definedName name="NSSR163_14">"#ref!"</definedName>
    <definedName name="NSSR163_15">"#ref!"</definedName>
    <definedName name="NSSR163_16">"#ref!"</definedName>
    <definedName name="NSSR163_17">"#ref!"</definedName>
    <definedName name="NSSR163_9">"#ref!"</definedName>
    <definedName name="NSSR164">"#ref!"</definedName>
    <definedName name="NSSR164_14">"#ref!"</definedName>
    <definedName name="NSSR164_15">"#ref!"</definedName>
    <definedName name="NSSR164_16">"#ref!"</definedName>
    <definedName name="NSSR164_17">"#ref!"</definedName>
    <definedName name="NSSR164_9">"#ref!"</definedName>
    <definedName name="NSSR165">"#ref!"</definedName>
    <definedName name="NSSR165_14">"#ref!"</definedName>
    <definedName name="NSSR165_15">"#ref!"</definedName>
    <definedName name="NSSR165_16">"#ref!"</definedName>
    <definedName name="NSSR165_17">"#ref!"</definedName>
    <definedName name="NSSR165_9">"#ref!"</definedName>
    <definedName name="NSSR166">"#ref!"</definedName>
    <definedName name="NSSR166_14">"#ref!"</definedName>
    <definedName name="NSSR166_15">"#ref!"</definedName>
    <definedName name="NSSR166_16">"#ref!"</definedName>
    <definedName name="NSSR166_17">"#ref!"</definedName>
    <definedName name="NSSR166_9">"#ref!"</definedName>
    <definedName name="NSSR167">"#ref!"</definedName>
    <definedName name="NSSR167_14">"#ref!"</definedName>
    <definedName name="NSSR167_15">"#ref!"</definedName>
    <definedName name="NSSR167_16">"#ref!"</definedName>
    <definedName name="NSSR167_17">"#ref!"</definedName>
    <definedName name="NSSR167_9">"#ref!"</definedName>
    <definedName name="NSSR168">"#ref!"</definedName>
    <definedName name="NSSR168_14">"#ref!"</definedName>
    <definedName name="NSSR168_15">"#ref!"</definedName>
    <definedName name="NSSR168_16">"#ref!"</definedName>
    <definedName name="NSSR168_17">"#ref!"</definedName>
    <definedName name="NSSR168_9">"#ref!"</definedName>
    <definedName name="NSSR169">"#ref!"</definedName>
    <definedName name="NSSR169_14">"#ref!"</definedName>
    <definedName name="NSSR169_15">"#ref!"</definedName>
    <definedName name="NSSR169_16">"#ref!"</definedName>
    <definedName name="NSSR169_17">"#ref!"</definedName>
    <definedName name="NSSR17">"#ref!"</definedName>
    <definedName name="NSSR17_14">"#ref!"</definedName>
    <definedName name="NSSR17_15">"#ref!"</definedName>
    <definedName name="NSSR17_16">"#ref!"</definedName>
    <definedName name="NSSR17_17">"#ref!"</definedName>
    <definedName name="NSSR170">"#ref!"</definedName>
    <definedName name="NSSR170_14">"#ref!"</definedName>
    <definedName name="NSSR170_15">"#ref!"</definedName>
    <definedName name="NSSR170_16">"#ref!"</definedName>
    <definedName name="NSSR170_17">"#ref!"</definedName>
    <definedName name="NSSR171">"#ref!"</definedName>
    <definedName name="NSSR171_14">"#ref!"</definedName>
    <definedName name="NSSR171_15">"#ref!"</definedName>
    <definedName name="NSSR171_16">"#ref!"</definedName>
    <definedName name="NSSR171_17">"#ref!"</definedName>
    <definedName name="NSSR172">"#ref!"</definedName>
    <definedName name="NSSR172_14">"#ref!"</definedName>
    <definedName name="NSSR172_15">"#ref!"</definedName>
    <definedName name="NSSR172_16">"#ref!"</definedName>
    <definedName name="NSSR172_17">"#ref!"</definedName>
    <definedName name="NSSR173">"#ref!"</definedName>
    <definedName name="NSSR173_14">"#ref!"</definedName>
    <definedName name="NSSR173_15">"#ref!"</definedName>
    <definedName name="NSSR173_16">"#ref!"</definedName>
    <definedName name="NSSR173_17">"#ref!"</definedName>
    <definedName name="NSSR174">"#ref!"</definedName>
    <definedName name="NSSR174_14">"#ref!"</definedName>
    <definedName name="NSSR174_15">"#ref!"</definedName>
    <definedName name="NSSR174_16">"#ref!"</definedName>
    <definedName name="NSSR174_17">"#ref!"</definedName>
    <definedName name="NSSR18">"#ref!"</definedName>
    <definedName name="NSSR18_14">"#ref!"</definedName>
    <definedName name="NSSR18_15">"#ref!"</definedName>
    <definedName name="NSSR18_16">"#ref!"</definedName>
    <definedName name="NSSR18_17">"#ref!"</definedName>
    <definedName name="NSSR19">"#ref!"</definedName>
    <definedName name="NSSR19_14">"#ref!"</definedName>
    <definedName name="NSSR19_15">"#ref!"</definedName>
    <definedName name="NSSR19_16">"#ref!"</definedName>
    <definedName name="NSSR19_17">"#ref!"</definedName>
    <definedName name="NSSR2">"#ref!"</definedName>
    <definedName name="NSSR2_14">"#ref!"</definedName>
    <definedName name="NSSR2_15">"#ref!"</definedName>
    <definedName name="NSSR2_16">"#ref!"</definedName>
    <definedName name="NSSR2_17">"#ref!"</definedName>
    <definedName name="NSSR20">"#ref!"</definedName>
    <definedName name="NSSR20_14">"#ref!"</definedName>
    <definedName name="NSSR20_15">"#ref!"</definedName>
    <definedName name="NSSR20_16">"#ref!"</definedName>
    <definedName name="NSSR20_17">"#ref!"</definedName>
    <definedName name="NSSR21">"#ref!"</definedName>
    <definedName name="NSSR21_14">"#ref!"</definedName>
    <definedName name="NSSR21_15">"#ref!"</definedName>
    <definedName name="NSSR21_16">"#ref!"</definedName>
    <definedName name="NSSR21_17">"#ref!"</definedName>
    <definedName name="NSSR22">"#ref!"</definedName>
    <definedName name="NSSR22_14">"#ref!"</definedName>
    <definedName name="NSSR22_15">"#ref!"</definedName>
    <definedName name="NSSR22_16">"#ref!"</definedName>
    <definedName name="NSSR22_17">"#ref!"</definedName>
    <definedName name="NSSR23">"#ref!"</definedName>
    <definedName name="NSSR23_14">"#ref!"</definedName>
    <definedName name="NSSR23_15">"#ref!"</definedName>
    <definedName name="NSSR23_16">"#ref!"</definedName>
    <definedName name="NSSR23_17">"#ref!"</definedName>
    <definedName name="NSSR24">"#ref!"</definedName>
    <definedName name="NSSR24_14">"#ref!"</definedName>
    <definedName name="NSSR24_15">"#ref!"</definedName>
    <definedName name="NSSR24_16">"#ref!"</definedName>
    <definedName name="NSSR24_17">"#ref!"</definedName>
    <definedName name="NSSR25">"#ref!"</definedName>
    <definedName name="NSSR25_14">"#ref!"</definedName>
    <definedName name="NSSR25_15">"#ref!"</definedName>
    <definedName name="NSSR25_16">"#ref!"</definedName>
    <definedName name="NSSR25_17">"#ref!"</definedName>
    <definedName name="NSSR26">"#ref!"</definedName>
    <definedName name="NSSR26_14">"#ref!"</definedName>
    <definedName name="NSSR26_15">"#ref!"</definedName>
    <definedName name="NSSR26_16">"#ref!"</definedName>
    <definedName name="NSSR26_17">"#ref!"</definedName>
    <definedName name="NSSR27">"#ref!"</definedName>
    <definedName name="NSSR27_14">"#ref!"</definedName>
    <definedName name="NSSR27_15">"#ref!"</definedName>
    <definedName name="NSSR27_16">"#ref!"</definedName>
    <definedName name="NSSR27_17">"#ref!"</definedName>
    <definedName name="NSSR28">"#ref!"</definedName>
    <definedName name="NSSR28_14">"#ref!"</definedName>
    <definedName name="NSSR28_15">"#ref!"</definedName>
    <definedName name="NSSR28_16">"#ref!"</definedName>
    <definedName name="NSSR28_17">"#ref!"</definedName>
    <definedName name="NSSR29">"#ref!"</definedName>
    <definedName name="NSSR29_14">"#ref!"</definedName>
    <definedName name="NSSR29_15">"#ref!"</definedName>
    <definedName name="NSSR29_16">"#ref!"</definedName>
    <definedName name="NSSR29_17">"#ref!"</definedName>
    <definedName name="NSSR3">"#ref!"</definedName>
    <definedName name="NSSR3_14">"#ref!"</definedName>
    <definedName name="NSSR3_15">"#ref!"</definedName>
    <definedName name="NSSR3_16">"#ref!"</definedName>
    <definedName name="NSSR3_17">"#ref!"</definedName>
    <definedName name="NSSR30">"#ref!"</definedName>
    <definedName name="NSSR30_14">"#ref!"</definedName>
    <definedName name="NSSR30_15">"#ref!"</definedName>
    <definedName name="NSSR30_16">"#ref!"</definedName>
    <definedName name="NSSR30_17">"#ref!"</definedName>
    <definedName name="NSSR31">"#ref!"</definedName>
    <definedName name="NSSR31_14">"#ref!"</definedName>
    <definedName name="NSSR31_15">"#ref!"</definedName>
    <definedName name="NSSR31_16">"#ref!"</definedName>
    <definedName name="NSSR31_17">"#ref!"</definedName>
    <definedName name="NSSR32">"#ref!"</definedName>
    <definedName name="NSSR32_14">"#ref!"</definedName>
    <definedName name="NSSR32_15">"#ref!"</definedName>
    <definedName name="NSSR32_16">"#ref!"</definedName>
    <definedName name="NSSR32_17">"#ref!"</definedName>
    <definedName name="NSSR33">"#ref!"</definedName>
    <definedName name="NSSR33_14">"#ref!"</definedName>
    <definedName name="NSSR33_15">"#ref!"</definedName>
    <definedName name="NSSR33_16">"#ref!"</definedName>
    <definedName name="NSSR33_17">"#ref!"</definedName>
    <definedName name="NSSR34">"#ref!"</definedName>
    <definedName name="NSSR34_14">"#ref!"</definedName>
    <definedName name="NSSR34_15">"#ref!"</definedName>
    <definedName name="NSSR34_16">"#ref!"</definedName>
    <definedName name="NSSR34_17">"#ref!"</definedName>
    <definedName name="NSSR35">"#ref!"</definedName>
    <definedName name="NSSR35_14">"#ref!"</definedName>
    <definedName name="NSSR35_15">"#ref!"</definedName>
    <definedName name="NSSR35_16">"#ref!"</definedName>
    <definedName name="NSSR35_17">"#ref!"</definedName>
    <definedName name="NSSR36">"#ref!"</definedName>
    <definedName name="NSSR36_14">"#ref!"</definedName>
    <definedName name="NSSR36_15">"#ref!"</definedName>
    <definedName name="NSSR36_16">"#ref!"</definedName>
    <definedName name="NSSR36_17">"#ref!"</definedName>
    <definedName name="NSSR37">"#ref!"</definedName>
    <definedName name="NSSR37_14">"#ref!"</definedName>
    <definedName name="NSSR37_15">"#ref!"</definedName>
    <definedName name="NSSR37_16">"#ref!"</definedName>
    <definedName name="NSSR37_17">"#ref!"</definedName>
    <definedName name="NSSR38">"#ref!"</definedName>
    <definedName name="NSSR38_14">"#ref!"</definedName>
    <definedName name="NSSR38_15">"#ref!"</definedName>
    <definedName name="NSSR38_16">"#ref!"</definedName>
    <definedName name="NSSR38_17">"#ref!"</definedName>
    <definedName name="NSSR39">"#ref!"</definedName>
    <definedName name="NSSR39_14">"#ref!"</definedName>
    <definedName name="NSSR39_15">"#ref!"</definedName>
    <definedName name="NSSR39_16">"#ref!"</definedName>
    <definedName name="NSSR39_17">"#ref!"</definedName>
    <definedName name="NSSR4">"#ref!"</definedName>
    <definedName name="NSSR4_14">"#ref!"</definedName>
    <definedName name="NSSR4_15">"#ref!"</definedName>
    <definedName name="NSSR4_16">"#ref!"</definedName>
    <definedName name="NSSR4_17">"#ref!"</definedName>
    <definedName name="NSSR40">"#ref!"</definedName>
    <definedName name="NSSR40_14">"#ref!"</definedName>
    <definedName name="NSSR40_15">"#ref!"</definedName>
    <definedName name="NSSR40_16">"#ref!"</definedName>
    <definedName name="NSSR40_17">"#ref!"</definedName>
    <definedName name="NSSR41">"#ref!"</definedName>
    <definedName name="NSSR41_14">"#ref!"</definedName>
    <definedName name="NSSR41_15">"#ref!"</definedName>
    <definedName name="NSSR41_16">"#ref!"</definedName>
    <definedName name="NSSR41_17">"#ref!"</definedName>
    <definedName name="NSSR42">"#ref!"</definedName>
    <definedName name="NSSR42_14">"#ref!"</definedName>
    <definedName name="NSSR42_15">"#ref!"</definedName>
    <definedName name="NSSR42_16">"#ref!"</definedName>
    <definedName name="NSSR42_17">"#ref!"</definedName>
    <definedName name="NSSR43">"#ref!"</definedName>
    <definedName name="NSSR43_14">"#ref!"</definedName>
    <definedName name="NSSR43_15">"#ref!"</definedName>
    <definedName name="NSSR43_16">"#ref!"</definedName>
    <definedName name="NSSR43_17">"#ref!"</definedName>
    <definedName name="NSSR44">"#ref!"</definedName>
    <definedName name="NSSR44_14">"#ref!"</definedName>
    <definedName name="NSSR44_15">"#ref!"</definedName>
    <definedName name="NSSR44_16">"#ref!"</definedName>
    <definedName name="NSSR44_17">"#ref!"</definedName>
    <definedName name="NSSR45">"#ref!"</definedName>
    <definedName name="NSSR45_14">"#ref!"</definedName>
    <definedName name="NSSR45_15">"#ref!"</definedName>
    <definedName name="NSSR45_16">"#ref!"</definedName>
    <definedName name="NSSR45_17">"#ref!"</definedName>
    <definedName name="NSSR46">"#ref!"</definedName>
    <definedName name="NSSR46_14">"#ref!"</definedName>
    <definedName name="NSSR46_15">"#ref!"</definedName>
    <definedName name="NSSR46_16">"#ref!"</definedName>
    <definedName name="NSSR46_17">"#ref!"</definedName>
    <definedName name="NSSR47">"#ref!"</definedName>
    <definedName name="NSSR47_14">"#ref!"</definedName>
    <definedName name="NSSR47_15">"#ref!"</definedName>
    <definedName name="NSSR47_16">"#ref!"</definedName>
    <definedName name="NSSR47_17">"#ref!"</definedName>
    <definedName name="NSSR48">"#ref!"</definedName>
    <definedName name="NSSR48_14">"#ref!"</definedName>
    <definedName name="NSSR48_15">"#ref!"</definedName>
    <definedName name="NSSR48_16">"#ref!"</definedName>
    <definedName name="NSSR48_17">"#ref!"</definedName>
    <definedName name="NSSR49">"#ref!"</definedName>
    <definedName name="NSSR49_14">"#ref!"</definedName>
    <definedName name="NSSR49_15">"#ref!"</definedName>
    <definedName name="NSSR49_16">"#ref!"</definedName>
    <definedName name="NSSR49_17">"#ref!"</definedName>
    <definedName name="NSSR5">"#ref!"</definedName>
    <definedName name="NSSR5_14">"#ref!"</definedName>
    <definedName name="NSSR5_15">"#ref!"</definedName>
    <definedName name="NSSR5_16">"#ref!"</definedName>
    <definedName name="NSSR5_17">"#ref!"</definedName>
    <definedName name="NSSR50">"#ref!"</definedName>
    <definedName name="NSSR50_14">"#ref!"</definedName>
    <definedName name="NSSR50_15">"#ref!"</definedName>
    <definedName name="NSSR50_16">"#ref!"</definedName>
    <definedName name="NSSR50_17">"#ref!"</definedName>
    <definedName name="NSSR51">"#ref!"</definedName>
    <definedName name="NSSR51_14">"#ref!"</definedName>
    <definedName name="NSSR51_15">"#ref!"</definedName>
    <definedName name="NSSR51_16">"#ref!"</definedName>
    <definedName name="NSSR51_17">"#ref!"</definedName>
    <definedName name="NSSR52">"#ref!"</definedName>
    <definedName name="NSSR52_14">"#ref!"</definedName>
    <definedName name="NSSR52_15">"#ref!"</definedName>
    <definedName name="NSSR52_16">"#ref!"</definedName>
    <definedName name="NSSR52_17">"#ref!"</definedName>
    <definedName name="NSSR53">"#ref!"</definedName>
    <definedName name="NSSR53_14">"#ref!"</definedName>
    <definedName name="NSSR53_15">"#ref!"</definedName>
    <definedName name="NSSR53_16">"#ref!"</definedName>
    <definedName name="NSSR53_17">"#ref!"</definedName>
    <definedName name="NSSR54">"#ref!"</definedName>
    <definedName name="NSSR54_14">"#ref!"</definedName>
    <definedName name="NSSR54_15">"#ref!"</definedName>
    <definedName name="NSSR54_16">"#ref!"</definedName>
    <definedName name="NSSR54_17">"#ref!"</definedName>
    <definedName name="NSSR55">"#ref!"</definedName>
    <definedName name="NSSR55_14">"#ref!"</definedName>
    <definedName name="NSSR55_15">"#ref!"</definedName>
    <definedName name="NSSR55_16">"#ref!"</definedName>
    <definedName name="NSSR55_17">"#ref!"</definedName>
    <definedName name="NSSR56">"#ref!"</definedName>
    <definedName name="NSSR56_14">"#ref!"</definedName>
    <definedName name="NSSR56_15">"#ref!"</definedName>
    <definedName name="NSSR56_16">"#ref!"</definedName>
    <definedName name="NSSR56_17">"#ref!"</definedName>
    <definedName name="NSSR57">"#ref!"</definedName>
    <definedName name="NSSR57_14">"#ref!"</definedName>
    <definedName name="NSSR57_15">"#ref!"</definedName>
    <definedName name="NSSR57_16">"#ref!"</definedName>
    <definedName name="NSSR57_17">"#ref!"</definedName>
    <definedName name="NSSR58">"#ref!"</definedName>
    <definedName name="NSSR58_14">"#ref!"</definedName>
    <definedName name="NSSR58_15">"#ref!"</definedName>
    <definedName name="NSSR58_16">"#ref!"</definedName>
    <definedName name="NSSR58_17">"#ref!"</definedName>
    <definedName name="NSSR59">"#ref!"</definedName>
    <definedName name="NSSR59_14">"#ref!"</definedName>
    <definedName name="NSSR59_15">"#ref!"</definedName>
    <definedName name="NSSR59_16">"#ref!"</definedName>
    <definedName name="NSSR59_17">"#ref!"</definedName>
    <definedName name="NSSR6">"#ref!"</definedName>
    <definedName name="NSSR6_14">"#ref!"</definedName>
    <definedName name="NSSR6_15">"#ref!"</definedName>
    <definedName name="NSSR6_16">"#ref!"</definedName>
    <definedName name="NSSR6_17">"#ref!"</definedName>
    <definedName name="NSSR60">"#ref!"</definedName>
    <definedName name="NSSR60_14">"#ref!"</definedName>
    <definedName name="NSSR60_15">"#ref!"</definedName>
    <definedName name="NSSR60_16">"#ref!"</definedName>
    <definedName name="NSSR60_17">"#ref!"</definedName>
    <definedName name="NSSR61">"#ref!"</definedName>
    <definedName name="NSSR61_14">"#ref!"</definedName>
    <definedName name="NSSR61_15">"#ref!"</definedName>
    <definedName name="NSSR61_16">"#ref!"</definedName>
    <definedName name="NSSR61_17">"#ref!"</definedName>
    <definedName name="NSSR62">"#ref!"</definedName>
    <definedName name="NSSR62_14">"#ref!"</definedName>
    <definedName name="NSSR62_15">"#ref!"</definedName>
    <definedName name="NSSR62_16">"#ref!"</definedName>
    <definedName name="NSSR62_17">"#ref!"</definedName>
    <definedName name="NSSR63">"#ref!"</definedName>
    <definedName name="NSSR63_14">"#ref!"</definedName>
    <definedName name="NSSR63_15">"#ref!"</definedName>
    <definedName name="NSSR63_16">"#ref!"</definedName>
    <definedName name="NSSR63_17">"#ref!"</definedName>
    <definedName name="NSSR64">"#ref!"</definedName>
    <definedName name="NSSR64_14">"#ref!"</definedName>
    <definedName name="NSSR64_15">"#ref!"</definedName>
    <definedName name="NSSR64_16">"#ref!"</definedName>
    <definedName name="NSSR64_17">"#ref!"</definedName>
    <definedName name="NSSR65">"#ref!"</definedName>
    <definedName name="NSSR65_14">"#ref!"</definedName>
    <definedName name="NSSR65_15">"#ref!"</definedName>
    <definedName name="NSSR65_16">"#ref!"</definedName>
    <definedName name="NSSR65_17">"#ref!"</definedName>
    <definedName name="NSSR66">"#ref!"</definedName>
    <definedName name="NSSR66_14">"#ref!"</definedName>
    <definedName name="NSSR66_15">"#ref!"</definedName>
    <definedName name="NSSR66_16">"#ref!"</definedName>
    <definedName name="NSSR66_17">"#ref!"</definedName>
    <definedName name="NSSR67">"#ref!"</definedName>
    <definedName name="NSSR67_14">"#ref!"</definedName>
    <definedName name="NSSR67_15">"#ref!"</definedName>
    <definedName name="NSSR67_16">"#ref!"</definedName>
    <definedName name="NSSR67_17">"#ref!"</definedName>
    <definedName name="NSSR68">"#ref!"</definedName>
    <definedName name="NSSR68_14">"#ref!"</definedName>
    <definedName name="NSSR68_15">"#ref!"</definedName>
    <definedName name="NSSR68_16">"#ref!"</definedName>
    <definedName name="NSSR68_17">"#ref!"</definedName>
    <definedName name="NSSR69">"#ref!"</definedName>
    <definedName name="NSSR69_14">"#ref!"</definedName>
    <definedName name="NSSR69_15">"#ref!"</definedName>
    <definedName name="NSSR69_16">"#ref!"</definedName>
    <definedName name="NSSR69_17">"#ref!"</definedName>
    <definedName name="NSSR7">"#ref!"</definedName>
    <definedName name="NSSR7_14">"#ref!"</definedName>
    <definedName name="NSSR7_15">"#ref!"</definedName>
    <definedName name="NSSR7_16">"#ref!"</definedName>
    <definedName name="NSSR7_17">"#ref!"</definedName>
    <definedName name="NSSR70">"#ref!"</definedName>
    <definedName name="NSSR70_14">"#ref!"</definedName>
    <definedName name="NSSR70_15">"#ref!"</definedName>
    <definedName name="NSSR70_16">"#ref!"</definedName>
    <definedName name="NSSR70_17">"#ref!"</definedName>
    <definedName name="NSSR71">"#ref!"</definedName>
    <definedName name="NSSR71_14">"#ref!"</definedName>
    <definedName name="NSSR71_15">"#ref!"</definedName>
    <definedName name="NSSR71_16">"#ref!"</definedName>
    <definedName name="NSSR71_17">"#ref!"</definedName>
    <definedName name="NSSR72">"#ref!"</definedName>
    <definedName name="NSSR72_14">"#ref!"</definedName>
    <definedName name="NSSR72_15">"#ref!"</definedName>
    <definedName name="NSSR72_16">"#ref!"</definedName>
    <definedName name="NSSR72_17">"#ref!"</definedName>
    <definedName name="NSSR73">"#ref!"</definedName>
    <definedName name="NSSR73_14">"#ref!"</definedName>
    <definedName name="NSSR73_15">"#ref!"</definedName>
    <definedName name="NSSR73_16">"#ref!"</definedName>
    <definedName name="NSSR73_17">"#ref!"</definedName>
    <definedName name="NSSR74">"#ref!"</definedName>
    <definedName name="NSSR74_14">"#ref!"</definedName>
    <definedName name="NSSR74_15">"#ref!"</definedName>
    <definedName name="NSSR74_16">"#ref!"</definedName>
    <definedName name="NSSR74_17">"#ref!"</definedName>
    <definedName name="NSSR75">"#ref!"</definedName>
    <definedName name="NSSR75_14">"#ref!"</definedName>
    <definedName name="NSSR75_15">"#ref!"</definedName>
    <definedName name="NSSR75_16">"#ref!"</definedName>
    <definedName name="NSSR75_17">"#ref!"</definedName>
    <definedName name="NSSR76">"#ref!"</definedName>
    <definedName name="NSSR76_14">"#ref!"</definedName>
    <definedName name="NSSR76_15">"#ref!"</definedName>
    <definedName name="NSSR76_16">"#ref!"</definedName>
    <definedName name="NSSR76_17">"#ref!"</definedName>
    <definedName name="NSSR77">"#ref!"</definedName>
    <definedName name="NSSR77_14">"#ref!"</definedName>
    <definedName name="NSSR77_15">"#ref!"</definedName>
    <definedName name="NSSR77_16">"#ref!"</definedName>
    <definedName name="NSSR77_17">"#ref!"</definedName>
    <definedName name="NSSR78">"#ref!"</definedName>
    <definedName name="NSSR78_14">"#ref!"</definedName>
    <definedName name="NSSR78_15">"#ref!"</definedName>
    <definedName name="NSSR78_16">"#ref!"</definedName>
    <definedName name="NSSR78_17">"#ref!"</definedName>
    <definedName name="NSSR79">"#ref!"</definedName>
    <definedName name="NSSR79_14">"#ref!"</definedName>
    <definedName name="NSSR79_15">"#ref!"</definedName>
    <definedName name="NSSR79_16">"#ref!"</definedName>
    <definedName name="NSSR79_17">"#ref!"</definedName>
    <definedName name="NSSR8">"#ref!"</definedName>
    <definedName name="NSSR8_14">"#ref!"</definedName>
    <definedName name="NSSR8_15">"#ref!"</definedName>
    <definedName name="NSSR8_16">"#ref!"</definedName>
    <definedName name="NSSR8_17">"#ref!"</definedName>
    <definedName name="NSSR80">"#ref!"</definedName>
    <definedName name="NSSR80_14">"#ref!"</definedName>
    <definedName name="NSSR80_15">"#ref!"</definedName>
    <definedName name="NSSR80_16">"#ref!"</definedName>
    <definedName name="NSSR80_17">"#ref!"</definedName>
    <definedName name="NSSR81">"#ref!"</definedName>
    <definedName name="NSSR81_14">"#ref!"</definedName>
    <definedName name="NSSR81_15">"#ref!"</definedName>
    <definedName name="NSSR81_16">"#ref!"</definedName>
    <definedName name="NSSR81_17">"#ref!"</definedName>
    <definedName name="NSSR82">"#ref!"</definedName>
    <definedName name="NSSR82_14">"#ref!"</definedName>
    <definedName name="NSSR82_15">"#ref!"</definedName>
    <definedName name="NSSR82_16">"#ref!"</definedName>
    <definedName name="NSSR82_17">"#ref!"</definedName>
    <definedName name="NSSR83">"#ref!"</definedName>
    <definedName name="NSSR83_14">"#ref!"</definedName>
    <definedName name="NSSR83_15">"#ref!"</definedName>
    <definedName name="NSSR83_16">"#ref!"</definedName>
    <definedName name="NSSR83_17">"#ref!"</definedName>
    <definedName name="NSSR84">"#ref!"</definedName>
    <definedName name="NSSR84_14">"#ref!"</definedName>
    <definedName name="NSSR84_15">"#ref!"</definedName>
    <definedName name="NSSR84_16">"#ref!"</definedName>
    <definedName name="NSSR84_17">"#ref!"</definedName>
    <definedName name="NSSR85">"#ref!"</definedName>
    <definedName name="NSSR85_14">"#ref!"</definedName>
    <definedName name="NSSR85_15">"#ref!"</definedName>
    <definedName name="NSSR85_16">"#ref!"</definedName>
    <definedName name="NSSR85_17">"#ref!"</definedName>
    <definedName name="NSSR86">"#ref!"</definedName>
    <definedName name="NSSR86_14">"#ref!"</definedName>
    <definedName name="NSSR86_15">"#ref!"</definedName>
    <definedName name="NSSR86_16">"#ref!"</definedName>
    <definedName name="NSSR86_17">"#ref!"</definedName>
    <definedName name="NSSR87">"#ref!"</definedName>
    <definedName name="NSSR87_14">"#ref!"</definedName>
    <definedName name="NSSR87_15">"#ref!"</definedName>
    <definedName name="NSSR87_16">"#ref!"</definedName>
    <definedName name="NSSR87_17">"#ref!"</definedName>
    <definedName name="NSSR88">"#ref!"</definedName>
    <definedName name="NSSR88_14">"#ref!"</definedName>
    <definedName name="NSSR88_15">"#ref!"</definedName>
    <definedName name="NSSR88_16">"#ref!"</definedName>
    <definedName name="NSSR88_17">"#ref!"</definedName>
    <definedName name="NSSR89">"#ref!"</definedName>
    <definedName name="NSSR89_14">"#ref!"</definedName>
    <definedName name="NSSR89_15">"#ref!"</definedName>
    <definedName name="NSSR89_16">"#ref!"</definedName>
    <definedName name="NSSR89_17">"#ref!"</definedName>
    <definedName name="NSSR9">"#ref!"</definedName>
    <definedName name="NSSR9_14">"#ref!"</definedName>
    <definedName name="NSSR9_15">"#ref!"</definedName>
    <definedName name="NSSR9_16">"#ref!"</definedName>
    <definedName name="NSSR9_17">"#ref!"</definedName>
    <definedName name="NSSR90">"#ref!"</definedName>
    <definedName name="NSSR90_14">"#ref!"</definedName>
    <definedName name="NSSR90_15">"#ref!"</definedName>
    <definedName name="NSSR90_16">"#ref!"</definedName>
    <definedName name="NSSR90_17">"#ref!"</definedName>
    <definedName name="NSSR91">"#ref!"</definedName>
    <definedName name="NSSR91_14">"#ref!"</definedName>
    <definedName name="NSSR91_15">"#ref!"</definedName>
    <definedName name="NSSR91_16">"#ref!"</definedName>
    <definedName name="NSSR91_17">"#ref!"</definedName>
    <definedName name="NSSR92">"#ref!"</definedName>
    <definedName name="NSSR92_14">"#ref!"</definedName>
    <definedName name="NSSR92_15">"#ref!"</definedName>
    <definedName name="NSSR92_16">"#ref!"</definedName>
    <definedName name="NSSR92_17">"#ref!"</definedName>
    <definedName name="NSSR93">"#ref!"</definedName>
    <definedName name="NSSR93_14">"#ref!"</definedName>
    <definedName name="NSSR93_15">"#ref!"</definedName>
    <definedName name="NSSR93_16">"#ref!"</definedName>
    <definedName name="NSSR93_17">"#ref!"</definedName>
    <definedName name="NSSR94">"#ref!"</definedName>
    <definedName name="NSSR94_14">"#ref!"</definedName>
    <definedName name="NSSR94_15">"#ref!"</definedName>
    <definedName name="NSSR94_16">"#ref!"</definedName>
    <definedName name="NSSR94_17">"#ref!"</definedName>
    <definedName name="NSSR95">"#ref!"</definedName>
    <definedName name="NSSR95_14">"#ref!"</definedName>
    <definedName name="NSSR95_15">"#ref!"</definedName>
    <definedName name="NSSR95_16">"#ref!"</definedName>
    <definedName name="NSSR95_17">"#ref!"</definedName>
    <definedName name="NSSR96">"#ref!"</definedName>
    <definedName name="NSSR96_14">"#ref!"</definedName>
    <definedName name="NSSR96_15">"#ref!"</definedName>
    <definedName name="NSSR96_16">"#ref!"</definedName>
    <definedName name="NSSR96_17">"#ref!"</definedName>
    <definedName name="NSSR97">"#ref!"</definedName>
    <definedName name="NSSR97_14">"#ref!"</definedName>
    <definedName name="NSSR97_15">"#ref!"</definedName>
    <definedName name="NSSR97_16">"#ref!"</definedName>
    <definedName name="NSSR97_17">"#ref!"</definedName>
    <definedName name="NSSR98">"#ref!"</definedName>
    <definedName name="NSSR98_14">"#ref!"</definedName>
    <definedName name="NSSR98_15">"#ref!"</definedName>
    <definedName name="NSSR98_16">"#ref!"</definedName>
    <definedName name="NSSR98_17">"#ref!"</definedName>
    <definedName name="NSSR99">"#ref!"</definedName>
    <definedName name="NSSR99_14">"#ref!"</definedName>
    <definedName name="NSSR99_15">"#ref!"</definedName>
    <definedName name="NSSR99_16">"#ref!"</definedName>
    <definedName name="NSSR99_17">"#ref!"</definedName>
    <definedName name="Nt">"#ref!"</definedName>
    <definedName name="Nu">'[25]10-SHEAR PILES'!$C$51</definedName>
    <definedName name="NUA">"#ref!"</definedName>
    <definedName name="Num_Pmt_Per_Year">"#ref!"</definedName>
    <definedName name="num2text">[53]dBase!$A$3:$I$1005</definedName>
    <definedName name="Number_of_lanes">#REF!</definedName>
    <definedName name="Number_of_Payments">MATCH(0.01,"[0]!______tfd1",-1)+1</definedName>
    <definedName name="nvibrator">[36]Machinery!#REF!</definedName>
    <definedName name="Nvoid">"#ref!"</definedName>
    <definedName name="Nx">"#ref!"</definedName>
    <definedName name="Nx___0">"#ref!"</definedName>
    <definedName name="Nx___13">"#ref!"</definedName>
    <definedName name="NXCCP" comment="NEW CROSS SECTION PROPOSED">'[91]PropXC&amp;Thick''s'!$A$10:$X$37</definedName>
    <definedName name="nxs">"#ref!"</definedName>
    <definedName name="Ny">"#ref!"</definedName>
    <definedName name="Ny___0">"#ref!"</definedName>
    <definedName name="Ny___13">"#ref!"</definedName>
    <definedName name="nys">"#ref!"</definedName>
    <definedName name="nzfzg">#REF!</definedName>
    <definedName name="O">"#ref!"</definedName>
    <definedName name="oAst1">"#ref!"</definedName>
    <definedName name="oAst2">"#ref!"</definedName>
    <definedName name="oAst3">"#ref!"</definedName>
    <definedName name="oAst4">"#ref!"</definedName>
    <definedName name="OBD">"#ref!"</definedName>
    <definedName name="oc">[71]Sheet1!$B$91</definedName>
    <definedName name="ocgl">#N/A</definedName>
    <definedName name="octogonal.pcc">"#name?"</definedName>
    <definedName name="octogonalpcc">"#ref!"</definedName>
    <definedName name="oexudl">#N/A</definedName>
    <definedName name="ofcablescost">"#ref!"</definedName>
    <definedName name="ofcablescost_1">#N/A</definedName>
    <definedName name="ofcablescost_1_9">#N/A</definedName>
    <definedName name="ofcablescost_10">"#ref!"</definedName>
    <definedName name="ofcablescost_10_1">"#ref!"</definedName>
    <definedName name="ofcablescost_10_1_1">"#ref!"</definedName>
    <definedName name="ofcablescost_10_1_9">"#ref!"</definedName>
    <definedName name="ofcablescost_10_1_9_1">"#ref!"</definedName>
    <definedName name="ofcablescost_10_10">"#ref!"</definedName>
    <definedName name="ofcablescost_10_10_9">"#ref!"</definedName>
    <definedName name="ofcablescost_10_12">"#ref!"</definedName>
    <definedName name="ofcablescost_10_12_9">"#ref!"</definedName>
    <definedName name="ofcablescost_10_14">"#ref!"</definedName>
    <definedName name="ofcablescost_10_14_9">"#ref!"</definedName>
    <definedName name="ofcablescost_10_15">"#ref!"</definedName>
    <definedName name="ofcablescost_10_15_9">"#ref!"</definedName>
    <definedName name="ofcablescost_10_16">"#ref!"</definedName>
    <definedName name="ofcablescost_10_17">"#ref!"</definedName>
    <definedName name="ofcablescost_10_8">"#ref!"</definedName>
    <definedName name="ofcablescost_10_8_9">"#ref!"</definedName>
    <definedName name="ofcablescost_10_9">"#ref!"</definedName>
    <definedName name="ofcablescost_11">"#ref!"</definedName>
    <definedName name="ofcablescost_11_16">"#ref!"</definedName>
    <definedName name="ofcablescost_11_17">"#ref!"</definedName>
    <definedName name="ofcablescost_11_9">"#ref!"</definedName>
    <definedName name="ofcablescost_12">"#ref!"</definedName>
    <definedName name="ofcablescost_12_1">"#ref!"</definedName>
    <definedName name="ofcablescost_12_1_9">"#ref!"</definedName>
    <definedName name="ofcablescost_12_10">"#ref!"</definedName>
    <definedName name="ofcablescost_12_10_9">"#ref!"</definedName>
    <definedName name="ofcablescost_12_12">"#ref!"</definedName>
    <definedName name="ofcablescost_12_12_9">"#ref!"</definedName>
    <definedName name="ofcablescost_12_14">"#ref!"</definedName>
    <definedName name="ofcablescost_12_14_9">"#ref!"</definedName>
    <definedName name="ofcablescost_12_15">"#ref!"</definedName>
    <definedName name="ofcablescost_12_15_9">"#ref!"</definedName>
    <definedName name="ofcablescost_12_16">"#ref!"</definedName>
    <definedName name="ofcablescost_12_17">"#ref!"</definedName>
    <definedName name="ofcablescost_12_8">"#ref!"</definedName>
    <definedName name="ofcablescost_12_8_9">"#ref!"</definedName>
    <definedName name="ofcablescost_12_9">"#ref!"</definedName>
    <definedName name="ofcablescost_13">"#ref!"</definedName>
    <definedName name="ofcablescost_13_16">"#ref!"</definedName>
    <definedName name="ofcablescost_13_17">"#ref!"</definedName>
    <definedName name="ofcablescost_13_9">"#ref!"</definedName>
    <definedName name="ofcablescost_14">#N/A</definedName>
    <definedName name="ofcablescost_14_16">#N/A</definedName>
    <definedName name="ofcablescost_14_17">#N/A</definedName>
    <definedName name="ofcablescost_14_9">"#ref!"</definedName>
    <definedName name="ofcablescost_15">#N/A</definedName>
    <definedName name="ofcablescost_15_1">"#ref!"</definedName>
    <definedName name="ofcablescost_15_1_1">"#ref!"</definedName>
    <definedName name="ofcablescost_15_1_9">"#ref!"</definedName>
    <definedName name="ofcablescost_15_1_9_1">"#ref!"</definedName>
    <definedName name="ofcablescost_15_16">#N/A</definedName>
    <definedName name="ofcablescost_15_17">#N/A</definedName>
    <definedName name="ofcablescost_15_9">#N/A</definedName>
    <definedName name="ofcablescost_16">"#ref!"</definedName>
    <definedName name="ofcablescost_16_16">"#ref!"</definedName>
    <definedName name="ofcablescost_16_17">"#ref!"</definedName>
    <definedName name="ofcablescost_16_9">#N/A</definedName>
    <definedName name="ofcablescost_17">"#ref!"</definedName>
    <definedName name="ofcablescost_17_1">"#ref!"</definedName>
    <definedName name="ofcablescost_17_16">"#ref!"</definedName>
    <definedName name="ofcablescost_17_17">"#ref!"</definedName>
    <definedName name="ofcablescost_17_9">"#ref!"</definedName>
    <definedName name="ofcablescost_18">"#ref!"</definedName>
    <definedName name="ofcablescost_18_16">"#ref!"</definedName>
    <definedName name="ofcablescost_18_17">"#ref!"</definedName>
    <definedName name="ofcablescost_18_9">"#ref!"</definedName>
    <definedName name="ofcablescost_19">"#ref!"</definedName>
    <definedName name="ofcablescost_19_16">"#ref!"</definedName>
    <definedName name="ofcablescost_19_17">"#ref!"</definedName>
    <definedName name="ofcablescost_19_9">"#ref!"</definedName>
    <definedName name="ofcablescost_2">#N/A</definedName>
    <definedName name="ofcablescost_2_9">#N/A</definedName>
    <definedName name="ofcablescost_20">"#ref!"</definedName>
    <definedName name="ofcablescost_20_16">"#ref!"</definedName>
    <definedName name="ofcablescost_20_17">"#ref!"</definedName>
    <definedName name="ofcablescost_20_9">"#ref!"</definedName>
    <definedName name="ofcablescost_3">"#ref!"</definedName>
    <definedName name="ofcablescost_3_9">"#ref!"</definedName>
    <definedName name="ofcablescost_4">"#ref!"</definedName>
    <definedName name="ofcablescost_4_16">"#ref!"</definedName>
    <definedName name="ofcablescost_4_17">"#ref!"</definedName>
    <definedName name="ofcablescost_4_9">"#ref!"</definedName>
    <definedName name="ofcablescost_5">"#ref!"</definedName>
    <definedName name="ofcablescost_5_10">"#ref!"</definedName>
    <definedName name="ofcablescost_5_10_9">"#ref!"</definedName>
    <definedName name="ofcablescost_5_12">"#ref!"</definedName>
    <definedName name="ofcablescost_5_12_9">"#ref!"</definedName>
    <definedName name="ofcablescost_5_14">"#ref!"</definedName>
    <definedName name="ofcablescost_5_14_9">"#ref!"</definedName>
    <definedName name="ofcablescost_5_15">"#ref!"</definedName>
    <definedName name="ofcablescost_5_15_9">"#ref!"</definedName>
    <definedName name="ofcablescost_5_16">"#ref!"</definedName>
    <definedName name="ofcablescost_5_17">"#ref!"</definedName>
    <definedName name="ofcablescost_5_8">"#ref!"</definedName>
    <definedName name="ofcablescost_5_8_9">"#ref!"</definedName>
    <definedName name="ofcablescost_5_9">"#ref!"</definedName>
    <definedName name="ofcablescost_6">"#ref!"</definedName>
    <definedName name="ofcablescost_6_16">"#ref!"</definedName>
    <definedName name="ofcablescost_6_17">"#ref!"</definedName>
    <definedName name="ofcablescost_6_9">"#ref!"</definedName>
    <definedName name="ofcablescost_7">"#ref!"</definedName>
    <definedName name="ofcablescost_7_16">"#ref!"</definedName>
    <definedName name="ofcablescost_7_17">"#ref!"</definedName>
    <definedName name="ofcablescost_7_9">"#ref!"</definedName>
    <definedName name="ofcablescost_8">"#ref!"</definedName>
    <definedName name="ofcablescost_8_1">"#ref!"</definedName>
    <definedName name="ofcablescost_8_1_1">"#ref!"</definedName>
    <definedName name="ofcablescost_8_1_1_9">"#ref!"</definedName>
    <definedName name="ofcablescost_8_1_16">"#ref!"</definedName>
    <definedName name="ofcablescost_8_1_17">"#ref!"</definedName>
    <definedName name="ofcablescost_8_1_9">"#ref!"</definedName>
    <definedName name="ofcablescost_8_10">"#ref!"</definedName>
    <definedName name="ofcablescost_8_10_9">"#ref!"</definedName>
    <definedName name="ofcablescost_8_12">"#ref!"</definedName>
    <definedName name="ofcablescost_8_12_9">"#ref!"</definedName>
    <definedName name="ofcablescost_8_14">"#ref!"</definedName>
    <definedName name="ofcablescost_8_14_9">"#ref!"</definedName>
    <definedName name="ofcablescost_8_15">"#ref!"</definedName>
    <definedName name="ofcablescost_8_15_9">"#ref!"</definedName>
    <definedName name="ofcablescost_8_16">"#ref!"</definedName>
    <definedName name="ofcablescost_8_17">"#ref!"</definedName>
    <definedName name="ofcablescost_8_8">"#ref!"</definedName>
    <definedName name="ofcablescost_8_8_9">"#ref!"</definedName>
    <definedName name="ofcablescost_8_9">"#ref!"</definedName>
    <definedName name="ofcablescost_9">"#ref!"</definedName>
    <definedName name="ofcablescost_9_1">"#ref!"</definedName>
    <definedName name="ofcablescost_9_16">"#ref!"</definedName>
    <definedName name="ofcablescost_9_17">"#ref!"</definedName>
    <definedName name="ofcablescost_9_9">"#ref!"</definedName>
    <definedName name="offset">"#ref!"</definedName>
    <definedName name="ogd">"#ref!"</definedName>
    <definedName name="ogdl">"#ref!"</definedName>
    <definedName name="ogdlpcc">"#ref!"</definedName>
    <definedName name="OH_TANK">"#ref!"</definedName>
    <definedName name="OIL">[5]PROCTOR!#REF!</definedName>
    <definedName name="oiui" hidden="1">{"form-D1",#N/A,FALSE,"FORM-D1";"form-D1_amt",#N/A,FALSE,"FORM-D1"}</definedName>
    <definedName name="ok">#REF!</definedName>
    <definedName name="omaxm1">"#ref!"</definedName>
    <definedName name="omaxm2">"#ref!"</definedName>
    <definedName name="omaxm3">"#ref!"</definedName>
    <definedName name="omaxm4">"#ref!"</definedName>
    <definedName name="OPC">#REF!</definedName>
    <definedName name="OrderTable">"#ref!"</definedName>
    <definedName name="OrdinaryRodBinder">"#ref!"</definedName>
    <definedName name="OrdinaryRodBinder_14">"#ref!"</definedName>
    <definedName name="OrdinaryRodBinder_15">"#ref!"</definedName>
    <definedName name="OrdinaryRodBinder_16">"#ref!"</definedName>
    <definedName name="OrdinaryRodBinder_17">"#ref!"</definedName>
    <definedName name="OrdinaryRodBinder_9">"#ref!"</definedName>
    <definedName name="ordinaysoil3to6">#N/A</definedName>
    <definedName name="Others" hidden="1">{#N/A,#N/A,FALSE,"COVER1.XLS ";#N/A,#N/A,FALSE,"RACT1.XLS";#N/A,#N/A,FALSE,"RACT2.XLS";#N/A,#N/A,FALSE,"ECCMP";#N/A,#N/A,FALSE,"WELDER.XLS"}</definedName>
    <definedName name="oudl">#N/A</definedName>
    <definedName name="OV_HANG1">"#ref!"</definedName>
    <definedName name="OV_HANG2">"#ref!"</definedName>
    <definedName name="OVER_HEADS_ENTRY">'[46]INPUT SHEET'!$B$676:$B$700</definedName>
    <definedName name="OVER_SPAN">"#ref!"</definedName>
    <definedName name="overall_length">"#name?"</definedName>
    <definedName name="overall_width">"#name?"</definedName>
    <definedName name="OVERHEADS">#REF!</definedName>
    <definedName name="p">"#ref!"</definedName>
    <definedName name="p___0">"#ref!"</definedName>
    <definedName name="p___13">"#ref!"</definedName>
    <definedName name="P_ll">'[26]1-INPUT-PARAMETERS'!$C$150</definedName>
    <definedName name="P_M">"#name?"</definedName>
    <definedName name="p1H">"#name?"</definedName>
    <definedName name="p2H">"#name?"</definedName>
    <definedName name="p3H">"#name?"</definedName>
    <definedName name="p4H">"#name?"</definedName>
    <definedName name="p5H">"#name?"</definedName>
    <definedName name="p6H">"#name?"</definedName>
    <definedName name="p7H">"#name?"</definedName>
    <definedName name="pa">"#ref!"</definedName>
    <definedName name="pa___0">"#ref!"</definedName>
    <definedName name="pa___13">"#ref!"</definedName>
    <definedName name="PAC_STATUS" hidden="1">{"form-D1",#N/A,FALSE,"FORM-D1";"form-D1_amt",#N/A,FALSE,"FORM-D1"}</definedName>
    <definedName name="PAD">#REF!</definedName>
    <definedName name="padda">#REF!</definedName>
    <definedName name="Page">"#ref!"</definedName>
    <definedName name="Page01">#REF!</definedName>
    <definedName name="Page02">#REF!</definedName>
    <definedName name="Page03">#REF!</definedName>
    <definedName name="Page04">#REF!</definedName>
    <definedName name="Page05">#REF!</definedName>
    <definedName name="Page06">#REF!</definedName>
    <definedName name="Page07">#REF!</definedName>
    <definedName name="Page08">#REF!</definedName>
    <definedName name="Page09">#REF!</definedName>
    <definedName name="Page1">"#ref!"</definedName>
    <definedName name="Page10">#REF!</definedName>
    <definedName name="Page11">#REF!</definedName>
    <definedName name="Page12">#REF!</definedName>
    <definedName name="Page13">#REF!</definedName>
    <definedName name="Page14">#REF!</definedName>
    <definedName name="page2">"#ref!"</definedName>
    <definedName name="page3">"#ref!"</definedName>
    <definedName name="page4">"#ref!"</definedName>
    <definedName name="page5">"#ref!"</definedName>
    <definedName name="page6">"#ref!"</definedName>
    <definedName name="Page7">"#ref!"</definedName>
    <definedName name="paint">#N/A</definedName>
    <definedName name="paintbridgenos">"#ref!"</definedName>
    <definedName name="paintdetail">"#ref!"</definedName>
    <definedName name="paintdetial">"#ref!"</definedName>
    <definedName name="painter">"#ref!"</definedName>
    <definedName name="painter_14">"#ref!"</definedName>
    <definedName name="painter_15">"#ref!"</definedName>
    <definedName name="painter_16">"#ref!"</definedName>
    <definedName name="painter_17">"#ref!"</definedName>
    <definedName name="painter1">"#name?"</definedName>
    <definedName name="painter1_14">"#name?"</definedName>
    <definedName name="painter1_15">"#name?"</definedName>
    <definedName name="painter1_17">"#name?"</definedName>
    <definedName name="painting">"#ref!"</definedName>
    <definedName name="painting_14">"#ref!"</definedName>
    <definedName name="painting_15">"#ref!"</definedName>
    <definedName name="painting_16">"#ref!"</definedName>
    <definedName name="painting_17">"#ref!"</definedName>
    <definedName name="Pane2">#REF!</definedName>
    <definedName name="Pane2___0">"#ref!"</definedName>
    <definedName name="Pane2___13">"#ref!"</definedName>
    <definedName name="par">'[11]FC-Small'!$E$83</definedName>
    <definedName name="Parapet_Length">'[92]cul-invSUBMITTED'!#REF!</definedName>
    <definedName name="part">'[11]FC-Small'!$E$175</definedName>
    <definedName name="PARTITION_WALL">"#ref!"</definedName>
    <definedName name="PasCalcul">#REF!</definedName>
    <definedName name="Passed?">#REF!</definedName>
    <definedName name="Passenger_shelter">#REF!</definedName>
    <definedName name="PatrolRng">"#name?"</definedName>
    <definedName name="PATTI_ALROUND">"#ref!"</definedName>
    <definedName name="Pav_Shl_Wid">#REF!</definedName>
    <definedName name="pavedes_1">"#name?"</definedName>
    <definedName name="pavementreinstpcc">"#name?"</definedName>
    <definedName name="paver">"#ref!"</definedName>
    <definedName name="paver_14">"#ref!"</definedName>
    <definedName name="paver_15">"#ref!"</definedName>
    <definedName name="paver_16">"#ref!"</definedName>
    <definedName name="paver_17">"#ref!"</definedName>
    <definedName name="paver_9">"#ref!"</definedName>
    <definedName name="Pay_Date">"#ref!"</definedName>
    <definedName name="Pay_Num">"#ref!"</definedName>
    <definedName name="Payment_Date">DATE(YEAR("[0]!aoc10_3_9"),MONTH("[0]!aoc10_3_9")+DATA111N_13,DAY("[0]!aoc10_3_9"))</definedName>
    <definedName name="pb">"#ref!"</definedName>
    <definedName name="pb___0">"#ref!"</definedName>
    <definedName name="pb___11">"#ref!"</definedName>
    <definedName name="pb___12">"#ref!"</definedName>
    <definedName name="PBL">[8]Basicrates!$D$107</definedName>
    <definedName name="pc">"#ref!"</definedName>
    <definedName name="PCC">"#ref!"</definedName>
    <definedName name="PCC_14">"#ref!"</definedName>
    <definedName name="PCC_15">"#ref!"</definedName>
    <definedName name="PCC_16">"#ref!"</definedName>
    <definedName name="PCC_17">"#ref!"</definedName>
    <definedName name="PCC_Area">#REF!</definedName>
    <definedName name="PCC_Slab_SLC">#REF!</definedName>
    <definedName name="PCC_Thk">#REF!</definedName>
    <definedName name="PCC_Wid">#REF!</definedName>
    <definedName name="pcc1.3.6pcc">"#ref!"</definedName>
    <definedName name="pcc1.4.8pcc">#N/A</definedName>
    <definedName name="PCC1_SLC">#REF!</definedName>
    <definedName name="PCC2_SLC">#REF!</definedName>
    <definedName name="PCCALC">'[91]Pav''t Calc'!$A$10:$HG$206</definedName>
    <definedName name="PCCDISM">[23]Summary!#REF!</definedName>
    <definedName name="pccl">"#name?"</definedName>
    <definedName name="pccm15">"#ref!"</definedName>
    <definedName name="pccm15foundn">"#ref!"</definedName>
    <definedName name="pccm15foundnpcc">"#ref!"</definedName>
    <definedName name="pccm20">"#ref!"</definedName>
    <definedName name="pccm20subnh">"#ref!"</definedName>
    <definedName name="pccrccm20subbnh">"#ref!"</definedName>
    <definedName name="pcecc">"#name?"</definedName>
    <definedName name="pch">"#name?"</definedName>
    <definedName name="pcl">"#name?"</definedName>
    <definedName name="pclb">"#name?"</definedName>
    <definedName name="pclt">"#name?"</definedName>
    <definedName name="pclw">"#name?"</definedName>
    <definedName name="pcombreak">"#ref!"</definedName>
    <definedName name="pct">"#name?"</definedName>
    <definedName name="pct_br">'[25]1-INPUT-PARAMETERS'!$C$206</definedName>
    <definedName name="pct_ll">'[25]1-INPUT-PARAMETERS'!$C$205</definedName>
    <definedName name="pct_tr">'[25]1-INPUT-PARAMETERS'!$C$207</definedName>
    <definedName name="pctb">"#name?"</definedName>
    <definedName name="pctt">"#name?"</definedName>
    <definedName name="pctw">"#name?"</definedName>
    <definedName name="pcu">"#name?"</definedName>
    <definedName name="pcv">"#name?"</definedName>
    <definedName name="pcww">"#name?"</definedName>
    <definedName name="pd">"#ref!"</definedName>
    <definedName name="PDATA">"#ref!"</definedName>
    <definedName name="pdcoutlet">"#ref!"</definedName>
    <definedName name="pdcoutletpcc">"#ref!"</definedName>
    <definedName name="Pdia">"#name?"</definedName>
    <definedName name="peidrainnh">"#ref!"</definedName>
    <definedName name="peidrainpcc">"#ref!"</definedName>
    <definedName name="Petrol">#REF!</definedName>
    <definedName name="Pex">#REF!</definedName>
    <definedName name="Pey">#REF!</definedName>
    <definedName name="pfinisher">[36]Machinery!#REF!</definedName>
    <definedName name="pH">"#ref!"</definedName>
    <definedName name="pH___0">"#ref!"</definedName>
    <definedName name="pH___13">"#ref!"</definedName>
    <definedName name="phi">"#name?"</definedName>
    <definedName name="Phi_ext">[55]Pier!$C$32</definedName>
    <definedName name="Phi_pier">'[26]1-INPUT-PARAMETERS'!$C$123</definedName>
    <definedName name="Phi_pile">'[26]1-INPUT-PARAMETERS'!$C$132</definedName>
    <definedName name="phicomp">#REF!</definedName>
    <definedName name="phift">#REF!</definedName>
    <definedName name="phik">#REF!</definedName>
    <definedName name="phish">#REF!</definedName>
    <definedName name="phist">#REF!</definedName>
    <definedName name="Phone">"#ref!"</definedName>
    <definedName name="Physical" hidden="1">[3]BHANDUP!#REF!</definedName>
    <definedName name="Physical_Progress_Daily_Financial_List">'[93]Fin Mar'!$A$4:$T$23</definedName>
    <definedName name="pier_height">"#ref!"</definedName>
    <definedName name="pier_th_top">"#ref!"</definedName>
    <definedName name="Pier_type">'[25]1-INPUT-PARAMETERS'!$C$139</definedName>
    <definedName name="pier_width_bottom">"#ref!"</definedName>
    <definedName name="pier_width_top">"#ref!"</definedName>
    <definedName name="piercap_width">"#ref!"</definedName>
    <definedName name="Piernb">'[25]1-INPUT-PARAMETERS'!$C$7</definedName>
    <definedName name="piertype">#REF!</definedName>
    <definedName name="pile">"#ref!"</definedName>
    <definedName name="pilecap">"#ref!"</definedName>
    <definedName name="PILELOADS">#N/A</definedName>
    <definedName name="PilesBack">#REF!</definedName>
    <definedName name="PilesFront">#REF!</definedName>
    <definedName name="pipe">"#ref!"</definedName>
    <definedName name="Pipe_culvert">#REF!</definedName>
    <definedName name="pipe1" hidden="1">{"'Typical Costs Estimates'!$C$158:$H$161"}</definedName>
    <definedName name="pipe1.20m">"#ref!"</definedName>
    <definedName name="pipe1200">"#ref!"</definedName>
    <definedName name="pipe1m">"#ref!"</definedName>
    <definedName name="pipe3">'[19]5-pipe'!#REF!</definedName>
    <definedName name="pipedism">[23]Summary!#REF!</definedName>
    <definedName name="Pitch_apron">#REF!</definedName>
    <definedName name="Pitch_SLC">#REF!</definedName>
    <definedName name="pitchfloorc">"#ref!"</definedName>
    <definedName name="pitchfloorcnh">"#ref!"</definedName>
    <definedName name="pitchfloorpcc">"#ref!"</definedName>
    <definedName name="pitching">"#ref!"</definedName>
    <definedName name="pitching_14">"#ref!"</definedName>
    <definedName name="pitching_15">"#ref!"</definedName>
    <definedName name="pitching_16">"#ref!"</definedName>
    <definedName name="pitching_17">"#ref!"</definedName>
    <definedName name="pitchonslope">"#ref!"</definedName>
    <definedName name="pitchonslopebnh">"#ref!"</definedName>
    <definedName name="pitchonslopepcc">"#ref!"</definedName>
    <definedName name="PK_cons">'[25]1-INPUT-PARAMETERS'!$C$2</definedName>
    <definedName name="PKG">[5]PROCTOR!#REF!</definedName>
    <definedName name="PKS">[5]PROCTOR!#REF!</definedName>
    <definedName name="PKSD">[5]PROCTOR!#REF!</definedName>
    <definedName name="PLAIN_PLASTERING">"#ref!"</definedName>
    <definedName name="plan">#REF!</definedName>
    <definedName name="Plantation">"#name?"</definedName>
    <definedName name="plantlead">[71]Sheet1!$B$40</definedName>
    <definedName name="plast1.3c">"#ref!"</definedName>
    <definedName name="plast1.3cnh">"#ref!"</definedName>
    <definedName name="plast1.3pcc">"#ref!"</definedName>
    <definedName name="plast1.4pcc">"#ref!"</definedName>
    <definedName name="plast1.6cnh">"#ref!"</definedName>
    <definedName name="plast16c">#N/A</definedName>
    <definedName name="Platecomp">#REF!</definedName>
    <definedName name="platecompactor">"#ref!"</definedName>
    <definedName name="platecompactor_14">"#ref!"</definedName>
    <definedName name="platecompactor_15">"#ref!"</definedName>
    <definedName name="platecompactor_16">"#ref!"</definedName>
    <definedName name="platecompactor_17">"#ref!"</definedName>
    <definedName name="PlazaConstr">#N/A</definedName>
    <definedName name="PlazaElec_Cap">"#name?"</definedName>
    <definedName name="plb">"#name?"</definedName>
    <definedName name="plbr">'[11]FC-Small'!$E$100</definedName>
    <definedName name="plcablvl">"#ref!"</definedName>
    <definedName name="plcath">"#ref!"</definedName>
    <definedName name="plcathl">"#ref!"</definedName>
    <definedName name="plcathm">"#name?"</definedName>
    <definedName name="plcatht">"#ref!"</definedName>
    <definedName name="plcatlvl">"#ref!"</definedName>
    <definedName name="plco">'[11]FC-Small'!$E$47</definedName>
    <definedName name="plex">'[11]FC-Small'!$E$44</definedName>
    <definedName name="plt">"#name?"</definedName>
    <definedName name="plucr">'[11]FC-Small'!$E$116</definedName>
    <definedName name="plumber">"#ref!"</definedName>
    <definedName name="plumber_14">"#ref!"</definedName>
    <definedName name="plumber_15">"#ref!"</definedName>
    <definedName name="plumber_16">"#ref!"</definedName>
    <definedName name="plumber_17">"#ref!"</definedName>
    <definedName name="PLUMBING">"#ref!"</definedName>
    <definedName name="PM_AirCompressor_210cfm">"#name?"</definedName>
    <definedName name="PM_BatchMixHMP_46_60THP">'[80]Plant &amp;  Machinery'!$G$5</definedName>
    <definedName name="PM_BatchTypeHMP_30_40">"#name?"</definedName>
    <definedName name="PM_BitumenBoilerOilFired_1000">"#name?"</definedName>
    <definedName name="PM_BitumenBoilerOilFired_200">"#name?"</definedName>
    <definedName name="PM_BitumenEmulsionPressureDistributor">"#name?"</definedName>
    <definedName name="PM_ConcreteMixer">"#name?"</definedName>
    <definedName name="PM_Crane">"#name?"</definedName>
    <definedName name="PM_Dozer_D50">"#name?"</definedName>
    <definedName name="PM_ElectricGeneratorSet_125">"#name?"</definedName>
    <definedName name="PM_FrontEndLoader_1cum">"#name?"</definedName>
    <definedName name="PM_HydraulicBroom">"#name?"</definedName>
    <definedName name="PM_HydraulicExcavator_09cum">"#name?"</definedName>
    <definedName name="PM_Mixall_6_10t">"#name?"</definedName>
    <definedName name="PM_MotorGrader">"#name?"</definedName>
    <definedName name="PM_PaverFinisher">"#name?"</definedName>
    <definedName name="PM_PlateCompactor">"#name?"</definedName>
    <definedName name="PM_StoneCrusher_200TPH">"#name?"</definedName>
    <definedName name="PM_ThreeWheeled_80_100kN_StaticRoller">"#name?"</definedName>
    <definedName name="PM_Tipper_55">"#name?"</definedName>
    <definedName name="PM_Tractor_Ripper">"#name?"</definedName>
    <definedName name="PM_Tractor_Rotavator">"#name?"</definedName>
    <definedName name="PM_Tractor_Trolley">"#name?"</definedName>
    <definedName name="PM_Truck">"#name?"</definedName>
    <definedName name="PM_VibratoryRoller_80_100kN">'[80]Plant &amp;  Machinery'!$G$51</definedName>
    <definedName name="PM_WaterTanker_6kl">"#name?"</definedName>
    <definedName name="PM_WetMixPlant_or_PugMill">'[80]Plant &amp;  Machinery'!$G$54</definedName>
    <definedName name="PMLead" localSheetId="2">#REF!</definedName>
    <definedName name="PMLead">#REF!</definedName>
    <definedName name="pn">"#name?"</definedName>
    <definedName name="point1.2">"#ref!"</definedName>
    <definedName name="point1.2c">"#ref!"</definedName>
    <definedName name="point1.2cnh">"#ref!"</definedName>
    <definedName name="point1.2pcc">"#ref!"</definedName>
    <definedName name="point1.3">"#ref!"</definedName>
    <definedName name="point1.3cnh">"#ref!"</definedName>
    <definedName name="pointing">'[11]FC-Small'!$E$145</definedName>
    <definedName name="Poisson">"#name?"</definedName>
    <definedName name="pol">#REF!</definedName>
    <definedName name="popat">#N/A</definedName>
    <definedName name="post">"#ref!"</definedName>
    <definedName name="pot" hidden="1">{"'Typical Costs Estimates'!$C$158:$H$161"}</definedName>
    <definedName name="Pot_Ptfe">"#name?"</definedName>
    <definedName name="pothole100">"#ref!"</definedName>
    <definedName name="pothole100pccG1929">#N/A</definedName>
    <definedName name="potholeover100">"#ref!"</definedName>
    <definedName name="potholeover100pcc">"#ref!"</definedName>
    <definedName name="Power_cost">#REF!</definedName>
    <definedName name="PP1S">"#name?"</definedName>
    <definedName name="PP1SS">"#name?"</definedName>
    <definedName name="PP2S">"#name?"</definedName>
    <definedName name="PP2SS">"#name?"</definedName>
    <definedName name="PP3S">"#name?"</definedName>
    <definedName name="PP3SS">"#name?"</definedName>
    <definedName name="PPave">'[94]Pro Pavement'!$D$24:$Z$30</definedName>
    <definedName name="PPavement">'[91]PropXC&amp;Thick''s'!$A$48:$AS$2048</definedName>
    <definedName name="ppp">#REF!</definedName>
    <definedName name="pra">#REF!</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t" hidden="1">{"'Bill No. 7'!$A$1:$G$32"}</definedName>
    <definedName name="pratap" hidden="1">{"'Sheet1'!$A$4386:$N$4591"}</definedName>
    <definedName name="prcablvl">"#ref!"</definedName>
    <definedName name="prcacl">"#ref!"</definedName>
    <definedName name="prcathe">"#ref!"</definedName>
    <definedName name="prcathm">"#ref!"</definedName>
    <definedName name="prcatl">"#ref!"</definedName>
    <definedName name="prcatlvl">"#ref!"</definedName>
    <definedName name="prcawi">"#ref!"</definedName>
    <definedName name="Premould20">"#ref!"</definedName>
    <definedName name="Premould20_14">"#ref!"</definedName>
    <definedName name="Premould20_15">"#ref!"</definedName>
    <definedName name="Premould20_16">"#ref!"</definedName>
    <definedName name="Premould20_17">"#ref!"</definedName>
    <definedName name="premoulded">"#ref!"</definedName>
    <definedName name="premoulded_14">"#ref!"</definedName>
    <definedName name="premoulded_15">"#ref!"</definedName>
    <definedName name="premoulded_16">"#ref!"</definedName>
    <definedName name="premoulded_17">"#ref!"</definedName>
    <definedName name="prepared.by" hidden="1">[35]Database!$D$6:$D$26</definedName>
    <definedName name="PRESTRESS">"#ref!"</definedName>
    <definedName name="PREVIOUS_FO">'[22]7. FLYOVER'!#REF!</definedName>
    <definedName name="PREVIOUS_KERBING">#REF!</definedName>
    <definedName name="PREVIOUS_MJBR_DECK">#REF!</definedName>
    <definedName name="PREVIOUS_MJBR_NEW">'[22]9.Major Bridge'!#REF!</definedName>
    <definedName name="PREVIOUS_MJBR_REPAIR">#REF!</definedName>
    <definedName name="PREVIOUS_MNBR">'[22]10.Minor Structure'!#REF!</definedName>
    <definedName name="PREVIOUS_REWALL01">#REF!</definedName>
    <definedName name="PREVIOUS_REWALL02">#REF!</definedName>
    <definedName name="PREVIOUS_ROB">'[22]8. ROB'!#REF!</definedName>
    <definedName name="PREVIOUS_TAPI">#REF!</definedName>
    <definedName name="prfrht">"#ref!"</definedName>
    <definedName name="primecat">"#ref!"</definedName>
    <definedName name="primecoat">"#ref!"</definedName>
    <definedName name="primecoathigh">"#ref!"</definedName>
    <definedName name="primecoathighpcc">"#ref!"</definedName>
    <definedName name="primecoatlowpcc">#N/A</definedName>
    <definedName name="primecoatmedium">"#ref!"</definedName>
    <definedName name="primer">'[11]FC-Small'!$E$182</definedName>
    <definedName name="Princ">"#ref!"</definedName>
    <definedName name="_xlnm.Print_Area" localSheetId="2">'Conce - Working'!$A$1:$R$34</definedName>
    <definedName name="_xlnm.Print_Area" localSheetId="1">'Rate Analysis-GJ'!$A$1:$G$75</definedName>
    <definedName name="_xlnm.Print_Area">#REF!</definedName>
    <definedName name="Print_Area_MI">#REF!</definedName>
    <definedName name="PRINT_AREA_MI___0">"#ref!"</definedName>
    <definedName name="Print_Area_MI_14">"#ref!"</definedName>
    <definedName name="Print_Area_MI_15">"#ref!"</definedName>
    <definedName name="Print_Area_MI_16">"#ref!"</definedName>
    <definedName name="Print_Area_MI_17">"#ref!"</definedName>
    <definedName name="Print_Area1">"#ref!"</definedName>
    <definedName name="Print_Area2">"#ref!"</definedName>
    <definedName name="Print_Area3">"#name?"</definedName>
    <definedName name="Print_Area4">"#ref!"</definedName>
    <definedName name="print_title">[95]Cul_detail!$2:$5</definedName>
    <definedName name="_xlnm.Print_Titles" localSheetId="2">#REF!</definedName>
    <definedName name="_xlnm.Print_Titles">#REF!</definedName>
    <definedName name="PRINT_TITLES_MI">#REF!</definedName>
    <definedName name="prlgthl">"#ref!"</definedName>
    <definedName name="prlgtht">"#ref!"</definedName>
    <definedName name="prn_aggqntty">"#ref!"</definedName>
    <definedName name="PRN_MAJ_QUANTITY">"#ref!"</definedName>
    <definedName name="PRNT_TITLES">"#ref!"</definedName>
    <definedName name="PRO_AGG_CHA">#REF!</definedName>
    <definedName name="PRO_AGG_CHI">#REF!</definedName>
    <definedName name="PRO_AGG_RAJ">#REF!</definedName>
    <definedName name="PRO_AGG_VAS">#REF!</definedName>
    <definedName name="PRO_ASH">#REF!</definedName>
    <definedName name="PRO_ASH_ABMP02">#REF!</definedName>
    <definedName name="PRO_ASH_ABMP03">#REF!</definedName>
    <definedName name="PRO_ASH_ABMP05">#REF!</definedName>
    <definedName name="PRO_RMC_01">#REF!</definedName>
    <definedName name="PRO_RMC_02">#REF!</definedName>
    <definedName name="PRO_WMM_204">#REF!</definedName>
    <definedName name="PRO_WMM_211">#REF!</definedName>
    <definedName name="PRO_WMM_222">#REF!</definedName>
    <definedName name="PRO_WMM_252">#REF!</definedName>
    <definedName name="PRO_WMM_OWN">#REF!</definedName>
    <definedName name="PRO_WMM_PRW">#REF!</definedName>
    <definedName name="ProdForm">"#ref!"</definedName>
    <definedName name="Product">"#ref!"</definedName>
    <definedName name="PROFILE">"#ref!"</definedName>
    <definedName name="PROFITABILITYSCHEDULES">#REF!</definedName>
    <definedName name="Progress" hidden="1">{"'Bill No. 7'!$A$1:$G$32"}</definedName>
    <definedName name="project">"#ref!"</definedName>
    <definedName name="Project_Duration">#REF!</definedName>
    <definedName name="Project_length">#REF!</definedName>
    <definedName name="projectno">"P111019"</definedName>
    <definedName name="Prop_CW_App_Wid">#REF!</definedName>
    <definedName name="Prop_CW_Wid">#REF!</definedName>
    <definedName name="Prov">#REF!</definedName>
    <definedName name="PS">"#ref!"</definedName>
    <definedName name="PS___0">"#ref!"</definedName>
    <definedName name="PS___13">"#ref!"</definedName>
    <definedName name="psbmth">"#ref!"</definedName>
    <definedName name="psflexure">"#name?"</definedName>
    <definedName name="psl">"#name?"</definedName>
    <definedName name="Psoilmax">#REF!</definedName>
    <definedName name="PsoilmaxULS">#REF!</definedName>
    <definedName name="pst">"#name?"</definedName>
    <definedName name="ptb">"#name?"</definedName>
    <definedName name="PTCS">"#name?"</definedName>
    <definedName name="ptr">#REF!</definedName>
    <definedName name="Ptroller">"#ref!"</definedName>
    <definedName name="Ptroller_14">"#ref!"</definedName>
    <definedName name="Ptroller_15">"#ref!"</definedName>
    <definedName name="Ptroller_16">"#ref!"</definedName>
    <definedName name="Ptroller_17">"#ref!"</definedName>
    <definedName name="ptt">"#name?"</definedName>
    <definedName name="Pu">#REF!</definedName>
    <definedName name="Pugmill">"#ref!"</definedName>
    <definedName name="Pugmill_14">"#ref!"</definedName>
    <definedName name="Pugmill_15">"#ref!"</definedName>
    <definedName name="Pugmill_16">"#ref!"</definedName>
    <definedName name="Pugmill_17">"#ref!"</definedName>
    <definedName name="pup">#REF!</definedName>
    <definedName name="PUP4.3">#REF!</definedName>
    <definedName name="PUR_AGG">#REF!</definedName>
    <definedName name="PUR_AGG_222">#REF!</definedName>
    <definedName name="PUR_AGG_252">#REF!</definedName>
    <definedName name="pvc">'[11]FC-Small'!$E$224</definedName>
    <definedName name="pvc150.pcc">"#name?"</definedName>
    <definedName name="pvc150bridge">"#ref!"</definedName>
    <definedName name="pvc150nh">"#ref!"</definedName>
    <definedName name="pvc150pcc">"#name?"</definedName>
    <definedName name="pvcac150c">"#ref!"</definedName>
    <definedName name="pvcac150pcc">"#ref!"</definedName>
    <definedName name="pvcpipe100">"#ref!"</definedName>
    <definedName name="pvcpipe100_14">"#ref!"</definedName>
    <definedName name="pvcpipe100_15">"#ref!"</definedName>
    <definedName name="pvcpipe100_16">"#ref!"</definedName>
    <definedName name="pvcpipe100_17">"#ref!"</definedName>
    <definedName name="pvcpipe150">"#ref!"</definedName>
    <definedName name="pvcpipe150_14">"#ref!"</definedName>
    <definedName name="pvcpipe150_15">"#ref!"</definedName>
    <definedName name="pvcpipe150_16">"#ref!"</definedName>
    <definedName name="pvcpipe150_17">"#ref!"</definedName>
    <definedName name="pvcpipe50">"#ref!"</definedName>
    <definedName name="pvcpipe50_14">"#ref!"</definedName>
    <definedName name="pvcpipe50_15">"#ref!"</definedName>
    <definedName name="pvcpipe50_16">"#ref!"</definedName>
    <definedName name="pvcpipe50_17">"#ref!"</definedName>
    <definedName name="pwc">"#ref!"</definedName>
    <definedName name="q" hidden="1">{"'Sheet1'!$A$4386:$N$4591"}</definedName>
    <definedName name="q_16">"#ref!"</definedName>
    <definedName name="q_17">"#ref!"</definedName>
    <definedName name="q_9">"#ref!"</definedName>
    <definedName name="q_ll">'[26]1-INPUT-PARAMETERS'!$C$151</definedName>
    <definedName name="q_sidl">'[26]1-INPUT-PARAMETERS'!$C$139</definedName>
    <definedName name="q_w">'[26]1-INPUT-PARAMETERS'!$C$158</definedName>
    <definedName name="qap" localSheetId="2" hidden="1">{"'Typical Costs Estimates'!$C$158:$H$161"}</definedName>
    <definedName name="qap" hidden="1">{"'Typical Costs Estimates'!$C$158:$H$161"}</definedName>
    <definedName name="qar">#N/A</definedName>
    <definedName name="Qc">"#ref!"</definedName>
    <definedName name="Qc___0">"#ref!"</definedName>
    <definedName name="Qc___13">"#ref!"</definedName>
    <definedName name="QCL_1F">#REF!</definedName>
    <definedName name="QCL_2F">#REF!</definedName>
    <definedName name="QCL_3F">#REF!</definedName>
    <definedName name="QCL_GF">#REF!</definedName>
    <definedName name="qdb">"#name?"</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net">"#ref!"</definedName>
    <definedName name="qnetlat">"#ref!"</definedName>
    <definedName name="qnetseis">"#ref!"</definedName>
    <definedName name="qnetsi">"#ref!"</definedName>
    <definedName name="qq">"#ref!"</definedName>
    <definedName name="QQ_1" hidden="1">{"form-D1",#N/A,FALSE,"FORM-D1";"form-D1_amt",#N/A,FALSE,"FORM-D1"}</definedName>
    <definedName name="QQQQ" hidden="1">{"form-D1",#N/A,FALSE,"FORM-D1";"form-D1_amt",#N/A,FALSE,"FORM-D1"}</definedName>
    <definedName name="QQQQ_1" hidden="1">{"form-D1",#N/A,FALSE,"FORM-D1";"form-D1_amt",#N/A,FALSE,"FORM-D1"}</definedName>
    <definedName name="QS_0F">#REF!</definedName>
    <definedName name="Qspan">"#ref!"</definedName>
    <definedName name="Qty_as_on_apr">#REF!</definedName>
    <definedName name="quarter_1">#REF!</definedName>
    <definedName name="quarter_2">#REF!</definedName>
    <definedName name="quarter_3">#REF!</definedName>
    <definedName name="quarter_4">#REF!</definedName>
    <definedName name="quarterly_report">#REF!</definedName>
    <definedName name="qult">"#ref!"</definedName>
    <definedName name="qwe" hidden="1">#REF!</definedName>
    <definedName name="qwqw">'[96]10.Minor Structure'!#REF!</definedName>
    <definedName name="r_">"#ref!"</definedName>
    <definedName name="r_1">[97]Sheet2!$S$16</definedName>
    <definedName name="R_1_">#REF!</definedName>
    <definedName name="R_1_1">'[26]1-INPUT-PARAMETERS'!$C$28</definedName>
    <definedName name="R_1_2">'[26]1-INPUT-PARAMETERS'!$C$40</definedName>
    <definedName name="R_2_">#REF!</definedName>
    <definedName name="R_2_2">'[26]1-INPUT-PARAMETERS'!$C$41</definedName>
    <definedName name="R_3">'[26]1-INPUT-PARAMETERS'!$C$54</definedName>
    <definedName name="R_b">#REF!</definedName>
    <definedName name="R_behav">'[25]1-INPUT-PARAMETERS'!$C$225</definedName>
    <definedName name="R_span">'[26]1-INPUT-PARAMETERS'!$C$6</definedName>
    <definedName name="R_tot_2">'[26]1-INPUT-PARAMETERS'!$C$42</definedName>
    <definedName name="RA">#REF!</definedName>
    <definedName name="ra1a">#REF!</definedName>
    <definedName name="ra1b">#REF!</definedName>
    <definedName name="raaa" hidden="1">{"'Sheet1'!$A$4386:$N$4591"}</definedName>
    <definedName name="rail">[23]Summary!#REF!</definedName>
    <definedName name="railecc">"#ref!"</definedName>
    <definedName name="railing">"#ref!"</definedName>
    <definedName name="Railing_wid">#REF!</definedName>
    <definedName name="railwt">"#ref!"</definedName>
    <definedName name="raisedmarker.pcc">"#name?"</definedName>
    <definedName name="raisedmarkerpcc">"#ref!"</definedName>
    <definedName name="Raj" hidden="1">{"'Sheet1'!$A$4386:$N$4591"}</definedName>
    <definedName name="rajkjab57564646adsf" hidden="1">{"ss",#N/A,FALSE,"MODULE3"}</definedName>
    <definedName name="RAJNAGAR">#REF!</definedName>
    <definedName name="ranjan">#REF!</definedName>
    <definedName name="Rate">#REF!</definedName>
    <definedName name="Rate_a_CuttingTree_300_1800">"#ref!"</definedName>
    <definedName name="Rate_b_CuttingTree_above1800">"#ref!"</definedName>
    <definedName name="Rate_BM_excluding">"#ref!"</definedName>
    <definedName name="Rate_BM_including">"#ref!"</definedName>
    <definedName name="Rate_Clearing_grubbing">"#ref!"</definedName>
    <definedName name="Rate_Disposal">"#ref!"</definedName>
    <definedName name="Rate_Earthexcavation_indrains_HS">"#ref!"</definedName>
    <definedName name="Rate_Earthexcavation_infounation_ORWB">"#ref!"</definedName>
    <definedName name="Rate_Earthexcavation_infoundation_HS">"#ref!"</definedName>
    <definedName name="Rate_Earthfilling_surplussoil">"#ref!"</definedName>
    <definedName name="Rate_Embankment_availableearth">"#ref!"</definedName>
    <definedName name="Rate_Embankment_newearth">"#ref!"</definedName>
    <definedName name="Rate_LBM_excluding">"#ref!"</definedName>
    <definedName name="Rate_LBM_including">"#ref!"</definedName>
    <definedName name="Rate_MSS_excluding">"#ref!"</definedName>
    <definedName name="Rate_MSS_including">"#ref!"</definedName>
    <definedName name="Rate_Primercoat_excluding">"#ref!"</definedName>
    <definedName name="Rate_Primercoat_including">"#ref!"</definedName>
    <definedName name="Rate_Profilecorrective_excluding">"#ref!"</definedName>
    <definedName name="Rate_Profilecorrective_including">"#ref!"</definedName>
    <definedName name="Rate_Repairpothole_including">"#ref!"</definedName>
    <definedName name="Rate_Repairpotholes_exluding">"#ref!"</definedName>
    <definedName name="Rate_Sandfilling">"#ref!"</definedName>
    <definedName name="Rate_SDBC_excluding">"#ref!"</definedName>
    <definedName name="Rate_SDBC_including">"#ref!"</definedName>
    <definedName name="Rate_Subbase">"#ref!"</definedName>
    <definedName name="Rate_Tackcoat_granular_including">"#ref!"</definedName>
    <definedName name="Rate_Tackcoat_granularbase_excluding">"#ref!"</definedName>
    <definedName name="Rate_Tackcoat_topsurface_excluding">"#ref!"</definedName>
    <definedName name="Rate_Tackcoat_topsurface_including">"#ref!"</definedName>
    <definedName name="Rate_WMM">"#ref!"</definedName>
    <definedName name="rate1">#REF!</definedName>
    <definedName name="rate10">#REF!</definedName>
    <definedName name="rate11">#REF!</definedName>
    <definedName name="Rate11_4">'[42]DSR 05-06'!$J$132</definedName>
    <definedName name="rate12">#REF!</definedName>
    <definedName name="rate13">#REF!</definedName>
    <definedName name="rate14">#REF!</definedName>
    <definedName name="rate15">#REF!</definedName>
    <definedName name="Rate15_3">'[42]DSR 05-06'!$J$136</definedName>
    <definedName name="Rate150_21a">'[42]DSR 05-06'!$J$295</definedName>
    <definedName name="Rate156_43b">'[42]DSR 05-06'!$J$299</definedName>
    <definedName name="rate16">#REF!</definedName>
    <definedName name="Rate16_6">'[42]DSR 05-06'!$J$137</definedName>
    <definedName name="Rate16_7">'[42]DSR 05-06'!$J$138</definedName>
    <definedName name="Rate161_61">'[42]DSR 05-06'!$J$312</definedName>
    <definedName name="Rate163_78">'[42]DSR 05-06'!$J$314</definedName>
    <definedName name="rate17">#REF!</definedName>
    <definedName name="rate18">#REF!</definedName>
    <definedName name="rate19">#REF!</definedName>
    <definedName name="Rate19_1ii">'[42]DSR 05-06'!$J$139</definedName>
    <definedName name="Rate19_2ii">'[42]DSR 05-06'!$J$140</definedName>
    <definedName name="rate2">#REF!</definedName>
    <definedName name="rate20">#REF!</definedName>
    <definedName name="Rate20_3ii">'[42]DSR 05-06'!$J$141</definedName>
    <definedName name="rate21">#REF!</definedName>
    <definedName name="Rate21_5ii">'[42]DSR 05-06'!$J$142</definedName>
    <definedName name="Rate21_7ii">'[42]DSR 05-06'!$J$144</definedName>
    <definedName name="rate22">#REF!</definedName>
    <definedName name="Rate22_8ii">'[42]DSR 05-06'!$J$145</definedName>
    <definedName name="Rate22_9ii">'[42]DSR 05-06'!$J$146</definedName>
    <definedName name="rate23">#REF!</definedName>
    <definedName name="Rate23_11ii">'[42]DSR 05-06'!$J$148</definedName>
    <definedName name="rate24">#REF!</definedName>
    <definedName name="rate25">#REF!</definedName>
    <definedName name="Rate25_14ii">'[42]DSR 05-06'!$J$149</definedName>
    <definedName name="Rate25_15">'[42]DSR 05-06'!$J$150</definedName>
    <definedName name="rate26">#REF!</definedName>
    <definedName name="Rate26_20">'[42]DSR 05-06'!$J$152</definedName>
    <definedName name="rate27">#REF!</definedName>
    <definedName name="rate28">#REF!</definedName>
    <definedName name="rate29">#REF!</definedName>
    <definedName name="rate3">#REF!</definedName>
    <definedName name="rate30">#REF!</definedName>
    <definedName name="rate31">#REF!</definedName>
    <definedName name="rate32">#REF!</definedName>
    <definedName name="rate33">#REF!</definedName>
    <definedName name="rate34">#REF!</definedName>
    <definedName name="rate35">#REF!</definedName>
    <definedName name="rate36">#REF!</definedName>
    <definedName name="rate37">#REF!</definedName>
    <definedName name="rate38">#REF!</definedName>
    <definedName name="rate39">#REF!</definedName>
    <definedName name="rate4">#REF!</definedName>
    <definedName name="rate40">#REF!</definedName>
    <definedName name="rate41">#REF!</definedName>
    <definedName name="Rate49_1i">'[42]DSR 05-06'!$J$155</definedName>
    <definedName name="Rate49_4i">'[42]DSR 05-06'!$J$157</definedName>
    <definedName name="rate5">#REF!</definedName>
    <definedName name="Rate50_6i">'[42]DSR 05-06'!$J$158</definedName>
    <definedName name="Rate57_2">'[42]DSR 05-06'!$J$162</definedName>
    <definedName name="rate6">#REF!</definedName>
    <definedName name="rate7">#REF!</definedName>
    <definedName name="Rate7_1">'[42]DSR 05-06'!$J$120</definedName>
    <definedName name="Rate7_2">'[42]DSR 05-06'!$J$121</definedName>
    <definedName name="Rate7_3i">'[42]DSR 05-06'!$J$122</definedName>
    <definedName name="Rate73_3">'[42]DSR 05-06'!$J$168</definedName>
    <definedName name="Rate74_13">'[42]DSR 05-06'!$J$175</definedName>
    <definedName name="Rate74_7">'[42]DSR 05-06'!$J$170</definedName>
    <definedName name="Rate75_16">'[42]DSR 05-06'!$J$176</definedName>
    <definedName name="rate8">#REF!</definedName>
    <definedName name="Rate8_4i">'[42]DSR 05-06'!$J$124</definedName>
    <definedName name="Rate8_4ii">'[42]DSR 05-06'!$J$125</definedName>
    <definedName name="Rate80_6">'[42]DSR 05-06'!$J$186</definedName>
    <definedName name="Rate82_17">'[42]DSR 05-06'!$J$197</definedName>
    <definedName name="Rate82_19">'[42]DSR 05-06'!$J$199</definedName>
    <definedName name="Rate84_31">'[42]DSR 05-06'!$J$202</definedName>
    <definedName name="Rate86_38">'[42]DSR 05-06'!$J$209</definedName>
    <definedName name="Rate86_40">'[42]DSR 05-06'!$J$211</definedName>
    <definedName name="Rate87_44">'[42]DSR 05-06'!$J$213</definedName>
    <definedName name="Rate89_53">'[42]DSR 05-06'!$J$217</definedName>
    <definedName name="rate9">#REF!</definedName>
    <definedName name="Rate9_8">'[42]DSR 05-06'!$J$127</definedName>
    <definedName name="ratea1">[98]CODE2!$D$1</definedName>
    <definedName name="ratea2">[98]CODE2!$D$2</definedName>
    <definedName name="ratea3">[98]CODE2!$D$3</definedName>
    <definedName name="ratea4">[98]CODE2!$D$4</definedName>
    <definedName name="ratea5">[98]CODE2!$D$5</definedName>
    <definedName name="ratea6">[98]CODE2!$D$6</definedName>
    <definedName name="ratea7">[98]CODE2!$D$7</definedName>
    <definedName name="ratea8">[98]CODE2!$D$8</definedName>
    <definedName name="Rateanalisys" hidden="1">{"'Sheet1'!$A$4386:$N$4591"}</definedName>
    <definedName name="RATEST">#REF!</definedName>
    <definedName name="ravi">"#ref!"</definedName>
    <definedName name="RC_RACKS">"#ref!"</definedName>
    <definedName name="RC_WORKS">"#ref!"</definedName>
    <definedName name="RCArea">"#ref!"</definedName>
    <definedName name="rcc">#REF!</definedName>
    <definedName name="RCC_BEAMS">"#ref!"</definedName>
    <definedName name="RCC_CHAJJA">"#ref!"</definedName>
    <definedName name="RCC_COLUMNS">"#ref!"</definedName>
    <definedName name="RCC_FOOTINGS">"#ref!"</definedName>
    <definedName name="RCC_FOR_LINELS">"#ref!"</definedName>
    <definedName name="RCCdiam">[23]Summary!#REF!</definedName>
    <definedName name="RCCFOR_ROOFSLAB">"#ref!"</definedName>
    <definedName name="rcchandrailkerb">"#ref!"</definedName>
    <definedName name="rccm20">"#ref!"</definedName>
    <definedName name="rccm20deckc">"#ref!"</definedName>
    <definedName name="rccm20deckpcc">#N/A</definedName>
    <definedName name="rccm20foundn">"#ref!"</definedName>
    <definedName name="rccm20foundnbnh">"#ref!"</definedName>
    <definedName name="rccm20pcc">"#ref!"</definedName>
    <definedName name="rccm20slabcnh">"#ref!"</definedName>
    <definedName name="rccm20sub">"#ref!"</definedName>
    <definedName name="rccm20subc">"#ref!"</definedName>
    <definedName name="rccm20subcnh">"#name?"</definedName>
    <definedName name="rccm20subnh">"#ref!"</definedName>
    <definedName name="rccM25">"#ref!"</definedName>
    <definedName name="RCCM25_SLC">#REF!</definedName>
    <definedName name="rccm25approach">"#ref!"</definedName>
    <definedName name="rccm25approachbnh">"#ref!"</definedName>
    <definedName name="rccm25multiboxstrbnh">"#ref!"</definedName>
    <definedName name="rccm25slabcnh">"#name?"</definedName>
    <definedName name="rccm25sub">"#ref!"</definedName>
    <definedName name="rccm25subbnh">"#ref!"</definedName>
    <definedName name="rccm30deckpcc">"#name?"</definedName>
    <definedName name="rccm30pcc">"#ref!"</definedName>
    <definedName name="rccm30solid">"#ref!"</definedName>
    <definedName name="rccm30soliddeckbnh">"#ref!"</definedName>
    <definedName name="rccm30tbdeckbnh">"#ref!"</definedName>
    <definedName name="rccm30tbeamdeckpcc">"#name?"</definedName>
    <definedName name="rccm35deck">"#ref!"</definedName>
    <definedName name="rccm40">[71]Culverts!$J$292</definedName>
    <definedName name="rccmarkerpostpcc">#N/A</definedName>
    <definedName name="RCCpipe300">'[99]LOCAL RATES'!#REF!</definedName>
    <definedName name="RCCpipe600">'[99]LOCAL RATES'!#REF!</definedName>
    <definedName name="rccrail">[23]Summary!#REF!</definedName>
    <definedName name="rccrailing">"#ref!"</definedName>
    <definedName name="rccrailingbnh">"#ref!"</definedName>
    <definedName name="rccrailingpcc">"#ref!"</definedName>
    <definedName name="RD">#REF!</definedName>
    <definedName name="Rdeck">"#ref!"</definedName>
    <definedName name="RDN" hidden="1">{#N/A,#N/A,FALSE,"COVER.XLS";#N/A,#N/A,FALSE,"RACT1.XLS";#N/A,#N/A,FALSE,"RACT2.XLS";#N/A,#N/A,FALSE,"ECCMP";#N/A,#N/A,FALSE,"WELDER.XLS"}</definedName>
    <definedName name="Re">"#ref!"</definedName>
    <definedName name="Re___0">"#ref!"</definedName>
    <definedName name="Re___13">"#ref!"</definedName>
    <definedName name="reb1800chitt">[23]Summary!#REF!</definedName>
    <definedName name="reb1800main">[23]Summary!#REF!</definedName>
    <definedName name="reb300chitt">[23]Summary!#REF!</definedName>
    <definedName name="reb300main">[23]Summary!#REF!</definedName>
    <definedName name="reb600chitt">[23]Summary!#REF!</definedName>
    <definedName name="reb600main">[23]Summary!#REF!</definedName>
    <definedName name="reb900chitt">[23]Summary!#REF!</definedName>
    <definedName name="reb900main">[23]Summary!#REF!</definedName>
    <definedName name="rebatercc">[23]Summary!#REF!</definedName>
    <definedName name="rebatetree1800">[23]Summary!#REF!</definedName>
    <definedName name="rebatetree1800chitt">[23]Summary!#REF!</definedName>
    <definedName name="REBATETREE300600">[23]Summary!#REF!</definedName>
    <definedName name="REBATETREE300600CHITT">[23]Summary!#REF!</definedName>
    <definedName name="rebatetree600900">[23]Summary!#REF!</definedName>
    <definedName name="REBBASE">[23]Summary!#REF!</definedName>
    <definedName name="rebbrick">[23]Summary!#REF!</definedName>
    <definedName name="rebdrain">[23]Summary!#REF!</definedName>
    <definedName name="rebexp">[23]Summary!#REF!</definedName>
    <definedName name="rebguard">[23]Summary!#REF!</definedName>
    <definedName name="rebhp">[23]Summary!#REF!</definedName>
    <definedName name="rebpcc">[23]Summary!#REF!</definedName>
    <definedName name="rebr">[23]Summary!#REF!</definedName>
    <definedName name="rebrail">[23]Summary!#REF!</definedName>
    <definedName name="rebstone">[23]Summary!#REF!</definedName>
    <definedName name="rebsubbase">[23]Summary!#REF!</definedName>
    <definedName name="rebtemp">[23]Summary!#REF!</definedName>
    <definedName name="REBWC">[23]Summary!#REF!</definedName>
    <definedName name="rec" hidden="1">{"'Sheet1'!$A$4386:$N$4591"}</definedName>
    <definedName name="RECAP">"#ref!"</definedName>
    <definedName name="Recapitulation">#REF!</definedName>
    <definedName name="recon">#REF!</definedName>
    <definedName name="reconc">[23]Summary!#REF!</definedName>
    <definedName name="_xlnm.Recorder">#REF!</definedName>
    <definedName name="Recovery" hidden="1">{"'Sheet1'!$A$4386:$N$4591"}</definedName>
    <definedName name="rect1200pcc">"#ref!"</definedName>
    <definedName name="rect600pcc">"#ref!"</definedName>
    <definedName name="rect900pcc">"#ref!"</definedName>
    <definedName name="redrsp">[23]Summary!#REF!</definedName>
    <definedName name="REDSAND">#REF!</definedName>
    <definedName name="reexp">[23]Summary!#REF!</definedName>
    <definedName name="regsb">[23]Summary!#REF!</definedName>
    <definedName name="regua">[23]Summary!#REF!</definedName>
    <definedName name="REGULAR_STAFF">#REF!</definedName>
    <definedName name="REGULAR_STAFF_ENTRY">'[46]INPUT SHEET'!$B$626:$B$650</definedName>
    <definedName name="rehp">[23]Summary!#REF!</definedName>
    <definedName name="rein">[65]LIST!#REF!</definedName>
    <definedName name="REINFORCEMENT">"#ref!"</definedName>
    <definedName name="rel">"#ref!"</definedName>
    <definedName name="relax1000">"#ref!"</definedName>
    <definedName name="repcc">[23]Summary!#REF!</definedName>
    <definedName name="rerail">[23]Summary!#REF!</definedName>
    <definedName name="rercc">[23]Summary!#REF!</definedName>
    <definedName name="res_sum" hidden="1">{#N/A,#N/A,FALSE,"COVER1.XLS ";#N/A,#N/A,FALSE,"RACT1.XLS";#N/A,#N/A,FALSE,"RACT2.XLS";#N/A,#N/A,FALSE,"ECCMP";#N/A,#N/A,FALSE,"WELDER.XLS"}</definedName>
    <definedName name="rest">#REF!</definedName>
    <definedName name="restp">[23]Summary!#REF!</definedName>
    <definedName name="Restrain">'[25]1-INPUT-PARAMETERS'!$C$122</definedName>
    <definedName name="retemp">[23]Summary!#REF!</definedName>
    <definedName name="retr1800c">[23]Summary!#REF!</definedName>
    <definedName name="retr1800m">[23]Summary!#REF!</definedName>
    <definedName name="retr300">[23]Summary!#REF!</definedName>
    <definedName name="retr300c">[23]Summary!#REF!</definedName>
    <definedName name="retr600">#REF!</definedName>
    <definedName name="retr600c">[23]Summary!#REF!</definedName>
    <definedName name="retr600m">[23]Summary!#REF!</definedName>
    <definedName name="retr900">[23]Summary!#REF!</definedName>
    <definedName name="retr900c">[23]Summary!#REF!</definedName>
    <definedName name="Rev">"#ref!"</definedName>
    <definedName name="revised" hidden="1">{#N/A,#N/A,FALSE,"COVER1.XLS ";#N/A,#N/A,FALSE,"RACT1.XLS";#N/A,#N/A,FALSE,"RACT2.XLS";#N/A,#N/A,FALSE,"ECCMP";#N/A,#N/A,FALSE,"WELDER.XLS"}</definedName>
    <definedName name="rewc">[23]Summary!#REF!</definedName>
    <definedName name="RF">[15]A!#REF!</definedName>
    <definedName name="Rg">"#ref!"</definedName>
    <definedName name="rgs">"#ref!"</definedName>
    <definedName name="rhe">"#name?"</definedName>
    <definedName name="rho">'[25]10-SHEAR PILES'!$C$50</definedName>
    <definedName name="RHS_clearspan">"#name?"</definedName>
    <definedName name="rig">"#ref!"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NumIterations" hidden="1">500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l">"#ref!"</definedName>
    <definedName name="Rl___0">"#ref!"</definedName>
    <definedName name="Rl___13">"#ref!"</definedName>
    <definedName name="rlp">"#name?"</definedName>
    <definedName name="rmcpqc">#REF!</definedName>
    <definedName name="Rmt">[100]MMts!$B$9:$AF$106</definedName>
    <definedName name="rn">"#name?"</definedName>
    <definedName name="RNG">"#name?"</definedName>
    <definedName name="road1a">"#ref!"</definedName>
    <definedName name="roadbase1">"#ref!"</definedName>
    <definedName name="roademankavailpcc">#N/A</definedName>
    <definedName name="roademankpcc">#N/A</definedName>
    <definedName name="roadembank3kmpcc">#N/A</definedName>
    <definedName name="roadembank6kmpcc">"#ref!"</definedName>
    <definedName name="roadembankavail">"#ref!"</definedName>
    <definedName name="roadembankment">"#ref!"</definedName>
    <definedName name="roadembankment3">"#ref!"</definedName>
    <definedName name="roadembankpcc">#N/A</definedName>
    <definedName name="roadexca10kmpcc">"#ref!"</definedName>
    <definedName name="roadexcavatin10kmpcc">"#ref!"</definedName>
    <definedName name="roadexcavation1">"#ref!"</definedName>
    <definedName name="roadexcavation10km">"#ref!"</definedName>
    <definedName name="roadexcavation1kmaks">#N/A</definedName>
    <definedName name="roadexcavation1pcc">"#ref!"</definedName>
    <definedName name="roadhumppcc">"#ref!"</definedName>
    <definedName name="roadmss20th">"#ref!"</definedName>
    <definedName name="roadpaint">"#ref!"</definedName>
    <definedName name="roadpainttt">#N/A</definedName>
    <definedName name="roadtacka">"#ref!"</definedName>
    <definedName name="roadwmm">"#ref!"</definedName>
    <definedName name="ROB">#REF!</definedName>
    <definedName name="robot">"#ref!"</definedName>
    <definedName name="Rock5">'[42]1'!$E$11</definedName>
    <definedName name="Rodbinder">"#ref!"</definedName>
    <definedName name="Rodbinder_14">"#ref!"</definedName>
    <definedName name="Rodbinder_15">"#ref!"</definedName>
    <definedName name="Rodbinder_16">"#ref!"</definedName>
    <definedName name="Rodbinder_17">"#ref!"</definedName>
    <definedName name="Rodbinder_9">"#ref!"</definedName>
    <definedName name="roll">'[11]FC-Small'!$E$222</definedName>
    <definedName name="roller">"#ref!"</definedName>
    <definedName name="roller_14">"#ref!"</definedName>
    <definedName name="roller_15">"#ref!"</definedName>
    <definedName name="roller_16">"#ref!"</definedName>
    <definedName name="roller_17">"#ref!"</definedName>
    <definedName name="roller_9">"#ref!"</definedName>
    <definedName name="ROOF">"#ref!"</definedName>
    <definedName name="rosid">"#ref!"</definedName>
    <definedName name="roughstone">"#ref!"</definedName>
    <definedName name="roughstone_14">"#ref!"</definedName>
    <definedName name="roughstone_15">"#ref!"</definedName>
    <definedName name="roughstone_16">"#ref!"</definedName>
    <definedName name="roughstone_17">"#ref!"</definedName>
    <definedName name="Routine">"#name?"</definedName>
    <definedName name="row">#REF!</definedName>
    <definedName name="Royalty" hidden="1">{"'Sheet1'!$A$4386:$N$4591"}</definedName>
    <definedName name="Rpaint" localSheetId="2">#REF!</definedName>
    <definedName name="Rpaint">#REF!</definedName>
    <definedName name="Rpilemax">#REF!</definedName>
    <definedName name="rr" hidden="1">{#N/A,#N/A,FALSE,"consu_cover";#N/A,#N/A,FALSE,"consu_strategy";#N/A,#N/A,FALSE,"consu_flow";#N/A,#N/A,FALSE,"Summary_reqmt";#N/A,#N/A,FALSE,"field_ppg";#N/A,#N/A,FALSE,"ppg_shop";#N/A,#N/A,FALSE,"strl";#N/A,#N/A,FALSE,"tankages";#N/A,#N/A,FALSE,"gases"}</definedName>
    <definedName name="rrammv">"#ref!"</definedName>
    <definedName name="rrcost">"#ref!"</definedName>
    <definedName name="rrcost_1">#N/A</definedName>
    <definedName name="rrcost_1_9">#N/A</definedName>
    <definedName name="rrcost_10">"#ref!"</definedName>
    <definedName name="rrcost_10_1">"#ref!"</definedName>
    <definedName name="rrcost_10_1_1">"#ref!"</definedName>
    <definedName name="rrcost_10_1_9">"#ref!"</definedName>
    <definedName name="rrcost_10_1_9_1">"#ref!"</definedName>
    <definedName name="rrcost_10_10">"#ref!"</definedName>
    <definedName name="rrcost_10_10_9">"#ref!"</definedName>
    <definedName name="rrcost_10_12">"#ref!"</definedName>
    <definedName name="rrcost_10_12_9">"#ref!"</definedName>
    <definedName name="rrcost_10_14">"#ref!"</definedName>
    <definedName name="rrcost_10_14_9">"#ref!"</definedName>
    <definedName name="rrcost_10_15">"#ref!"</definedName>
    <definedName name="rrcost_10_15_9">"#ref!"</definedName>
    <definedName name="rrcost_10_16">"#ref!"</definedName>
    <definedName name="rrcost_10_17">"#ref!"</definedName>
    <definedName name="rrcost_10_8">"#ref!"</definedName>
    <definedName name="rrcost_10_8_9">"#ref!"</definedName>
    <definedName name="rrcost_10_9">"#ref!"</definedName>
    <definedName name="rrcost_11">"#ref!"</definedName>
    <definedName name="rrcost_11_16">"#ref!"</definedName>
    <definedName name="rrcost_11_17">"#ref!"</definedName>
    <definedName name="rrcost_11_9">"#ref!"</definedName>
    <definedName name="rrcost_12">"#ref!"</definedName>
    <definedName name="rrcost_12_1">"#ref!"</definedName>
    <definedName name="rrcost_12_1_9">"#ref!"</definedName>
    <definedName name="rrcost_12_10">"#ref!"</definedName>
    <definedName name="rrcost_12_10_9">"#ref!"</definedName>
    <definedName name="rrcost_12_12">"#ref!"</definedName>
    <definedName name="rrcost_12_12_9">"#ref!"</definedName>
    <definedName name="rrcost_12_14">"#ref!"</definedName>
    <definedName name="rrcost_12_14_9">"#ref!"</definedName>
    <definedName name="rrcost_12_15">"#ref!"</definedName>
    <definedName name="rrcost_12_15_9">"#ref!"</definedName>
    <definedName name="rrcost_12_16">"#ref!"</definedName>
    <definedName name="rrcost_12_17">"#ref!"</definedName>
    <definedName name="rrcost_12_8">"#ref!"</definedName>
    <definedName name="rrcost_12_8_9">"#ref!"</definedName>
    <definedName name="rrcost_12_9">"#ref!"</definedName>
    <definedName name="rrcost_13">"#ref!"</definedName>
    <definedName name="rrcost_13_16">"#ref!"</definedName>
    <definedName name="rrcost_13_17">"#ref!"</definedName>
    <definedName name="rrcost_13_9">"#ref!"</definedName>
    <definedName name="rrcost_14">#N/A</definedName>
    <definedName name="rrcost_14_16">#N/A</definedName>
    <definedName name="rrcost_14_17">#N/A</definedName>
    <definedName name="rrcost_14_9">"#ref!"</definedName>
    <definedName name="rrcost_15">#N/A</definedName>
    <definedName name="rrcost_15_1">"#ref!"</definedName>
    <definedName name="rrcost_15_1_1">"#ref!"</definedName>
    <definedName name="rrcost_15_1_9">"#ref!"</definedName>
    <definedName name="rrcost_15_1_9_1">"#ref!"</definedName>
    <definedName name="rrcost_15_16">#N/A</definedName>
    <definedName name="rrcost_15_17">#N/A</definedName>
    <definedName name="rrcost_15_9">#N/A</definedName>
    <definedName name="rrcost_16">"#ref!"</definedName>
    <definedName name="rrcost_16_16">"#ref!"</definedName>
    <definedName name="rrcost_16_17">"#ref!"</definedName>
    <definedName name="rrcost_16_9">#N/A</definedName>
    <definedName name="rrcost_17">"#ref!"</definedName>
    <definedName name="rrcost_17_1">"#ref!"</definedName>
    <definedName name="rrcost_17_16">"#ref!"</definedName>
    <definedName name="rrcost_17_17">"#ref!"</definedName>
    <definedName name="rrcost_17_9">"#ref!"</definedName>
    <definedName name="rrcost_18">"#ref!"</definedName>
    <definedName name="rrcost_18_16">"#ref!"</definedName>
    <definedName name="rrcost_18_17">"#ref!"</definedName>
    <definedName name="rrcost_18_9">"#ref!"</definedName>
    <definedName name="rrcost_19">"#ref!"</definedName>
    <definedName name="rrcost_19_16">"#ref!"</definedName>
    <definedName name="rrcost_19_17">"#ref!"</definedName>
    <definedName name="rrcost_19_9">"#ref!"</definedName>
    <definedName name="rrcost_2">#N/A</definedName>
    <definedName name="rrcost_2_9">#N/A</definedName>
    <definedName name="rrcost_20">"#ref!"</definedName>
    <definedName name="rrcost_20_16">"#ref!"</definedName>
    <definedName name="rrcost_20_17">"#ref!"</definedName>
    <definedName name="rrcost_20_9">"#ref!"</definedName>
    <definedName name="rrcost_3">"#ref!"</definedName>
    <definedName name="rrcost_3_9">"#ref!"</definedName>
    <definedName name="rrcost_4">"#ref!"</definedName>
    <definedName name="rrcost_4_16">"#ref!"</definedName>
    <definedName name="rrcost_4_17">"#ref!"</definedName>
    <definedName name="rrcost_4_9">"#ref!"</definedName>
    <definedName name="rrcost_5">"#ref!"</definedName>
    <definedName name="rrcost_5_10">"#ref!"</definedName>
    <definedName name="rrcost_5_10_9">"#ref!"</definedName>
    <definedName name="rrcost_5_12">"#ref!"</definedName>
    <definedName name="rrcost_5_12_9">"#ref!"</definedName>
    <definedName name="rrcost_5_14">"#ref!"</definedName>
    <definedName name="rrcost_5_14_9">"#ref!"</definedName>
    <definedName name="rrcost_5_15">"#ref!"</definedName>
    <definedName name="rrcost_5_15_9">"#ref!"</definedName>
    <definedName name="rrcost_5_16">"#ref!"</definedName>
    <definedName name="rrcost_5_17">"#ref!"</definedName>
    <definedName name="rrcost_5_8">"#ref!"</definedName>
    <definedName name="rrcost_5_8_9">"#ref!"</definedName>
    <definedName name="rrcost_5_9">"#ref!"</definedName>
    <definedName name="rrcost_6">"#ref!"</definedName>
    <definedName name="rrcost_6_16">"#ref!"</definedName>
    <definedName name="rrcost_6_17">"#ref!"</definedName>
    <definedName name="rrcost_6_9">"#ref!"</definedName>
    <definedName name="rrcost_7">"#ref!"</definedName>
    <definedName name="rrcost_7_16">"#ref!"</definedName>
    <definedName name="rrcost_7_17">"#ref!"</definedName>
    <definedName name="rrcost_7_9">"#ref!"</definedName>
    <definedName name="rrcost_8">"#ref!"</definedName>
    <definedName name="rrcost_8_1">"#ref!"</definedName>
    <definedName name="rrcost_8_1_1">"#ref!"</definedName>
    <definedName name="rrcost_8_1_1_9">"#ref!"</definedName>
    <definedName name="rrcost_8_1_16">"#ref!"</definedName>
    <definedName name="rrcost_8_1_17">"#ref!"</definedName>
    <definedName name="rrcost_8_1_9">"#ref!"</definedName>
    <definedName name="rrcost_8_10">"#ref!"</definedName>
    <definedName name="rrcost_8_10_9">"#ref!"</definedName>
    <definedName name="rrcost_8_12">"#ref!"</definedName>
    <definedName name="rrcost_8_12_9">"#ref!"</definedName>
    <definedName name="rrcost_8_14">"#ref!"</definedName>
    <definedName name="rrcost_8_14_9">"#ref!"</definedName>
    <definedName name="rrcost_8_15">"#ref!"</definedName>
    <definedName name="rrcost_8_15_9">"#ref!"</definedName>
    <definedName name="rrcost_8_16">"#ref!"</definedName>
    <definedName name="rrcost_8_17">"#ref!"</definedName>
    <definedName name="rrcost_8_8">"#ref!"</definedName>
    <definedName name="rrcost_8_8_9">"#ref!"</definedName>
    <definedName name="rrcost_8_9">"#ref!"</definedName>
    <definedName name="rrcost_9">"#ref!"</definedName>
    <definedName name="rrcost_9_1">"#ref!"</definedName>
    <definedName name="rrcost_9_16">"#ref!"</definedName>
    <definedName name="rrcost_9_17">"#ref!"</definedName>
    <definedName name="rrcost_9_9">"#ref!"</definedName>
    <definedName name="rrm">"#ref!"</definedName>
    <definedName name="rrm1.3c">"#ref!"</definedName>
    <definedName name="rrm1.3cnh">"#ref!"</definedName>
    <definedName name="rrm1.3pcc">#N/A</definedName>
    <definedName name="rrm1.6cnh">"#ref!"</definedName>
    <definedName name="rrm1.6pcc">"#ref!"</definedName>
    <definedName name="rrmasonry">"#ref!"</definedName>
    <definedName name="RRoll8">[36]Machinery!#REF!</definedName>
    <definedName name="RRstone">#REF!</definedName>
    <definedName name="RRstones">'[28]LOCAL RATES'!$H$33</definedName>
    <definedName name="Rs">"#ref!"</definedName>
    <definedName name="Rs___0">"#ref!"</definedName>
    <definedName name="Rs___13">"#ref!"</definedName>
    <definedName name="RSAND">#REF!</definedName>
    <definedName name="rsat">"#ref!"</definedName>
    <definedName name="rsaya">[101]!words</definedName>
    <definedName name="Rse">"#ref!"</definedName>
    <definedName name="Rse___0">"#ref!"</definedName>
    <definedName name="Rse___13">"#ref!"</definedName>
    <definedName name="RSEMULSIOn">#REF!</definedName>
    <definedName name="rt">#REF!</definedName>
    <definedName name="rt_span">"#ref!"</definedName>
    <definedName name="rtrytrey">"#ref!"</definedName>
    <definedName name="RTTRTRTR"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rty">#N/A</definedName>
    <definedName name="rubbish" localSheetId="2">#REF!</definedName>
    <definedName name="rubbish">#REF!</definedName>
    <definedName name="rubblefloor1.3c">"#ref!"</definedName>
    <definedName name="rubblefloor1.3cnh">"#ref!"</definedName>
    <definedName name="rubblefloor1.3pcc">#N/A</definedName>
    <definedName name="Ruic">'[25]10-SHEAR PILES'!#REF!</definedName>
    <definedName name="rumblestrip.pcc">"#name?"</definedName>
    <definedName name="rumblestrippcc">"#ref!"</definedName>
    <definedName name="RUNSECTN">"#ref!"</definedName>
    <definedName name="rup">"#ref!"</definedName>
    <definedName name="RUPESH">[61]Labour!$D$19</definedName>
    <definedName name="RW">"#name?"</definedName>
    <definedName name="RWA">"#name?"</definedName>
    <definedName name="rwere" hidden="1">{#N/A,#N/A,FALSE,"COVER1.XLS ";#N/A,#N/A,FALSE,"RACT1.XLS";#N/A,#N/A,FALSE,"RACT2.XLS";#N/A,#N/A,FALSE,"ECCMP";#N/A,#N/A,FALSE,"WELDER.XLS"}</definedName>
    <definedName name="rx">#REF!</definedName>
    <definedName name="Rxy">"#ref!"</definedName>
    <definedName name="ry">#REF!</definedName>
    <definedName name="Ryx">"#ref!"</definedName>
    <definedName name="S">#REF!</definedName>
    <definedName name="s_10">"#ref!"</definedName>
    <definedName name="s_10_16">"#ref!"</definedName>
    <definedName name="s_10_17">"#ref!"</definedName>
    <definedName name="s_10_9">"#ref!"</definedName>
    <definedName name="s_11">"#ref!"</definedName>
    <definedName name="s_11_16">"#ref!"</definedName>
    <definedName name="s_11_17">"#ref!"</definedName>
    <definedName name="s_11_9">"#ref!"</definedName>
    <definedName name="s_12">"#ref!"</definedName>
    <definedName name="s_12_16">"#ref!"</definedName>
    <definedName name="s_12_17">"#ref!"</definedName>
    <definedName name="s_12_9">"#ref!"</definedName>
    <definedName name="s_13">"#ref!"</definedName>
    <definedName name="s_13_16">"#ref!"</definedName>
    <definedName name="s_13_17">"#ref!"</definedName>
    <definedName name="s_13_9">"#ref!"</definedName>
    <definedName name="s_14">"#ref!"</definedName>
    <definedName name="s_14_16">"#ref!"</definedName>
    <definedName name="s_14_17">"#ref!"</definedName>
    <definedName name="s_14_9">"#ref!"</definedName>
    <definedName name="s_15">"#ref!"</definedName>
    <definedName name="s_15_16">"#ref!"</definedName>
    <definedName name="s_15_17">"#ref!"</definedName>
    <definedName name="s_15_9">"#ref!"</definedName>
    <definedName name="s_16">"#ref!"</definedName>
    <definedName name="s_17">"#ref!"</definedName>
    <definedName name="s_4">[55]Pier!$C$64</definedName>
    <definedName name="s_5">[55]Pier!$C$66</definedName>
    <definedName name="s_6">"#ref!"</definedName>
    <definedName name="s_6_9">"#ref!"</definedName>
    <definedName name="s_7">"#ref!"</definedName>
    <definedName name="s_7_16">"#ref!"</definedName>
    <definedName name="s_7_17">"#ref!"</definedName>
    <definedName name="s_7_9">"#ref!"</definedName>
    <definedName name="s_8">"#ref!"</definedName>
    <definedName name="s_8_16">"#ref!"</definedName>
    <definedName name="s_8_17">"#ref!"</definedName>
    <definedName name="s_8_9">"#ref!"</definedName>
    <definedName name="s_9">"#ref!"</definedName>
    <definedName name="s_9_1">"#ref!"</definedName>
    <definedName name="s_9_16">"#ref!"</definedName>
    <definedName name="s_9_17">"#ref!"</definedName>
    <definedName name="s_9_9">"#ref!"</definedName>
    <definedName name="S_Grade">[45]Sheet1!#REF!</definedName>
    <definedName name="S0">"#ref!"</definedName>
    <definedName name="S23Man" hidden="1">[102]BHANDUP!#REF!</definedName>
    <definedName name="sa">#REF!</definedName>
    <definedName name="SAD">#REF!</definedName>
    <definedName name="sagdhag" hidden="1">{#N/A,#N/A,FALSE,"COVER1.XLS ";#N/A,#N/A,FALSE,"RACT1.XLS";#N/A,#N/A,FALSE,"RACT2.XLS";#N/A,#N/A,FALSE,"ECCMP";#N/A,#N/A,FALSE,"WELDER.XLS"}</definedName>
    <definedName name="sajid">"#ref!"</definedName>
    <definedName name="salballies">"#ref!"</definedName>
    <definedName name="salballies_14">"#ref!"</definedName>
    <definedName name="salballies_15">"#ref!"</definedName>
    <definedName name="salballies_16">"#ref!"</definedName>
    <definedName name="salballies_17">"#ref!"</definedName>
    <definedName name="saleablesmall">[103]Measurement!#REF!</definedName>
    <definedName name="SALIENT">"#ref!"</definedName>
    <definedName name="sand">"#ref!"</definedName>
    <definedName name="sand_14">"#ref!"</definedName>
    <definedName name="sand_15">"#ref!"</definedName>
    <definedName name="sand_16">"#ref!"</definedName>
    <definedName name="sand_17">"#ref!"</definedName>
    <definedName name="Sand_Rate">"#ref!"</definedName>
    <definedName name="sand5">'[42]1'!$B$11</definedName>
    <definedName name="sandf" localSheetId="2">#REF!</definedName>
    <definedName name="sandf">#REF!</definedName>
    <definedName name="sandfill">"#ref!"</definedName>
    <definedName name="sandfillb">"#ref!"</definedName>
    <definedName name="sandfillbnh">"#ref!"</definedName>
    <definedName name="sandfillc">"#ref!"</definedName>
    <definedName name="sandfilling">"#ref!"</definedName>
    <definedName name="sandfilling_14">"#ref!"</definedName>
    <definedName name="sandfilling_15">"#ref!"</definedName>
    <definedName name="sandfilling_16">"#ref!"</definedName>
    <definedName name="sandfilling_17">"#ref!"</definedName>
    <definedName name="sandleadnh">#N/A</definedName>
    <definedName name="sandm" localSheetId="2">#REF!</definedName>
    <definedName name="sandm">#REF!</definedName>
    <definedName name="sandnh">"#ref!"</definedName>
    <definedName name="SAPBEXdnldView" hidden="1">"46CDSIBB87M959EWWPKFQ6DNM"</definedName>
    <definedName name="SAPBEXsysID" hidden="1">"HBP"</definedName>
    <definedName name="SAREA">"#ref!"</definedName>
    <definedName name="SAREA_">"#ref!"</definedName>
    <definedName name="SArea1">"#ref!"</definedName>
    <definedName name="sarkna">#REF!</definedName>
    <definedName name="sastry">"#ref!"</definedName>
    <definedName name="saz">"#ref!"</definedName>
    <definedName name="Sc">"#ref!"</definedName>
    <definedName name="sc_qtys" hidden="1">"A:\MyHTML.htm"</definedName>
    <definedName name="scarify">"#ref!"</definedName>
    <definedName name="scarifybitlayerpcc">#N/A</definedName>
    <definedName name="scarifypavement">"#ref!"</definedName>
    <definedName name="scarifypcc">#N/A</definedName>
    <definedName name="scaripavement">"#ref!"</definedName>
    <definedName name="scbc">"#name?"</definedName>
    <definedName name="SCgx">#N/A</definedName>
    <definedName name="SCgx1">"#ref!"</definedName>
    <definedName name="scgx1a">#N/A</definedName>
    <definedName name="SCgy">#N/A</definedName>
    <definedName name="SCgy1">"#ref!"</definedName>
    <definedName name="scgy1a">#N/A</definedName>
    <definedName name="sch">#N/A</definedName>
    <definedName name="Sched_Pay">"#ref!"</definedName>
    <definedName name="schedule" hidden="1">{"form-D1",#N/A,FALSE,"FORM-D1";"form-D1_amt",#N/A,FALSE,"FORM-D1"}</definedName>
    <definedName name="schedule.nos" hidden="1">'[35]schedule nos'!$A$1:$A$99</definedName>
    <definedName name="Scheduled_Extra_Payments">"#ref!"</definedName>
    <definedName name="Scheduled_Interest_Rate">"#ref!"</definedName>
    <definedName name="Scheduled_Monthly_Payment">"#ref!"</definedName>
    <definedName name="scls">#N/A</definedName>
    <definedName name="SCOTT">#N/A</definedName>
    <definedName name="SCOTT_1">{"wwww",#N/A,FALSE,"Final_ RATE ANALYSIS "}</definedName>
    <definedName name="scraper">"#ref!"</definedName>
    <definedName name="scraper_14">"#ref!"</definedName>
    <definedName name="scraper_15">"#ref!"</definedName>
    <definedName name="scraper_16">"#ref!"</definedName>
    <definedName name="scraper_17">"#ref!"</definedName>
    <definedName name="screening" localSheetId="2">#REF!</definedName>
    <definedName name="screening">#REF!</definedName>
    <definedName name="scv">"#name?"</definedName>
    <definedName name="sd">"#ref!"</definedName>
    <definedName name="sda">"#ref!"</definedName>
    <definedName name="Sdate">"#ref!"</definedName>
    <definedName name="sdb">"#ref!"</definedName>
    <definedName name="sdd">#N/A</definedName>
    <definedName name="sdfffggbgfbd" hidden="1">{"'Sheet1'!$A$4386:$N$4591"}</definedName>
    <definedName name="sdkjakfej">[23]Summary!#REF!</definedName>
    <definedName name="sdrt">"#name?"</definedName>
    <definedName name="sdsd">#N/A</definedName>
    <definedName name="se">"#ref!"</definedName>
    <definedName name="SEC">[45]Sheet1!#REF!</definedName>
    <definedName name="sec1bar20">#REF!</definedName>
    <definedName name="sec1bar21">#REF!</definedName>
    <definedName name="sec1pile">#REF!</definedName>
    <definedName name="sec2bar20">#REF!</definedName>
    <definedName name="sec2bar21">#REF!</definedName>
    <definedName name="sec2pile">#REF!</definedName>
    <definedName name="sec3pile">#REF!</definedName>
    <definedName name="Section_1">[45]Sheet1!#REF!</definedName>
    <definedName name="Section_2">[45]Sheet1!#REF!</definedName>
    <definedName name="Section_3">[45]Sheet1!#REF!</definedName>
    <definedName name="Section_4">[45]Sheet1!#REF!</definedName>
    <definedName name="Section_5">[45]Sheet1!#REF!</definedName>
    <definedName name="Section_6">[45]Sheet1!#REF!</definedName>
    <definedName name="see">"#ref!"</definedName>
    <definedName name="seg_1">"#name?"</definedName>
    <definedName name="seg_2">"#name?"</definedName>
    <definedName name="seg_c">"#name?"</definedName>
    <definedName name="seishcof">"#ref!"</definedName>
    <definedName name="Selec_EW_ESh_Area">#REF!</definedName>
    <definedName name="Selec_EW_ESh_thk">#REF!</definedName>
    <definedName name="Selec_EW_ESh_Wid">#REF!</definedName>
    <definedName name="Selec_EW_Isl_Area">#REF!</definedName>
    <definedName name="Selec_EW_Isl_Thl">#REF!</definedName>
    <definedName name="Selec_EW_Isl_Wid">#REF!</definedName>
    <definedName name="Selec_EW_Med_Area">#REF!</definedName>
    <definedName name="Selec_EW_Med_Thk">#REF!</definedName>
    <definedName name="Selec_EW_Med_Wid">#REF!</definedName>
    <definedName name="sencount">1</definedName>
    <definedName name="senserpaver">"#ref!"</definedName>
    <definedName name="senserpaver_14">"#ref!"</definedName>
    <definedName name="senserpaver_15">"#ref!"</definedName>
    <definedName name="senserpaver_16">"#ref!"</definedName>
    <definedName name="senserpaver_17">"#ref!"</definedName>
    <definedName name="senserpaver_9">"#ref!"</definedName>
    <definedName name="Sensorpaver">#REF!</definedName>
    <definedName name="SEPT01PROFITABILITY">#REF!</definedName>
    <definedName name="SEPTIC_TANK">"#ref!"</definedName>
    <definedName name="SEPTIC_TANL">"#ref!"</definedName>
    <definedName name="serd" hidden="1">#REF!</definedName>
    <definedName name="Service_Road">#REF!</definedName>
    <definedName name="SERVICEROAD_05">'[22]10.Minor Structure'!#REF!</definedName>
    <definedName name="SF">#N/A</definedName>
    <definedName name="SFdl">"#name?"</definedName>
    <definedName name="SG_App_Area">#REF!</definedName>
    <definedName name="SG_App_Thk">#REF!</definedName>
    <definedName name="SG_App_Wid">#REF!</definedName>
    <definedName name="SG_Area">#REF!</definedName>
    <definedName name="SG_Fill_Vol">#REF!</definedName>
    <definedName name="SG_Recomp">#REF!</definedName>
    <definedName name="SG_Thk">#REF!</definedName>
    <definedName name="SG_Wid">#REF!</definedName>
    <definedName name="Sgrade">"#name?"</definedName>
    <definedName name="sh" hidden="1">{"'Bill No. 7'!$A$1:$G$32"}</definedName>
    <definedName name="SHABAD_FLOOR">"#ref!"</definedName>
    <definedName name="shape.codes" hidden="1">[35]SCHEDULE!$BC$9:$BS$9</definedName>
    <definedName name="sharada">185</definedName>
    <definedName name="sheet1">"#ref!"</definedName>
    <definedName name="sheet1___0">"#ref!"</definedName>
    <definedName name="sheet1___13">"#ref!"</definedName>
    <definedName name="sho">#REF!</definedName>
    <definedName name="short" hidden="1">{#N/A,#N/A,FALSE,"COVER1.XLS ";#N/A,#N/A,FALSE,"RACT1.XLS";#N/A,#N/A,FALSE,"RACT2.XLS";#N/A,#N/A,FALSE,"ECCMP";#N/A,#N/A,FALSE,"WELDER.XLS"}</definedName>
    <definedName name="Shoulder">"#ref!"</definedName>
    <definedName name="Shoulder_14">"#ref!"</definedName>
    <definedName name="Shoulder_15">"#ref!"</definedName>
    <definedName name="Shoulder_16">"#ref!"</definedName>
    <definedName name="Shoulder_17">"#ref!"</definedName>
    <definedName name="shoulderborrowpcc">#N/A</definedName>
    <definedName name="shoulderconstn">"#ref!"</definedName>
    <definedName name="shouldernh">"#ref!"</definedName>
    <definedName name="shoulderpcc">#N/A</definedName>
    <definedName name="shrinf">"#ref!"</definedName>
    <definedName name="SHS">"#ref!"</definedName>
    <definedName name="shutteringtimber">"#ref!"</definedName>
    <definedName name="shutteringtimber_14">"#ref!"</definedName>
    <definedName name="shutteringtimber_15">"#ref!"</definedName>
    <definedName name="shutteringtimber_16">"#ref!"</definedName>
    <definedName name="shutteringtimber_17">"#ref!"</definedName>
    <definedName name="si">#N/A</definedName>
    <definedName name="sidl1">"#name?"</definedName>
    <definedName name="sidl2">"#name?"</definedName>
    <definedName name="sidla1">"#name?"</definedName>
    <definedName name="sidla2">"#name?"</definedName>
    <definedName name="SIDLP">"#name?"</definedName>
    <definedName name="sidlR1">'[26]1-INPUT-PARAMETERS'!$C$140</definedName>
    <definedName name="sidlR2">'[26]1-INPUT-PARAMETERS'!$C$141</definedName>
    <definedName name="sigma0.2">"#ref!"</definedName>
    <definedName name="sigma0_2">"#ref!"</definedName>
    <definedName name="sigmab">"#ref!"</definedName>
    <definedName name="sigmah">"#ref!"</definedName>
    <definedName name="sigmat">"#ref!"</definedName>
    <definedName name="signboardcir600">"#ref!"</definedName>
    <definedName name="signboardocta900">"#ref!"</definedName>
    <definedName name="signboardrect1200900">"#ref!"</definedName>
    <definedName name="signboardrect600800">"#ref!"</definedName>
    <definedName name="signboardrect900450">"#ref!"</definedName>
    <definedName name="site.ref" hidden="1">[35]Database!$B$6:$B$26</definedName>
    <definedName name="Site_Investigation_report">#REF!</definedName>
    <definedName name="Site_only">#REF!</definedName>
    <definedName name="sitermc20">#REF!</definedName>
    <definedName name="sitermc25">#REF!</definedName>
    <definedName name="sitermc35">#REF!</definedName>
    <definedName name="SIxx">#N/A</definedName>
    <definedName name="SIxx1">"#ref!"</definedName>
    <definedName name="sixx1a">#N/A</definedName>
    <definedName name="SIyy">#N/A</definedName>
    <definedName name="SIyy1">"#ref!"</definedName>
    <definedName name="siyy1a">#N/A</definedName>
    <definedName name="sk">#REF!</definedName>
    <definedName name="skew">"#name?"</definedName>
    <definedName name="skew_angle">"#ref!"</definedName>
    <definedName name="skilldresser">"#ref!"</definedName>
    <definedName name="skilldresser_14">"#ref!"</definedName>
    <definedName name="skilldresser_15">"#ref!"</definedName>
    <definedName name="skilldresser_16">"#ref!"</definedName>
    <definedName name="skilldresser_17">"#ref!"</definedName>
    <definedName name="skilledmazdoor">"#ref!"</definedName>
    <definedName name="skilledmazdoor_14">"#ref!"</definedName>
    <definedName name="skilledmazdoor_15">"#ref!"</definedName>
    <definedName name="skilledmazdoor_16">"#ref!"</definedName>
    <definedName name="skilledmazdoor_17">"#ref!"</definedName>
    <definedName name="skillmazdoor">"#ref!"</definedName>
    <definedName name="skillmazdoor_14">"#ref!"</definedName>
    <definedName name="skillmazdoor_15">"#ref!"</definedName>
    <definedName name="skillmazdoor_16">"#ref!"</definedName>
    <definedName name="skillmazdoor_17">"#ref!"</definedName>
    <definedName name="skinreinforcement">"#ref!"</definedName>
    <definedName name="SKYLIGHT_ROOF">"#ref!"</definedName>
    <definedName name="SL" hidden="1">{"Execavation",#N/A,FALSE,"furniture (employer)"}</definedName>
    <definedName name="slab" localSheetId="2">#REF!</definedName>
    <definedName name="slab">#REF!</definedName>
    <definedName name="slab_p" hidden="1">{"form-D1",#N/A,FALSE,"FORM-D1";"form-D1_amt",#N/A,FALSE,"FORM-D1"}</definedName>
    <definedName name="slab_p_1" hidden="1">{"form-D1",#N/A,FALSE,"FORM-D1";"form-D1_amt",#N/A,FALSE,"FORM-D1"}</definedName>
    <definedName name="slab_thk">"#ref!"</definedName>
    <definedName name="slab12">"#ref!"</definedName>
    <definedName name="slab20">"#ref!"</definedName>
    <definedName name="slab21">"#ref!"</definedName>
    <definedName name="slab8">"#ref!"</definedName>
    <definedName name="slabareasmall">[103]Measurement!#REF!</definedName>
    <definedName name="slb">'[11]FC-Small'!$E$74</definedName>
    <definedName name="slc" hidden="1">{"'Sheet1'!$A$4386:$N$4591"}</definedName>
    <definedName name="SLIP">'[91]PropXC&amp;Thick''s'!$AX$7:$BG$37</definedName>
    <definedName name="sln">"#name?"</definedName>
    <definedName name="slope">"#ref!"</definedName>
    <definedName name="slope_">"#ref!"</definedName>
    <definedName name="sm">"#ref!"</definedName>
    <definedName name="sms">"#ref!"</definedName>
    <definedName name="SN" hidden="1">{#N/A,#N/A,FALSE,"MODULE3"}</definedName>
    <definedName name="Snc">#REF!</definedName>
    <definedName name="Soffit_of_Girder">"#ref!"</definedName>
    <definedName name="soffit_width">"#name?"</definedName>
    <definedName name="softrock">[31]LIST!$C$33</definedName>
    <definedName name="softrockpcc">#N/A</definedName>
    <definedName name="soh">1%</definedName>
    <definedName name="Soil_w">'[25]1-INPUT-PARAMETERS'!$L$160</definedName>
    <definedName name="Soil_Wp">'[25]1-INPUT-PARAMETERS'!$C$160</definedName>
    <definedName name="SoilCoeff">'[26]Design Response Spectra IRC'!$D$22</definedName>
    <definedName name="soilht">"#ref!"</definedName>
    <definedName name="SoilProfile">'[26]Design Response Spectra IRC'!$D$21</definedName>
    <definedName name="soiltwolane">#REF!</definedName>
    <definedName name="sol">'[11]FC-Small'!$E$53</definedName>
    <definedName name="soling" localSheetId="2">#REF!</definedName>
    <definedName name="soling">#REF!</definedName>
    <definedName name="som" hidden="1">{"form-D1",#N/A,FALSE,"FORM-D1";"form-D1_amt",#N/A,FALSE,"FORM-D1"}</definedName>
    <definedName name="sp">4%</definedName>
    <definedName name="Spalls">'[28]LOCAL RATES'!$H$25</definedName>
    <definedName name="span">[90]Superstruc!$O$23</definedName>
    <definedName name="span1">"#ref!"</definedName>
    <definedName name="span2">"#ref!"</definedName>
    <definedName name="Spaver">#REF!</definedName>
    <definedName name="Spcg">#N/A</definedName>
    <definedName name="SpecialPrice">"#ref!"</definedName>
    <definedName name="Spmg">"#name?"</definedName>
    <definedName name="sprayer">"#ref!"</definedName>
    <definedName name="sprayer_14">"#ref!"</definedName>
    <definedName name="sprayer_15">"#ref!"</definedName>
    <definedName name="sprayer_16">"#ref!"</definedName>
    <definedName name="sprayer_17">"#ref!"</definedName>
    <definedName name="Spv">#N/A</definedName>
    <definedName name="Sq">"#ref!"</definedName>
    <definedName name="SQRT__1___0.6___1.0">"#ref!"</definedName>
    <definedName name="SQRT__1___0_6___1_0">"#ref!"</definedName>
    <definedName name="SQRT__1___0_6___1_0___0">"#ref!"</definedName>
    <definedName name="SQRT__1___0_6___1_0___13">"#ref!"</definedName>
    <definedName name="Sr">"#ref!"</definedName>
    <definedName name="SRB" hidden="1">{"'Sheet1'!$A$4386:$N$4591"}</definedName>
    <definedName name="sri">"#ref!"</definedName>
    <definedName name="SRNEW">'[91]PropXC&amp;Thick''s'!$AL$7:$AU$37</definedName>
    <definedName name="ss">[104]MGS!#REF!</definedName>
    <definedName name="SSC" hidden="1">{"'Bill No. 7'!$A$1:$G$32"}</definedName>
    <definedName name="ssemulsion">#REF!</definedName>
    <definedName name="SSL">"#name?"</definedName>
    <definedName name="sslab" localSheetId="2">#REF!</definedName>
    <definedName name="sslab">#REF!</definedName>
    <definedName name="SSM">"#ref!"</definedName>
    <definedName name="SSM_ABOVE_GL">"#ref!"</definedName>
    <definedName name="SSM_BELOW_GL">"#ref!"</definedName>
    <definedName name="sss">[104]MGS!#REF!</definedName>
    <definedName name="ssss">#N/A</definedName>
    <definedName name="ssssd">"#ref!"</definedName>
    <definedName name="SSSSSS">[105]Labour!$D$17</definedName>
    <definedName name="sst">"#ref!"</definedName>
    <definedName name="ssv"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st">'[11]FC-Small'!$E$95</definedName>
    <definedName name="St_App_West">#REF!</definedName>
    <definedName name="St_Ch_Bridge">#REF!</definedName>
    <definedName name="St_Ch_Project">#REF!</definedName>
    <definedName name="St_Wid_West">#REF!</definedName>
    <definedName name="st1_">"#ref!"</definedName>
    <definedName name="st4_">"#ref!"</definedName>
    <definedName name="st5_">"#ref!"</definedName>
    <definedName name="Staircase">"#ref!"</definedName>
    <definedName name="Staircase2">"#ref!"</definedName>
    <definedName name="State">"#ref!"</definedName>
    <definedName name="state450pcc">"#ref!"</definedName>
    <definedName name="staticpaver">"#ref!"</definedName>
    <definedName name="staticpaver_14">"#ref!"</definedName>
    <definedName name="staticpaver_15">"#ref!"</definedName>
    <definedName name="staticpaver_16">"#ref!"</definedName>
    <definedName name="staticpaver_17">"#ref!"</definedName>
    <definedName name="steam_props">"#ref!"</definedName>
    <definedName name="steel" localSheetId="2">#REF!</definedName>
    <definedName name="steel">#REF!</definedName>
    <definedName name="STEEL_WINDOW">"#ref!"</definedName>
    <definedName name="steelarea">#N/A</definedName>
    <definedName name="steelbars">"#ref!"</definedName>
    <definedName name="steelbars_14">"#ref!"</definedName>
    <definedName name="steelbars_15">"#ref!"</definedName>
    <definedName name="steelbars_16">"#ref!"</definedName>
    <definedName name="steelbars_17">"#ref!"</definedName>
    <definedName name="steelleadnh">#N/A</definedName>
    <definedName name="steelnh">"#ref!"</definedName>
    <definedName name="steelrailing">"#ref!"</definedName>
    <definedName name="steelrailing.pcc">"#name?"</definedName>
    <definedName name="steelrailingpcc">"#ref!"</definedName>
    <definedName name="steelrod">"#ref!"</definedName>
    <definedName name="steelrod_14">"#ref!"</definedName>
    <definedName name="steelrod_15">"#ref!"</definedName>
    <definedName name="steelrod_16">"#ref!"</definedName>
    <definedName name="steelrod_17">"#ref!"</definedName>
    <definedName name="steelstrands">"#ref!"</definedName>
    <definedName name="steelstrands_14">"#ref!"</definedName>
    <definedName name="steelstrands_15">"#ref!"</definedName>
    <definedName name="steelstrands_16">"#ref!"</definedName>
    <definedName name="steelstrands_17">"#ref!"</definedName>
    <definedName name="steelwire">"#ref!"</definedName>
    <definedName name="steelwire_14">"#ref!"</definedName>
    <definedName name="steelwire_15">"#ref!"</definedName>
    <definedName name="steelwire_16">"#ref!"</definedName>
    <definedName name="steelwire_17">"#ref!"</definedName>
    <definedName name="steelwires">"#ref!"</definedName>
    <definedName name="steelwires_14">"#ref!"</definedName>
    <definedName name="steelwires_15">"#ref!"</definedName>
    <definedName name="steelwires_16">"#ref!"</definedName>
    <definedName name="steelwires_17">"#ref!"</definedName>
    <definedName name="STEP">'[25]LIVE LOAD'!$C$4</definedName>
    <definedName name="stonebreaker">"#ref!"</definedName>
    <definedName name="stonebreaker_14">"#ref!"</definedName>
    <definedName name="stonebreaker_15">"#ref!"</definedName>
    <definedName name="stonebreaker_16">"#ref!"</definedName>
    <definedName name="stonebreaker_17">"#ref!"</definedName>
    <definedName name="STONEMAS">#REF!</definedName>
    <definedName name="stonepitch300">"#ref!"</definedName>
    <definedName name="stopline">"#ref!"</definedName>
    <definedName name="stoplinepcc">"#ref!"</definedName>
    <definedName name="stp">[23]Summary!#REF!</definedName>
    <definedName name="Str.1" hidden="1">{"form-D1",#N/A,FALSE,"FORM-D1";"form-D1_amt",#N/A,FALSE,"FORM-D1"}</definedName>
    <definedName name="Stra">"#ref!"</definedName>
    <definedName name="strands">"#ref!"</definedName>
    <definedName name="strands_14">"#ref!"</definedName>
    <definedName name="strands_15">"#ref!"</definedName>
    <definedName name="strands_16">"#ref!"</definedName>
    <definedName name="strands_17">"#ref!"</definedName>
    <definedName name="strata">[54]DATA!#REF!</definedName>
    <definedName name="Strb">"#ref!"</definedName>
    <definedName name="STRESSCHECK">"#ref!"</definedName>
    <definedName name="StrID">"#ref!"</definedName>
    <definedName name="stripchart">#REF!</definedName>
    <definedName name="stripmod" hidden="1">{"form-D1",#N/A,FALSE,"FORM-D1";"form-D1_amt",#N/A,FALSE,"FORM-D1"}</definedName>
    <definedName name="Strm">"#ref!"</definedName>
    <definedName name="Structural_steel">'[42]DSR 05-06'!$D$130</definedName>
    <definedName name="structuralsteel">"#ref!"</definedName>
    <definedName name="structuralsteel_14">"#ref!"</definedName>
    <definedName name="structuralsteel_15">"#ref!"</definedName>
    <definedName name="structuralsteel_16">"#ref!"</definedName>
    <definedName name="structuralsteel_17">"#ref!"</definedName>
    <definedName name="structure">"#ref!"</definedName>
    <definedName name="SUB">[56]LIST!$C$14</definedName>
    <definedName name="sub_density">"#name?"</definedName>
    <definedName name="Subbasedism">[23]Summary!#REF!</definedName>
    <definedName name="Subgrade">"#ref!"</definedName>
    <definedName name="Subgrade_14">"#ref!"</definedName>
    <definedName name="Subgrade_15">"#ref!"</definedName>
    <definedName name="Subgrade_16">"#ref!"</definedName>
    <definedName name="Subgrade_17">"#ref!"</definedName>
    <definedName name="subgradeavailablepcc">#N/A</definedName>
    <definedName name="subgradeborrow">"#ref!"</definedName>
    <definedName name="subgradeborrownh">"#ref!"</definedName>
    <definedName name="subgradeborrowpcc">#N/A</definedName>
    <definedName name="subgradeconstn">"#ref!"</definedName>
    <definedName name="Subject">"#ref!"</definedName>
    <definedName name="subshouldborrownh">"#ref!"</definedName>
    <definedName name="subshouldnh">"#ref!"</definedName>
    <definedName name="substructure">"#ref!"</definedName>
    <definedName name="substructure_14">"#ref!"</definedName>
    <definedName name="substructure_15">"#ref!"</definedName>
    <definedName name="substructure_16">"#ref!"</definedName>
    <definedName name="substructure_17">"#ref!"</definedName>
    <definedName name="succ" hidden="1">{#N/A,#N/A,FALSE,"COVER1.XLS ";#N/A,#N/A,FALSE,"RACT1.XLS";#N/A,#N/A,FALSE,"RACT2.XLS";#N/A,#N/A,FALSE,"ECCMP";#N/A,#N/A,FALSE,"WELDER.XLS"}</definedName>
    <definedName name="sukfasdjk">#REF!</definedName>
    <definedName name="SUM">#REF!</definedName>
    <definedName name="sum_building">#REF!</definedName>
    <definedName name="sumana">#REF!</definedName>
    <definedName name="sumana_14">"#ref!"</definedName>
    <definedName name="sumana_15">"#ref!"</definedName>
    <definedName name="sumana_16">"#ref!"</definedName>
    <definedName name="sumana_17">"#ref!"</definedName>
    <definedName name="SUMBMSF">"#ref!"</definedName>
    <definedName name="Summary">"#ref!"</definedName>
    <definedName name="SUMP_TANK">"#ref!"</definedName>
    <definedName name="SUNIL">#REF!</definedName>
    <definedName name="SUNIL1">#REF!</definedName>
    <definedName name="SUNIL3">#REF!</definedName>
    <definedName name="SUNKENPRN_PLASTERING">"#ref!"</definedName>
    <definedName name="super">"#ref!"</definedName>
    <definedName name="super_14">"#ref!"</definedName>
    <definedName name="super_15">"#ref!"</definedName>
    <definedName name="super_16">"#ref!"</definedName>
    <definedName name="super_17">"#ref!"</definedName>
    <definedName name="superstructure">"#ref!"</definedName>
    <definedName name="supht">"#ref!"</definedName>
    <definedName name="suphtm">"#name?"</definedName>
    <definedName name="SUPPLY_M15">[88]Supply_RMC!$B$3</definedName>
    <definedName name="SUPPLY_M20">[88]Supply_RMC!$B$4</definedName>
    <definedName name="SUPPLY_M25">[88]Supply_RMC!$F$4</definedName>
    <definedName name="SUPPLY_M30">'[106]Non debit-RMC'!$E$5</definedName>
    <definedName name="SUPPLY_M35">[88]Supply_RMC!$F$3</definedName>
    <definedName name="SUPPLY_M40">'[106]Non debit-RMC'!$C$5</definedName>
    <definedName name="sur">"#name?"</definedName>
    <definedName name="suresh">#REF!</definedName>
    <definedName name="sust._depth">"#name?"</definedName>
    <definedName name="SWR">#REF!</definedName>
    <definedName name="Sydney">"#ref!"</definedName>
    <definedName name="T">#REF!</definedName>
    <definedName name="t___0">"#ref!"</definedName>
    <definedName name="t___13">"#ref!"</definedName>
    <definedName name="t_beam">"#ref!"</definedName>
    <definedName name="T0">"#ref!"</definedName>
    <definedName name="table">#REF!</definedName>
    <definedName name="Table_1">#REF!</definedName>
    <definedName name="Table_2">#REF!</definedName>
    <definedName name="Table_3">#REF!</definedName>
    <definedName name="TABLE_4">"#ref!"</definedName>
    <definedName name="Table_5">#REF!</definedName>
    <definedName name="Table_6">#REF!</definedName>
    <definedName name="Table_Md">'[27]Back_Cal_for OMC'!$G$7:$J$7</definedName>
    <definedName name="Table_Wt">'[27]Back_Cal_for OMC'!#REF!</definedName>
    <definedName name="Table01">#REF!</definedName>
    <definedName name="Table02">#REF!</definedName>
    <definedName name="Table03">#REF!</definedName>
    <definedName name="table1">#REF!</definedName>
    <definedName name="table2">#REF!</definedName>
    <definedName name="table250">"#ref!"</definedName>
    <definedName name="table275">"#ref!"</definedName>
    <definedName name="table300">"#ref!"</definedName>
    <definedName name="table325">"#ref!"</definedName>
    <definedName name="table350">"#ref!"</definedName>
    <definedName name="table375">"#ref!"</definedName>
    <definedName name="table4.2">"#ref!"</definedName>
    <definedName name="table400">"#ref!"</definedName>
    <definedName name="table425">"#ref!"</definedName>
    <definedName name="table450">"#ref!"</definedName>
    <definedName name="table475">"#ref!"</definedName>
    <definedName name="table500">"#ref!"</definedName>
    <definedName name="table525">"#ref!"</definedName>
    <definedName name="table550">"#ref!"</definedName>
    <definedName name="table575">"#ref!"</definedName>
    <definedName name="table600">"#ref!"</definedName>
    <definedName name="table625">"#ref!"</definedName>
    <definedName name="table650">"#ref!"</definedName>
    <definedName name="table675">"#ref!"</definedName>
    <definedName name="table700">"#ref!"</definedName>
    <definedName name="table725">"#ref!"</definedName>
    <definedName name="table750">"#ref!"</definedName>
    <definedName name="table775">"#ref!"</definedName>
    <definedName name="table800">"#ref!"</definedName>
    <definedName name="TableData">"#ref!"</definedName>
    <definedName name="tabut">"#name?"</definedName>
    <definedName name="tabut1">"#name?"</definedName>
    <definedName name="tack">#N/A</definedName>
    <definedName name="tackbetween">"#ref!"</definedName>
    <definedName name="tackbetweenpcc">"#ref!"</definedName>
    <definedName name="tackcoat">"#ref!"</definedName>
    <definedName name="tackcoatbetwn">"#ref!"</definedName>
    <definedName name="tackcoatover">"#ref!"</definedName>
    <definedName name="tackover">"#ref!"</definedName>
    <definedName name="tackoverpcc">#N/A</definedName>
    <definedName name="TANDEMROLLER">#REF!</definedName>
    <definedName name="TANDOOR_BLUE">"#ref!"</definedName>
    <definedName name="TANDOOR_FLOOR">"#ref!"</definedName>
    <definedName name="TANDOOR_SKIRT">"#ref!"</definedName>
    <definedName name="TANDURBLUE_FLOORING">"#ref!"</definedName>
    <definedName name="tar">"#ref!"</definedName>
    <definedName name="tarman">"#ref!"</definedName>
    <definedName name="tarnian">"#ref!"</definedName>
    <definedName name="tarnian_14">"#ref!"</definedName>
    <definedName name="tarnian_15">"#ref!"</definedName>
    <definedName name="tarnian_16">"#ref!"</definedName>
    <definedName name="tarnian_17">"#ref!"</definedName>
    <definedName name="tarpaper">"#ref!"</definedName>
    <definedName name="tarpaper.pcc">"#name?"</definedName>
    <definedName name="tarpaperbearing">"#ref!"</definedName>
    <definedName name="tarpaperc">"#ref!"</definedName>
    <definedName name="tarpapernh">"#ref!"</definedName>
    <definedName name="tarpaperpcc">"#ref!"</definedName>
    <definedName name="TaxTV">0.1</definedName>
    <definedName name="TaxXL">0.05</definedName>
    <definedName name="Tb">'[26]1-INPUT-PARAMETERS'!$C$112</definedName>
    <definedName name="tbeam">"#ref!"</definedName>
    <definedName name="tbl_ProdInfo">"#ref!"</definedName>
    <definedName name="TBM">#REF!</definedName>
    <definedName name="TBM_No.">#REF!</definedName>
    <definedName name="tbr">"#name?"</definedName>
    <definedName name="Tc">"#ref!"</definedName>
    <definedName name="tcan1">[64]section!$G$41</definedName>
    <definedName name="tcan2">[64]section!$G$42</definedName>
    <definedName name="tcs">"#ref!"</definedName>
    <definedName name="TCSBYPASS">#REF!</definedName>
    <definedName name="TCSWIDENING">#REF!</definedName>
    <definedName name="tdeck">[64]section!$G$40</definedName>
    <definedName name="tdirt">"#name?"</definedName>
    <definedName name="TDS" hidden="1">{"'Sheet1'!$A$4386:$N$4591"}</definedName>
    <definedName name="te">"#ref!"</definedName>
    <definedName name="telephonepoles">"#ref!"</definedName>
    <definedName name="telephonepoles_1">#N/A</definedName>
    <definedName name="telephonepoles_1_9">#N/A</definedName>
    <definedName name="telephonepoles_10">"#ref!"</definedName>
    <definedName name="telephonepoles_10_1">"#ref!"</definedName>
    <definedName name="telephonepoles_10_1_1">"#ref!"</definedName>
    <definedName name="telephonepoles_10_1_9">"#ref!"</definedName>
    <definedName name="telephonepoles_10_1_9_1">"#ref!"</definedName>
    <definedName name="telephonepoles_10_10">"#ref!"</definedName>
    <definedName name="telephonepoles_10_10_9">"#ref!"</definedName>
    <definedName name="telephonepoles_10_12">"#ref!"</definedName>
    <definedName name="telephonepoles_10_12_9">"#ref!"</definedName>
    <definedName name="telephonepoles_10_14">"#ref!"</definedName>
    <definedName name="telephonepoles_10_14_9">"#ref!"</definedName>
    <definedName name="telephonepoles_10_15">"#ref!"</definedName>
    <definedName name="telephonepoles_10_15_9">"#ref!"</definedName>
    <definedName name="telephonepoles_10_16">"#ref!"</definedName>
    <definedName name="telephonepoles_10_17">"#ref!"</definedName>
    <definedName name="telephonepoles_10_8">"#ref!"</definedName>
    <definedName name="telephonepoles_10_8_9">"#ref!"</definedName>
    <definedName name="telephonepoles_10_9">"#ref!"</definedName>
    <definedName name="telephonepoles_11">"#ref!"</definedName>
    <definedName name="telephonepoles_11_16">"#ref!"</definedName>
    <definedName name="telephonepoles_11_17">"#ref!"</definedName>
    <definedName name="telephonepoles_11_9">"#ref!"</definedName>
    <definedName name="telephonepoles_12">"#ref!"</definedName>
    <definedName name="telephonepoles_12_1">"#ref!"</definedName>
    <definedName name="telephonepoles_12_1_9">"#ref!"</definedName>
    <definedName name="telephonepoles_12_10">"#ref!"</definedName>
    <definedName name="telephonepoles_12_10_9">"#ref!"</definedName>
    <definedName name="telephonepoles_12_12">"#ref!"</definedName>
    <definedName name="telephonepoles_12_12_9">"#ref!"</definedName>
    <definedName name="telephonepoles_12_14">"#ref!"</definedName>
    <definedName name="telephonepoles_12_14_9">"#ref!"</definedName>
    <definedName name="telephonepoles_12_15">"#ref!"</definedName>
    <definedName name="telephonepoles_12_15_9">"#ref!"</definedName>
    <definedName name="telephonepoles_12_16">"#ref!"</definedName>
    <definedName name="telephonepoles_12_17">"#ref!"</definedName>
    <definedName name="telephonepoles_12_8">"#ref!"</definedName>
    <definedName name="telephonepoles_12_8_9">"#ref!"</definedName>
    <definedName name="telephonepoles_12_9">"#ref!"</definedName>
    <definedName name="telephonepoles_13">"#ref!"</definedName>
    <definedName name="telephonepoles_13_16">"#ref!"</definedName>
    <definedName name="telephonepoles_13_17">"#ref!"</definedName>
    <definedName name="telephonepoles_13_9">"#ref!"</definedName>
    <definedName name="telephonepoles_14">#N/A</definedName>
    <definedName name="telephonepoles_14_16">#N/A</definedName>
    <definedName name="telephonepoles_14_17">#N/A</definedName>
    <definedName name="telephonepoles_14_9">"#ref!"</definedName>
    <definedName name="telephonepoles_15">#N/A</definedName>
    <definedName name="telephonepoles_15_1">"#ref!"</definedName>
    <definedName name="telephonepoles_15_1_1">"#ref!"</definedName>
    <definedName name="telephonepoles_15_1_9">"#ref!"</definedName>
    <definedName name="telephonepoles_15_1_9_1">"#ref!"</definedName>
    <definedName name="telephonepoles_15_16">#N/A</definedName>
    <definedName name="telephonepoles_15_17">#N/A</definedName>
    <definedName name="telephonepoles_15_9">#N/A</definedName>
    <definedName name="telephonepoles_16">"#ref!"</definedName>
    <definedName name="telephonepoles_16_16">"#ref!"</definedName>
    <definedName name="telephonepoles_16_17">"#ref!"</definedName>
    <definedName name="telephonepoles_16_9">#N/A</definedName>
    <definedName name="telephonepoles_17">"#ref!"</definedName>
    <definedName name="telephonepoles_17_1">"#ref!"</definedName>
    <definedName name="telephonepoles_17_16">"#ref!"</definedName>
    <definedName name="telephonepoles_17_17">"#ref!"</definedName>
    <definedName name="telephonepoles_17_9">"#ref!"</definedName>
    <definedName name="telephonepoles_18">"#ref!"</definedName>
    <definedName name="telephonepoles_18_16">"#ref!"</definedName>
    <definedName name="telephonepoles_18_17">"#ref!"</definedName>
    <definedName name="telephonepoles_18_9">"#ref!"</definedName>
    <definedName name="telephonepoles_19">"#ref!"</definedName>
    <definedName name="telephonepoles_19_16">"#ref!"</definedName>
    <definedName name="telephonepoles_19_17">"#ref!"</definedName>
    <definedName name="telephonepoles_19_9">"#ref!"</definedName>
    <definedName name="telephonepoles_2">#N/A</definedName>
    <definedName name="telephonepoles_2_9">#N/A</definedName>
    <definedName name="telephonepoles_20">"#ref!"</definedName>
    <definedName name="telephonepoles_20_16">"#ref!"</definedName>
    <definedName name="telephonepoles_20_17">"#ref!"</definedName>
    <definedName name="telephonepoles_20_9">"#ref!"</definedName>
    <definedName name="telephonepoles_3">"#ref!"</definedName>
    <definedName name="telephonepoles_3_9">"#ref!"</definedName>
    <definedName name="telephonepoles_4">"#ref!"</definedName>
    <definedName name="telephonepoles_4_16">"#ref!"</definedName>
    <definedName name="telephonepoles_4_17">"#ref!"</definedName>
    <definedName name="telephonepoles_4_9">"#ref!"</definedName>
    <definedName name="telephonepoles_5">"#ref!"</definedName>
    <definedName name="telephonepoles_5_10">"#ref!"</definedName>
    <definedName name="telephonepoles_5_10_9">"#ref!"</definedName>
    <definedName name="telephonepoles_5_12">"#ref!"</definedName>
    <definedName name="telephonepoles_5_12_9">"#ref!"</definedName>
    <definedName name="telephonepoles_5_14">"#ref!"</definedName>
    <definedName name="telephonepoles_5_14_9">"#ref!"</definedName>
    <definedName name="telephonepoles_5_15">"#ref!"</definedName>
    <definedName name="telephonepoles_5_15_9">"#ref!"</definedName>
    <definedName name="telephonepoles_5_16">"#ref!"</definedName>
    <definedName name="telephonepoles_5_17">"#ref!"</definedName>
    <definedName name="telephonepoles_5_8">"#ref!"</definedName>
    <definedName name="telephonepoles_5_8_9">"#ref!"</definedName>
    <definedName name="telephonepoles_5_9">"#ref!"</definedName>
    <definedName name="telephonepoles_6">"#ref!"</definedName>
    <definedName name="telephonepoles_6_16">"#ref!"</definedName>
    <definedName name="telephonepoles_6_17">"#ref!"</definedName>
    <definedName name="telephonepoles_6_9">"#ref!"</definedName>
    <definedName name="telephonepoles_7">"#ref!"</definedName>
    <definedName name="telephonepoles_7_16">"#ref!"</definedName>
    <definedName name="telephonepoles_7_17">"#ref!"</definedName>
    <definedName name="telephonepoles_7_9">"#ref!"</definedName>
    <definedName name="telephonepoles_8">"#ref!"</definedName>
    <definedName name="telephonepoles_8_1">"#ref!"</definedName>
    <definedName name="telephonepoles_8_1_1">"#ref!"</definedName>
    <definedName name="telephonepoles_8_1_1_9">"#ref!"</definedName>
    <definedName name="telephonepoles_8_1_16">"#ref!"</definedName>
    <definedName name="telephonepoles_8_1_17">"#ref!"</definedName>
    <definedName name="telephonepoles_8_1_9">"#ref!"</definedName>
    <definedName name="telephonepoles_8_10">"#ref!"</definedName>
    <definedName name="telephonepoles_8_10_9">"#ref!"</definedName>
    <definedName name="telephonepoles_8_12">"#ref!"</definedName>
    <definedName name="telephonepoles_8_12_9">"#ref!"</definedName>
    <definedName name="telephonepoles_8_14">"#ref!"</definedName>
    <definedName name="telephonepoles_8_14_9">"#ref!"</definedName>
    <definedName name="telephonepoles_8_15">"#ref!"</definedName>
    <definedName name="telephonepoles_8_15_9">"#ref!"</definedName>
    <definedName name="telephonepoles_8_16">"#ref!"</definedName>
    <definedName name="telephonepoles_8_17">"#ref!"</definedName>
    <definedName name="telephonepoles_8_8">"#ref!"</definedName>
    <definedName name="telephonepoles_8_8_9">"#ref!"</definedName>
    <definedName name="telephonepoles_8_9">"#ref!"</definedName>
    <definedName name="telephonepoles_9">"#ref!"</definedName>
    <definedName name="telephonepoles_9_1">"#ref!"</definedName>
    <definedName name="telephonepoles_9_16">"#ref!"</definedName>
    <definedName name="telephonepoles_9_17">"#ref!"</definedName>
    <definedName name="telephonepoles_9_9">"#ref!"</definedName>
    <definedName name="temp">#REF!</definedName>
    <definedName name="temp1">#REF!</definedName>
    <definedName name="tempdivernbridge">"#ref!"</definedName>
    <definedName name="tempdivert">"#ref!"</definedName>
    <definedName name="tempdivert.pcc">"#name?"</definedName>
    <definedName name="tempdivertnh">"#ref!"</definedName>
    <definedName name="tempdivertpcc">"#ref!"</definedName>
    <definedName name="tempstr">[23]Summary!#REF!</definedName>
    <definedName name="tendem">#REF!</definedName>
    <definedName name="Tension">"#ref!"</definedName>
    <definedName name="TEs">"#ref!"</definedName>
    <definedName name="TEs___0">"#ref!"</definedName>
    <definedName name="TEs___13">"#ref!"</definedName>
    <definedName name="test">"#ref!"</definedName>
    <definedName name="test1">"#ref!"</definedName>
    <definedName name="Test2">#REF!</definedName>
    <definedName name="Test3">#REF!</definedName>
    <definedName name="Test411">#REF!</definedName>
    <definedName name="Test421">#REF!</definedName>
    <definedName name="Test422">#REF!</definedName>
    <definedName name="TESTHKEY">'[6]02.10.06'!#REF!</definedName>
    <definedName name="TEt">"#ref!"</definedName>
    <definedName name="TEt___0">"#ref!"</definedName>
    <definedName name="TEt___13">"#ref!"</definedName>
    <definedName name="TF">#N/A</definedName>
    <definedName name="tg4tw">"#ref!"</definedName>
    <definedName name="th">"#ref!"</definedName>
    <definedName name="Th1_Cant">"#name?"</definedName>
    <definedName name="Th2_Cant">"#name?"</definedName>
    <definedName name="Thauch_h">"#name?"</definedName>
    <definedName name="Thauch_w">"#name?"</definedName>
    <definedName name="thermopaint">"#ref!"</definedName>
    <definedName name="theta">"#ref!"</definedName>
    <definedName name="Theta1">"#ref!"</definedName>
    <definedName name="Theta2">"#ref!"</definedName>
    <definedName name="Thh">#N/A</definedName>
    <definedName name="thickness">[107]Thickness!$A$10:$AJ$25</definedName>
    <definedName name="Thicknessbypass">'[108]Pavement Thickness'!$C$5:$J$24</definedName>
    <definedName name="thicknesswidening">'[108]Pavement Thickness'!$M$5:$Y$6</definedName>
    <definedName name="THLA">"#name?"</definedName>
    <definedName name="Thw">#N/A</definedName>
    <definedName name="tile">'[11]FC-Small'!$E$151</definedName>
    <definedName name="Tile5">'[42]1'!$I$11</definedName>
    <definedName name="Tiles">"#ref!"</definedName>
    <definedName name="Tiles_14">"#ref!"</definedName>
    <definedName name="Tiles_15">"#ref!"</definedName>
    <definedName name="Tiles_16">"#ref!"</definedName>
    <definedName name="Tiles_17">"#ref!"</definedName>
    <definedName name="tileto">'[11]FC-Small'!$E$157</definedName>
    <definedName name="timber">"#name?"</definedName>
    <definedName name="TipHr">[8]Basicrates!$D$91</definedName>
    <definedName name="tipp5t">"#ref!"</definedName>
    <definedName name="tipp5t_14">"#ref!"</definedName>
    <definedName name="tipp5t_15">"#ref!"</definedName>
    <definedName name="tipp5t_16">"#ref!"</definedName>
    <definedName name="tipp5t_17">"#ref!"</definedName>
    <definedName name="tipper">[36]Machinery!#REF!</definedName>
    <definedName name="tipper_14">"#ref!"</definedName>
    <definedName name="tipper_15">"#ref!"</definedName>
    <definedName name="tipper_16">"#ref!"</definedName>
    <definedName name="tipper_17">"#ref!"</definedName>
    <definedName name="tipper5t">"#ref!"</definedName>
    <definedName name="tipper5t_14">"#ref!"</definedName>
    <definedName name="tipper5t_15">"#ref!"</definedName>
    <definedName name="tipper5t_16">"#ref!"</definedName>
    <definedName name="tipper5t_17">"#ref!"</definedName>
    <definedName name="TIPPER6">#REF!</definedName>
    <definedName name="TIPPER8">#REF!</definedName>
    <definedName name="TITLE">"#ref!"</definedName>
    <definedName name="Title1">"#ref!"</definedName>
    <definedName name="Title2">"#ref!"</definedName>
    <definedName name="Tk">"#ref!"</definedName>
    <definedName name="TL_GL">'[26]1-INPUT-PARAMETERS'!$C$4</definedName>
    <definedName name="TLA">"#name?"</definedName>
    <definedName name="TMIXER">#REF!</definedName>
    <definedName name="TMT">#REF!</definedName>
    <definedName name="TMTbars">'[28]LOCAL RATES'!$H$17</definedName>
    <definedName name="tn">"#name?"</definedName>
    <definedName name="TOD_AMT_CUL">'[22]10.Minor Structure'!#REF!</definedName>
    <definedName name="TOD_AMT_FO">'[22]7. FLYOVER'!#REF!</definedName>
    <definedName name="TOD_AMT_MJBR">'[22]9.Major Bridge'!#REF!</definedName>
    <definedName name="TOD_AMT_MJBR1">'[22]9.Major Bridge'!#REF!</definedName>
    <definedName name="TOD_AMT_MJBR2">#REF!</definedName>
    <definedName name="TOD_AMT_MJBR3">#REF!</definedName>
    <definedName name="TOD_AMT_MNBR">'[22]10.Minor Structure'!#REF!</definedName>
    <definedName name="TOD_AMT_ROB">'[22]8. ROB'!#REF!</definedName>
    <definedName name="TOD_CON_CUL">'[22]10.Minor Structure'!#REF!</definedName>
    <definedName name="TOD_CON_FO">'[22]7. FLYOVER'!#REF!</definedName>
    <definedName name="TOD_CON_MJBR">'[22]9.Major Bridge'!#REF!</definedName>
    <definedName name="TOD_CON_MJBR1">'[22]9.Major Bridge'!#REF!</definedName>
    <definedName name="TOD_CON_MJBR2">#REF!</definedName>
    <definedName name="TOD_CON_MJBR3">#REF!</definedName>
    <definedName name="TOD_CON_MNBR">'[22]10.Minor Structure'!#REF!</definedName>
    <definedName name="TOD_CON_ROB">'[22]8. ROB'!#REF!</definedName>
    <definedName name="TODAY_BC">[22]ABSTRACT!#REF!</definedName>
    <definedName name="TODAY_BM">[22]ABSTRACT!#REF!</definedName>
    <definedName name="TODAY_DBM">[22]ABSTRACT!#REF!</definedName>
    <definedName name="TODAY_EARTHWORK">'[22]2. Earthwork'!#REF!</definedName>
    <definedName name="TODAY_FO">'[22]7. FLYOVER'!#REF!</definedName>
    <definedName name="TODAY_GSB">[22]ABSTRACT!#REF!</definedName>
    <definedName name="TODAY_KERBING">#REF!</definedName>
    <definedName name="TODAY_MJBR_DECK">#REF!</definedName>
    <definedName name="TODAY_MJBR_NEW">'[22]9.Major Bridge'!#REF!</definedName>
    <definedName name="TODAY_MJBR_REPAIR">#REF!</definedName>
    <definedName name="TODAY_MNBR">'[22]10.Minor Structure'!#REF!</definedName>
    <definedName name="TODAY_REWALL01">#REF!</definedName>
    <definedName name="TODAY_REWALL02">#REF!</definedName>
    <definedName name="TODAY_ROB">'[22]8. ROB'!#REF!</definedName>
    <definedName name="TODAY_TAPI">#REF!</definedName>
    <definedName name="TODAY_WMM">[22]ABSTRACT!#REF!</definedName>
    <definedName name="toiletfl">'[11]FC-Small'!$E$160</definedName>
    <definedName name="tol">"#ref!"</definedName>
    <definedName name="Toll_plaza">#REF!</definedName>
    <definedName name="TollElec">"#name?"</definedName>
    <definedName name="TollOH">"#name?"</definedName>
    <definedName name="Tolx">'[26]1-INPUT-PARAMETERS'!$C$117</definedName>
    <definedName name="Toly">'[26]1-INPUT-PARAMETERS'!$C$118</definedName>
    <definedName name="Top_level_of_Pier_cap">"#ref!"</definedName>
    <definedName name="topl">"#ref!"</definedName>
    <definedName name="topn">"#ref!"</definedName>
    <definedName name="topsheet">"#ref!"</definedName>
    <definedName name="TOT_CON_ANK">#REF!</definedName>
    <definedName name="TOT_CON_FO">'[22]7. FLYOVER'!#REF!</definedName>
    <definedName name="TOT_CON_KIM">#REF!</definedName>
    <definedName name="TOT_CON_PAN">#REF!</definedName>
    <definedName name="TOT_CON_VAL">#REF!</definedName>
    <definedName name="TOTAL">"#ref!"</definedName>
    <definedName name="TOTAL_CONSUMPTION">#REF!</definedName>
    <definedName name="Total_Earth_Work">#REF!</definedName>
    <definedName name="Total_Interest">"#ref!"</definedName>
    <definedName name="TOTAL_M10">[57]Details_RMC!$H$3</definedName>
    <definedName name="TOTAL_M15">#REF!</definedName>
    <definedName name="TOTAL_M20">#REF!</definedName>
    <definedName name="TOTAL_M25">#REF!</definedName>
    <definedName name="TOTAL_M30">[57]Details_RMC!$H$4</definedName>
    <definedName name="TOTAL_M35">#REF!</definedName>
    <definedName name="Total_Pay">"#ref!"</definedName>
    <definedName name="Total_Payment">"[0]!data115_15"+____tfd1</definedName>
    <definedName name="Total_Since">[22]ABSTRACT!#REF!</definedName>
    <definedName name="TOTAL_STR_01">#REF!</definedName>
    <definedName name="TOTAL_STR_02">#REF!</definedName>
    <definedName name="Total_Thk_Pav_App">#REF!</definedName>
    <definedName name="Total_Thk_Pav_ConWid">#REF!</definedName>
    <definedName name="Total_Today">[22]ABSTRACT!#REF!</definedName>
    <definedName name="Total_Trip_Chamunda">#REF!</definedName>
    <definedName name="Total_Trip_GSB">#REF!</definedName>
    <definedName name="Total_Trip_RajWMM">#REF!</definedName>
    <definedName name="Total_Trip_WMM">#REF!</definedName>
    <definedName name="Total_Uptodate">[22]ABSTRACT!#REF!</definedName>
    <definedName name="TotalBridges">"#name?"</definedName>
    <definedName name="TotalEarthworks">"#name?"</definedName>
    <definedName name="TotalIncidentals">"#name?"</definedName>
    <definedName name="TotalMisc">"#name?"</definedName>
    <definedName name="TotalPavements">"#name?"</definedName>
    <definedName name="TotalStructures">"#name?"</definedName>
    <definedName name="totalthisbill">#REF!</definedName>
    <definedName name="TotalTripChamunda">#REF!</definedName>
    <definedName name="TotalTripChikhli">#REF!</definedName>
    <definedName name="TotalTripRajGSB">#REF!</definedName>
    <definedName name="TotalTripRajWMM">#REF!</definedName>
    <definedName name="totwd">"#ref!"</definedName>
    <definedName name="tp">"[0]!data115_15"+____tfd1</definedName>
    <definedName name="tpier">"#name?"</definedName>
    <definedName name="tplug">"#name?"</definedName>
    <definedName name="tpr">"#name?"</definedName>
    <definedName name="tpt">"#ref!"</definedName>
    <definedName name="tr">"#ref!"</definedName>
    <definedName name="TR_B">'[26]1-INPUT-PARAMETERS'!$C$121</definedName>
    <definedName name="tr1800c">[23]Summary!#REF!</definedName>
    <definedName name="tr1800m">[23]Summary!#REF!</definedName>
    <definedName name="tr300c">[23]Summary!#REF!</definedName>
    <definedName name="tr300m">[23]Summary!#REF!</definedName>
    <definedName name="tr600c">[23]Summary!#REF!</definedName>
    <definedName name="tr600m">[23]Summary!#REF!</definedName>
    <definedName name="tr900c">[23]Summary!#REF!</definedName>
    <definedName name="tr900m">[23]Summary!#REF!</definedName>
    <definedName name="tractor">"#ref!"</definedName>
    <definedName name="tractor_14">"#ref!"</definedName>
    <definedName name="tractor_15">"#ref!"</definedName>
    <definedName name="tractor_16">"#ref!"</definedName>
    <definedName name="tractor_17">"#ref!"</definedName>
    <definedName name="transitmixer">"#ref!"</definedName>
    <definedName name="transitmixer_14">"#ref!"</definedName>
    <definedName name="transitmixer_15">"#ref!"</definedName>
    <definedName name="transitmixer_16">"#ref!"</definedName>
    <definedName name="transitmixer_17">"#ref!"</definedName>
    <definedName name="Transport">#REF!</definedName>
    <definedName name="TRANSPORTATION">[59]Details_Transit!$B$3</definedName>
    <definedName name="treturn">"#name?"</definedName>
    <definedName name="trghtrh">#REF!</definedName>
    <definedName name="Tri_D_App_Wid">#REF!</definedName>
    <definedName name="Trip_6mm">#REF!</definedName>
    <definedName name="trmixer">[36]Machinery!#REF!</definedName>
    <definedName name="Troller">#REF!</definedName>
    <definedName name="trrm">[23]Summary!#REF!</definedName>
    <definedName name="truck">[36]Machinery!#REF!</definedName>
    <definedName name="Truck_lay_bay">#REF!</definedName>
    <definedName name="truck5t">"#ref!"</definedName>
    <definedName name="truck5t_14">"#ref!"</definedName>
    <definedName name="truck5t_15">"#ref!"</definedName>
    <definedName name="truck5t_16">"#ref!"</definedName>
    <definedName name="truck5t_17">"#ref!"</definedName>
    <definedName name="trucklayby.pcc">"#name?"</definedName>
    <definedName name="trucklaybypcc">#N/A</definedName>
    <definedName name="tS">"#ref!"</definedName>
    <definedName name="tS___0">"#ref!"</definedName>
    <definedName name="tS___13">"#ref!"</definedName>
    <definedName name="tsoffit">[64]section!$G$43</definedName>
    <definedName name="tst">"#name?"</definedName>
    <definedName name="tt">"#ref!"</definedName>
    <definedName name="Ttie">#REF!</definedName>
    <definedName name="ttt">"#name?"</definedName>
    <definedName name="ttt_10">"#ref!"</definedName>
    <definedName name="ttt_10_16">"#ref!"</definedName>
    <definedName name="ttt_10_17">"#ref!"</definedName>
    <definedName name="ttt_10_9">"#ref!"</definedName>
    <definedName name="ttt_11">"#ref!"</definedName>
    <definedName name="ttt_11_16">"#ref!"</definedName>
    <definedName name="ttt_11_17">"#ref!"</definedName>
    <definedName name="ttt_11_9">"#ref!"</definedName>
    <definedName name="ttt_12">"#ref!"</definedName>
    <definedName name="ttt_12_16">"#ref!"</definedName>
    <definedName name="ttt_12_17">"#ref!"</definedName>
    <definedName name="ttt_12_9">"#ref!"</definedName>
    <definedName name="ttt_13">"#ref!"</definedName>
    <definedName name="ttt_13_16">"#ref!"</definedName>
    <definedName name="ttt_13_17">"#ref!"</definedName>
    <definedName name="ttt_13_9">"#ref!"</definedName>
    <definedName name="ttt_14">"#ref!"</definedName>
    <definedName name="ttt_14_16">"#ref!"</definedName>
    <definedName name="ttt_14_17">"#ref!"</definedName>
    <definedName name="ttt_14_9">"#ref!"</definedName>
    <definedName name="ttt_15">"#ref!"</definedName>
    <definedName name="ttt_15_16">"#ref!"</definedName>
    <definedName name="ttt_15_17">"#ref!"</definedName>
    <definedName name="ttt_15_9">"#ref!"</definedName>
    <definedName name="ttt_16">"#ref!"</definedName>
    <definedName name="ttt_17">"#ref!"</definedName>
    <definedName name="ttt_6">"#ref!"</definedName>
    <definedName name="ttt_6_9">"#ref!"</definedName>
    <definedName name="ttt_7">"#ref!"</definedName>
    <definedName name="ttt_7_16">"#ref!"</definedName>
    <definedName name="ttt_7_17">"#ref!"</definedName>
    <definedName name="ttt_7_9">"#ref!"</definedName>
    <definedName name="ttt_8">"#ref!"</definedName>
    <definedName name="ttt_8_16">"#ref!"</definedName>
    <definedName name="ttt_8_17">"#ref!"</definedName>
    <definedName name="ttt_8_9">"#ref!"</definedName>
    <definedName name="ttt_9">"#ref!"</definedName>
    <definedName name="ttt_9_1">"#ref!"</definedName>
    <definedName name="ttt_9_16">"#ref!"</definedName>
    <definedName name="ttt_9_17">"#ref!"</definedName>
    <definedName name="ttt_9_9">"#ref!"</definedName>
    <definedName name="ttyy">#N/A</definedName>
    <definedName name="TUES1">"#ref!"</definedName>
    <definedName name="Tv">#N/A</definedName>
    <definedName name="Tva">"#ref!"</definedName>
    <definedName name="Tvb">"#ref!"</definedName>
    <definedName name="twc">"#name?"</definedName>
    <definedName name="tweb">[64]section!$G$44</definedName>
    <definedName name="twing">"#name?"</definedName>
    <definedName name="two_span_length">"#ref!"</definedName>
    <definedName name="twohundredmtrstone">"#ref!"</definedName>
    <definedName name="twotk1">"#name?"</definedName>
    <definedName name="twotk2">"#name?"</definedName>
    <definedName name="ty">#REF!</definedName>
    <definedName name="Type3">"#ref!"</definedName>
    <definedName name="typea">"#ref!"</definedName>
    <definedName name="typea1pcc">#N/A</definedName>
    <definedName name="typea2pcc">#N/A</definedName>
    <definedName name="typea3pcc">#N/A</definedName>
    <definedName name="typeapcc">#N/A</definedName>
    <definedName name="typeb">"#ref!"</definedName>
    <definedName name="typeb1pcc">#N/A</definedName>
    <definedName name="typeb2pcc">#N/A</definedName>
    <definedName name="typeb3pcc">#N/A</definedName>
    <definedName name="typebpcc">#N/A</definedName>
    <definedName name="typec">"#ref!"</definedName>
    <definedName name="typecpcc">#N/A</definedName>
    <definedName name="typed">"#ref!"</definedName>
    <definedName name="typedpcc">#N/A</definedName>
    <definedName name="typee">"#ref!"</definedName>
    <definedName name="typeepcc">#N/A</definedName>
    <definedName name="TypeReinf">[55]Pier!$E$29</definedName>
    <definedName name="TYRO_PLASTERING">"#ref!"</definedName>
    <definedName name="UDAIPUR">#REF!</definedName>
    <definedName name="ugt">#REF!</definedName>
    <definedName name="uhjkhjkhjkjhk">#REF!</definedName>
    <definedName name="unit">[34]DATA!$B$51:$C$55</definedName>
    <definedName name="unit_wt._pcc">#N/A</definedName>
    <definedName name="unit1">#REF!</definedName>
    <definedName name="unit10">#REF!</definedName>
    <definedName name="unit11">#REF!</definedName>
    <definedName name="unit12">#REF!</definedName>
    <definedName name="unit13">#REF!</definedName>
    <definedName name="unit14">#REF!</definedName>
    <definedName name="unit15">#REF!</definedName>
    <definedName name="unit16">#REF!</definedName>
    <definedName name="unit17">#REF!</definedName>
    <definedName name="unit18">#REF!</definedName>
    <definedName name="unit19">#REF!</definedName>
    <definedName name="unit2">#REF!</definedName>
    <definedName name="unit20">#REF!</definedName>
    <definedName name="unit21">#REF!</definedName>
    <definedName name="unit23">#REF!</definedName>
    <definedName name="unit24">#REF!</definedName>
    <definedName name="unit25">#REF!</definedName>
    <definedName name="unit26">#REF!</definedName>
    <definedName name="unit27">#REF!</definedName>
    <definedName name="unit28">#REF!</definedName>
    <definedName name="unit29">#REF!</definedName>
    <definedName name="unit3">#REF!</definedName>
    <definedName name="unit30">#REF!</definedName>
    <definedName name="unit31">#REF!</definedName>
    <definedName name="unit32">#REF!</definedName>
    <definedName name="unit33">#REF!</definedName>
    <definedName name="unit34">#REF!</definedName>
    <definedName name="unit35">#REF!</definedName>
    <definedName name="unit36">#REF!</definedName>
    <definedName name="unit37">#REF!</definedName>
    <definedName name="unit38">#REF!</definedName>
    <definedName name="unit39">#REF!</definedName>
    <definedName name="unit4">#REF!</definedName>
    <definedName name="unit40">#REF!</definedName>
    <definedName name="unit5">#REF!</definedName>
    <definedName name="unit6">#REF!</definedName>
    <definedName name="unit7">#REF!</definedName>
    <definedName name="unit8">#REF!</definedName>
    <definedName name="unit9">#REF!</definedName>
    <definedName name="UNITS">"#ref!"</definedName>
    <definedName name="Unlined_drain">#REF!</definedName>
    <definedName name="Unskilledmazdoor">'[28]LOCAL RATES'!$H$40</definedName>
    <definedName name="UPTO_DATE_RECOVERY">#REF!</definedName>
    <definedName name="UPTODATE_FO">'[22]7. FLYOVER'!#REF!</definedName>
    <definedName name="UPTODATE_KERBING">#REF!</definedName>
    <definedName name="UPTODATE_LEAD">[88]Debit_RMC!#REF!</definedName>
    <definedName name="UPTODATE_M10">[109]Details_RMC!$H$3</definedName>
    <definedName name="UPTODATE_M15">[109]Details_RMC!$B$3</definedName>
    <definedName name="UPTODATE_M35">[109]Details_RMC!$D$3</definedName>
    <definedName name="UPTODATE_M40">[109]Details_RMC!$F$3</definedName>
    <definedName name="UPTODATE_MJBR_DECK">#REF!</definedName>
    <definedName name="UPTODATE_MJBR_NEW">'[22]9.Major Bridge'!#REF!</definedName>
    <definedName name="UPTODATE_MJBR_REPAIR">#REF!</definedName>
    <definedName name="UPTODATE_MNBR">'[22]10.Minor Structure'!#REF!</definedName>
    <definedName name="UPTODATE_REWALL01">#REF!</definedName>
    <definedName name="UPTODATE_REWALL02">#REF!</definedName>
    <definedName name="UPTODATE_ROB">'[22]8. ROB'!#REF!</definedName>
    <definedName name="UPTODATE_TAPI">#REF!</definedName>
    <definedName name="Urban_stretch">#REF!</definedName>
    <definedName name="use">#REF!</definedName>
    <definedName name="uslab" localSheetId="2">#REF!</definedName>
    <definedName name="uslab">#REF!</definedName>
    <definedName name="uts">"#ref!"</definedName>
    <definedName name="v">[34]DATA!$B$63:$H$68</definedName>
    <definedName name="v_">#REF!</definedName>
    <definedName name="V_b">#REF!</definedName>
    <definedName name="V_SLS">'[25]10-SHEAR PILES'!$C$30</definedName>
    <definedName name="v_vc_sls">'[25]10-SHEAR PILES'!$C$41</definedName>
    <definedName name="va">"#ref!"</definedName>
    <definedName name="va___0">"#ref!"</definedName>
    <definedName name="va___13">"#ref!"</definedName>
    <definedName name="Values_Entered">IF("[0]!aoc10_20_9"*"[0]!a_15_17"*"[0]!aoc10_4"*"[0]!aoc10_3_9"&gt;0,1,0)</definedName>
    <definedName name="VANDEMATARAM">"#ref!"</definedName>
    <definedName name="Variance" hidden="1">{#N/A,#N/A,FALSE,"MODULE3"}</definedName>
    <definedName name="VB">"#ref!"</definedName>
    <definedName name="Vc">'[25]10-SHEAR PILES'!#REF!</definedName>
    <definedName name="vc_sls">'[25]10-SHEAR PILES'!$C$40</definedName>
    <definedName name="Vc_uls">'[25]10-SHEAR PILES'!$C$54</definedName>
    <definedName name="VD">"#ref!"</definedName>
    <definedName name="vehicle">"#ref!"</definedName>
    <definedName name="vehicles">"#ref!"</definedName>
    <definedName name="Vend">#N/A</definedName>
    <definedName name="venu">150</definedName>
    <definedName name="vertical_col_and_corner_walls">#REF!</definedName>
    <definedName name="Vf">"#ref!"</definedName>
    <definedName name="Vi">'[25]10-SHEAR PILES'!#REF!</definedName>
    <definedName name="vibrator">"#ref!"</definedName>
    <definedName name="vibrator_14">"#ref!"</definedName>
    <definedName name="vibrator_15">"#ref!"</definedName>
    <definedName name="vibrator_16">"#ref!"</definedName>
    <definedName name="vibrator_17">"#ref!"</definedName>
    <definedName name="vibro">"#ref!"</definedName>
    <definedName name="vibro_14">"#ref!"</definedName>
    <definedName name="vibro_15">"#ref!"</definedName>
    <definedName name="vibro_16">"#ref!"</definedName>
    <definedName name="vibro_17">"#ref!"</definedName>
    <definedName name="VIVEKANANDA">"#ref!"</definedName>
    <definedName name="vk">"#name?"</definedName>
    <definedName name="Vpr">'[25]10-SHEAR PILES'!#REF!</definedName>
    <definedName name="VR10T">[8]Basicrates!$D$97</definedName>
    <definedName name="vroller">#REF!</definedName>
    <definedName name="Vs">'[25]10-SHEAR PILES'!$C$57</definedName>
    <definedName name="vsasgfsghxas" hidden="1">{#N/A,#N/A,FALSE,"consu_cover";#N/A,#N/A,FALSE,"consu_strategy";#N/A,#N/A,FALSE,"consu_flow";#N/A,#N/A,FALSE,"Summary_reqmt";#N/A,#N/A,FALSE,"field_ppg";#N/A,#N/A,FALSE,"ppg_shop";#N/A,#N/A,FALSE,"strl";#N/A,#N/A,FALSE,"tankages";#N/A,#N/A,FALSE,"gases"}</definedName>
    <definedName name="Vsidl">'[25]10-SHEAR PILES'!#REF!</definedName>
    <definedName name="Vsigma">"#ref!"</definedName>
    <definedName name="vsls">'[25]10-SHEAR PILES'!$C$35</definedName>
    <definedName name="Vsw">'[25]10-SHEAR PILES'!#REF!</definedName>
    <definedName name="Vtemp">'[25]10-SHEAR PILES'!#REF!</definedName>
    <definedName name="vtrain">'[26]1-INPUT-PARAMETERS'!$C$146</definedName>
    <definedName name="Vu">'[25]10-SHEAR PILES'!$C$26</definedName>
    <definedName name="vuf">[72]LIST!#REF!</definedName>
    <definedName name="Vuic">'[25]10-SHEAR PILES'!#REF!</definedName>
    <definedName name="VUP">#REF!</definedName>
    <definedName name="vupf">[72]LIST!#REF!</definedName>
    <definedName name="vv">#REF!</definedName>
    <definedName name="vvsd">[29]PROCTOR!#REF!</definedName>
    <definedName name="vw">"#name?"</definedName>
    <definedName name="Vz">"#ref!"</definedName>
    <definedName name="W">"#ref!"</definedName>
    <definedName name="W_ll1">'[26]1-INPUT-PARAMETERS'!$C$34</definedName>
    <definedName name="W_ll2">'[26]1-INPUT-PARAMETERS'!$C$48</definedName>
    <definedName name="W_ll3">'[26]1-INPUT-PARAMETERS'!$C$59</definedName>
    <definedName name="w_plcap">'[26]1-INPUT-PARAMETERS'!$C$130</definedName>
    <definedName name="w1_w2">#REF!</definedName>
    <definedName name="wabut">"#name?"</definedName>
    <definedName name="wac">"#name?"</definedName>
    <definedName name="wai">'[11]FC-Small'!$E$89</definedName>
    <definedName name="Waiting">"Picture 1"</definedName>
    <definedName name="walldepth">[72]LIST!#REF!</definedName>
    <definedName name="warntriang900">"#ref!"</definedName>
    <definedName name="wash">'[11]FC-Small'!$E$185</definedName>
    <definedName name="water" localSheetId="2">[71]Sheet1!$B$82</definedName>
    <definedName name="Water">#REF!</definedName>
    <definedName name="water_funds" hidden="1">{"'Sheet1'!$A$4386:$N$4591"}</definedName>
    <definedName name="Watertank">'[11]3-HS-SM'!$E$235</definedName>
    <definedName name="watertank_14">"#ref!"</definedName>
    <definedName name="watertank_15">"#ref!"</definedName>
    <definedName name="watertank_16">"#ref!"</definedName>
    <definedName name="watertank_17">"#ref!"</definedName>
    <definedName name="watertanker">"#ref!"</definedName>
    <definedName name="watertanker_14">"#ref!"</definedName>
    <definedName name="watertanker_15">"#ref!"</definedName>
    <definedName name="watertanker_16">"#ref!"</definedName>
    <definedName name="watertanker_17">"#ref!"</definedName>
    <definedName name="wbm">"#ref!"</definedName>
    <definedName name="wbmg1" localSheetId="2">#REF!</definedName>
    <definedName name="wbmg1">#REF!</definedName>
    <definedName name="wbmg2" localSheetId="2">#REF!</definedName>
    <definedName name="wbmg2">#REF!</definedName>
    <definedName name="wbmg3" localSheetId="2">#REF!</definedName>
    <definedName name="wbmg3">#REF!</definedName>
    <definedName name="wbmmt">[34]MMt!$B$7:$AK$170</definedName>
    <definedName name="wbmpcc">"#ref!"</definedName>
    <definedName name="wbowser">[36]Machinery!#REF!</definedName>
    <definedName name="Wc">"#name?"</definedName>
    <definedName name="WCEM">#REF!</definedName>
    <definedName name="WCL">"#name?"</definedName>
    <definedName name="wcon">"#name?"</definedName>
    <definedName name="wct">"#name?"</definedName>
    <definedName name="wcth">"#ref!"</definedName>
    <definedName name="wcthd">"#ref!"</definedName>
    <definedName name="wcthk">"#name?"</definedName>
    <definedName name="wctl">"#name?"</definedName>
    <definedName name="we">[23]Summary!#REF!</definedName>
    <definedName name="wearcoatm30">"#ref!"</definedName>
    <definedName name="wearing">"#name?"</definedName>
    <definedName name="wearingcoatdism">[23]Summary!#REF!</definedName>
    <definedName name="wearingcoatnh">"#ref!"</definedName>
    <definedName name="wearingcourse">"#ref!"</definedName>
    <definedName name="wearingcourse_14">"#ref!"</definedName>
    <definedName name="wearingcourse_15">"#ref!"</definedName>
    <definedName name="wearingcourse_16">"#ref!"</definedName>
    <definedName name="wearingcourse_17">"#ref!"</definedName>
    <definedName name="web_end">#N/A</definedName>
    <definedName name="web_mid">#N/A</definedName>
    <definedName name="web_thic">"#name?"</definedName>
    <definedName name="weep">"#ref!"</definedName>
    <definedName name="Weep_SLC">#REF!</definedName>
    <definedName name="weepbnh">"#ref!"</definedName>
    <definedName name="weepholeconcretebridge">"#ref!"</definedName>
    <definedName name="weepholes">"#ref!"</definedName>
    <definedName name="weepholes_14">"#ref!"</definedName>
    <definedName name="weepholes_15">"#ref!"</definedName>
    <definedName name="weepholes_16">"#ref!"</definedName>
    <definedName name="weepholes_17">"#ref!"</definedName>
    <definedName name="weepholestone">"#ref!"</definedName>
    <definedName name="weeppcc">"#ref!"</definedName>
    <definedName name="weeps">"#ref!"</definedName>
    <definedName name="Welder">"#ref!"</definedName>
    <definedName name="Welder_14">"#ref!"</definedName>
    <definedName name="Welder_15">"#ref!"</definedName>
    <definedName name="Welder_16">"#ref!"</definedName>
    <definedName name="Welder_17">"#ref!"</definedName>
    <definedName name="Welder_9">"#ref!"</definedName>
    <definedName name="welderhelper">"#ref!"</definedName>
    <definedName name="welderhelper_14">"#ref!"</definedName>
    <definedName name="welderhelper_15">"#ref!"</definedName>
    <definedName name="welderhelper_16">"#ref!"</definedName>
    <definedName name="welderhelper_17">"#ref!"</definedName>
    <definedName name="Wellsinker">"#ref!"</definedName>
    <definedName name="wer" hidden="1">{"'Bill No. 7'!$A$1:$G$32"}</definedName>
    <definedName name="wetmixmacadam">"#ref!"</definedName>
    <definedName name="wetrmixmacadam">"#ref!"</definedName>
    <definedName name="Wf">"#name?"</definedName>
    <definedName name="wh">#N/A</definedName>
    <definedName name="whacb">"#ref!"</definedName>
    <definedName name="what" hidden="1">{"'Bill No. 7'!$A$1:$G$32"}</definedName>
    <definedName name="WHITESAND">#REF!</definedName>
    <definedName name="whwida">"#ref!"</definedName>
    <definedName name="whwidr">"#ref!"</definedName>
    <definedName name="WI">"#ref!"</definedName>
    <definedName name="WI_">"#ref!"</definedName>
    <definedName name="wid">"#ref!"</definedName>
    <definedName name="width">[110]Superstruc!$O$22</definedName>
    <definedName name="width_foud.">"#name?"</definedName>
    <definedName name="widthbypass">[111]Width!$C$8:$P$74</definedName>
    <definedName name="widthmcw">[107]width!$A$10:$AJ$25</definedName>
    <definedName name="widthwidening">[108]Width!$R$7:$AE$8</definedName>
    <definedName name="winal">'[11]FC-Small'!$E$213</definedName>
    <definedName name="WIRE_GLASS">"#ref!"</definedName>
    <definedName name="withoutstr">"#ref!"</definedName>
    <definedName name="withstr">"#ref!"</definedName>
    <definedName name="WKD">[15]A!#REF!</definedName>
    <definedName name="Wkerb">"#name?"</definedName>
    <definedName name="WLP">#N/A</definedName>
    <definedName name="wmm">#REF!</definedName>
    <definedName name="WMM_14">"#ref!"</definedName>
    <definedName name="WMM_15">"#ref!"</definedName>
    <definedName name="WMM_16">"#ref!"</definedName>
    <definedName name="WMM_17">"#ref!"</definedName>
    <definedName name="WMM_App_Area">#REF!</definedName>
    <definedName name="WMM_App_Thk">#REF!</definedName>
    <definedName name="WMM_App_Wid">#REF!</definedName>
    <definedName name="WMM_Area">#REF!</definedName>
    <definedName name="WMM_Thk">#REF!</definedName>
    <definedName name="WMM_Wid">#REF!</definedName>
    <definedName name="wmm1.16">#N/A</definedName>
    <definedName name="wmm1.17">#N/A</definedName>
    <definedName name="wmm1.19">#N/A</definedName>
    <definedName name="wmm1.20">#N/A</definedName>
    <definedName name="wmm1.6">#N/A</definedName>
    <definedName name="wmm1.8">#N/A</definedName>
    <definedName name="wmm2.16">#N/A</definedName>
    <definedName name="wmm2.17">#N/A</definedName>
    <definedName name="wmm2.19">#N/A</definedName>
    <definedName name="wmm2.20">#N/A</definedName>
    <definedName name="wmm2.6">#N/A</definedName>
    <definedName name="wmm2.8">#N/A</definedName>
    <definedName name="wmm3.16">#N/A</definedName>
    <definedName name="wmm3.17">#N/A</definedName>
    <definedName name="wmm3.19">#N/A</definedName>
    <definedName name="wmm3.20">#N/A</definedName>
    <definedName name="wmm3.6">#N/A</definedName>
    <definedName name="wmm3.8">#N/A</definedName>
    <definedName name="wmm4.16">#N/A</definedName>
    <definedName name="wmm4.17">#N/A</definedName>
    <definedName name="wmm4.19">#N/A</definedName>
    <definedName name="wmm4.20">#N/A</definedName>
    <definedName name="wmm4.6">#N/A</definedName>
    <definedName name="wmm4.8">#N/A</definedName>
    <definedName name="wmmatplant">#N/A</definedName>
    <definedName name="wmmave">"#ref!"</definedName>
    <definedName name="WmmLead" localSheetId="2">#REF!</definedName>
    <definedName name="WmmLead">#REF!</definedName>
    <definedName name="wmmnhwithlead">"#ref!"</definedName>
    <definedName name="wmmp">#REF!</definedName>
    <definedName name="wmmpcc">"#ref!"</definedName>
    <definedName name="wmmpccwithlead">#N/A</definedName>
    <definedName name="wmmplant">"#ref!"</definedName>
    <definedName name="wmmplant_14">"#ref!"</definedName>
    <definedName name="wmmplant_15">"#ref!"</definedName>
    <definedName name="wmmplant_16">"#ref!"</definedName>
    <definedName name="wmmplant_17">"#ref!"</definedName>
    <definedName name="wmmplantrate">#N/A</definedName>
    <definedName name="WMP60T">[8]Basicrates!$D$134</definedName>
    <definedName name="woodfr">'[11]FC-Small'!$E$197</definedName>
    <definedName name="words">[112]!words</definedName>
    <definedName name="WP">"#ref!"</definedName>
    <definedName name="WPC">"#ref!"</definedName>
    <definedName name="Wq">"#ref!"</definedName>
    <definedName name="wqr" hidden="1">{"form-D1",#N/A,FALSE,"FORM-D1";"form-D1_amt",#N/A,FALSE,"FORM-D1"}</definedName>
    <definedName name="Wr">"#ref!"</definedName>
    <definedName name="Wrail">"#name?"</definedName>
    <definedName name="wrail1">"#ref!"</definedName>
    <definedName name="WREF"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2.2" hidden="1">{#N/A,#N/A,FALSE,"17MAY";#N/A,#N/A,FALSE,"24MAY"}</definedName>
    <definedName name="wrn.abc." hidden="1">{"Execavation",#N/A,FALSE,"furniture (employer)"}</definedName>
    <definedName name="WRN.ABL." hidden="1">{"Execavation",#N/A,FALSE,"furniture (employer)"}</definedName>
    <definedName name="wrn.budget." hidden="1">{"form-D1",#N/A,FALSE,"FORM-D1";"form-D1_amt",#N/A,FALSE,"FORM-D1"}</definedName>
    <definedName name="wrn.budget._1" hidden="1">{"form-D1",#N/A,FALSE,"FORM-D1";"form-D1_amt",#N/A,FALSE,"FORM-D1"}</definedName>
    <definedName name="wrn.consumable." hidden="1">{#N/A,#N/A,FALSE,"consu_cover";#N/A,#N/A,FALSE,"consu_strategy";#N/A,#N/A,FALSE,"consu_flow";#N/A,#N/A,FALSE,"Summary_reqmt";#N/A,#N/A,FALSE,"field_ppg";#N/A,#N/A,FALSE,"ppg_shop";#N/A,#N/A,FALSE,"strl";#N/A,#N/A,FALSE,"tankages";#N/A,#N/A,FALSE,"gases"}</definedName>
    <definedName name="wrn.detailed." hidden="1">{#N/A,#N/A,FALSE,"no"}</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item1." hidden="1">{#N/A,#N/A,FALSE,"Wadhal";#N/A,#N/A,FALSE,"Manglad U-S";#N/A,#N/A,FALSE,"Manglad D-S";#N/A,#N/A,FALSE,"Ratanpur U-S";#N/A,#N/A,FALSE,"Ratanpur D-S";#N/A,#N/A,FALSE,"VI Face"}</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qqqq.">#N/A</definedName>
    <definedName name="wrn.qqqq._1">{"wwww",#N/A,FALSE,"Final_ RATE ANALYSIS "}</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s." hidden="1">{#N/A,#N/A,FALSE,"MODULE3"}</definedName>
    <definedName name="wrn.ss1." hidden="1">{"ss",#N/A,FALSE,"MODULE3"}</definedName>
    <definedName name="wrn.summ1" hidden="1">{#N/A,#N/A,FALSE,"COVER1.XLS ";#N/A,#N/A,FALSE,"RACT1.XLS";#N/A,#N/A,FALSE,"RACT2.XLS";#N/A,#N/A,FALSE,"ECCMP";#N/A,#N/A,FALSE,"WELDER.XLS"}</definedName>
    <definedName name="wrn.summary." hidden="1">{#N/A,#N/A,FALSE,"COVER1.XLS ";#N/A,#N/A,FALSE,"RACT1.XLS";#N/A,#N/A,FALSE,"RACT2.XLS";#N/A,#N/A,FALSE,"ECCMP";#N/A,#N/A,FALSE,"WELDER.XLS"}</definedName>
    <definedName name="WRN0" hidden="1">{#N/A,#N/A,FALSE,"COVER1.XLS ";#N/A,#N/A,FALSE,"RACT1.XLS";#N/A,#N/A,FALSE,"RACT2.XLS";#N/A,#N/A,FALSE,"ECCMP";#N/A,#N/A,FALSE,"WELDER.XLS"}</definedName>
    <definedName name="WS">'[26]1-INPUT-PARAMETERS'!$C$65</definedName>
    <definedName name="wsegment">[64]section!$N$20</definedName>
    <definedName name="wsgz" hidden="1">{#N/A,#N/A,FALSE,"COVER1.XLS ";#N/A,#N/A,FALSE,"RACT1.XLS";#N/A,#N/A,FALSE,"RACT2.XLS";#N/A,#N/A,FALSE,"ECCMP";#N/A,#N/A,FALSE,"WELDER.XLS"}</definedName>
    <definedName name="wshift">"#ref!"</definedName>
    <definedName name="wsoffit">[64]section!$G$39</definedName>
    <definedName name="Wsoffit1">"#ref!"</definedName>
    <definedName name="wsoffit2">"#ref!"</definedName>
    <definedName name="Wsolid">"#ref!"</definedName>
    <definedName name="Wstiff">#N/A</definedName>
    <definedName name="Wtan1">[8]Basicrates!$D$96</definedName>
    <definedName name="wtanker">#REF!</definedName>
    <definedName name="wtbath">'[11]FC-Small'!$E$134</definedName>
    <definedName name="wtfnd">"#ref!"</definedName>
    <definedName name="wtilt">"#ref!"</definedName>
    <definedName name="wtop">#REF!</definedName>
    <definedName name="wtpr">"#ref!"</definedName>
    <definedName name="wtprca">"#ref!"</definedName>
    <definedName name="wtsbfd">"#ref!"</definedName>
    <definedName name="wtsub">"#ref!"</definedName>
    <definedName name="ww">"#ref!"</definedName>
    <definedName name="ww_10">"#ref!"</definedName>
    <definedName name="ww_10_16">"#ref!"</definedName>
    <definedName name="ww_10_17">"#ref!"</definedName>
    <definedName name="ww_10_9">"#ref!"</definedName>
    <definedName name="ww_11">"#ref!"</definedName>
    <definedName name="ww_11_16">"#ref!"</definedName>
    <definedName name="ww_11_17">"#ref!"</definedName>
    <definedName name="ww_11_9">"#ref!"</definedName>
    <definedName name="ww_12">"#ref!"</definedName>
    <definedName name="ww_12_16">"#ref!"</definedName>
    <definedName name="ww_12_17">"#ref!"</definedName>
    <definedName name="ww_12_9">"#ref!"</definedName>
    <definedName name="ww_13">"#ref!"</definedName>
    <definedName name="ww_13_16">"#ref!"</definedName>
    <definedName name="ww_13_17">"#ref!"</definedName>
    <definedName name="ww_13_9">"#ref!"</definedName>
    <definedName name="ww_14">"#ref!"</definedName>
    <definedName name="ww_14_16">"#ref!"</definedName>
    <definedName name="ww_14_17">"#ref!"</definedName>
    <definedName name="ww_14_9">"#ref!"</definedName>
    <definedName name="ww_15">"#ref!"</definedName>
    <definedName name="ww_15_16">"#ref!"</definedName>
    <definedName name="ww_15_17">"#ref!"</definedName>
    <definedName name="ww_15_9">"#ref!"</definedName>
    <definedName name="ww_16">"#ref!"</definedName>
    <definedName name="ww_17">"#ref!"</definedName>
    <definedName name="ww_6">"#ref!"</definedName>
    <definedName name="ww_6_9">"#ref!"</definedName>
    <definedName name="ww_7">"#ref!"</definedName>
    <definedName name="ww_7_16">"#ref!"</definedName>
    <definedName name="ww_7_17">"#ref!"</definedName>
    <definedName name="ww_7_9">"#ref!"</definedName>
    <definedName name="ww_8">"#ref!"</definedName>
    <definedName name="ww_8_16">"#ref!"</definedName>
    <definedName name="ww_8_17">"#ref!"</definedName>
    <definedName name="ww_8_9">"#ref!"</definedName>
    <definedName name="ww_9">"#ref!"</definedName>
    <definedName name="ww_9_1">"#ref!"</definedName>
    <definedName name="ww_9_16">"#ref!"</definedName>
    <definedName name="ww_9_17">"#ref!"</definedName>
    <definedName name="ww_9_9">"#ref!"</definedName>
    <definedName name="wwc">"#name?"</definedName>
    <definedName name="WWWW" hidden="1">{#N/A,#N/A,FALSE,"COVER.XLS";#N/A,#N/A,FALSE,"RACT1.XLS";#N/A,#N/A,FALSE,"RACT2.XLS";#N/A,#N/A,FALSE,"ECCMP";#N/A,#N/A,FALSE,"WELDER.XLS"}</definedName>
    <definedName name="wy_op">'[25]1-INPUT-PARAMETERS'!$L$152</definedName>
    <definedName name="wz">'[25]1-INPUT-PARAMETERS'!$C$119</definedName>
    <definedName name="x">[97]Sheet2!$S$15</definedName>
    <definedName name="Xa">"#name?"</definedName>
    <definedName name="xb">"#ref!"</definedName>
    <definedName name="xbvg" hidden="1">[14]COMPLEXALL!#REF!</definedName>
    <definedName name="xc">"#ref!"</definedName>
    <definedName name="XCSCc">[29]PROCTOR!#REF!</definedName>
    <definedName name="xcv" hidden="1">{"'Typical Costs Estimates'!$C$158:$H$161"}</definedName>
    <definedName name="Xd">"#name?"</definedName>
    <definedName name="xf">"#ref!"</definedName>
    <definedName name="xgdep">"#ref!"</definedName>
    <definedName name="xglen">"#ref!"</definedName>
    <definedName name="xgwd">"#ref!"</definedName>
    <definedName name="xi">"#ref!"</definedName>
    <definedName name="xj">"#ref!"</definedName>
    <definedName name="xk">"#ref!"</definedName>
    <definedName name="Xl">"#ref!"</definedName>
    <definedName name="Xl___0">"#ref!"</definedName>
    <definedName name="Xl___13">"#ref!"</definedName>
    <definedName name="xpier">#N/A</definedName>
    <definedName name="xpier1a">#N/A</definedName>
    <definedName name="xsa">"#ref!"</definedName>
    <definedName name="xtot">"#ref!"</definedName>
    <definedName name="xu">"#ref!"</definedName>
    <definedName name="xulimit">"#ref!"</definedName>
    <definedName name="xx">"#ref!"</definedName>
    <definedName name="xxx">#REF!</definedName>
    <definedName name="xxxx">"#ref!"</definedName>
    <definedName name="xxxx_11">"#ref!"</definedName>
    <definedName name="xxxx_11_16">"#ref!"</definedName>
    <definedName name="xxxx_11_17">"#ref!"</definedName>
    <definedName name="xxxx_11_9">"#ref!"</definedName>
    <definedName name="xxxx_12">"#ref!"</definedName>
    <definedName name="xxxx_12_16">"#ref!"</definedName>
    <definedName name="xxxx_12_17">"#ref!"</definedName>
    <definedName name="xxxx_12_9">"#ref!"</definedName>
    <definedName name="xxxx_13">"#ref!"</definedName>
    <definedName name="xxxx_13_16">"#ref!"</definedName>
    <definedName name="xxxx_13_17">"#ref!"</definedName>
    <definedName name="xxxx_13_9">"#ref!"</definedName>
    <definedName name="xxxx_14">"#ref!"</definedName>
    <definedName name="xxxx_14_16">"#ref!"</definedName>
    <definedName name="xxxx_14_17">"#ref!"</definedName>
    <definedName name="xxxx_14_9">"#ref!"</definedName>
    <definedName name="xxxx_15">"#ref!"</definedName>
    <definedName name="xxxx_15_1">"#ref!"</definedName>
    <definedName name="xxxx_15_1_9">"#ref!"</definedName>
    <definedName name="xxxx_15_9">"#ref!"</definedName>
    <definedName name="xxxx_16">"#ref!"</definedName>
    <definedName name="xxxx_17">"#ref!"</definedName>
    <definedName name="xxxx_7">"#ref!"</definedName>
    <definedName name="xxxx_7_16">"#ref!"</definedName>
    <definedName name="xxxx_7_17">"#ref!"</definedName>
    <definedName name="xxxx_7_9">"#ref!"</definedName>
    <definedName name="xxxx_9">"#ref!"</definedName>
    <definedName name="xxxx_9_1">"#ref!"</definedName>
    <definedName name="xxxx_9_16">"#ref!"</definedName>
    <definedName name="xxxx_9_17">"#ref!"</definedName>
    <definedName name="xxxx_9_9">"#ref!"</definedName>
    <definedName name="xxxxx">#REF!</definedName>
    <definedName name="xyz" hidden="1">{"'Sheet1'!$A$4386:$N$4591"}</definedName>
    <definedName name="y">#REF!</definedName>
    <definedName name="ya5y">[101]!words</definedName>
    <definedName name="yb">"#ref!"</definedName>
    <definedName name="ybot">"#ref!"</definedName>
    <definedName name="yc">"#ref!"</definedName>
    <definedName name="yd">"#ref!"</definedName>
    <definedName name="yf">"#ref!"</definedName>
    <definedName name="yg">"#ref!"</definedName>
    <definedName name="ygk"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yh">"#ref!"</definedName>
    <definedName name="ypier">#N/A</definedName>
    <definedName name="ypier1a">#N/A</definedName>
    <definedName name="Yt">'[25]10-SHEAR PILES'!#REF!</definedName>
    <definedName name="ytot">"#ref!"</definedName>
    <definedName name="yy">"#ref!"</definedName>
    <definedName name="yyt">#N/A</definedName>
    <definedName name="yyuu">#N/A</definedName>
    <definedName name="yyyu">#N/A</definedName>
    <definedName name="z">"#ref!"</definedName>
    <definedName name="Z.">[15]A!#REF!</definedName>
    <definedName name="z_1">[55]Pier!$C$60</definedName>
    <definedName name="z_8">[55]Pier!$C$70</definedName>
    <definedName name="z_9">[55]Pier!$I$70</definedName>
    <definedName name="z_int_pier">'[26]1-INPUT-PARAMETERS'!#REF!</definedName>
    <definedName name="z_int_pile">'[26]1-INPUT-PARAMETERS'!#REF!</definedName>
    <definedName name="ZC">#REF!</definedName>
    <definedName name="ZCANNEXURES">#REF!</definedName>
    <definedName name="ZCREPORT">#REF!</definedName>
    <definedName name="Zero">"#ref!"</definedName>
    <definedName name="Zero_14">"#ref!"</definedName>
    <definedName name="Zero_15">"#ref!"</definedName>
    <definedName name="Zero_16">"#ref!"</definedName>
    <definedName name="Zero_17">"#ref!"</definedName>
    <definedName name="Zip">"#ref!"</definedName>
    <definedName name="zl">"#ref!"</definedName>
    <definedName name="zl___0">"#ref!"</definedName>
    <definedName name="zl___13">"#ref!"</definedName>
    <definedName name="zlpu">"#ref!"</definedName>
    <definedName name="zlpu___0">"#ref!"</definedName>
    <definedName name="zlpu___13">"#ref!"</definedName>
    <definedName name="zrel_int_pier">'[26]1-INPUT-PARAMETERS'!#REF!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xgsdfg" localSheetId="2" hidden="1">{"'Bill No. 7'!$A$1:$G$32"}</definedName>
    <definedName name="zxgsdfg" hidden="1">{"'Bill No. 7'!$A$1:$G$32"}</definedName>
    <definedName name="ZY">"#ref!"</definedName>
    <definedName name="ZY___0">"#ref!"</definedName>
    <definedName name="ZY___13">"#ref!"</definedName>
    <definedName name="ZZZZZZZZZZZZZZ" hidden="1">#REF!</definedName>
    <definedName name="기기기" hidden="1">'[32]#REF'!#REF!</definedName>
    <definedName name="내역서" hidden="1">'[113]6공구(당초)'!$J$6:$J$1706</definedName>
  </definedNames>
  <calcPr calcId="144525"/>
</workbook>
</file>

<file path=xl/calcChain.xml><?xml version="1.0" encoding="utf-8"?>
<calcChain xmlns="http://schemas.openxmlformats.org/spreadsheetml/2006/main">
  <c r="G282" i="1" l="1"/>
  <c r="G29" i="4" l="1"/>
  <c r="G28" i="4"/>
  <c r="G27" i="4"/>
  <c r="G26" i="4"/>
  <c r="G25" i="4"/>
  <c r="G24" i="4"/>
  <c r="G23" i="4"/>
  <c r="G22" i="4"/>
  <c r="G21" i="4"/>
  <c r="G20" i="4"/>
  <c r="G19" i="4"/>
  <c r="G18" i="4"/>
  <c r="G17" i="4"/>
  <c r="G16" i="4"/>
  <c r="G15" i="4"/>
  <c r="G14" i="4"/>
  <c r="G13" i="4"/>
  <c r="G12" i="4"/>
  <c r="G11" i="4"/>
  <c r="G10" i="4"/>
  <c r="G9" i="4"/>
  <c r="G8" i="4"/>
  <c r="G7" i="4"/>
  <c r="G6" i="4"/>
  <c r="F26" i="1" l="1"/>
  <c r="F25" i="1"/>
  <c r="F62" i="3"/>
  <c r="F61" i="3"/>
  <c r="E61" i="3"/>
  <c r="F22" i="1"/>
  <c r="F66" i="3"/>
  <c r="B65" i="3"/>
  <c r="F69" i="3"/>
  <c r="B60" i="3"/>
  <c r="F64" i="3"/>
  <c r="F21" i="1" s="1"/>
  <c r="B55" i="3"/>
  <c r="F56" i="3"/>
  <c r="B50" i="3"/>
  <c r="F51" i="3"/>
  <c r="B45" i="3"/>
  <c r="F46" i="3"/>
  <c r="F59" i="3" l="1"/>
  <c r="F20" i="1" s="1"/>
  <c r="F54" i="3"/>
  <c r="F19" i="1" s="1"/>
  <c r="F49" i="3"/>
  <c r="F18" i="1" s="1"/>
  <c r="E22" i="3"/>
  <c r="D41" i="3"/>
  <c r="E42" i="3"/>
  <c r="E37" i="3"/>
  <c r="L37" i="3"/>
  <c r="F37" i="3"/>
  <c r="J37" i="3"/>
  <c r="K37" i="3" s="1"/>
  <c r="B34" i="3"/>
  <c r="F42" i="3"/>
  <c r="E41" i="3"/>
  <c r="B40" i="3"/>
  <c r="D36" i="3"/>
  <c r="F36" i="3" s="1"/>
  <c r="B28" i="3"/>
  <c r="I30" i="3"/>
  <c r="F30" i="3"/>
  <c r="F32" i="3" s="1"/>
  <c r="F33" i="3" s="1"/>
  <c r="F15" i="1" s="1"/>
  <c r="B20" i="3"/>
  <c r="E25" i="3"/>
  <c r="F25" i="3" s="1"/>
  <c r="E24" i="3"/>
  <c r="F24" i="3" s="1"/>
  <c r="E23" i="3"/>
  <c r="H22" i="3"/>
  <c r="I22" i="3" s="1"/>
  <c r="J22" i="3" s="1"/>
  <c r="F22" i="3"/>
  <c r="F41" i="3" l="1"/>
  <c r="F38" i="3"/>
  <c r="F39" i="3" s="1"/>
  <c r="F16" i="1" s="1"/>
  <c r="F43" i="3"/>
  <c r="F44" i="3" s="1"/>
  <c r="F17" i="1" s="1"/>
  <c r="L22" i="3"/>
  <c r="D23" i="3" s="1"/>
  <c r="F23" i="3" s="1"/>
  <c r="F27" i="3" s="1"/>
  <c r="F14" i="1" s="1"/>
  <c r="J23" i="3"/>
  <c r="B16" i="3" l="1"/>
  <c r="F17" i="3"/>
  <c r="F18" i="3" s="1"/>
  <c r="B11" i="3"/>
  <c r="A11" i="3"/>
  <c r="A16" i="3" s="1"/>
  <c r="F13" i="3"/>
  <c r="F12" i="3"/>
  <c r="F14" i="3" l="1"/>
  <c r="F19" i="3"/>
  <c r="F11" i="1" s="1"/>
  <c r="F15" i="3"/>
  <c r="F10" i="1" s="1"/>
  <c r="G10" i="1" s="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3" i="1"/>
  <c r="G22" i="1"/>
  <c r="G21" i="1"/>
  <c r="G20" i="1"/>
  <c r="G19" i="1"/>
  <c r="G18" i="1"/>
  <c r="G17" i="1"/>
  <c r="G16" i="1"/>
  <c r="G15" i="1"/>
  <c r="G14" i="1"/>
  <c r="G13" i="1"/>
  <c r="G12" i="1"/>
  <c r="G11" i="1"/>
  <c r="G9" i="1"/>
  <c r="G8" i="1"/>
  <c r="G7"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E7" i="3" l="1"/>
  <c r="F7" i="3" s="1"/>
  <c r="B6" i="3"/>
  <c r="F8" i="3"/>
  <c r="Q33" i="2"/>
  <c r="K33" i="2"/>
  <c r="J33" i="2"/>
  <c r="E33" i="2"/>
  <c r="D33" i="2"/>
  <c r="Q32" i="2"/>
  <c r="K32" i="2"/>
  <c r="J32" i="2"/>
  <c r="E32" i="2"/>
  <c r="Q31" i="2"/>
  <c r="K31" i="2"/>
  <c r="J31" i="2"/>
  <c r="F31" i="2"/>
  <c r="E31" i="2"/>
  <c r="Q30" i="2"/>
  <c r="K30" i="2"/>
  <c r="J30" i="2"/>
  <c r="E30" i="2"/>
  <c r="D30" i="2"/>
  <c r="A30" i="2"/>
  <c r="A31" i="2" s="1"/>
  <c r="A32" i="2" s="1"/>
  <c r="A33" i="2" s="1"/>
  <c r="Q29" i="2"/>
  <c r="K29" i="2"/>
  <c r="J29" i="2"/>
  <c r="E29" i="2"/>
  <c r="D29" i="2"/>
  <c r="A29" i="2"/>
  <c r="U28" i="2"/>
  <c r="T28" i="2"/>
  <c r="T29" i="2" s="1"/>
  <c r="U29" i="2" s="1"/>
  <c r="V29" i="2" s="1"/>
  <c r="Q28" i="2"/>
  <c r="K28" i="2"/>
  <c r="J28" i="2"/>
  <c r="E28" i="2"/>
  <c r="D28" i="2"/>
  <c r="A19" i="2"/>
  <c r="A20" i="2" s="1"/>
  <c r="A21" i="2" s="1"/>
  <c r="A22" i="2" s="1"/>
  <c r="A23" i="2" s="1"/>
  <c r="L11" i="2"/>
  <c r="D11" i="2" s="1"/>
  <c r="L10" i="2"/>
  <c r="H10" i="2"/>
  <c r="H11" i="2" s="1"/>
  <c r="L9" i="2"/>
  <c r="D9" i="2" s="1"/>
  <c r="H9" i="2"/>
  <c r="N8" i="2"/>
  <c r="L8" i="2"/>
  <c r="D8" i="2"/>
  <c r="F32" i="2" s="1"/>
  <c r="A7" i="2"/>
  <c r="A8" i="2" s="1"/>
  <c r="A9" i="2" s="1"/>
  <c r="A10" i="2" s="1"/>
  <c r="A11" i="2" s="1"/>
  <c r="A12" i="2" s="1"/>
  <c r="A13" i="2" s="1"/>
  <c r="D6" i="2"/>
  <c r="D31" i="2" s="1"/>
  <c r="F9" i="3" l="1"/>
  <c r="F10" i="3" s="1"/>
  <c r="F6" i="1" s="1"/>
  <c r="G33" i="2"/>
  <c r="G28" i="2"/>
  <c r="G30" i="2"/>
  <c r="G29" i="2"/>
  <c r="G31" i="2"/>
  <c r="D10" i="2"/>
  <c r="G32" i="2"/>
  <c r="I30" i="2"/>
  <c r="I33" i="2"/>
  <c r="I29" i="2"/>
  <c r="I28" i="2"/>
  <c r="I31" i="2"/>
  <c r="I32" i="2"/>
  <c r="F28" i="2"/>
  <c r="F29" i="2"/>
  <c r="F30" i="2"/>
  <c r="D32" i="2"/>
  <c r="F33" i="2"/>
  <c r="H33" i="2" l="1"/>
  <c r="M33" i="2" s="1"/>
  <c r="O33" i="2" s="1"/>
  <c r="R33" i="2" s="1"/>
  <c r="H30" i="2"/>
  <c r="P30" i="2" s="1"/>
  <c r="H29" i="2"/>
  <c r="P29" i="2" s="1"/>
  <c r="H28" i="2"/>
  <c r="H31" i="2"/>
  <c r="P31" i="2" s="1"/>
  <c r="H32" i="2"/>
  <c r="P32" i="2" s="1"/>
  <c r="P28" i="2"/>
  <c r="M28" i="2"/>
  <c r="O28" i="2" s="1"/>
  <c r="R28" i="2" s="1"/>
  <c r="P33" i="2"/>
  <c r="M30" i="2"/>
  <c r="O30" i="2" s="1"/>
  <c r="R30" i="2" l="1"/>
  <c r="M29" i="2"/>
  <c r="O29" i="2" s="1"/>
  <c r="R29" i="2" s="1"/>
  <c r="M32" i="2"/>
  <c r="O32" i="2" s="1"/>
  <c r="R32" i="2" s="1"/>
  <c r="M31" i="2"/>
  <c r="O31" i="2" s="1"/>
  <c r="R31" i="2" s="1"/>
  <c r="G6" i="1" l="1"/>
  <c r="I5" i="1" l="1"/>
</calcChain>
</file>

<file path=xl/sharedStrings.xml><?xml version="1.0" encoding="utf-8"?>
<sst xmlns="http://schemas.openxmlformats.org/spreadsheetml/2006/main" count="806" uniqueCount="376">
  <si>
    <t>Item Description</t>
  </si>
  <si>
    <t>Quantity</t>
  </si>
  <si>
    <t>Units</t>
  </si>
  <si>
    <t>Cum</t>
  </si>
  <si>
    <t>Sqm</t>
  </si>
  <si>
    <t>Deduct for not using 20 mm thick cement mortar 1:4 (1 cement : 4 coarse sand) bedding in laying of floor tiles and jointing with grey cement slurry @ 3.3 kg/ sqm</t>
  </si>
  <si>
    <t>Name of Work- Re-configuration of Existing Terminal Building at Surat Airport.</t>
  </si>
  <si>
    <t>Providing and laying in position cement concrete of specified grade excluding the cost of centering and shuttering - All work up to plinth level 1:2:4 (1 cement : 2 coarse sand (zone-III) derived from natural sources : 4 graded stone aggregate 20 mm nominal size derived from natural sources)</t>
  </si>
  <si>
    <t>kg</t>
  </si>
  <si>
    <t>Kg</t>
  </si>
  <si>
    <t>Fixing glazed/ Ceramic/ Vitrified floor tiles with cement based high polymer modified quick-set tile adhesive (Water based) conforming to IS: 15477, in average 3mm thickness.</t>
  </si>
  <si>
    <t>TOTAL AMOUNT</t>
  </si>
  <si>
    <t xml:space="preserve">                  Sr. No.
</t>
  </si>
  <si>
    <t>Providing and laying Vitrified tiles in different sizes (thickness to be specified by the manufacturer), with water absorption less than 0.08% and conforming to IS: 15622, of approved brand &amp; manufacturer,  in all colours and shade, in shining, riser of steps, laid with cement based high polymer  modified quick  set tile adhesive (water based) conforming to IS: 15477, in average 6 mm thickness, induding grouting of joints (Payment for grouting of joints to be made separately). Size of Tile 600x600 mm</t>
  </si>
  <si>
    <t>Dismantling steel work manually/ by mechanical means in built up sections without dismembering and stacking within 50 metres lead as per direction of Engineer-in-charge.</t>
  </si>
  <si>
    <t>Dismantling tile work in floors and roofs laid in cement mortar including stacking material within 50 metres lead. For thickness of tiles 10 mm to 25 mm</t>
  </si>
  <si>
    <t>(a) For fixed ponion .Anodised aluminium (anodised transparent or dyed to required shade according to IS: 1868, Minimum anodic coating of grade AC 15)</t>
  </si>
  <si>
    <t>Applying  and  Providing  50mm  wide  X  1.40mm  Thick  carbon  fibre  laminate  system  -sika  carbodure  S514  alongwith  suitable  adhesive  like  Sikadur  30LP  including  cost  of grinding.levelling at required surfaces,materiaI,Iabour,tools &amp; tackles etc. including necessary dismentaling works like masonary,pIaster &amp; wooden/ Aluminium panions etc.</t>
  </si>
  <si>
    <t>(a) Local art like Lipan art or silimar etc.</t>
  </si>
  <si>
    <t>(b) Local art like varli art etc</t>
  </si>
  <si>
    <t>SQM</t>
  </si>
  <si>
    <t>(c)  Local an like pithora art etc</t>
  </si>
  <si>
    <t>(d) Local Furniture (decorative chairs, table, teapoy etc) shankheda Furniture or equivalent.  One set of Furniture includes  10 Two seater sofa, 30 One seater, 10 Center Tables</t>
  </si>
  <si>
    <t>Set</t>
  </si>
  <si>
    <t>(e ) Provision on 3d murals defeating local an projection at different places inTerminal Building as per requirement and directions of Engineer In Charge.</t>
  </si>
  <si>
    <t>Wiring for light point/ fan point/ exhaust fan point/ call bell point with 1.5 sq.mm FRLS PVC insulated copper conductor  single core cable in surface / recessed steel conduit, with modular switch, modular plate, suitable GI box and earthing the point with 1.5 sq.mm FRLS PVC insulated copper conductor single core cable etc. as required</t>
  </si>
  <si>
    <t>Group C</t>
  </si>
  <si>
    <t>Point</t>
  </si>
  <si>
    <t>Wiring for group controlled (looped) light point/fan point/exhaust fan point/ call bell point (without independent  switch etc.) with 1.5 sq. mm FRLS PVC insulated copper conductor single core cable in surface/ recessed steel conduit, and eanhing the point with 1.5 sq. mm FRLS PVC insulated copper conductor single core cable etc. as required. Group C</t>
  </si>
  <si>
    <t>Each</t>
  </si>
  <si>
    <t>4 way (4+12), Double door</t>
  </si>
  <si>
    <t>8 way (4+24), Double door</t>
  </si>
  <si>
    <t>8 way (2+4), Double door</t>
  </si>
  <si>
    <t>40 A</t>
  </si>
  <si>
    <t>63 A</t>
  </si>
  <si>
    <t>For 4 way, Double door TPN MCBDB</t>
  </si>
  <si>
    <t>For 8 way, Double door TPN MCBDB</t>
  </si>
  <si>
    <t>For 8 way, Double door SPN MCBDB</t>
  </si>
  <si>
    <t>Supplying and fixing following modular switch/ socket on the existing modular plate &amp; switch box including connections but excluding modular plate etc. as required.</t>
  </si>
  <si>
    <t>5/6 amps switch</t>
  </si>
  <si>
    <t>3 pin 5/6 amp socket outlet</t>
  </si>
  <si>
    <t>15/16 amp switch</t>
  </si>
  <si>
    <t>6 pin 15/16 amp socket outlet</t>
  </si>
  <si>
    <t>Laying of one number PVC insulated and PVC sheathed / XLPE power cable of 1.1 kV grade of following size in the existing RCC/ HUME/ METAL pipe as required.</t>
  </si>
  <si>
    <t>Laying of one number PVC insulated and PVC sheathed / XLPE power cable of 1.1 kV grade of following size in the existing masonry open duct as required.</t>
  </si>
  <si>
    <t>Laying and fixing of one number PVC insulated and PVC sheathed / XLPE power cable of 1.1 kV grade of following size on cable tray as required.</t>
  </si>
  <si>
    <t>Upto 35 sq. mm (clamped with 1mm thick saddle)</t>
  </si>
  <si>
    <t>Supply of 450 mm hi-speed  Wall fan with other accessories, etc as required.</t>
  </si>
  <si>
    <t>3.5 X 25 sq. mm (28 mm)</t>
  </si>
  <si>
    <t>4x10 sq. mm (25 mm)</t>
  </si>
  <si>
    <t>Laying of3Cx 1.5 sqmm  PVC insulated 1.1 KV Copper Conductor (flexible) industrial cable in existing conduit complete as required.</t>
  </si>
  <si>
    <t>Supply of 20 W LED (4 ft.) Baton integrated light fitting complete as required.Make &amp; model equivalent to Philips SP780 H LED25S-6500  PSD W5L112 OD WH</t>
  </si>
  <si>
    <t>Width up to 2.00 mtrs x Height up to 3.00 mtrs</t>
  </si>
  <si>
    <t>Job</t>
  </si>
  <si>
    <t>Wall  Projected  (Double  Side  -  Sign  face  in acrylic)</t>
  </si>
  <si>
    <t>Wall mounted (Single side content - Sign Face: acrylic, and Back: 3mm ACP)</t>
  </si>
  <si>
    <t>Ceiling  mount  (Double  Side  -  Sign  face  in acrylic)</t>
  </si>
  <si>
    <t>AHU-01 (17500 CFM)</t>
  </si>
  <si>
    <t>Nos</t>
  </si>
  <si>
    <t>AHU-02 (23500 CFM)</t>
  </si>
  <si>
    <t>AHU-04 ( 10000 CFM)</t>
  </si>
  <si>
    <t>AHU-05 (18000 CFM)</t>
  </si>
  <si>
    <t>AHU-06 (22500 CFM)</t>
  </si>
  <si>
    <t>AHU-08 (13700 CFM)</t>
  </si>
  <si>
    <t>Treated Fresh Units</t>
  </si>
  <si>
    <t>EXHAUST FAN - 1000 CFM</t>
  </si>
  <si>
    <t>EXHAUST FAN - 1500 CFM</t>
  </si>
  <si>
    <t>1- 400 mm (24G)</t>
  </si>
  <si>
    <t>401-900 mm (22G)</t>
  </si>
  <si>
    <t>901-1200 mm (20G)</t>
  </si>
  <si>
    <t>1201-2100 mm (18 G)</t>
  </si>
  <si>
    <t>Supply Air Grilles</t>
  </si>
  <si>
    <t>Exhaust Air Grilles</t>
  </si>
  <si>
    <t>SITC of Jet Nozzle of different CFM</t>
  </si>
  <si>
    <t>Supply, installation, testing and commissioning of Actuators 15Nm Torque with control wiring.</t>
  </si>
  <si>
    <t>Nitrile Rubber - 19 mm thick for Supply air duct  (Conditioned areaj</t>
  </si>
  <si>
    <t>Nitrile Rubber - 25 mm thick for Supply air duct - Non conditioned area</t>
  </si>
  <si>
    <t>Liters</t>
  </si>
  <si>
    <t>100 MM  DIA. (32 mm Nitrile Rubber GC insulation)</t>
  </si>
  <si>
    <t>Rmt</t>
  </si>
  <si>
    <t>80 MM DIA. (25 mm Nitrile Rubber GS insulation)</t>
  </si>
  <si>
    <t>100 MM DIA.</t>
  </si>
  <si>
    <t>80 MM DIA.</t>
  </si>
  <si>
    <t>Nos.</t>
  </si>
  <si>
    <t>Providing  &amp; Fixing in position of Globe type 2 Way Pressure Independent Dynamic Balancing Valves, self balancing, pressure independent, 2-way control valve with 100°/  authority on the control valve. For 15 to 32 mm Brass body Diff Pressure (P1-P3) -16 To 400 kPa, For 40 to 150 mm Grey iron body Diff Pressure (P1-P3)- 30 To 400 kPa .Ihe valve should be equipped with an electronic modulating actuator which can accept  either 4(0)-20 mA / 2(0)-10 V DC signals. Operating voltage for actuator shall be 24V  AC/ 50Hz. The actuator shall be able to close against maximum differential pressure of 6 Bar. Actuator body shall be of non-corrosive and shall be rated with IP42 or Higher. System shall be complete in accordance with AAI technical specifications.</t>
  </si>
  <si>
    <t>100 MM  DIA.</t>
  </si>
  <si>
    <t>40 mm Dia.</t>
  </si>
  <si>
    <t>25mm Dia.</t>
  </si>
  <si>
    <t>Providing and fixing in position Test Points to facilitate on-line pressure &amp; temperature measurement on pipes for chilled water line as per AAI technical specifications.</t>
  </si>
  <si>
    <t>Dismentling of Round AC Ducting from existing terminal Building and shifiting of dismentled material to the AAI specified location/ store at airport (upto 500 mtrs)</t>
  </si>
  <si>
    <t>25 mm dia</t>
  </si>
  <si>
    <t>Meter</t>
  </si>
  <si>
    <t>32 mm dia</t>
  </si>
  <si>
    <t>40 mm dia</t>
  </si>
  <si>
    <t>50mmdia</t>
  </si>
  <si>
    <t>65 mm dia</t>
  </si>
  <si>
    <t>80mmdia</t>
  </si>
  <si>
    <t>100 mm dia</t>
  </si>
  <si>
    <t>150mmdia</t>
  </si>
  <si>
    <t>200 mm dia (Wall thickness 6.3 mm)</t>
  </si>
  <si>
    <t>250 mm dia (Wall thickness 6.3 mm)</t>
  </si>
  <si>
    <t>300 mm dia (Wall thickness 7.1mm)</t>
  </si>
  <si>
    <t>Providing &amp; fixing of MS Hose cabinet outdoor type of size 0.90 M x 0.60 M x 0.50 M made of 2mm thick Ms sheet with 6mm thick glazed glass doors i/c necessary locking arrangement suitable to accomodate 2nos 15m long hose pipes, one no branch pipe, etc. and mounted on wall or with raised brick platform. The cabinet shall be painted with post office red colour shade No. 536 of IS: 5 externally &amp; white internally with synthetic enamel paint complete in all respects for external hydrant as required and as per enclosed specifications.</t>
  </si>
  <si>
    <t>150 mm dia</t>
  </si>
  <si>
    <t>200 mm dia</t>
  </si>
  <si>
    <t>250 mm dia</t>
  </si>
  <si>
    <t>300 mm dia</t>
  </si>
  <si>
    <t>Providing, installation, testing and commissioning of non-return valve of following sizes confirming to IS:5312 complete with rubber gasket, GI bolts, nuts, washers etc as required :</t>
  </si>
  <si>
    <t>80 mm dia</t>
  </si>
  <si>
    <t>Providing, fixing, testing &amp; commissioning of 15 mm dia quartzoid bulb type sprinklers of rating 68 degree centigrade with required accessories:</t>
  </si>
  <si>
    <t>Pendent Sprinkler</t>
  </si>
  <si>
    <t>Upright Sprinkler</t>
  </si>
  <si>
    <t>Horizontal side wall sprinkler</t>
  </si>
  <si>
    <t>Providing and fixing of pressure switch in M.S. pipe line including connection etc. as  required.</t>
  </si>
  <si>
    <t>Providing and fixing flow switch in following sizes M.S. pipe including connection etc. as required.</t>
  </si>
  <si>
    <t>700 mm</t>
  </si>
  <si>
    <t>1000 mm</t>
  </si>
  <si>
    <t>1200 mm</t>
  </si>
  <si>
    <t>1500 mm</t>
  </si>
  <si>
    <t>Providing, Installation, testing &amp; commissioning of adjustable rosette plate for 15mm dia in white finish UL Listed or FM approved complete as required.</t>
  </si>
  <si>
    <t>Supplying, installation, testing &amp; commissioning of central graphical fire alarm management system to centrally monitor and operate the fire alarm system complete as required.</t>
  </si>
  <si>
    <t>Supplying, installation, testing &amp; commissioning of intelligent analog addressable photothermal detector complete with mounting base complete as required.</t>
  </si>
  <si>
    <t>Supplying, installation, testing &amp; commissioning of Smoke Detector with Build-in LED and mounting base complete with all connections etc as required.</t>
  </si>
  <si>
    <t>Supplying, installation, testing &amp; commissioning of response indicator on surface / recessed MS Box having two LED, metalic cover complete with all connections etc as required.</t>
  </si>
  <si>
    <t>Supplying, installation, testing &amp; commissioning of intelligent addressable programmable  sounder complete as required.</t>
  </si>
  <si>
    <t>Supplying, installation, testing &amp; commissioning of fault isolator complete with base as required.</t>
  </si>
  <si>
    <t>Supplying, installation, testing &amp; commissioning of intelligent aspiration detector for area coverage of minimum 5000 sq.ft. complete as required.</t>
  </si>
  <si>
    <t>Supplying, installation, testing &amp; commissioning of addressable fire control module complete as required.</t>
  </si>
  <si>
    <t>Supplying, installation, testing &amp; commissioning of intelligent addressable duct detector induding suitable Photo detector complete with base as required.</t>
  </si>
  <si>
    <t>Supplying, installation, testing &amp; commissioning of addressable manual call point complete as required.</t>
  </si>
  <si>
    <t>Supplying, installation, testing &amp; commissioning of addressable horn cum strobe complete as required.</t>
  </si>
  <si>
    <t>Supplying, installation, testing &amp; commissioning of fire fighter telephone handset complete as required.</t>
  </si>
  <si>
    <t>Supplying, installation, testing &amp; commissioning of  fire fighter phone jack complete as required.</t>
  </si>
  <si>
    <t>Supplying, installation, testing &amp; commissioning of  1.5/3/6W ceiling speaker complete as required.</t>
  </si>
  <si>
    <t>Supplying, installation, testing &amp; commissioning of  1.5/3/6W metal box ceiling / wall speakers  complete as required.</t>
  </si>
  <si>
    <t>Supplying, installation, testing &amp; commissioning of  ceiling / wall mounted loud speaker, 3/1.5 watt in ABS enclosure   complete as required.</t>
  </si>
  <si>
    <t>Supplying, installation, testing &amp; commissioning of  6 inches dia, 2 watts,70/100 volts ceiling speaker complete as required.</t>
  </si>
  <si>
    <t>Supplying, installation, testing &amp; commissioning of digital audio amplifier 50 watt, 25V rms operating at 240 volt AC supply complete as required.</t>
  </si>
  <si>
    <t>Supplying, installation, testing &amp; commissioning of digital audio amplifier 75 watt, 25V rms operating at 240 volt AC supply complete as required.</t>
  </si>
  <si>
    <t>Supplying, installation, testing &amp; commissioning of voice command keypad 6 zone, with microphone assembly complete as required.</t>
  </si>
  <si>
    <t>Speaker cable single pair, 2-core, 1.5 sqmm</t>
  </si>
  <si>
    <t>Speaker cable Two pair, 2-core, 1.5 sqmm</t>
  </si>
  <si>
    <t>Speaker cable Three pair, 2-core, 1.5 sqmm</t>
  </si>
  <si>
    <t>Speaker cable Four pair, 2-core, 1.5 sqmm</t>
  </si>
  <si>
    <t>Supplying &amp; laying of 25mm dia MS flexible pipe with PVC coating along with all accessories like coupler etc. as required.</t>
  </si>
  <si>
    <t>Providing and Laying of width 500 mm Steel Perforated Cable Tray , 7mm thickness complete as per Direction of Engineer In-charge</t>
  </si>
  <si>
    <t>Providing and installation of Junction box (400”400mm) complete as per Direction of Engineer In-charge</t>
  </si>
  <si>
    <t>Providing and laying of PVC pipe in cable tray(2.5 inch) Complete as per Direction of Engineer In-charge</t>
  </si>
  <si>
    <t>Removing of existing flooring  and Refixing of Granite by new granite stone with cement mortar complete as per Direction of Engineer In-charge</t>
  </si>
  <si>
    <r>
      <rPr>
        <sz val="12"/>
        <rFont val="Calibri"/>
        <family val="2"/>
        <scheme val="minor"/>
      </rPr>
      <t>Providing  and fixing  12mm Thick  Toughen Glass Partition  with all screws,  accessories  as per  direction  of Engineer-in-charge. The cost of  SS  support  members  shall  be paid
seperately.</t>
    </r>
  </si>
  <si>
    <r>
      <rPr>
        <sz val="12"/>
        <rFont val="Calibri"/>
        <family val="2"/>
        <scheme val="minor"/>
      </rPr>
      <t>Supplying and fixing 20 A, 240 V, SPN Industrial type socket outlet, with 2 pole and earth, metal enclosed plug top alongwith 20 A, “C” curve, SP, MCB, in sheet steel enclosure, on
surface or in recess, with chained metal cover for the socket out let and complete with connections, testing and commissioning etc. as required.</t>
    </r>
  </si>
  <si>
    <r>
      <rPr>
        <sz val="12"/>
        <rFont val="Calibri"/>
        <family val="2"/>
        <scheme val="minor"/>
      </rPr>
      <t xml:space="preserve">Upto 35 sq. </t>
    </r>
    <r>
      <rPr>
        <i/>
        <sz val="12"/>
        <rFont val="Calibri"/>
        <family val="2"/>
        <scheme val="minor"/>
      </rPr>
      <t>mm</t>
    </r>
  </si>
  <si>
    <r>
      <rPr>
        <sz val="12"/>
        <rFont val="Calibri"/>
        <family val="2"/>
        <scheme val="minor"/>
      </rPr>
      <t>Supply  of sizes 3 core 1.5 sqmm of PVC insulated  and PVC  Round Sheathed,  Copper Conductor (flexible)  industrial cable, 1100 Volts, conforming  to IS: 694 etc complete as
required.</t>
    </r>
  </si>
  <si>
    <r>
      <rPr>
        <sz val="12"/>
        <rFont val="Calibri"/>
        <family val="2"/>
        <scheme val="minor"/>
      </rPr>
      <t>Utility  Signs -  Washroom  / Drinking  Water  / Baby  care -2.4a-S,  2.4a-G:  Providing   and  fixing  illuminated   signs  including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as per graphics  and  of  specified  make  duly  approved  by  the Engineer-in-  Charge. Sign Frame: Providing  and fixing  sign  frame  50mm  wide  Powder coated,  colour  RAL  9006  aluminium  extrusion  with inbuilt frame to receive the sign face. The sign face shall be fixed to sign frame with VHB  tape in one side and Hook &amp; Loop tape from the other side so as the panel be easily openable for maintenance.   Lighting: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Airpon contractor at the site.</t>
    </r>
  </si>
  <si>
    <r>
      <rPr>
        <b/>
        <sz val="12"/>
        <rFont val="Calibri"/>
        <family val="2"/>
        <scheme val="minor"/>
      </rPr>
      <t xml:space="preserve">B.) VENTILATION SYSTEM
</t>
    </r>
    <r>
      <rPr>
        <sz val="12"/>
        <rFont val="Calibri"/>
        <family val="2"/>
        <scheme val="minor"/>
      </rPr>
      <t>PROPELLER FAN
Supply, installation, testing and commissioning  of Insulated Cabinet Inline Fan shall be of high efficiency forward curved DIDW type. The cabinet of the fan shall be of double skin construction with 20 gauge GI outer skin with 25 mm glass wool wrapped tissue paper and covered with 20 gauge perforated GI sheet from inside and complete with inlet and outlet spigots. The scroll of the fans should be fabricated with galvanized sheet steel. The motor of the fans shall be Squirrel cage induction type with bearings swealed for life. The motor shall be energy efficient  suitable for single phase electrical  supply. The Mounting brackets and access panel should be fitted. All fans shall be selected for the lowest operating noise level. Unit shall be complete and comply as per AAI technical specifications.</t>
    </r>
  </si>
  <si>
    <r>
      <rPr>
        <sz val="12"/>
        <rFont val="Calibri"/>
        <family val="2"/>
        <scheme val="minor"/>
      </rPr>
      <t>CANVASS CONNECTION
Supply, fabrication, installation and testing of fire retarding flexible heavy canvas sleeve at least 10cm long securely bonded and bolted on both sides for AHUs, CAHUs,Fans etc. Quoted  rates  shall  indude  the necessary  mounting  arrangement,  flanges,  nuts  and bolts  and  treated-for-fire  requisite  length  of  canvass  cloth.  System  shall  be  complete  in</t>
    </r>
  </si>
  <si>
    <r>
      <rPr>
        <sz val="12"/>
        <rFont val="Calibri"/>
        <family val="2"/>
        <scheme val="minor"/>
      </rPr>
      <t>SITC of Supply and Exhaust Air grilles
Supply, installation, testing and balancing of powder coated Extruded Aluminium construction Supply Air Grilles with removable key operated volume control dampers shall be of double deflection type. The outer frame shall be made of aluminium. All grilles shall have a soft, continuous rubber gasket beMeen the periphery of the grille and the surface on which it has to be mounted. Grille shall be given a rust inhibiting prime coat and factory applied powder coated finish of approved colour. System shall be in compliance  with AAI technical specifications.</t>
    </r>
  </si>
  <si>
    <r>
      <rPr>
        <sz val="12"/>
        <rFont val="Calibri"/>
        <family val="2"/>
        <scheme val="minor"/>
      </rPr>
      <t xml:space="preserve">MOTORIZED FIRE &amp; SMOKE </t>
    </r>
    <r>
      <rPr>
        <b/>
        <sz val="12"/>
        <rFont val="Calibri"/>
        <family val="2"/>
        <scheme val="minor"/>
      </rPr>
      <t xml:space="preserve">DAMPER (ON </t>
    </r>
    <r>
      <rPr>
        <sz val="12"/>
        <rFont val="Calibri"/>
        <family val="2"/>
        <scheme val="minor"/>
      </rPr>
      <t>/OFF TYPE)
Supply, installation, testing and commissioning  of Motorized fire &amp; Smoke Damper shall have fire rating of 1.5 Hrs in accordance with latest edition of UL555 and shall be dassified as Leakage Class 1 smoke damper in accordance with latest edition of ULSSSS. Each fire/smoke  damper  shall be AMCA licensed and bear the AMCA seal for air Performance. Actuators used shall be UL listed. Damper  shall be of multi-leaf  type and provided  with Spring Return electrical  actuator having its own thermal trip for ambient air temperature outside the duct and air temperature inside the duct. Actuator  shall have Form fit type of mounting,  metal endosure  and guaranteed long life span. The dampers shall meet the requirements  of  NFPA90A,  92A and 92B.  Bigger  size  Dampers  shall  be  supplied  in Multiple  modules  of  sizes not  exceeding  in dimensions  of  certified  module,  jack  shafted together. Multiple actuators shall be provided for large dampers with higher torque requirements  as prescribed in UL. Electric Actuator of suitable Torque and as approved by UL shall be factory mounted  and tested. The actuator shall be suitable for 230V AC supply. In addition actuator shall have elevated temperature  rating of 350 deg.F. Fire retardant cables wherever required for satisfactory  operation and control of the Damper. Fire/smoke  damper  shall be provided with factory fitted sleeves; however, access doors shall be provided  in the  ducts  within  AHU room.  The  necessary  additional  spare  actuators   and  temperature  sensor  (a  minimum  of  5%  of  the  total  number  installed)  at  the  time  of commissioning of the installation. Dampers shall be spring return, motorized &amp; failsafe type with indication for open/ close position.
Damper  operation  shall  be interlocked  with the signal  from fire alarm panel. Fire dampers  shall be compatible  with the fire detection  system of building &amp; shall be capable  of operating automatically through an electric motor on receiving signal from fire alarm panel. (v) Access door will be provided in the duct before each set of fire dampers.
(vi) Potential free contact shall be provided by the vendor for closing of fire &amp; smoke damper. On expiry of fire signal, fire &amp; smoke dampers shall be opened manually through reset button.System shall be complete in accordance with AAI technical specifications.</t>
    </r>
  </si>
  <si>
    <r>
      <rPr>
        <sz val="12"/>
        <rFont val="Calibri"/>
        <family val="2"/>
        <scheme val="minor"/>
      </rPr>
      <t xml:space="preserve">VOLUME CONTROL DAMPERS
Supply, installation, testing and balancing of opposed blade volume control dampers shall be of Galvanised iron construction with louver dampers of robust construction and tightly fitted. The sheet thickness of blade shall be 0.8 mm and of the frame shall be 1.0 </t>
    </r>
    <r>
      <rPr>
        <i/>
        <sz val="12"/>
        <rFont val="Calibri"/>
        <family val="2"/>
        <scheme val="minor"/>
      </rPr>
      <t xml:space="preserve">mm. </t>
    </r>
    <r>
      <rPr>
        <sz val="12"/>
        <rFont val="Calibri"/>
        <family val="2"/>
        <scheme val="minor"/>
      </rPr>
      <t>Dampers shall be provided with suitable links, levers and quadrants  as required for their proper operation; control or setting devices shall be made robust, easily operable and accessible  through suitable access doors in the ducts. Volume control Damper  (opposed bladed type with min. 18 gauge blades and 18 gauge casing of GSS) in the main branches. System shall be complete in accordance with AAI technical specifications.</t>
    </r>
  </si>
  <si>
    <r>
      <rPr>
        <sz val="12"/>
        <rFont val="Calibri"/>
        <family val="2"/>
        <scheme val="minor"/>
      </rPr>
      <t>Duct Thermal Insulation as per specification
Supply and installation of Closed Cell Nitrite rubber for duct thermal insulation of Supply &amp; Return air duct. Nitrite rubber shall be Factory laminated black fiberglass cloth closed cell Elastomeric UV resistant. Thermal conductivity for the insulation material shall not exceed 0.034 W/mK at an average temperature of 25-30 Deg. C. Nitrile rubber shall be 40- 60 Kg/m3.  The material  should comply to CIass'O' fire rating. The insulation material shall be non-combustible as per National Building Code 2016, Clause: 3.4.8.3.5 Part 4 Fire and Life Safety and should comply latest ECBC norms, fire rated for BS 476 Part 4 (Non —Combustible), BS 476 Pan S (Ignitibility Test), Class 0 as per BS 476 Part 6: 1989 for fire propagation test and for Class 1 as per BS476 Part 7, 1987 for surface spread of flame test. The Material shall comply to BS 6853 / ISO 5659  / BS 6853 / ABD 0031 for smoke density and toxicity values.  The thermal conductivity  of foam insulation material shall not be affected by aging as per DIN 52616 standard. Line item shall be in compliance  with AAI technical specifications.</t>
    </r>
  </si>
  <si>
    <r>
      <rPr>
        <sz val="12"/>
        <rFont val="Calibri"/>
        <family val="2"/>
        <scheme val="minor"/>
      </rPr>
      <t>Duct Accoustic Insulation as per specification
Supply and installation of 15mm thick Open cell Nitrile rubber foam insulation duct acoustic lining of supply/ventilation air duct up to a distance of 5 m from AHU and Ventilation fan outlet with density 140-180 kg/m3 and material thermal conductivity not exceeding 0.047 W/mK. The material should confirm to class 1 rating for surface spread of flame. Insulation should have antimicrobial product protection, and should pass Fungi Resistance and Bacterial Resistance. The insulation should pass Air Erosion Resistance Test in accordance to
ASTM Standard as specified and comliance to AAI technical specification.</t>
    </r>
  </si>
  <si>
    <r>
      <rPr>
        <sz val="12"/>
        <rFont val="Calibri"/>
        <family val="2"/>
        <scheme val="minor"/>
      </rPr>
      <t>Room Acoustic Insulation as per specification :
Supply and Installation of AHU room acoustic lining of walls and ceiling with 15mm thick open cell nitrile rubber foam insulation with density of  140-180 kg/m3 and material thermal conductivity not exceeding 0.05 W/mK. The material should confirm to class 1 rating for surface spread of flame. Insulating material have anti microbial and anti fungal properties as specified in technical specifications.</t>
    </r>
  </si>
  <si>
    <r>
      <rPr>
        <b/>
        <sz val="12"/>
        <rFont val="Calibri"/>
        <family val="2"/>
        <scheme val="minor"/>
      </rPr>
      <t xml:space="preserve">FIRE SEALENT </t>
    </r>
    <r>
      <rPr>
        <sz val="12"/>
        <rFont val="Calibri"/>
        <family val="2"/>
        <scheme val="minor"/>
      </rPr>
      <t xml:space="preserve">AND </t>
    </r>
    <r>
      <rPr>
        <b/>
        <sz val="12"/>
        <rFont val="Calibri"/>
        <family val="2"/>
        <scheme val="minor"/>
      </rPr>
      <t xml:space="preserve">FIRE BARRIER
</t>
    </r>
    <r>
      <rPr>
        <sz val="12"/>
        <rFont val="Calibri"/>
        <family val="2"/>
        <scheme val="minor"/>
      </rPr>
      <t>Supply  &amp; Providing minimum  2 hours fire rating FIRE BARRIER  wherever  services like piping,ducting and cabiling are passing through slabs,  shafts or fire zone wall, opening around  services  shall be closed  with fire retardent  material  Fire compound  shall be in form of powder and shall be mixed  with water  in proponion  suggested  by  OEM. Mixed compound shall be poured in shuttering and grid of 30 x 30 x 1.2mm angles placed as 150mm center to center. Minimum thickness of pour shall be 100mm and shall be for fire integrity of 120minutes. Angles shall be securely welded to building re-bars (if left during construction) or fastened to concrete floor. Fire barrier shall be in form of high density rock wool slabs with surface treated for fire retardation. System shall be compliance in accordance with AAI technical specifications.</t>
    </r>
  </si>
  <si>
    <r>
      <rPr>
        <sz val="12"/>
        <rFont val="Calibri"/>
        <family val="2"/>
        <scheme val="minor"/>
      </rPr>
      <t>PIPING &amp; ACCESSORIES
CHILLED WATER PIPING WITH INSULATION &amp; AL CLADDING IN PLANT ROOM PIPING
Supply  ,Installation ,Testing and commissioning  of heavy  duty C Class MS tube pipes as per IS-1239 upto 6" dia cut to required size in accordance  with relevant  BIS Codes and installed  with screwed/welded/unions/slip-on flanges  joints,  complete  with necessary  pipe  hot  dip  galvanized  MS  supports,  GI  hangers  with  rubber  lined  universal  clamps and hangers, fittings like bends, elbows,  tees, reducers,  matching  flanges,  neoprene  6 mm  thick  gaskets,  hot  dipped  galvanized  nut  &amp; blots  &amp; washers  ,PUF  gutti  with U clamp, &amp; sockets for BMS, socket and fittings for instruments  and sensors connections etc. MS tubes pipes shall be with one primer  coat of red-oxide paint and one coat of Zinc Chromate paint for anti-rust and then shall be finally painted with 3 mils approved colour induding all fittings like valves, flanges and unions, etc.Quoted rates shall be indusive of the cost of piping  with fire  rated  dosed  cell nitrile  rubber  thermal  insulation.  Mechanical  Protection  shall  be  applied  on insulation  surface  and exposed  piping  shall  have  provision  of UV protection also. Insulation shall be CFC free and insulation R value (m2. K/W) shall be 0.5 for pipe &lt; 40 mm dia &amp; 0.9 for &gt;=40 mm dia. Green building compliance adhesive shall be used. System shall be complete in accordance  with AAI technical specifications.</t>
    </r>
  </si>
  <si>
    <r>
      <rPr>
        <sz val="12"/>
        <rFont val="Calibri"/>
        <family val="2"/>
        <scheme val="minor"/>
      </rPr>
      <t>Providing  &amp; fixing  of Carbon  steel body  with Manual  Butterfly  Valve of  pressure rating  of PN16  conforming  to  BS:5155,  MSS  SP  67 &amp;  API  609. Handle  operated  BFV shall  be applicable  upto 150mm dia. and Gear Operated valve shall be applicable  to 200mm and above sizes. Valve shall be with one coats of Zinc Chromate paint for anti-rust  and then shall be finally painted 3 mils of approved colour including all fittings like valves, flanges and unions, etc. in position conforming to technical specifications:necessary ancillaries like hot dipped galvanized nut &amp; blots &amp; washers,rubber gaskets,  washers, matching flanges,sockets, coupling etc.shall  be inclusive in cost and shall be complete in accordance  with AAI technical specifications. Quoted rates shall be inclusive of the cost of  thermal insulations (as mentioned for chilled water piping).</t>
    </r>
  </si>
  <si>
    <r>
      <rPr>
        <sz val="12"/>
        <rFont val="Calibri"/>
        <family val="2"/>
        <scheme val="minor"/>
      </rPr>
      <t>Providing  &amp; Fixing  in postion Strainers  shall be ‘Y’ type suitable for PN16 rating. ‘Y'  Strainer shall be fabricated out of MS ‘C’ class pipe two sizes higher than that of Strainer pipe size. Flanges  as  per ANSI B16.5 shall be provided  at inlet and outlet  connectors.  The body  shall be hot  dip galvanized.  Permanent  magnet  shall be provided in the body  of  the Strainer to arrest MS panicles.  Filter element  shall be of non-magnetic  20 gage  SS  sheet with 3 mm perforation.  Cartridge having  five different  type of filters made  out of SS   304 with different  mesh sizes shall be provided.  necessary  ancillaries like hot dipped  galvanized  nut  &amp;  blots  &amp; washers,rubber gaskets,  washers,  matching  flanges,sockets, coupling etc.shall be inclusive in cost and shall be complete in accordance with AAI technical  specifications. Quoted rates shall be inclusive of the cost of thermal insulations  (as  mentioned
for chilled water piping).</t>
    </r>
  </si>
  <si>
    <r>
      <rPr>
        <sz val="12"/>
        <rFont val="Calibri"/>
        <family val="2"/>
        <scheme val="minor"/>
      </rPr>
      <t>Supplying,  fixing, testing and commissioning  of following  sizes of  GI 'B' Class  drain  piping  duly  insulated   with  25  mm  Expanded   Polystyrene  covered  with polythene  and
aluminium sheet as per specifications.
40 mm dia</t>
    </r>
  </si>
  <si>
    <r>
      <rPr>
        <sz val="12"/>
        <rFont val="Calibri"/>
        <family val="2"/>
        <scheme val="minor"/>
      </rPr>
      <t>BALL VALVES FOR DRAIN
Providing &amp; fixing Forged brass body Ball valves (PN-16) complete with threaded connections and handle of stainless steel constructions with chrome plated brass ball shall be as per AAI technical specifications.</t>
    </r>
  </si>
  <si>
    <r>
      <rPr>
        <sz val="12"/>
        <rFont val="Calibri"/>
        <family val="2"/>
        <scheme val="minor"/>
      </rPr>
      <t>Dismantling of Existing AHU  of different CFM capacities from Existing terminal Building and shifiting of dismentled material to the AAI specified location/ store at airport (upto 500 mtrs) AHU having
CFM 35000 CFM-01 no, 23500 CFM- 02 nos. , 22500 CFM-01 nos, 18000 CFM-02 Nos, 13500 CFM-02 nos, 10000 CFM-01 no .</t>
    </r>
  </si>
  <si>
    <r>
      <rPr>
        <sz val="12"/>
        <rFont val="Calibri"/>
        <family val="2"/>
        <scheme val="minor"/>
      </rPr>
      <t>Providing and fixing First-Aid Hose Reel  20mm (Nominal Internal) dia. x 30m long (minimum length) (Thermoplastic Type-2 as per I.S. 12585) complete with drum, bracket, 25mm dia. shut-off valve
and Smm Gun-Metal nozzle  conforming to IS-:884, connection with riser with MS C- class pipe, painting the MS works complete as required &amp; as per enclosed specifications.</t>
    </r>
  </si>
  <si>
    <r>
      <rPr>
        <sz val="12"/>
        <rFont val="Calibri"/>
        <family val="2"/>
        <scheme val="minor"/>
      </rPr>
      <t>Providing, fixing, testing &amp; commissioning of installation control valve of cast iron body, brass/bronze working parts comprising of water motor alarm, bronze seat clapped, clapper arm and hydraulically driven mechanical gong bell to sound continuous alarm when the wet riser/sprinkler system activates, pressure gauges, emergency release, strainer, pressure switch, cock valve complete with drain valve and bypass, test control box, ball valves, MS pipe of required size, flanges, orifice plate, gasket etc of following sizes as required.</t>
    </r>
  </si>
  <si>
    <r>
      <rPr>
        <sz val="12"/>
        <rFont val="Calibri"/>
        <family val="2"/>
        <scheme val="minor"/>
      </rPr>
      <t>Supplying, Installation, testing &amp; commissioning of sprinkler flexible pipe (UL Listed) of stainless steel complete with 15 NPT on reducer thread with maximum working pressure of 175 PSI test pressure of 875 PSI (Brust) with branch line (Inlet) 25 mm NPT male thread to sprinkler head (Outlet) 15 mm NPT female thread with reducer, nipple, 2 side brackets, center bracket, stockbar of
following sizes complete as required.</t>
    </r>
  </si>
  <si>
    <r>
      <rPr>
        <b/>
        <sz val="12"/>
        <rFont val="Calibri"/>
        <family val="2"/>
        <scheme val="minor"/>
      </rPr>
      <t xml:space="preserve">ASPIRATION DETECTOR </t>
    </r>
    <r>
      <rPr>
        <sz val="12"/>
        <rFont val="Calibri"/>
        <family val="2"/>
        <scheme val="minor"/>
      </rPr>
      <t>ACCESSORIES
Supplying, installation, testing &amp; commissioning 25 mm Outer dia CPVC PIPE with end caps including making air sampling opening of appropriate dia on appropriate interval and all accessories as required. (rate for area protected in sqm).</t>
    </r>
  </si>
  <si>
    <r>
      <rPr>
        <sz val="12"/>
        <rFont val="Calibri"/>
        <family val="2"/>
        <scheme val="minor"/>
      </rPr>
      <t xml:space="preserve">PUBLIC </t>
    </r>
    <r>
      <rPr>
        <b/>
        <sz val="12"/>
        <rFont val="Calibri"/>
        <family val="2"/>
        <scheme val="minor"/>
      </rPr>
      <t xml:space="preserve">ADDRESS </t>
    </r>
    <r>
      <rPr>
        <sz val="12"/>
        <rFont val="Calibri"/>
        <family val="2"/>
        <scheme val="minor"/>
      </rPr>
      <t>SYSTEM
Supplying, installation, testing &amp; commissioning of  6 zone, voice alarm controller with USB, MP3 player (Including 6 Zone button paging station) with seamless integration facility with main fire alarm panel for voice evacuation complete as required.</t>
    </r>
  </si>
  <si>
    <r>
      <rPr>
        <sz val="12"/>
        <rFont val="Calibri"/>
        <family val="2"/>
        <scheme val="minor"/>
      </rPr>
      <t xml:space="preserve">CABLING </t>
    </r>
    <r>
      <rPr>
        <b/>
        <sz val="12"/>
        <rFont val="Calibri"/>
        <family val="2"/>
        <scheme val="minor"/>
      </rPr>
      <t xml:space="preserve">&amp; WIRING
</t>
    </r>
    <r>
      <rPr>
        <sz val="12"/>
        <rFont val="Calibri"/>
        <family val="2"/>
        <scheme val="minor"/>
      </rPr>
      <t>Supplying &amp; laying of 2x1.5 sqmm fire survival armoured cable, 600/1000V rated with annealed copper conductor having glass mica fire barrier tape covered by an extruded layer of cross linkable ethylene propylene rubber (EPR) insulation and LSZH inner bedding, steel wire armouring &amp; LSZH outer sheath complete as required.</t>
    </r>
  </si>
  <si>
    <r>
      <t xml:space="preserve">Providing and Laying of width 300 mm Steel Perforated Cable Tray </t>
    </r>
    <r>
      <rPr>
        <sz val="12"/>
        <color rgb="FF1F1F1F"/>
        <rFont val="Calibri"/>
        <family val="2"/>
        <scheme val="minor"/>
      </rPr>
      <t xml:space="preserve">, </t>
    </r>
    <r>
      <rPr>
        <sz val="12"/>
        <rFont val="Calibri"/>
        <family val="2"/>
        <scheme val="minor"/>
      </rPr>
      <t>7mm thickness complete as per Direction of Engineer In-charge</t>
    </r>
  </si>
  <si>
    <t>Providing and laying Gypsum panel panitions 100 mm thick with water proof Gypsum panels of size 666x500x100 mm, made of calcite phosphor Gypsum fixed with tongue and groove, jointed with bonding plaster as per manufacturer’s specifications in superstructure above plinth level up to floor V level. Gypsum blocks will have a minimum compressive strength of 9.3 kg/cm2</t>
  </si>
  <si>
    <t>Providing and fixing 18 mm thick gang saw cut, mirror polished, premoulded and prepolished, machine cut for kitchen platforms, vanity counters, window sills, facias and similar locations of required size, approved shade, colour and texture laid over 20 mm thick base cement mortar 1:4 (1 cement : 4 coarse sand), joints treated with white cement,mixed with matching pigment, epoxy touch ups, including rubbing, curing, moulding and polishing to edges to give high gloss finish etc. complete at all levels.Area of slab over 0.50 sqm</t>
  </si>
  <si>
    <t>Providing &amp; Fixing decorative high pressure laminated sheet of plain /wood grain in gloss / matt/ suede finish with high density protective surface layer and reverse side of adhesive bonding quality conforming to IS : 2046 Type S, induding cost of adhesive of approved quality. 1.0 mm thick</t>
  </si>
  <si>
    <t>Providing and fixing frame work for partitions/ wall lining etc. made of 50x50x1.6 mm hollow MS tube, placed along the walls, ceiling and floor in a grid pattern with spacing @ 60cm centre to centre both ways (venically  &amp;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Mo coats of approved steel primer etc. complete, all as per direction of Engineer-in-charge</t>
  </si>
  <si>
    <t>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(for payment purpose only weight of stainless steel members shall be considered excluding fixing accessories such as nuts, bolts, fasteners etc.).</t>
  </si>
  <si>
    <t>Applying priming coats with primer of approved brand and manufacture, having low VOC (Volatile Organic Compound ) content. With water thinnable cement primer on wall surface having VOC content less than 50 gramsJitre</t>
  </si>
  <si>
    <t>Wall painting  with acrylic emulsion  paint, having  VOC  (Volatile  Organic  Compound  ) content less than  50 grams/ litre, of  approved  brand and manufacture,  including  applying additional coats wherever required, to achieve even shade and colour.Two coats</t>
  </si>
  <si>
    <t>Demolishing R.C.C. work manually/ by mechanical means including stacking of steel bars and disposal of unserviceable material within 50 metres lead as per direction of Engineer- in- charge.</t>
  </si>
  <si>
    <t>Demolishing brick work manually/ by mechanical means induding stacking of serviceable material and disposal of unserviceable material within 50 metres lead as per direction of Engineer-in-charge In cement mortar</t>
  </si>
  <si>
    <t>Dismantling aluminium/ Gypsum partitions, doors, windows, fixed glazing and false ceiling including disposal of unserviceable material and stacking of serviceable material with in 50 meters lead as directed by Engineerin-charge.</t>
  </si>
  <si>
    <t>Providing and fixing 12 mm thick prelaminated panicle board flat pressed three layer or graded wood particle board conforming to IS: 12823 Grade I Type II, in panelling fixed in aluminum doors, windows shutters and panition frames with C.P. brass / stainless steel screws etc. complete as per architectural drawings and directions of engineer-in-charge. Pre-laminated panicle board with decorative lamination on both sides</t>
  </si>
  <si>
    <t>(b) For shutters of doors, windows &amp; ventilators including providing and fixing hinges/ pivots and making provision for fixing of fittings wherever required induding the cost of EPDM rubber / neoprene  gasket required (Fittings  shall be paid for separately).  Anodised aluminium  (anodised transparent  or dyed to required  shade according  to IS: 1868, Minimum anodic coating of grade AC 15)</t>
  </si>
  <si>
    <t>Providing and fixing glazing in aluminium door, window, ventilator shutters and partitions etc. with EPDM rubber / neoprene gasket etc. complete as per the architectural  drawings and the directions of engineer-in-charge . (Cost of aluminium  snap beading  shall be paid in basic item): With float glass panes of 5 mm thickness  (weight  not less than 12.50 kg/sql)</t>
  </si>
  <si>
    <t>Providing and fixing glazing in aluminium door, window, ventilator shutters and partitions etc. with EPDM rubber / neoprene gasket etc. complete as per the architectural  drawings and the directions of engineer-in-charge . (Cost of aluminium snap beading shall be paid in basic item): With float glass panes of 8 mm thickness (weight not less than 20 kg/sqm)</t>
  </si>
  <si>
    <t>Providing and fixing Pigeon/Bird net to prevent bird sitting on pipes, cable tray and where required i/c necessary scaffolding and arrangement  of opening with zip for maintenance purpose of ligh etc complete as per the direction and satisfaction of the Engineer-lncharge. etc complete.</t>
  </si>
  <si>
    <t>Dismantling  existing  panels  of  aluminium  composite  panel  cladding  made out  of 4mm  thick  aluminium  composite  panel  material  in all shape  from main porch of  the terminal building, bull nose in city side and air side of the terminal building including transponation and stacking up to 0.50 Km from site. The cost includes all kinds of manpower, tools and machines for removing of ACP panels up to all heights complete as per directions of the Engineer-in-charge.</t>
  </si>
  <si>
    <t>Providing  and fixing  solid  acrylic  polymer  of approved make  in orange  colour  with necessary   adhesive,  screws,  nails and nuts  etc. wherever  necessary  including  bending  in desired shape if required as per drawing  complete as per direction of Engineer-in-charge.</t>
  </si>
  <si>
    <t>Providing and fixing ISI Marked Commercial plywood of approved brand like kitply, greenply or equivelent with necessary screws, nails and nuts wherever necessary etc. complete as per direction of Engineer-in-charge.(c) 18 mm thick ISI Marked commercial plywood</t>
  </si>
  <si>
    <t>Providing  and fixing local  art/mural  etc. in terminal  building all complete  as per  directions  of Engineer-in-charge.NOTE: The type of  art indicated in the sub items below may change as per the reqirement of the Competent Authority / Engineer In Charge. Hence Bidders may quoate rates accordingly.</t>
  </si>
  <si>
    <t>Providing &amp; Applying PU coating of approved brand and manufacture of required colour to give an even shade primer and all complete as per direction of Engineer in charge. On steel work</t>
  </si>
  <si>
    <r>
      <rPr>
        <sz val="12"/>
        <rFont val="Calibri"/>
        <family val="2"/>
        <scheme val="minor"/>
      </rPr>
      <t xml:space="preserve">Repairing  of water leakage from Sun-roof  glass edges on existing  roof of old Terminal  Building by removing of existing flashing covering  and supplying and fixing of 2mm thick aluminium  grade 1100/1200 Hindalco / Jindal / Balco or equivalent flashing material (Girth up to 610mm)  with  Tungsten Inert Gas (TIG) welding </t>
    </r>
    <r>
      <rPr>
        <sz val="12"/>
        <color rgb="FF0F0F0F"/>
        <rFont val="Calibri"/>
        <family val="2"/>
        <scheme val="minor"/>
      </rPr>
      <t xml:space="preserve">, </t>
    </r>
    <r>
      <rPr>
        <sz val="12"/>
        <rFont val="Calibri"/>
        <family val="2"/>
        <scheme val="minor"/>
      </rPr>
      <t>complete as per  directions of Engineer-in-charge.</t>
    </r>
  </si>
  <si>
    <t>Providing of detailed working drawings (up to three revisions)  for old Terminal Building having area approximate 8500 sqm for fixing of false ceiling,  Aluminium Composite Panel (ACP) cladding work on columns wall, lifts &amp; facade etc. wherever  applicable matching  with the pattern of both sides extended portion of new Terminal  Building. The successful contractor will also provide three sets of colour working drawing for electrical fittings &amp; all wiring and conducting work to be carried out isnside / outside of the ACP work and &amp; false ceiling work, for approval by Engineer-in-charge before commecement of particular job of ACP Cladding, False ceiling, conduiting, and wiring etc. complete as per the directions of the Engineer in Charge.</t>
  </si>
  <si>
    <r>
      <rPr>
        <b/>
        <sz val="12"/>
        <rFont val="Calibri"/>
        <family val="2"/>
        <scheme val="minor"/>
      </rPr>
      <t>Electrical Works:</t>
    </r>
    <r>
      <rPr>
        <sz val="12"/>
        <rFont val="Calibri"/>
        <family val="2"/>
        <scheme val="minor"/>
      </rPr>
      <t xml:space="preserve">
SH I:- Internal &amp; External Electrical Work
Suppy of 3.5 X 25 sq. mm XLPE insulated, PVC innersheathed and armoured Copper conductor cable of 1.1KV grade confirming to IS:7098 with up to date amendments etc as requied.</t>
    </r>
  </si>
  <si>
    <t>Wiring for circuit/ submain wiring alongwith earth wire with the 2 X 4 sq. mm + 1 X 4 sq. mm earth wire sizes of FRLS PVC insulated copper conductor, single core cable in surface/ recessed steel conduit as required.</t>
  </si>
  <si>
    <t>Wiring for circuit/ submain wiring alongwith earth wire with the 2 X 1.5 sq. mm + 1 X 1.5 sq. mm earth wire of FRLS PVC insulated copper conductor, single core cable in surface/recessed steel conduit as required.</t>
  </si>
  <si>
    <t>Wiring for circuit/ submain wiring alongwith eanh wire with the 2 X 2.5 sq. mm + 1 X 2.5 sq. mm earth wire of FRLS PVC insulated copper conductor, single core cable in surface/recessed steel conduit as required.</t>
  </si>
  <si>
    <t>Providing and fixing 4mm thick Aluminium Composite Panels (ACP)/ Aluminium Composite Material (ACM) of grade 5005 alloy 8t fire retardant (FR) grade mineral filled inorganic core of compliance to A2-sI,d0 for cladding of columns, walls, jambs, sills, projected area/ fascia, ceiling, decorative cladding on any surface to any profile and shape (pan shape) using stainless steel screws, nuts, bolts, washers, cleats, weather silicone sealant, backer rods etc. at horizontally/ venically/ sloped/ curved/ circular etc. for all heights and levels as per drawings and specifications. Base frame work for ACP I ACM cladding is payable under the relevant aluminium items.</t>
  </si>
  <si>
    <r>
      <rPr>
        <sz val="12"/>
        <rFont val="Calibri"/>
        <family val="2"/>
        <scheme val="minor"/>
      </rPr>
      <t xml:space="preserve">Suppy of 4 X 10 sq. </t>
    </r>
    <r>
      <rPr>
        <i/>
        <sz val="12"/>
        <rFont val="Calibri"/>
        <family val="2"/>
        <scheme val="minor"/>
      </rPr>
      <t xml:space="preserve">mm </t>
    </r>
    <r>
      <rPr>
        <sz val="12"/>
        <rFont val="Calibri"/>
        <family val="2"/>
        <scheme val="minor"/>
      </rPr>
      <t>XLPE insulated, PVC innersheathed  and armoured Copper conductor  cable  of 1.1KV grade confirming  to IS:7098  with up to date amendments  etc as requied.</t>
    </r>
  </si>
  <si>
    <t>Supplying and fixing suitable size GI box with modular plate and cover in front on surface or in recess, including providing and fixing 3 pin 5/6 A modular socket outlet and 5/6 A modular switch, connections etc. as required.</t>
  </si>
  <si>
    <t>Supplying and fixing suitable size GI box with modular plate and cover in front on surface or in recess, including providing and fixing 6 pin 5/6 A &amp; 15/16 A modular socket outlet and 15/16 A modular switch, connections etc. as required.</t>
  </si>
  <si>
    <t>Supplying and fixing following way, horizontal type three pole and neutral, sheet steel, MCB double door distribution board, 415 V, on surface/ recess, complete with tinned copper bus bar, neutral bus bar, earth bar, din bar, interconnections, powder painted  induding earthing etc. as required. (But without MCB/RCCB/ Isolator)</t>
  </si>
  <si>
    <t>Supplying and fixing following  way, single pole and neutral, sheet steel, MCB distribution board, 240 V, on surface/ recess, complete with tinned copper bus bar,neutraI bus bar, eanh bar, din bar, interconnections, powder painted induding eanhing etc. as required. (But without MCBIRCCB/Isolator)</t>
  </si>
  <si>
    <t>Supplying and fixing 6 A to 32  A rating,  240/415  V, 10 kA, ”C" curve, miniature  circuit breaker  suitable for inductive  load of Single  pole in the existing  MCB DB complete  with connections, testing and commissioning etc. as required.</t>
  </si>
  <si>
    <t>Supplying and fixing following rating, four pole, (three phase and neutral), 415 V, residual current circuit breaker (RCCB), having a sensitivity current 300 mA in the existing MCB DB complete with connections, testing and commissioning etc. as required.</t>
  </si>
  <si>
    <t>Supplying and fixing Cable End Box (Loose wire box) (IP 43) suitable for For 8 way, Double door TPN MCBDB triple pole and neutral, sheet steel, MCB distribution board, 415 V,on surface/ recess, complete with testing and commissioning etc. as required.</t>
  </si>
  <si>
    <t>Supplying  and fixing  Cable  End  Box  (Loose  Wire  Box)  (IP  43)  suitable  for following  single  pole  and  neutral,  sheet  steel,  MCB  distribution  board,  240  V, on surface/  recess,complete with testing and commissioning etc. as required</t>
  </si>
  <si>
    <t>Supplying  and fixing  25  Amp  rating,  Double  pole,  230  V, residual  current  circuit  breaker  (RCCB),  having  a sensitivity  current  300 mA in the existing  MCB  DB  complete  with connections, testing and commissioning etc. as required.</t>
  </si>
  <si>
    <t>Supplying and fixing of 25 mm sizes of steel conduit along with accessories in surface/recess including painting in case of surface conduit, or cutting the wall and making good the same in case of recessed conduit as required.</t>
  </si>
  <si>
    <t>Supplying and fixing 20 A, 415 V, TPN Industrial type socket outlet, with 4 pole and earth, metal enclosed plug top alongwith 20 A, “C” curve, TPMCB, in sheet steel enclosure, on surface or in recess, with chained metal cover for the socket out let and complete with connections, testing and commissioning etc. as required.</t>
  </si>
  <si>
    <t>Supply of 1200mm sweep, white colour 5 star rating  energy saving ceiling fans suitable for 230 volt, with 30 cm down rod and other accessories, canopies, with out regulator etc as required.</t>
  </si>
  <si>
    <t>Providing and fixing hexagonal recess type fan box 130 mm size beMeen two oposite faces made of 16 SWG MS sheet with suitalbe size MS rod hook welded on both sides of box for hanging of ceiling fan and medium bay light fixtures with hylam sheet cover at bottom complete as required.</t>
  </si>
  <si>
    <t>Installation, testing and commissioning of ceiling fan, induding supply of step type modular fan regulator (100W) and wiring the down rods of standard length (upto 30 cm) with 1.5 sq. mm FRLS PVC insulated, copper conductor, single core cable, including providing and fixing phenolic laminated sheet cover on the fan box etc. as required.</t>
  </si>
  <si>
    <t>Supply &amp; installation of 10 KVA Online UPS - 3 Phase Input &amp; 3 Phase Output — Double Conversion with built-in Isolation Transformer, IGBT Based Technology Battery Back-up 30 minutes (approx.) of total 10000 VAH (12V x Battery Ah x No. of battery) .</t>
  </si>
  <si>
    <t>Supplying and making end termination with brass compression gland and aluminium lugs for following size of PVC insulated and PVC sheathed I XLPE aluminium conductor cable of 1.1 kV grade as required</t>
  </si>
  <si>
    <t>Installation,  testing and commissioning  of pre-wired,  LED fitting (2 x 2 feet) of recessed  / surface mounted  complete  with all accessories  etc. directly on ceiling/  wall, including connections with 1.5 sq. mm FRLS PVC insulated, copper conductor, single core cable and earthing etc. as required.</t>
  </si>
  <si>
    <t>Installation, testing and commissioning of 15 W LED fitting on recessed / surface mounted complete with all accessories etc. directly on ceiling/ wall, including connections with 1.5 sq. mm FRLS PVC insulated, copper conductor, single core cable and eanhing etc. as required.</t>
  </si>
  <si>
    <t>Installation, testing and commissioning  of pre-wired, 135 W LED highbay luminaire light fitting mounted complete with all accessories etc. directly on cannopy of terminal building with suitable GI clamp, induding connections with 1.5 sq. mm FRLS PVC insulated, copper conductor, single core cable and earthing etc. as required.</t>
  </si>
  <si>
    <t>Wall Projected Directional Sign Refer design drawing-2.1c-S, 2.1c-G:Providing  and  fixing  illuminated  signs  including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as per graphics  and  of  specified  make  duly  approved  by  the Engineer-in-  Charge. Sign Frame: Providing  and  fixing  sign frame  50mm  wide  Powder coated,  colour  RAL  9006  aluminium  extrusion  with inbuilt frame to receive the sign face. The sign face shall be fixed to sign frame with VHB  tape in one side and Hook &amp; Loop tape from the other side so as the panel be easily openable for maintenance.  Tension Rod: Providing  and fixing tension rod in brush finished  S.S. with the turn buckle system. Tension rod shall be fixed to the sign structure and the sign frame with S.S. gusset plates. Lighting: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Airpon contractor at the site.</t>
  </si>
  <si>
    <t>Total Amount</t>
  </si>
  <si>
    <t>Supplying and drawing of cable fire retardant PVC insulated copper conductor cable in the existing surface / recessed steel conduit of following pairs, cores and size including connections and interconnections etc. as required.</t>
  </si>
  <si>
    <t>Supplying &amp; laying of 2x1.5 sqmm fire alarm armoured cable, 600/1OOOV rated with annealed copper conductor having XLPE insulation, steel wire armouring &amp; FRLS outer sheath complete as required.</t>
  </si>
  <si>
    <t>Supplying, installation,  testing &amp; commissioning  of exit point  directional  sound speaker  with voice and integral audio amplifier  with selectable  sound pulse patterns complete as required.</t>
  </si>
  <si>
    <t>Supplying, installation, testing &amp; commissioning of intelligent interface unit BACnet / modbus protocol i.e. supplying communication links between building management system and fire alarm control panel complete as required.</t>
  </si>
  <si>
    <t>Supplying,  installation,  testing  &amp;  commissioning  of  addressable  beam  detector  with  shon  circuit  isolator  (inbuilt  or  separate)  complete  with  emitter  and  receiver  including connections with remote test features etc complete as required.</t>
  </si>
  <si>
    <t>Supplying, installation, testing &amp; commissioning of repeater panel with 320 character / touch screen LCD display with inbuilt reset, acknowledge and silence switches complete as required.</t>
  </si>
  <si>
    <t>Supply, installation, testing and commissioning of 6kg ABC (Powder Type) Fire Extinguisher. Mild Steel Cylinders ISI marked fitted with pressure indicating gauge, internal tube, squeeze lever  type  valve  fully  charged  with  ABC  90 powder  (Mono  Ammonium  Phosphate)  pressured  by  Nitrogen  complete in all respects  including  wall  suspension bracket complete and conforming to IS:15683 as required and as per specifications.</t>
  </si>
  <si>
    <t>Supplying and Fixing of fire brigade connection of cast iron body with gun metal male instantaneous inlet couplings complete with cap and chain as required. For suitable dia MS Pipe connection conforming to IS 904 as required.
II. 4 way- 150 mm dia M.S. Pipe</t>
  </si>
  <si>
    <t>Supplying and fixing first-aid Hose Reel with MS Construction spray painted in post office red, conforming to IS 884 complete with the following as required.
20 mm nominal internal dia water hose thermoplastic (Textile reinforced ) type- 2 as per IS: 12585 20 mm nominal internal dia gun metal globe valve &amp; nozzle.
Drum and brackets for Fixing the equipments on wall. Connections from riser with 25 mm dia stop gun metal valve &amp; M.S. Pipe and socket.(30 Mtr)</t>
  </si>
  <si>
    <t>Providing, installation,  testing and commissioning  of stainless steel Y-strainer fabricated out of 1.6 mm thick stainless steel, Grade 340, sheet with 3 mm dia holes with stainless steel flange.</t>
  </si>
  <si>
    <t>Supplying and fixing orifice plate made out of 6 mm thick stainless steel (Grade 304) with orifice of required size to be fitted between flange &amp; landing valve of external and internal hydrants to reduce pressure at the outlet to the level of 305 kg/cm2 complete as required.</t>
  </si>
  <si>
    <t>Supplying, fixing, testing and commissioning of double flanged sluice valve of rating PN 1.6 with non rising spindle, bronze / gun metal seat,  ISI marked complete with nuts, bolts, washers, gaskets conforming to IS 780 of following sizes as required : 150 mm dia</t>
  </si>
  <si>
    <t>Supplying, fixing, testing and commissioning of butterfly valve of PN 1.6 rating with bronze / gunmetal seat duly ISI marked complete with nuts, bolts, washers, gaskets conforming to IS 13095 offollowing sizes as required :</t>
  </si>
  <si>
    <t>Providing and fixing aluminium work for ACP Caldding on Walls, Colums, Duct Covering etc. using Aluminium Tubular, L, T etc. sections as per the approved design and drawings at all heights and levels.</t>
  </si>
  <si>
    <t>Removal of Top Glass glazing and Refixing the same after new flashing Installation. Including necessary Sealants / Tapes, Cleaning etc. Qty for Opening Size 43.000 mtr X 1.750 mtr X 8 nos.Note: If Any Glass Broken during removal and refixing. New Glass material to be provided by AAI, Or will be procured by vendour  on approval of additional cost for it's material only.As Directed By The Engineer-In-Charge</t>
  </si>
  <si>
    <r>
      <rPr>
        <sz val="12"/>
        <rFont val="Calibri"/>
        <family val="2"/>
        <scheme val="minor"/>
      </rPr>
      <t xml:space="preserve">Supply of 42/44 watt LED Recess  mounted type (Approx.  1130 x 50 x 75mm) powder coated CRCA housing luminaire with heat sink installed back side, high quality diffuser fix in front frame total system wattage less than 43W with LED </t>
    </r>
    <r>
      <rPr>
        <sz val="12"/>
        <color rgb="FF0F0F0F"/>
        <rFont val="Calibri"/>
        <family val="2"/>
        <scheme val="minor"/>
      </rPr>
      <t xml:space="preserve">, </t>
    </r>
    <r>
      <rPr>
        <sz val="12"/>
        <rFont val="Calibri"/>
        <family val="2"/>
        <scheme val="minor"/>
      </rPr>
      <t>complete with electronic driver,  lockable holders and induding connection etc. as required.Make  &amp; model equivalent to Philips BN170C LED 40S-6500 PSU L 120</t>
    </r>
  </si>
  <si>
    <t>Supply of 135 watt LED  highbay luminaire powder coated high pressured diecast aluminium housing luminaire  with extruted aluminium  heat sink installed back  side, secondary optics lens, high quality  diffuser  fix  in front  frame  total  system  wattage  less  than  135  W  with LED  ( Highbay  luminaire),  complete  with electronic  driver, provided  eyebolt  for suspension mounting including connection etc. as required.BY515P LED200S 5700 NB S1 PSU GR</t>
  </si>
  <si>
    <t>Installation, testing and commissioning of 42/44 W LED fitting on recessed / surface mounted complete with all accessories etc. directly on ceiling/ wall, induding connections  with 1.5 sq. mm FRLS PVC insulated, copper conductor, single core cable and earthing etc. as required.</t>
  </si>
  <si>
    <t>Installation, testing and commissioning of20 W LED (4 ft.) Baton integrated light fitting  complete with all accessories etc. directly on ceiling/ wall, including connections with 1.5 sq. mm FRLS PVC insulated, copper conductor, single core cable and earthing etc. as required.</t>
  </si>
  <si>
    <t>Supply,  replacement/installation , testing  &amp; commissioning  of    automatic motorized double leaf sliding glass door  opener  suitable  to operate  on single  ph, 230V, 50Hz power supply  for  following  opening  sizes consisting  of all fitting accessories  and automation  system as per tender specifications  comprising  of double leaf sliding door  actuator  with photocells,  a pair of microwave  radar  , microprocessor controller  with adjustable  parameters for opening , dosing speed, hold open time, reversing when obstrucle  arrived and other accessories i.e. Electromechanical lock with manual/remote  release device, Central rabbet seal etc for sliding glass panels complete in all respect.   There shall be provision for auto operation of air curtain for automatic On / Off control i.e  Air curtain shall be activated when door is opened, turned off when door is closed. The sliding door opener shall be suitable for  existing 12mm thick frame toughened glass.</t>
  </si>
  <si>
    <t>Supply ,replacement/installation ,testing &amp; commissioning of 1200mm size(minimum) air cunain suitable to operate on single phase,230V,50Hz power supply and conforming to the tender specifications:- 1.Type:Horizontal
2. Body Material:GI /AIuminium
3.Body Coating:Powder coated with white colour. 4.Impeller:Aluminium
5.Average outlet velocity:-9-10m/s(minimum) 6.Air Discharge Angle:VenicaI Down 7.Noise</t>
  </si>
  <si>
    <r>
      <rPr>
        <sz val="12"/>
        <rFont val="Calibri"/>
        <family val="2"/>
        <scheme val="minor"/>
      </rPr>
      <t xml:space="preserve">C.)  </t>
    </r>
    <r>
      <rPr>
        <b/>
        <sz val="12"/>
        <rFont val="Calibri"/>
        <family val="2"/>
        <scheme val="minor"/>
      </rPr>
      <t xml:space="preserve">AIR DISTRUBITION SYSTEM
</t>
    </r>
    <r>
      <rPr>
        <sz val="12"/>
        <rFont val="Calibri"/>
        <family val="2"/>
        <scheme val="minor"/>
      </rPr>
      <t>SITC of Factory fabricated 120 gsm G.I Sheet Metal Ducting (26 G, 24 G 22 G, 20 G, 18 G, 16 G) Supply,  installation  and testing  of FACTORY  FABRICATED  class-VIII,  120 GSM GI sheet  metal  ducts in accordance  with the approved shop  drawings and as required  by the specifications.GI sheet will be as per IS-277 and factory fabrication duct shall be as per SMACNA. All necessary GI supports using thread rods (as directed) and anchor bolts, Self adhesive  Neoprene  rubber  / UV resistant  PVC foam,turning  vanes,  splitters shall be included in the scope.No  slip joint is allowed in any type of ducting.Only flanged  joint  with rubber gasket/PVC  foam is allowed. Duct Pressure  testing  of all main  duct and main branches  as per latest  SMACNA  standard for permissible  air leakage shall  be inclusive. Distance of reinforcement/bracing from each joint.  Bracing material to be same as of material used for joining of duct sections. All duct joint, corners,flanges joints etc. shall be properly covered with food grade silicon sealant for leak proof application inspite of leak proof duct joints and shall be complete in accordance with AAI technical specification.
FOR DUCTS WITH EXTERNAL SP UPTO 500 Pa RECTANGULAR DUCT GS DUCT SECTION LENGTH 1.2m (411)
Maximum Duct Size</t>
    </r>
  </si>
  <si>
    <t>Providing &amp; fixing 63mm dia., l5mtr. long RRL hose pipe (ISI Marked) with 63mm dia. male and female gun metal couplings duly binded with GI wire, rivets etc. conforming to IS- 636 (Type-A)complete as required &amp; as per enclosed specifications.</t>
  </si>
  <si>
    <r>
      <rPr>
        <sz val="12"/>
        <rFont val="Calibri"/>
        <family val="2"/>
        <scheme val="minor"/>
      </rPr>
      <t xml:space="preserve">Providing &amp; fixing 63 mm dia </t>
    </r>
    <r>
      <rPr>
        <i/>
        <sz val="12"/>
        <rFont val="Calibri"/>
        <family val="2"/>
        <scheme val="minor"/>
      </rPr>
      <t xml:space="preserve">SS </t>
    </r>
    <r>
      <rPr>
        <sz val="12"/>
        <rFont val="Calibri"/>
        <family val="2"/>
        <scheme val="minor"/>
      </rPr>
      <t>short Branch pipe with 20mm (nominal internal diameter) stainless steel nozzle conforming to IS:903 suitable for instantaneous connection complete to inter-connect hose pipe, coupling etc. as required and as per enclosed specifications.</t>
    </r>
  </si>
  <si>
    <t>Supplying and fixing single headed  Gunmetal internal hydrant valve with instantaneous Gunmetal/Stainless steel coupling of 63 mm dia with cast iron wheel ISI maked conforming to IS 5290 (type A) with blank Gunmetal / stainless steel cap and chain as required :</t>
  </si>
  <si>
    <r>
      <rPr>
        <b/>
        <sz val="12"/>
        <rFont val="Calibri"/>
        <family val="2"/>
        <scheme val="minor"/>
      </rPr>
      <t>SH-III : HVAC works</t>
    </r>
    <r>
      <rPr>
        <sz val="12"/>
        <rFont val="Calibri"/>
        <family val="2"/>
        <scheme val="minor"/>
      </rPr>
      <t xml:space="preserve">
SITC of Air Handling Units :
Supply,  Installation,  Testing  and commissioning  of factory  built  (suitable  for  assembling  at  site  in terminal  Building  AHU  room)  floor  mounted  chilled  water  double  skin  type horizontal air handling units made  with Thermal Break Profile 46 -50 mm panel thicknes  consisting of pre plasticized G.I. casing of thickness 1 mm outside layer and 1 mm inside layer with CFC free  polyurethane foam (PUF) insulation factory injected between them by injection moulding machine, complete  with  blower  section  with  blower  suitable  for static  pressure  of 70 mm WC,  minimum  2  bend  GSS/PVC  eliminators, cooling  coil section with aluminium finned copper tubes (tubes thickness not less than 0.5 mm) cooling coil of 6 row deep, filter section with 50 mm thick  washable synthetic type air prefilters, MERV-8 Pre-filter section (90% down to 10 microns), MERV 14,  (MERV-15), UV-C Lamp system (UL Rated) for minimum 90% kill rate in single pass for corona virus,  backward curve belt drive DIDW blower fan package  with TEFC  drive motor of efficiency class IE3 suitable for 415 + 10°4 V, 50Hz, 3 Phase AC supply suitably designed  for  variable  frequency  drive  applications,  drain connections, stainless steel (1.25mm thick) drain pan with PUF insulation,3mm thick galvanised  steel base channel frame, 150  mm  dia.  dial  type  pressure  gauges  (2  Nos.) and  industrial type thermometers  (2 Nos.) at the inlet and outlet of AHU and necessary  vibration  isolation arrangement, Duct flexible connector (fire proof) shall be provided at outlets and return connection of AHU etc. with  SITC of starter panel with VFD (fabricated out of powder coated 16 gauge CRCA sheet)  and control accessories i/c LED indicating lamp, Sensor for operation of fire damper, inter connection and other  accessories  as per  specification  for following  capacities.  VFD  should have  suitable  comunication  port  to  work  with  BMS system,  staner  panel  should have  minimum  04 potential free contacts.
The EC motor shall have the following protective features integrated in the controller:
1) Overvoltage  protection
2) Short Circuit protection
3) Under voltage/ Over voltage detection
4) Locked rotor protection
5) Line fault detection
6) Active Temperature Management for thermal protection of motor and electronics
7) Alarm relay 250V/2A
8) Over temperature protection of electronic and motor
9) External LED display shall be provided for indication of the status of the fan Safety Features :
1) The Fan Access Door shall be equipped with micro-switch inter locked with fan motor to enable switching off the fan motor automatically in the event of door opening.
2) The Access Door shall further have wire mesh screen as an added safety feature bolted on to the unit frame.</t>
    </r>
  </si>
  <si>
    <r>
      <rPr>
        <b/>
        <sz val="12"/>
        <rFont val="Calibri"/>
        <family val="2"/>
        <scheme val="minor"/>
      </rPr>
      <t>SH-IV Fire Fighting</t>
    </r>
    <r>
      <rPr>
        <sz val="12"/>
        <rFont val="Calibri"/>
        <family val="2"/>
        <scheme val="minor"/>
      </rPr>
      <t xml:space="preserve">
Providing, laying, testing  &amp; Commissioning  of "C" class heavy duty MS pipe conforming  to IS  3589/15  1239 including  welding,  fittings like elbows, tees, flanges,  tapers, nuts bolts, gaskets etc. and fixing the pipe on the wall/ceilling  with suitable clamp/suppon  frame and painting  with Mo  or more coats of synthetic enamel paint of required  shade complete as required</t>
    </r>
  </si>
  <si>
    <t>M-10</t>
  </si>
  <si>
    <t>Rate Analysis for RMC</t>
  </si>
  <si>
    <t xml:space="preserve">Aggregate </t>
  </si>
  <si>
    <t>Sr. No</t>
  </si>
  <si>
    <t>Description</t>
  </si>
  <si>
    <t>Unit</t>
  </si>
  <si>
    <t>Material Rate</t>
  </si>
  <si>
    <t>Remark</t>
  </si>
  <si>
    <t>Basic</t>
  </si>
  <si>
    <t>Transport from Crusher to RMC plant</t>
  </si>
  <si>
    <t>Total</t>
  </si>
  <si>
    <t>Cement</t>
  </si>
  <si>
    <t>MT</t>
  </si>
  <si>
    <t>Flyash</t>
  </si>
  <si>
    <t>10 mm</t>
  </si>
  <si>
    <t>20 mm</t>
  </si>
  <si>
    <t>26.5 mm</t>
  </si>
  <si>
    <t>Dust</t>
  </si>
  <si>
    <t>Admixture</t>
  </si>
  <si>
    <t>Water</t>
  </si>
  <si>
    <t>Lit</t>
  </si>
  <si>
    <t xml:space="preserve">A) RMC Mix Design (ABL Mix Design) </t>
  </si>
  <si>
    <t>Concrete grade</t>
  </si>
  <si>
    <t>Water in Lit</t>
  </si>
  <si>
    <t>M-15</t>
  </si>
  <si>
    <t>M-20</t>
  </si>
  <si>
    <t>M-25</t>
  </si>
  <si>
    <t>M-30</t>
  </si>
  <si>
    <t>M-40 PQC</t>
  </si>
  <si>
    <t>Production Charge</t>
  </si>
  <si>
    <t>Rate per Cum</t>
  </si>
  <si>
    <t xml:space="preserve">Add overhead &amp; Profit 15% </t>
  </si>
  <si>
    <t>Final mixing rate</t>
  </si>
  <si>
    <t>Add aggregate wastage 2%</t>
  </si>
  <si>
    <t>Transportation charge for 16 Km Lead</t>
  </si>
  <si>
    <t>Final Rate including transport</t>
  </si>
  <si>
    <t>a</t>
  </si>
  <si>
    <t>b</t>
  </si>
  <si>
    <t>c</t>
  </si>
  <si>
    <t>d</t>
  </si>
  <si>
    <t>e</t>
  </si>
  <si>
    <t>f</t>
  </si>
  <si>
    <t>g</t>
  </si>
  <si>
    <t>h</t>
  </si>
  <si>
    <t>i</t>
  </si>
  <si>
    <t>j =(a+b+c+d+e+f+g+h+i)</t>
  </si>
  <si>
    <t>k = J*15%</t>
  </si>
  <si>
    <t>l = j+k</t>
  </si>
  <si>
    <t>m = (c+d+e+f)*2%</t>
  </si>
  <si>
    <t>n</t>
  </si>
  <si>
    <t>o =l+m+n</t>
  </si>
  <si>
    <t>TM</t>
  </si>
  <si>
    <t>M-40</t>
  </si>
  <si>
    <t>RMC M10 with Site transport</t>
  </si>
  <si>
    <t>Labour rate with Shuttering</t>
  </si>
  <si>
    <t>Tools and tackles - 3%</t>
  </si>
  <si>
    <t>Total Rate</t>
  </si>
  <si>
    <t>Qty</t>
  </si>
  <si>
    <t>Rate</t>
  </si>
  <si>
    <t>Amount</t>
  </si>
  <si>
    <t>Remarks</t>
  </si>
  <si>
    <t xml:space="preserve">PRIME RATE </t>
  </si>
  <si>
    <t>Supply &amp; Fixing of stainless steel  wall mounting fully automatic Hand Dryer  having air speed of 95 Mls 25000 RPM, less then 20 sec. dry time, SSOW suitable for 230V, 50Hz, less then 80DB noise level complete as required .</t>
  </si>
  <si>
    <t>Supply of 34/36 watt LED recessed mounted type (2 x 2 feet) powder coated CRCA housing luminaire  with heat sink installed back side, high quality diffuser fix in front frame total system wattage less than 36W with LED , complete with electronic driver, lockable holders and induding connection etc. as required.Make  &amp; model equivalent to Philips RC380B LED36S-6500 G6 L60W60 PSU OD</t>
  </si>
  <si>
    <t>Supply of 15 watt LED downlighter  fixture complete  with electronic driver,  lockable holders and including connection etc. as required.Make  &amp; model equivalent to Philips DN296BLED15S-6500 PSU WH.</t>
  </si>
  <si>
    <t>Prime Rate</t>
  </si>
  <si>
    <t>Supply, installation, testing and commissioning  of wall mounted sensor based bi-level drinking water fountain with water bottle dispenser consisting of pressure boosting system (in built pressurised  system for obtaining  the operating pressure rang between 20 to 120 PSI), multistage RO system, cooling system suitalble for operation at 230 V + 10%, single phase, 50Hz, AC supply i/c all necessary integration, interconnections, fixing material with suitable sizes of accessories,  SS foundation frame complete as required &amp; as per site, Dimension (in Inches):  HxWxD (39x57x20) Wall opening on 4 inches smiting from the floor with following:- 2 Nos contactless sensor based bubbled / spout with basin for each bubbled / spout, one at normal height and other at lower height as per relevant Standard i/c front top panel and perforated front bottom panel alongwith suitable fixing arrangement complete as per the specification.Note: Bubbled / Spout, Basin &amp; Panels shall be made of Stainless steel.
1 No. water bottling dispensers with having capacity of 60 LPH .
3 Nos pressure boosting system and each pressure boosting system shall have Hydronuematic tank, differential pressure switch of suitable capacity to meet the operating pressure range of 20 to 120PSI complete as per the specification.
4 nos. Multistage online RO system having discharge capacity of 50 LPH each and each RO should have the pressure pump, membrane, different types of filters such as pre-filters, Paniculate  Filter, Sediment  Filter, Pre Carbon Filter, Post  Carbon  Filter, TDS controller,  UV system etc. of suitable  capacity  with all other accessories  such as, valves,  control device, interconnecting pipes, fixing arrangement etc. and as per endosed specifications complete as required
3 Nos. Online remote chiller unit and each online chiller shall have cooling capacity of 30 LPH each, with R-134a referigerent, thermostate &amp; its adjustable control system, suitalble for operation on 230 V + 10%, single phase, 50Hz, AC supply complete all as required and as per endosed specifications
Supply of RO consumables for 4 No. 50 LPH RO after completion of work till the completion of DLP of 1 year.</t>
  </si>
  <si>
    <r>
      <rPr>
        <b/>
        <sz val="12"/>
        <rFont val="Calibri"/>
        <family val="2"/>
        <scheme val="minor"/>
      </rPr>
      <t>SH:II:Signages:</t>
    </r>
    <r>
      <rPr>
        <sz val="12"/>
        <rFont val="Calibri"/>
        <family val="2"/>
        <scheme val="minor"/>
      </rPr>
      <t xml:space="preserve">
Ceiling Hung Directional Sign Refer design drawing 2.1aS, 2.1aG Providing  and  fixing  illuminated  signs  including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as per graphics  and  of  specified  make  duly  approved  by  the Engineer-in-  Charge. Sign Frame : Providing  and  fixing  sign frame  50mm  wide  Powder coated,  colour  RAL  9006  aluminium  extrusion  with inbuilt frame to receive the sign face. The sign face shall be fixed to sign frame with VHB  tape in one side and Hook &amp; Loop tape from the other side so as the panel be easily openable for maintenance.   Suspender  : Providing  and fixing Stainless  steel 35 x 35mm Hollow sections  (assuming  typical  length of  1 meter)  mounted  on slabs/beams/walls. Lighting :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Airpon contractor at the site.</t>
    </r>
  </si>
  <si>
    <t>Message 1 (2100 x 255)</t>
  </si>
  <si>
    <t>Message 2 (2100 x 515)</t>
  </si>
  <si>
    <t>Message 3 (2100 x 780)</t>
  </si>
  <si>
    <t>Message 4 (2100 x 1050)</t>
  </si>
  <si>
    <t>Message 5 (2100 x 1300)</t>
  </si>
  <si>
    <r>
      <t xml:space="preserve">Wall  Mounted  Facility  Announcer  -2.2c-S,  2.2c-G:   Providing   and   fixing   illuminated   signs   including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as per graphics  and  of  specified  make  duly  approved  by  the Engineer-in- Charge. Sign Frame: Providing  and  fixing  sign  frame  50mm wide  Powder coated,  colour  RAL  9006  aluminium  extrusion  with inbuilt frame to receive the sign face. The sign face shall be fixed to sign frame with VHB  tape in one side and Hook &amp; Loop tape from the other side so as the panel be easily  openable for maintenance.   Lighting: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Airport contractor at the site. The actual structural design of the sign for its stability shall be responsibility of the EPC contactor. Accessories: Providing  and  fixing  all  accessories  such as thimbles, end connectors, nut-inserts, screws , rivets,  bolts, washers, nuts, etc. complete as per drawing. </t>
    </r>
    <r>
      <rPr>
        <b/>
        <sz val="12"/>
        <rFont val="Calibri"/>
        <family val="2"/>
        <scheme val="minor"/>
      </rPr>
      <t>(SIZE - 600 x 300 )mm</t>
    </r>
  </si>
  <si>
    <r>
      <t xml:space="preserve">Wall  Projected  Facility  Announcer  2.2b-S,  2.2b-G  -:  Providing   and   fixing   illuminated   signs   induding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as per graphics  and  of  specified  make  duly  approved  by  the Engineer-in- Charge. Sign Frame: Providing  and  fixing  sign  frame  50mm wide  Powder coated,  colour  RAL  9006  aluminium  extrusion  with inbuilt frame to receive the sign face. The sign face shall be fixed to sign frame with VHB  tape in one side and Hook &amp; Loop tape from the other side so as the panel be easily  openable for maintenance.   Lighting: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Airport contractor at the site. The actual structural design of the sign for its stability shall be responsibility of the EPC contactor. Accessories: Providing  and  fixing  all  accessories  such as thimbles, end connectors, nut-inserts, screws , rivets,  bolts, washers, nuts, etc. complete as per drawing. </t>
    </r>
    <r>
      <rPr>
        <b/>
        <sz val="12"/>
        <rFont val="Calibri"/>
        <family val="2"/>
        <scheme val="minor"/>
      </rPr>
      <t>(SIZE - 900 x 450 )mm</t>
    </r>
  </si>
  <si>
    <r>
      <t xml:space="preserve">Ceiling Hung Facility Announcer -2.1c-S, 2.1c-G, Providing  and  fixing  illuminated  signs  including  all operations from  fabrication to installation all complete as  per      drawings, technical  specifications,  signage schedule  and  to  the  satisfaction  of  the  Engineer-in-  Charge Sign face Sign face shall be made in Smm thick 040 white acrylic (as  specified) having   graphics  pasted  in  Plotter   cut Block   out  vinyl.  The  Plotter   cut  block   out  vinyl  shall match  the  specified  colour   (colour   Pantone   Black   6C) and vinyl for text Pantone yellow C or Cyan 311C </t>
    </r>
    <r>
      <rPr>
        <i/>
        <sz val="12"/>
        <rFont val="Calibri"/>
        <family val="2"/>
        <scheme val="minor"/>
      </rPr>
      <t xml:space="preserve">as </t>
    </r>
    <r>
      <rPr>
        <sz val="12"/>
        <rFont val="Calibri"/>
        <family val="2"/>
        <scheme val="minor"/>
      </rPr>
      <t xml:space="preserve">per graphics  and  of  specified  make  duly  approved  by  the Engineer-in- Charge. Sign Frame: Providing  and  fixing  sign  frame  50mm  wide Powder coated,  colour  RAL  9006  aluminium  extrusion  with inbuilt  frame  to  receive  the  sign  face.  The  back  face shall be3mm thick ACP fixed to sign frame with VHB tape in  one  side  and  signage  sheet  shall  be  fixed  with Hook &amp; Loop tape so as the panel be easily openable for maintenance.   Suspender: Providing  and  fixing  Stainless  steel 35  x  35  x  2  mm Hollow  sections  (assuming  typical  length  of  1  meter) mounted on slabs/beams/walls.  Lighting: All internal illumination shall be using LED strip edge Lights of  approved  make  with  electronic  controllers, having even spread and overlaps to avoid banding and dark spots. Cost to indude all internal connections and Wiring, terminating and connecting  the incoming  cable  laid by  Airport  contractor  at  the  site. The actual  structural  design  of  the  sign for  its stability  shall  be responsibility of  the  EPC  contactor. Accessories:  Providing  and  fixing  all  accessories  such as thimbles, end connectors, nut-inserts, screws , rivets,  bolts, washers, nuts, etc. complete as per drawing. </t>
    </r>
    <r>
      <rPr>
        <b/>
        <sz val="12"/>
        <rFont val="Calibri"/>
        <family val="2"/>
        <scheme val="minor"/>
      </rPr>
      <t>(SIZE - 1500 x 255 )mm</t>
    </r>
  </si>
  <si>
    <r>
      <t xml:space="preserve">Belt  No.  sign -2.2h-S,  2.2h-G:   Providing   and  fixing   illuminated   signs  including   all  operations  from  fabrication  to  installation  all  complete  as   per       drawings,   technical specifications,  signage schedule  and  to  the  satisfaction  of  the  Engineer-in- Charge Sign Box: Providing  and  fixing  sign  box  with  laser  cut  Bent Fabrication  in  Smm  thick 040  acrylic    with    pantone  yellow C  Vinyl pasted over acrylic. Block out  vinyl for text Pantone  Black 6C.  Complete box excluding bottom side  is  lighted  with  internal  LED lighting.   Acrylic fabrication  shall have transparent  structural  supports  for obstruction  free lighting. Box to be directly  mounted  on the sign structure.  Bottom panel: Bottom  MS Panel  powder  coated  in  colour  to  match Vinyl Black of Pantone Black 6C. Sign Structure: Type 2 All structural members in SS square post 75 x 75 x 2.5 mm  (assuming  typical length  of  2.7  meter),  brush finished.  base  plate  fixed to existing floor. All hardware used  for  fixing  of  sign  shall   be  Stainless  steel  Post including   SS  base Plate  and Gussets  in  6mm  thick  SS Plate as per drawing with holes to fix it on holding down bolts  anchored  in  concrete  slab.  The  post  shall  have closed  with  a  3  mm  thick  SS plate  as  specified  and approved by the Engineer-In- charge. Cost to indude all activities  and temporary  props used for a perfect  vertical in plumb installation, etc required for fixing the sign in an internal location. Lighting: All internal illumination shall be using LED strip Lights from  of  approved  make  with  electronic  controllers, having even spread and overlaps to avoid banding and dark spots and adhering to the LUX levels mentioned in the  performance   specification.  Cost  to  indude  all internal  connections   and  Wiring, terminating  and connecting  the  incoming  cable  laid  by  Airport contractor at the site. Accessories:  Providing  and  fixing  all  accessories  such as thimbles, end connectors, nut- inserts, screws , rivets,  bolts, washers, nuts, etc. complete as per drawing. </t>
    </r>
    <r>
      <rPr>
        <b/>
        <sz val="12"/>
        <rFont val="Calibri"/>
        <family val="2"/>
        <scheme val="minor"/>
      </rPr>
      <t>(SIZE - 600 x 600 x 600 )mm</t>
    </r>
  </si>
  <si>
    <t>CNS Works :
Providing and Laying of 25 mm dia, 16 SWG MS Conduit (on wall/ surface/ tray/raceway/by opeing wall panels )   as per technical specifications of the tender document. At locations to be decided by Engineer In-charge (Payment will be done on actual laying)</t>
  </si>
  <si>
    <t>per Kg</t>
  </si>
  <si>
    <t>Labour rate with Shuttering and consumeable material</t>
  </si>
  <si>
    <t>Material+ Labour+fabrication work with tools &amp; tackles</t>
  </si>
  <si>
    <t>Tools and tackles - 5%</t>
  </si>
  <si>
    <r>
      <rPr>
        <b/>
        <sz val="12"/>
        <rFont val="Calibri"/>
        <family val="2"/>
        <scheme val="minor"/>
      </rPr>
      <t>SH-V-Fire Alarm System &amp; Public Addressing System</t>
    </r>
    <r>
      <rPr>
        <sz val="12"/>
        <rFont val="Calibri"/>
        <family val="2"/>
        <scheme val="minor"/>
      </rPr>
      <t xml:space="preserve">
Supplying, Installation, testing and commissioning of micro processor based intelligent  addressable  main fire alarm panel, central processing unit with the following loop modules and capable of supposing not less than 240 devises (induding detectors) and minimum 120 detectors per loop and loop length up to 2 km network communication card, minimum 320 character graphics / LCD display with touch screen or other keypad and minimum 4000 events history log in the non volatile memory (EPROM), power supply unit (230 + 5 % V, 50hz), 48 hrs back-up with 24 volt sealed maintenance  free batteries with automatic charger. The panel shall have facility to connect printer to printout log and facility to have seamless integration with analog / digital voice evacuation  system (Which is part of the schedule of work under  SH:PA system) and shall be complete  with all axxessories. The panel shall be compatible foe IBMS system with open protocol BACnet / Modbus over IP complete as per specifications.
Ten Loop Panel</t>
    </r>
  </si>
  <si>
    <t>Particulars</t>
  </si>
  <si>
    <t>Const</t>
  </si>
  <si>
    <t>SqM</t>
  </si>
  <si>
    <t>Bag</t>
  </si>
  <si>
    <t>Sand</t>
  </si>
  <si>
    <t>Labour rate</t>
  </si>
  <si>
    <t>Grouting work &amp; Curing work</t>
  </si>
  <si>
    <t>LS</t>
  </si>
  <si>
    <t xml:space="preserve">Rate per SqM without OHP </t>
  </si>
  <si>
    <t>Vetrified Tile</t>
  </si>
  <si>
    <t>110 mm PVC</t>
  </si>
  <si>
    <t>RMT</t>
  </si>
  <si>
    <t>Labour charges for fixing</t>
  </si>
  <si>
    <t xml:space="preserve">Rate per RMT Without OHP </t>
  </si>
  <si>
    <t>Misc - 5%</t>
  </si>
  <si>
    <t>Acrylic smooth Exterior Paint</t>
  </si>
  <si>
    <t>per Sqm</t>
  </si>
  <si>
    <t>Primer Cost</t>
  </si>
  <si>
    <t>Labour charges including scaffolding &amp; tools</t>
  </si>
  <si>
    <t>Tools &amp; tackles</t>
  </si>
  <si>
    <t>Acrylic smooth exterior paint per SqM without OHP</t>
  </si>
  <si>
    <t>Tools &amp; tackles - 3%</t>
  </si>
  <si>
    <t>Primer per SqM without OHP</t>
  </si>
  <si>
    <t>Site to Site Disposal</t>
  </si>
  <si>
    <t>Demolishing cement concrete manually/ by mechanical means including disposal of material within 50 metres lead as per direction of Engineer - in - charge
a) Nominal concrete 1:3:6 or richer mix (including equivalent design mix)</t>
  </si>
  <si>
    <t>Concrete Breaking per Cum without OHP</t>
  </si>
  <si>
    <t>RCC Concrete breaking by using Rock Breaker</t>
  </si>
  <si>
    <t>PCC Concrete breaking by using Rock Breaker</t>
  </si>
  <si>
    <t>rate as per deviation statement</t>
  </si>
  <si>
    <t>Charges for dismantaling of floor &amp; roofs</t>
  </si>
  <si>
    <t>Reinforcement steel - cutting work</t>
  </si>
  <si>
    <r>
      <t xml:space="preserve">Providing  and fixing false ceiling  at all heights  with integral  densified  calcium  silicate  reinforced  with fibre  and natural  filler false  ceiling tiles  of  Size  595x595  mm of approved texture,  design and  patterns as per CPWD  Specification  2019, to be laid in true horizontal  level suspended on interlocking metal T-Grid of hot dipped  galvanised iron section of 0.33 mm thick (galvanized @ 120 grams per sqm including both sides)comprising of main-T runners of size 24x38 mm of length 3000 mm,cross - T of size  24x32 mm of length 1200 mm and secondaryintermediate cross-T  of size 24x32 mm of length 600 mm to formgrid module  of size 600 x 600 mm, suspended  from ceiling using galvanised  mild steel items (galvanizing @ 80 grams per sqm) i.e. 12x50 </t>
    </r>
    <r>
      <rPr>
        <i/>
        <sz val="12"/>
        <rFont val="Calibri"/>
        <family val="2"/>
        <scheme val="minor"/>
      </rPr>
      <t xml:space="preserve">mm </t>
    </r>
    <r>
      <rPr>
        <sz val="12"/>
        <rFont val="Calibri"/>
        <family val="2"/>
        <scheme val="minor"/>
      </rPr>
      <t xml:space="preserve">long dash fasteners, 6 mm dia fully threaded hanger rod upto 1000 mm length and L-shape level adjuster of size 76x25x25x1.6 mm fixed with grid and Z deat of size 25x37x25x1.6 mm thick with precut hole on both 25 mm flange to pierce into 12x50 mm or even bigger size dash fastener  if require, fixed with Glavanised iron perimeter wall angle or size 24x24x0.40 mm of length 3000 </t>
    </r>
    <r>
      <rPr>
        <i/>
        <sz val="12"/>
        <rFont val="Calibri"/>
        <family val="2"/>
        <scheme val="minor"/>
      </rPr>
      <t xml:space="preserve">mm </t>
    </r>
    <r>
      <rPr>
        <sz val="12"/>
        <rFont val="Calibri"/>
        <family val="2"/>
        <scheme val="minor"/>
      </rPr>
      <t>to be fixed   periphey  wall / partition with the help of plastic rawl plugs at 450 mm center to center and 40 mm long dry wall S.S screws. The work shall be carried out as per specifications, drawing and as per directionsof  the Engineer-in-Charge.(a)With 15 mm thick tegular/butt edged without perforation plain/designer light weight calcium silicate Anti-Microbial Bio-Safe coated false ceiling
tiles Confirming to JIS-Z2801 and ASTM G-21</t>
    </r>
  </si>
  <si>
    <t>Rate given from Step-up construction work order</t>
  </si>
  <si>
    <t>Designing,  Providing  and fixing  perforated  Aluminium  Panel  ceiling manufactured  of  approved  colour  consisting  of panels  30mm/80mm/130mrn/180mm  wide  x 15mm  deep  x 0.5mm thick minimum with square edges, panel length up to 6 mtrs, Coil Coated on a Continuous Paint Line, Double baked and roll formed from enamelled  corrosion resistance Aluminium Alloy AA 5050 (Al. Mg) for higher  strength and good roll forming characteristics. Panel shall be dipped to baked enamelled  Aluminium panel carrier of 62mm wide x 29mm deep made of 0.95mm thick in standard length of Smtrs made of double baked enamelled  Aluminium alloy AA 5050 (AI. Mg.) black  with cut outs to hold the panels in a module of 50mm (width of gap 20mm open) and at a distance 1.85mtrs without insulation and 1.65mtrs with insulation. The Carrier shall be suspended by means of suspension system as per manufacturer specifications.
Recess Join Profiles are made of enamelled aluminium and shall be inserted in between the panel on top of the panel flanges. Aluminium panels shall be chromatised for maximum bond between metal and paint enamelled twice under high temperature, one side with full primer and finish coat, the other side (inner side) with a primer coating and Skin Coat on a Continuous Paint Line.</t>
  </si>
  <si>
    <t>Supply  and  apply  a  carbon  fiber  wrapping  work  stitched  one  directionaI,high  strength  CFRP  fabric  as  per  specification  product  sikewrap-230c  or  equiv.  along  with  solvent free,thixotropic  epoxy  based impregnating  resin/adhesive for low  density   fabric  for base  and  top  coat.sikadur-330.induding  grinding  &amp; rounding  of  concrete  surface  including application of adhesive &amp; fabric,labour,tools &amp;tackIes with material.</t>
  </si>
  <si>
    <t>quotation - Step-up</t>
  </si>
  <si>
    <t>Providing  and fixing aluminium  work for doors, windows,  ventilators and partitions  with extruded built up standard tubular  sections/  appropriate  Z sections  and other  sections  of approved make conforming to IS: 733 and IS: 1285, fixing with dash fasteners of required dia and size, induding necessary filling up the gaps at junctions, i.e. at top, bottom and sides with required EPDM rubber/ neoprene gasket etc. Aluminium sections shall be smooth, rust free, straight, mitred and jointed mechanically  wherever required including deat angle, Aluminium snap beading for glazing / panelling, C.P. brass / stainless steel screws, all complete as per architectural drawings and the directions of Engineer-in-charge. (Glazing, paneling and dash fasteners  to be paid for separately)</t>
  </si>
  <si>
    <t>HVAC</t>
  </si>
  <si>
    <t>VI</t>
  </si>
  <si>
    <t>V</t>
  </si>
  <si>
    <t>Providing and fixing on wall face unplasticised Rigid PVC rain water pipes conforming to IS : 13592 Type A, including jointing with seal ring conforming to IS : 5382, leaving 10 mm
gap for thermal expansion, (i) Single socketed pipes. a) 110 mm diameter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</si>
</sst>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3" formatCode="_(* #,##0.00_);_(* \(#,##0.00\);_(* &quot;-&quot;??_);_(@_)"/>
    <numFmt numFmtId="164" formatCode="0.0"/>
    <numFmt numFmtId="165" formatCode="0.000"/>
    <numFmt numFmtId="166" formatCode="0.0000"/>
    <numFmt numFmtId="167" formatCode="_ * #,##0.00_ ;_ * \-#,##0.00_ ;_ * &quot;-&quot;??_ ;_ @_ "/>
    <numFmt numFmtId="168" formatCode="_ * #,##0.00_ ;_ * \-#,##0.00_ ;_ * \-??_ ;_ @_ "/>
    <numFmt numFmtId="169" formatCode="_-* #,##0.00_-;\-* #,##0.00_-;_-* &quot;-&quot;??_-;_-@_-"/>
    <numFmt numFmtId="170" formatCode="_(* #,##0.00_);_(* \(#,##0.00\);_(* \-??_);_(@_)"/>
    <numFmt numFmtId="171" formatCode="dd\-mm\-yy"/>
    <numFmt numFmtId="172" formatCode="dd\-mmm\-yyyy"/>
    <numFmt numFmtId="173" formatCode="_([$€-2]* #,##0.00_);_([$€-2]* \(#,##0.00\);_([$€-2]* &quot;-&quot;??_)"/>
    <numFmt numFmtId="174" formatCode="0.00_)"/>
    <numFmt numFmtId="175" formatCode="0_)"/>
    <numFmt numFmtId="176" formatCode="_-* #,##0_-;\-* #,##0_-;_-* &quot;-&quot;_-;_-@_-"/>
    <numFmt numFmtId="177" formatCode="_-&quot;$&quot;* #,##0_-;\-&quot;$&quot;* #,##0_-;_-&quot;$&quot;* &quot;-&quot;_-;_-@_-"/>
    <numFmt numFmtId="178" formatCode="_-&quot;$&quot;* #,##0.00_-;\-&quot;$&quot;* #,##0.00_-;_-&quot;$&quot;* &quot;-&quot;??_-;_-@_-"/>
    <numFmt numFmtId="179" formatCode="yyyy"/>
    <numFmt numFmtId="180" formatCode="_(* #,##0.0_);_(* \(#,##0.0\);_(* &quot;-&quot;??_);_(@_)"/>
    <numFmt numFmtId="181" formatCode="_(* #,##0_);_(* \(#,##0\);_(* &quot;-&quot;??_);_(@_)"/>
  </numFmts>
  <fonts count="68">
    <font>
      <sz val="10"/>
      <color rgb="FF000000"/>
      <name val="Times New Roman"/>
      <charset val="204"/>
    </font>
    <font>
      <sz val="11"/>
      <color theme="1"/>
      <name val="Calibri"/>
      <family val="2"/>
      <scheme val="minor"/>
    </font>
    <font>
      <sz val="12"/>
      <color rgb="FF000000"/>
      <name val="Calibri"/>
      <family val="2"/>
      <scheme val="minor"/>
    </font>
    <font>
      <sz val="12"/>
      <name val="Calibri"/>
      <family val="2"/>
      <scheme val="minor"/>
    </font>
    <font>
      <b/>
      <sz val="12"/>
      <color rgb="FF000000"/>
      <name val="Calibri"/>
      <family val="2"/>
      <scheme val="minor"/>
    </font>
    <font>
      <b/>
      <sz val="12"/>
      <name val="Calibri"/>
      <family val="2"/>
      <scheme val="minor"/>
    </font>
    <font>
      <b/>
      <sz val="12"/>
      <color rgb="FF000066"/>
      <name val="Calibri"/>
      <family val="2"/>
      <scheme val="minor"/>
    </font>
    <font>
      <i/>
      <sz val="12"/>
      <name val="Calibri"/>
      <family val="2"/>
      <scheme val="minor"/>
    </font>
    <font>
      <sz val="12"/>
      <color rgb="FF0F0F0F"/>
      <name val="Calibri"/>
      <family val="2"/>
      <scheme val="minor"/>
    </font>
    <font>
      <sz val="12"/>
      <color rgb="FF1F1F1F"/>
      <name val="Calibri"/>
      <family val="2"/>
      <scheme val="minor"/>
    </font>
    <font>
      <sz val="10"/>
      <color rgb="FF000000"/>
      <name val="Times New Roman"/>
      <family val="1"/>
    </font>
    <font>
      <sz val="11"/>
      <color rgb="FFFF0000"/>
      <name val="Calibri"/>
      <family val="2"/>
      <scheme val="minor"/>
    </font>
    <font>
      <b/>
      <sz val="11"/>
      <color theme="1"/>
      <name val="Calibri"/>
      <family val="2"/>
      <scheme val="minor"/>
    </font>
    <font>
      <sz val="11"/>
      <color rgb="FF000000"/>
      <name val="Calibri"/>
      <family val="2"/>
      <scheme val="minor"/>
    </font>
    <font>
      <sz val="10"/>
      <color rgb="FF000000"/>
      <name val="Calibri"/>
      <family val="2"/>
      <scheme val="minor"/>
    </font>
    <font>
      <b/>
      <sz val="10"/>
      <color rgb="FF000000"/>
      <name val="Calibri"/>
      <family val="2"/>
      <scheme val="minor"/>
    </font>
    <font>
      <b/>
      <sz val="10"/>
      <color theme="1"/>
      <name val="Calibri"/>
      <family val="2"/>
      <scheme val="minor"/>
    </font>
    <font>
      <sz val="10"/>
      <name val="Arial"/>
      <family val="2"/>
      <charset val="1"/>
    </font>
    <font>
      <b/>
      <sz val="11"/>
      <color indexed="8"/>
      <name val="Calibri"/>
      <family val="2"/>
    </font>
    <font>
      <sz val="11"/>
      <color indexed="8"/>
      <name val="Calibri"/>
      <family val="2"/>
    </font>
    <font>
      <sz val="11"/>
      <color indexed="9"/>
      <name val="Calibri"/>
      <family val="2"/>
    </font>
    <font>
      <sz val="11"/>
      <color indexed="20"/>
      <name val="Calibri"/>
      <family val="2"/>
    </font>
    <font>
      <sz val="10"/>
      <name val="MS Sans Serif"/>
      <family val="2"/>
    </font>
    <font>
      <b/>
      <sz val="11"/>
      <color indexed="52"/>
      <name val="Calibri"/>
      <family val="2"/>
    </font>
    <font>
      <b/>
      <sz val="11"/>
      <color indexed="9"/>
      <name val="Calibri"/>
      <family val="2"/>
    </font>
    <font>
      <sz val="12"/>
      <name val="Times New Roman"/>
      <family val="1"/>
    </font>
    <font>
      <sz val="11"/>
      <color indexed="8"/>
      <name val="Calibri"/>
      <family val="2"/>
      <charset val="1"/>
    </font>
    <font>
      <sz val="10"/>
      <name val="Arial"/>
      <family val="2"/>
    </font>
    <font>
      <sz val="10"/>
      <name val="Comic Sans MS"/>
      <family val="4"/>
    </font>
    <font>
      <b/>
      <sz val="11"/>
      <color indexed="8"/>
      <name val="Arial"/>
      <family val="2"/>
    </font>
    <font>
      <i/>
      <sz val="11"/>
      <color indexed="23"/>
      <name val="Calibri"/>
      <family val="2"/>
    </font>
    <font>
      <sz val="11"/>
      <color indexed="17"/>
      <name val="Calibri"/>
      <family val="2"/>
    </font>
    <font>
      <sz val="8"/>
      <name val="Arial"/>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Arabic Transparent"/>
      <charset val="178"/>
    </font>
    <font>
      <sz val="11"/>
      <color indexed="60"/>
      <name val="Calibri"/>
      <family val="2"/>
    </font>
    <font>
      <sz val="7"/>
      <name val="Small Fonts"/>
      <family val="2"/>
    </font>
    <font>
      <b/>
      <i/>
      <sz val="16"/>
      <name val="Helv"/>
    </font>
    <font>
      <sz val="10"/>
      <color indexed="8"/>
      <name val="Arial"/>
      <family val="2"/>
    </font>
    <font>
      <sz val="12"/>
      <color rgb="FF000000"/>
      <name val="Calibri"/>
      <family val="2"/>
    </font>
    <font>
      <sz val="12"/>
      <name val="Arial MT"/>
      <family val="2"/>
    </font>
    <font>
      <sz val="11"/>
      <color indexed="8"/>
      <name val="Calibri"/>
      <family val="2"/>
      <charset val="134"/>
    </font>
    <font>
      <sz val="10"/>
      <color indexed="8"/>
      <name val="Tahoma"/>
      <family val="2"/>
    </font>
    <font>
      <sz val="11"/>
      <color rgb="FF000000"/>
      <name val="Calibri"/>
      <family val="2"/>
      <charset val="204"/>
    </font>
    <font>
      <sz val="11"/>
      <color rgb="FF000000"/>
      <name val="Calibri"/>
      <family val="2"/>
      <charset val="1"/>
    </font>
    <font>
      <b/>
      <sz val="11"/>
      <color indexed="63"/>
      <name val="Calibri"/>
      <family val="2"/>
    </font>
    <font>
      <b/>
      <sz val="10"/>
      <name val="Book Antiqua"/>
      <family val="1"/>
    </font>
    <font>
      <b/>
      <sz val="18"/>
      <color indexed="62"/>
      <name val="Cambria"/>
      <family val="2"/>
    </font>
    <font>
      <sz val="10"/>
      <name val="Helv"/>
      <charset val="204"/>
    </font>
    <font>
      <sz val="10"/>
      <name val="Trebuchet MS"/>
      <family val="2"/>
      <charset val="1"/>
    </font>
    <font>
      <b/>
      <sz val="11"/>
      <name val="Times New Roman"/>
      <family val="1"/>
    </font>
    <font>
      <b/>
      <sz val="18"/>
      <color indexed="56"/>
      <name val="Cambria"/>
      <family val="2"/>
    </font>
    <font>
      <sz val="11"/>
      <color indexed="10"/>
      <name val="Calibri"/>
      <family val="2"/>
    </font>
    <font>
      <sz val="10"/>
      <color theme="1"/>
      <name val="Calibri"/>
      <family val="2"/>
      <scheme val="minor"/>
    </font>
    <font>
      <b/>
      <sz val="10"/>
      <color theme="1"/>
      <name val="Book Antiqua"/>
      <family val="1"/>
    </font>
    <font>
      <b/>
      <sz val="11"/>
      <color rgb="FFFF0000"/>
      <name val="Calibri"/>
      <family val="2"/>
      <scheme val="minor"/>
    </font>
    <font>
      <sz val="10"/>
      <color rgb="FF000000"/>
      <name val="Times New Roman"/>
      <family val="1"/>
    </font>
    <font>
      <sz val="12"/>
      <color rgb="FFFF0000"/>
      <name val="Calibri"/>
      <family val="2"/>
      <scheme val="minor"/>
    </font>
    <font>
      <b/>
      <sz val="11"/>
      <color rgb="FF000000"/>
      <name val="Calibri"/>
      <family val="2"/>
      <scheme val="minor"/>
    </font>
    <font>
      <sz val="9"/>
      <name val="Arial"/>
      <family val="2"/>
    </font>
    <font>
      <b/>
      <sz val="10"/>
      <name val="Arial"/>
      <family val="2"/>
    </font>
    <font>
      <b/>
      <sz val="10"/>
      <color rgb="FF000000"/>
      <name val="Times New Roman"/>
      <family val="1"/>
    </font>
    <font>
      <sz val="12"/>
      <color theme="1"/>
      <name val="Calibri"/>
      <family val="2"/>
      <scheme val="minor"/>
    </font>
  </fonts>
  <fills count="41">
    <fill>
      <patternFill patternType="none"/>
    </fill>
    <fill>
      <patternFill patternType="gray125"/>
    </fill>
    <fill>
      <patternFill patternType="solid">
        <fgColor rgb="FFCCFFFF"/>
      </patternFill>
    </fill>
    <fill>
      <patternFill patternType="solid">
        <fgColor rgb="FF92D050"/>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10"/>
      </patternFill>
    </fill>
    <fill>
      <patternFill patternType="solid">
        <fgColor indexed="42"/>
        <bgColor indexed="42"/>
      </patternFill>
    </fill>
    <fill>
      <patternFill patternType="solid">
        <fgColor indexed="57"/>
      </patternFill>
    </fill>
    <fill>
      <patternFill patternType="solid">
        <fgColor indexed="27"/>
        <bgColor indexed="27"/>
      </patternFill>
    </fill>
    <fill>
      <patternFill patternType="solid">
        <fgColor indexed="47"/>
        <bgColor indexed="47"/>
      </patternFill>
    </fill>
    <fill>
      <patternFill patternType="solid">
        <fgColor indexed="53"/>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theme="7" tint="0.59999389629810485"/>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4"/>
      </left>
      <right/>
      <top style="double">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ck">
        <color indexed="64"/>
      </left>
      <right/>
      <top style="thick">
        <color indexed="64"/>
      </top>
      <bottom/>
      <diagonal/>
    </border>
    <border>
      <left/>
      <right/>
      <top style="thin">
        <color indexed="62"/>
      </top>
      <bottom style="double">
        <color indexed="62"/>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s>
  <cellStyleXfs count="520">
    <xf numFmtId="0" fontId="0" fillId="0" borderId="0"/>
    <xf numFmtId="0" fontId="1" fillId="0" borderId="0"/>
    <xf numFmtId="0" fontId="17" fillId="0" borderId="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5"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6"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7"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0"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13"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8"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1"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19" fillId="14"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19" fillId="19" borderId="0" applyNumberFormat="0" applyBorder="0" applyAlignment="0" applyProtection="0"/>
    <xf numFmtId="0" fontId="19"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19" fillId="22" borderId="0" applyNumberFormat="0" applyBorder="0" applyAlignment="0" applyProtection="0"/>
    <xf numFmtId="0" fontId="19" fillId="26" borderId="0" applyNumberFormat="0" applyBorder="0" applyAlignment="0" applyProtection="0"/>
    <xf numFmtId="0" fontId="20" fillId="23"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19" fillId="19" borderId="0" applyNumberFormat="0" applyBorder="0" applyAlignment="0" applyProtection="0"/>
    <xf numFmtId="0" fontId="19" fillId="23" borderId="0" applyNumberFormat="0" applyBorder="0" applyAlignment="0" applyProtection="0"/>
    <xf numFmtId="0" fontId="20" fillId="23"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19" fillId="28" borderId="0" applyNumberFormat="0" applyBorder="0" applyAlignment="0" applyProtection="0"/>
    <xf numFmtId="0" fontId="19" fillId="19" borderId="0" applyNumberFormat="0" applyBorder="0" applyAlignment="0" applyProtection="0"/>
    <xf numFmtId="0" fontId="20" fillId="20"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19" fillId="22" borderId="0" applyNumberFormat="0" applyBorder="0" applyAlignment="0" applyProtection="0"/>
    <xf numFmtId="0" fontId="19" fillId="29"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0" fontId="21" fillId="6" borderId="0" applyNumberFormat="0" applyBorder="0" applyAlignment="0" applyProtection="0"/>
    <xf numFmtId="38" fontId="22" fillId="0" borderId="0" applyFill="0" applyBorder="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3" fillId="31" borderId="7"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0" fontId="24" fillId="32" borderId="8" applyNumberFormat="0" applyAlignment="0" applyProtection="0"/>
    <xf numFmtId="43" fontId="19" fillId="0" borderId="0" applyFont="0" applyFill="0" applyBorder="0" applyAlignment="0" applyProtection="0"/>
    <xf numFmtId="167" fontId="1" fillId="0" borderId="0" applyFont="0" applyFill="0" applyBorder="0" applyAlignment="0" applyProtection="0"/>
    <xf numFmtId="43" fontId="25" fillId="0" borderId="0" applyFont="0" applyFill="0" applyBorder="0" applyAlignment="0" applyProtection="0"/>
    <xf numFmtId="168" fontId="26" fillId="0" borderId="0"/>
    <xf numFmtId="43"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9" fontId="1" fillId="0" borderId="0" applyFont="0" applyFill="0" applyBorder="0" applyAlignment="0" applyProtection="0"/>
    <xf numFmtId="170" fontId="19" fillId="0" borderId="0" applyFill="0" applyBorder="0" applyAlignment="0" applyProtection="0"/>
    <xf numFmtId="167" fontId="1" fillId="0" borderId="0" applyFont="0" applyFill="0" applyBorder="0" applyAlignment="0" applyProtection="0"/>
    <xf numFmtId="170" fontId="19" fillId="0" borderId="0" applyFill="0" applyBorder="0" applyAlignment="0" applyProtection="0"/>
    <xf numFmtId="170" fontId="19" fillId="0" borderId="0" applyFill="0" applyBorder="0" applyAlignment="0" applyProtection="0"/>
    <xf numFmtId="43" fontId="27" fillId="0" borderId="0" applyFont="0" applyFill="0" applyBorder="0" applyAlignment="0" applyProtection="0"/>
    <xf numFmtId="170" fontId="19" fillId="0" borderId="0" applyFill="0" applyBorder="0" applyAlignment="0" applyProtection="0"/>
    <xf numFmtId="43" fontId="27" fillId="0" borderId="0" applyFont="0" applyFill="0" applyBorder="0" applyAlignment="0" applyProtection="0"/>
    <xf numFmtId="170" fontId="19" fillId="0" borderId="0" applyFill="0" applyBorder="0" applyAlignment="0" applyProtection="0"/>
    <xf numFmtId="170" fontId="19" fillId="0" borderId="0" applyFill="0" applyBorder="0" applyAlignment="0" applyProtection="0"/>
    <xf numFmtId="170" fontId="19" fillId="0" borderId="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8" fillId="0" borderId="0" applyFont="0" applyFill="0" applyBorder="0" applyAlignment="0" applyProtection="0"/>
    <xf numFmtId="43" fontId="19" fillId="0" borderId="0" applyFont="0" applyFill="0" applyBorder="0" applyAlignment="0" applyProtection="0"/>
    <xf numFmtId="0" fontId="27"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1" fontId="27" fillId="0" borderId="0" applyFont="0" applyFill="0" applyBorder="0" applyAlignment="0" applyProtection="0"/>
    <xf numFmtId="172" fontId="27" fillId="0" borderId="0" applyFont="0" applyFill="0" applyBorder="0" applyAlignment="0" applyProtection="0"/>
    <xf numFmtId="172" fontId="27" fillId="0" borderId="0" applyFont="0" applyFill="0" applyBorder="0" applyAlignment="0" applyProtection="0"/>
    <xf numFmtId="172" fontId="27" fillId="0" borderId="0" applyFont="0" applyFill="0" applyBorder="0" applyAlignment="0" applyProtection="0"/>
    <xf numFmtId="0" fontId="29" fillId="0" borderId="9" applyNumberFormat="0" applyFont="0" applyBorder="0" applyAlignment="0" applyProtection="0">
      <alignment horizontal="center" vertical="center"/>
    </xf>
    <xf numFmtId="0" fontId="18"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173" fontId="27" fillId="0" borderId="0" applyFont="0" applyFill="0" applyBorder="0" applyAlignment="0" applyProtection="0"/>
    <xf numFmtId="0" fontId="26" fillId="0" borderId="0"/>
    <xf numFmtId="0" fontId="19"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0" fontId="31" fillId="7" borderId="0" applyNumberFormat="0" applyBorder="0" applyAlignment="0" applyProtection="0"/>
    <xf numFmtId="38" fontId="32" fillId="36" borderId="0" applyNumberFormat="0" applyBorder="0" applyAlignment="0" applyProtection="0"/>
    <xf numFmtId="0" fontId="33" fillId="0" borderId="10" applyNumberFormat="0" applyAlignment="0" applyProtection="0">
      <alignment horizontal="left" vertical="center"/>
    </xf>
    <xf numFmtId="0" fontId="33" fillId="0" borderId="11">
      <alignment horizontal="left" vertical="center"/>
    </xf>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4" fillId="0" borderId="12"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0" fontId="32" fillId="37" borderId="5" applyNumberFormat="0" applyBorder="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7" fillId="10" borderId="7" applyNumberFormat="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8" fillId="0" borderId="15" applyNumberFormat="0" applyFill="0" applyAlignment="0" applyProtection="0"/>
    <xf numFmtId="0" fontId="39" fillId="0" borderId="16" applyNumberFormat="0">
      <alignment horizontal="right"/>
    </xf>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37" fontId="41" fillId="0" borderId="0"/>
    <xf numFmtId="174" fontId="42" fillId="0" borderId="0"/>
    <xf numFmtId="0" fontId="43" fillId="0" borderId="0"/>
    <xf numFmtId="0" fontId="27" fillId="0" borderId="0"/>
    <xf numFmtId="0" fontId="27" fillId="0" borderId="0"/>
    <xf numFmtId="0" fontId="44" fillId="0" borderId="0"/>
    <xf numFmtId="175" fontId="45" fillId="0" borderId="0"/>
    <xf numFmtId="0" fontId="46" fillId="0" borderId="0">
      <alignment vertical="center"/>
    </xf>
    <xf numFmtId="175" fontId="45" fillId="0" borderId="0"/>
    <xf numFmtId="0" fontId="27" fillId="0" borderId="0"/>
    <xf numFmtId="0" fontId="27" fillId="0" borderId="0"/>
    <xf numFmtId="0" fontId="43" fillId="0" borderId="0"/>
    <xf numFmtId="0" fontId="43" fillId="0" borderId="0"/>
    <xf numFmtId="0" fontId="43" fillId="0" borderId="0"/>
    <xf numFmtId="1" fontId="25" fillId="0" borderId="0"/>
    <xf numFmtId="0" fontId="43" fillId="0" borderId="0"/>
    <xf numFmtId="0" fontId="43" fillId="0" borderId="0"/>
    <xf numFmtId="0" fontId="43" fillId="0" borderId="0"/>
    <xf numFmtId="0" fontId="43" fillId="0" borderId="0"/>
    <xf numFmtId="0" fontId="27" fillId="0" borderId="0"/>
    <xf numFmtId="0" fontId="1" fillId="0" borderId="0"/>
    <xf numFmtId="0" fontId="27" fillId="0" borderId="0"/>
    <xf numFmtId="0" fontId="1" fillId="0" borderId="0"/>
    <xf numFmtId="0" fontId="27" fillId="0" borderId="0"/>
    <xf numFmtId="0" fontId="43" fillId="0" borderId="0"/>
    <xf numFmtId="0" fontId="19" fillId="0" borderId="0"/>
    <xf numFmtId="0" fontId="27" fillId="0" borderId="0"/>
    <xf numFmtId="0" fontId="27" fillId="0" borderId="0"/>
    <xf numFmtId="0" fontId="27" fillId="0" borderId="0"/>
    <xf numFmtId="0" fontId="27" fillId="0" borderId="0"/>
    <xf numFmtId="0" fontId="19" fillId="0" borderId="0"/>
    <xf numFmtId="0" fontId="27" fillId="0" borderId="0"/>
    <xf numFmtId="0" fontId="19" fillId="0" borderId="0"/>
    <xf numFmtId="0" fontId="19" fillId="0" borderId="0"/>
    <xf numFmtId="0" fontId="1" fillId="0" borderId="0"/>
    <xf numFmtId="0" fontId="1" fillId="0" borderId="0"/>
    <xf numFmtId="0" fontId="1" fillId="0" borderId="0"/>
    <xf numFmtId="0" fontId="27" fillId="0" borderId="0"/>
    <xf numFmtId="0" fontId="19" fillId="0" borderId="0"/>
    <xf numFmtId="0" fontId="43" fillId="0" borderId="0"/>
    <xf numFmtId="0" fontId="43" fillId="0" borderId="0"/>
    <xf numFmtId="0" fontId="43" fillId="0" borderId="0"/>
    <xf numFmtId="0" fontId="43" fillId="0" borderId="0"/>
    <xf numFmtId="0" fontId="43" fillId="0" borderId="0"/>
    <xf numFmtId="0" fontId="43" fillId="0" borderId="0"/>
    <xf numFmtId="0" fontId="27" fillId="0" borderId="0"/>
    <xf numFmtId="0" fontId="43" fillId="0" borderId="0"/>
    <xf numFmtId="0" fontId="43" fillId="0" borderId="0"/>
    <xf numFmtId="0" fontId="43" fillId="0" borderId="0"/>
    <xf numFmtId="0" fontId="43" fillId="0" borderId="0"/>
    <xf numFmtId="0" fontId="27" fillId="0" borderId="0"/>
    <xf numFmtId="0" fontId="19" fillId="0" borderId="0">
      <alignment vertical="top"/>
    </xf>
    <xf numFmtId="0" fontId="19" fillId="0" borderId="0">
      <alignment vertical="top"/>
    </xf>
    <xf numFmtId="0" fontId="1" fillId="0" borderId="0"/>
    <xf numFmtId="0" fontId="1" fillId="0" borderId="0"/>
    <xf numFmtId="0" fontId="19" fillId="0" borderId="0">
      <alignment vertical="top"/>
    </xf>
    <xf numFmtId="0" fontId="28" fillId="0" borderId="0"/>
    <xf numFmtId="0" fontId="19" fillId="0" borderId="0">
      <alignment vertical="top"/>
    </xf>
    <xf numFmtId="0" fontId="47" fillId="0" borderId="0"/>
    <xf numFmtId="0" fontId="43" fillId="0" borderId="0"/>
    <xf numFmtId="0" fontId="1" fillId="0" borderId="0"/>
    <xf numFmtId="0" fontId="19" fillId="0" borderId="0"/>
    <xf numFmtId="0" fontId="1" fillId="0" borderId="0"/>
    <xf numFmtId="0" fontId="43" fillId="0" borderId="0"/>
    <xf numFmtId="0" fontId="43" fillId="0" borderId="0"/>
    <xf numFmtId="175" fontId="45" fillId="0" borderId="0"/>
    <xf numFmtId="0" fontId="27" fillId="0" borderId="0"/>
    <xf numFmtId="0" fontId="27" fillId="0" borderId="0"/>
    <xf numFmtId="0" fontId="1" fillId="0" borderId="0"/>
    <xf numFmtId="0" fontId="1" fillId="0" borderId="0"/>
    <xf numFmtId="0" fontId="27" fillId="0" borderId="0"/>
    <xf numFmtId="0" fontId="27" fillId="0" borderId="0"/>
    <xf numFmtId="0" fontId="19" fillId="0" borderId="0"/>
    <xf numFmtId="0" fontId="19" fillId="0" borderId="0"/>
    <xf numFmtId="0" fontId="1" fillId="0" borderId="0"/>
    <xf numFmtId="0" fontId="19" fillId="0" borderId="0"/>
    <xf numFmtId="0" fontId="48" fillId="0" borderId="0"/>
    <xf numFmtId="0" fontId="10" fillId="0" borderId="0"/>
    <xf numFmtId="0" fontId="13" fillId="0" borderId="0"/>
    <xf numFmtId="0" fontId="27" fillId="0" borderId="0"/>
    <xf numFmtId="0" fontId="1" fillId="0" borderId="0"/>
    <xf numFmtId="0" fontId="27" fillId="0" borderId="0"/>
    <xf numFmtId="0" fontId="27" fillId="0" borderId="0"/>
    <xf numFmtId="0" fontId="27" fillId="0" borderId="0"/>
    <xf numFmtId="0" fontId="49" fillId="0" borderId="0"/>
    <xf numFmtId="0" fontId="27" fillId="0" borderId="0" applyNumberFormat="0"/>
    <xf numFmtId="0" fontId="49" fillId="0" borderId="0"/>
    <xf numFmtId="0" fontId="26" fillId="0" borderId="0"/>
    <xf numFmtId="0" fontId="27" fillId="0" borderId="0"/>
    <xf numFmtId="0" fontId="27" fillId="0" borderId="0"/>
    <xf numFmtId="1" fontId="25" fillId="0" borderId="0"/>
    <xf numFmtId="0" fontId="27" fillId="0" borderId="0"/>
    <xf numFmtId="0" fontId="1" fillId="0" borderId="0"/>
    <xf numFmtId="0" fontId="27" fillId="0" borderId="0"/>
    <xf numFmtId="0" fontId="1" fillId="0" borderId="0"/>
    <xf numFmtId="0" fontId="27" fillId="0" borderId="0"/>
    <xf numFmtId="0" fontId="27" fillId="0" borderId="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19" fillId="39" borderId="17" applyNumberFormat="0" applyFon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0" fontId="50" fillId="31" borderId="18" applyNumberFormat="0" applyAlignment="0" applyProtection="0"/>
    <xf numFmtId="10" fontId="27" fillId="0" borderId="0" applyFont="0" applyFill="0" applyBorder="0" applyAlignment="0" applyProtection="0"/>
    <xf numFmtId="9" fontId="19" fillId="0" borderId="0" applyFont="0" applyFill="0" applyBorder="0" applyAlignment="0" applyProtection="0"/>
    <xf numFmtId="9" fontId="27" fillId="0" borderId="0" applyFont="0" applyFill="0" applyBorder="0" applyAlignment="0" applyProtection="0"/>
    <xf numFmtId="9" fontId="19" fillId="0" borderId="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51" fillId="0" borderId="19" applyFont="0" applyBorder="0" applyAlignment="0">
      <alignment horizontal="center" vertical="center" wrapText="1"/>
    </xf>
    <xf numFmtId="0" fontId="52" fillId="0" borderId="0" applyNumberFormat="0" applyFill="0" applyBorder="0" applyAlignment="0" applyProtection="0"/>
    <xf numFmtId="0" fontId="53" fillId="0" borderId="0"/>
    <xf numFmtId="0" fontId="27" fillId="0" borderId="0"/>
    <xf numFmtId="0" fontId="54" fillId="0" borderId="0"/>
    <xf numFmtId="0" fontId="49" fillId="0" borderId="0"/>
    <xf numFmtId="0" fontId="27" fillId="0" borderId="0"/>
    <xf numFmtId="40" fontId="55" fillId="0" borderId="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0" fontId="18" fillId="0" borderId="20" applyNumberFormat="0" applyFill="0" applyAlignment="0" applyProtection="0"/>
    <xf numFmtId="176" fontId="27" fillId="0" borderId="0" applyFont="0" applyFill="0" applyBorder="0" applyAlignment="0" applyProtection="0"/>
    <xf numFmtId="169" fontId="27" fillId="0" borderId="0" applyFont="0" applyFill="0" applyBorder="0" applyAlignment="0" applyProtection="0"/>
    <xf numFmtId="177" fontId="27" fillId="0" borderId="0" applyFont="0" applyFill="0" applyBorder="0" applyAlignment="0" applyProtection="0"/>
    <xf numFmtId="178" fontId="27"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179" fontId="27" fillId="0" borderId="0" applyFont="0" applyFill="0" applyBorder="0" applyAlignment="0" applyProtection="0"/>
    <xf numFmtId="39" fontId="27" fillId="0" borderId="0" applyFont="0" applyFill="0" applyBorder="0" applyAlignment="0" applyProtection="0"/>
    <xf numFmtId="39" fontId="27" fillId="0" borderId="0" applyFont="0" applyFill="0" applyBorder="0" applyAlignment="0" applyProtection="0"/>
    <xf numFmtId="39" fontId="27" fillId="0" borderId="0" applyFont="0" applyFill="0" applyBorder="0" applyAlignment="0" applyProtection="0"/>
    <xf numFmtId="43" fontId="61" fillId="0" borderId="0" applyFont="0" applyFill="0" applyBorder="0" applyAlignment="0" applyProtection="0"/>
    <xf numFmtId="0" fontId="27" fillId="0" borderId="0"/>
  </cellStyleXfs>
  <cellXfs count="214">
    <xf numFmtId="0" fontId="0" fillId="0" borderId="0" xfId="0" applyFill="1" applyBorder="1" applyAlignment="1">
      <alignment horizontal="left" vertical="top"/>
    </xf>
    <xf numFmtId="0" fontId="2" fillId="0" borderId="1" xfId="0" applyFont="1" applyFill="1" applyBorder="1" applyAlignment="1">
      <alignment horizontal="center" vertical="center" wrapText="1"/>
    </xf>
    <xf numFmtId="0" fontId="2" fillId="0" borderId="2" xfId="0" applyFont="1" applyFill="1" applyBorder="1" applyAlignment="1">
      <alignment horizontal="left" wrapText="1"/>
    </xf>
    <xf numFmtId="1" fontId="2" fillId="0" borderId="1" xfId="0" applyNumberFormat="1" applyFont="1" applyFill="1" applyBorder="1" applyAlignment="1">
      <alignment horizontal="center" vertical="top" shrinkToFit="1"/>
    </xf>
    <xf numFmtId="0" fontId="3" fillId="0" borderId="1" xfId="0" applyFont="1" applyFill="1" applyBorder="1" applyAlignment="1">
      <alignment horizontal="center" vertical="top" wrapText="1"/>
    </xf>
    <xf numFmtId="0" fontId="2" fillId="0" borderId="0" xfId="0" applyFont="1" applyFill="1" applyBorder="1" applyAlignment="1">
      <alignment horizontal="left" vertical="top"/>
    </xf>
    <xf numFmtId="0" fontId="5" fillId="0" borderId="1"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4" fillId="0" borderId="0" xfId="0" applyFont="1" applyFill="1" applyBorder="1" applyAlignment="1">
      <alignment horizontal="left" vertical="center"/>
    </xf>
    <xf numFmtId="0" fontId="5" fillId="0" borderId="1" xfId="0" applyFont="1" applyFill="1" applyBorder="1" applyAlignment="1">
      <alignment horizontal="center" wrapText="1"/>
    </xf>
    <xf numFmtId="1" fontId="2" fillId="0" borderId="1" xfId="0" applyNumberFormat="1" applyFont="1" applyFill="1" applyBorder="1" applyAlignment="1">
      <alignment horizontal="center" vertical="center" shrinkToFit="1"/>
    </xf>
    <xf numFmtId="0" fontId="2" fillId="0" borderId="0" xfId="0" applyFont="1" applyFill="1" applyBorder="1" applyAlignment="1">
      <alignment horizontal="left" vertical="center"/>
    </xf>
    <xf numFmtId="2" fontId="2" fillId="0" borderId="1" xfId="0" applyNumberFormat="1" applyFont="1" applyFill="1" applyBorder="1" applyAlignment="1">
      <alignment horizontal="center" vertical="center" shrinkToFi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wrapText="1"/>
    </xf>
    <xf numFmtId="0" fontId="2" fillId="0" borderId="0" xfId="0" applyFont="1" applyFill="1" applyBorder="1" applyAlignment="1">
      <alignment horizontal="center" vertical="top"/>
    </xf>
    <xf numFmtId="164" fontId="2" fillId="0" borderId="1" xfId="0" applyNumberFormat="1" applyFont="1" applyFill="1" applyBorder="1" applyAlignment="1">
      <alignment horizontal="center" vertical="center" shrinkToFit="1"/>
    </xf>
    <xf numFmtId="1" fontId="2" fillId="0" borderId="3" xfId="0" applyNumberFormat="1" applyFont="1" applyFill="1" applyBorder="1" applyAlignment="1">
      <alignment horizontal="center" vertical="center" shrinkToFit="1"/>
    </xf>
    <xf numFmtId="0" fontId="2" fillId="0" borderId="5" xfId="0" applyFont="1" applyFill="1" applyBorder="1" applyAlignment="1">
      <alignment horizontal="center" vertical="top"/>
    </xf>
    <xf numFmtId="0" fontId="4" fillId="0" borderId="5" xfId="0" applyFont="1" applyFill="1" applyBorder="1" applyAlignment="1">
      <alignment horizontal="left" vertical="center"/>
    </xf>
    <xf numFmtId="2" fontId="3" fillId="0" borderId="1" xfId="0" applyNumberFormat="1" applyFont="1" applyFill="1" applyBorder="1" applyAlignment="1">
      <alignment horizontal="center" vertical="center" wrapText="1"/>
    </xf>
    <xf numFmtId="4" fontId="2" fillId="0" borderId="1" xfId="0" applyNumberFormat="1" applyFont="1" applyFill="1" applyBorder="1" applyAlignment="1">
      <alignment horizontal="center" vertical="center" shrinkToFit="1"/>
    </xf>
    <xf numFmtId="0" fontId="14" fillId="0" borderId="0" xfId="0" applyFont="1" applyFill="1" applyBorder="1" applyAlignment="1">
      <alignment horizontal="center" vertical="top"/>
    </xf>
    <xf numFmtId="0" fontId="15" fillId="0" borderId="0" xfId="0" applyFont="1" applyFill="1" applyBorder="1" applyAlignment="1">
      <alignment horizontal="center" vertical="center"/>
    </xf>
    <xf numFmtId="0" fontId="14"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12" fillId="0" borderId="0" xfId="1" applyFont="1" applyAlignment="1">
      <alignment horizontal="left" vertical="center"/>
    </xf>
    <xf numFmtId="0" fontId="1" fillId="0" borderId="0" xfId="1" applyAlignment="1">
      <alignment horizontal="center"/>
    </xf>
    <xf numFmtId="0" fontId="12" fillId="0" borderId="5" xfId="1" applyFont="1" applyBorder="1" applyAlignment="1">
      <alignment horizontal="left" vertical="center"/>
    </xf>
    <xf numFmtId="0" fontId="12" fillId="0" borderId="5" xfId="1" applyFont="1" applyBorder="1" applyAlignment="1">
      <alignment horizontal="center" vertical="center"/>
    </xf>
    <xf numFmtId="0" fontId="12" fillId="0" borderId="5" xfId="1" applyFont="1" applyBorder="1" applyAlignment="1">
      <alignment horizontal="center" vertical="center" wrapText="1"/>
    </xf>
    <xf numFmtId="0" fontId="12" fillId="0" borderId="0" xfId="1" applyFont="1" applyBorder="1" applyAlignment="1">
      <alignment horizontal="center" vertical="center"/>
    </xf>
    <xf numFmtId="0" fontId="16" fillId="0" borderId="5" xfId="1" applyFont="1" applyBorder="1" applyAlignment="1">
      <alignment horizontal="center" vertical="center"/>
    </xf>
    <xf numFmtId="9" fontId="16" fillId="0" borderId="5" xfId="1" applyNumberFormat="1" applyFont="1" applyBorder="1" applyAlignment="1">
      <alignment horizontal="center" vertical="center" wrapText="1"/>
    </xf>
    <xf numFmtId="0" fontId="16" fillId="0" borderId="5" xfId="1" applyFont="1" applyBorder="1" applyAlignment="1">
      <alignment horizontal="center" vertical="top" wrapText="1"/>
    </xf>
    <xf numFmtId="0" fontId="12" fillId="0" borderId="0" xfId="1" applyFont="1" applyAlignment="1">
      <alignment horizontal="center" vertical="center"/>
    </xf>
    <xf numFmtId="0" fontId="1" fillId="0" borderId="5" xfId="1" applyFont="1" applyBorder="1" applyAlignment="1">
      <alignment horizontal="center" vertical="center"/>
    </xf>
    <xf numFmtId="0" fontId="1" fillId="0" borderId="5" xfId="1" applyFont="1" applyBorder="1" applyAlignment="1">
      <alignment horizontal="center" vertical="center" wrapText="1"/>
    </xf>
    <xf numFmtId="0" fontId="1" fillId="0" borderId="5" xfId="1" applyFont="1" applyFill="1" applyBorder="1" applyAlignment="1">
      <alignment horizontal="center" vertical="center"/>
    </xf>
    <xf numFmtId="0" fontId="1" fillId="0" borderId="5" xfId="1" applyFill="1" applyBorder="1" applyAlignment="1">
      <alignment horizontal="center" vertical="center"/>
    </xf>
    <xf numFmtId="0" fontId="1" fillId="0" borderId="0" xfId="1" applyAlignment="1">
      <alignment horizontal="center" vertical="center"/>
    </xf>
    <xf numFmtId="0" fontId="1" fillId="0" borderId="0" xfId="1" applyAlignment="1">
      <alignment horizontal="center" wrapText="1"/>
    </xf>
    <xf numFmtId="0" fontId="1" fillId="0" borderId="0" xfId="1" applyFont="1" applyBorder="1" applyAlignment="1">
      <alignment horizontal="center" vertical="center"/>
    </xf>
    <xf numFmtId="0" fontId="1" fillId="0" borderId="0" xfId="1" applyFont="1" applyBorder="1" applyAlignment="1">
      <alignment horizontal="center" vertical="center" wrapText="1"/>
    </xf>
    <xf numFmtId="0" fontId="1" fillId="0" borderId="0" xfId="1" applyFont="1" applyFill="1" applyBorder="1" applyAlignment="1">
      <alignment horizontal="center" vertical="center"/>
    </xf>
    <xf numFmtId="0" fontId="12" fillId="0" borderId="0" xfId="1" applyFont="1" applyBorder="1" applyAlignment="1">
      <alignment vertical="center"/>
    </xf>
    <xf numFmtId="0" fontId="12" fillId="0" borderId="0" xfId="1" applyFont="1" applyAlignment="1">
      <alignment vertical="center"/>
    </xf>
    <xf numFmtId="0" fontId="12" fillId="0" borderId="0" xfId="1" applyFont="1" applyAlignment="1">
      <alignment horizontal="center" vertical="center" wrapText="1"/>
    </xf>
    <xf numFmtId="2" fontId="18" fillId="0" borderId="5" xfId="2" applyNumberFormat="1" applyFont="1" applyFill="1" applyBorder="1" applyAlignment="1">
      <alignment horizontal="center" vertical="center"/>
    </xf>
    <xf numFmtId="165" fontId="18" fillId="0" borderId="5" xfId="2" applyNumberFormat="1" applyFont="1" applyFill="1" applyBorder="1" applyAlignment="1">
      <alignment horizontal="center" vertical="center"/>
    </xf>
    <xf numFmtId="165" fontId="12" fillId="0" borderId="5" xfId="1" applyNumberFormat="1" applyFont="1" applyFill="1" applyBorder="1" applyAlignment="1">
      <alignment horizontal="center" vertical="center" wrapText="1"/>
    </xf>
    <xf numFmtId="166" fontId="18" fillId="0" borderId="5" xfId="2" applyNumberFormat="1" applyFont="1" applyFill="1" applyBorder="1" applyAlignment="1">
      <alignment horizontal="center" vertical="center"/>
    </xf>
    <xf numFmtId="0" fontId="12" fillId="0" borderId="5" xfId="1" applyFont="1" applyFill="1" applyBorder="1" applyAlignment="1">
      <alignment horizontal="center" vertical="center" wrapText="1"/>
    </xf>
    <xf numFmtId="165" fontId="12" fillId="0" borderId="5" xfId="1" applyNumberFormat="1" applyFont="1" applyFill="1" applyBorder="1" applyAlignment="1">
      <alignment horizontal="center" vertical="center"/>
    </xf>
    <xf numFmtId="0" fontId="12" fillId="0" borderId="5" xfId="1" applyFont="1" applyFill="1" applyBorder="1" applyAlignment="1">
      <alignment horizontal="center" vertical="center"/>
    </xf>
    <xf numFmtId="2" fontId="19" fillId="0" borderId="5" xfId="2" applyNumberFormat="1" applyFont="1" applyFill="1" applyBorder="1" applyAlignment="1">
      <alignment horizontal="center" vertical="center"/>
    </xf>
    <xf numFmtId="165" fontId="1" fillId="0" borderId="5" xfId="1" applyNumberFormat="1" applyFont="1" applyFill="1" applyBorder="1" applyAlignment="1">
      <alignment horizontal="center" vertical="center"/>
    </xf>
    <xf numFmtId="166" fontId="19" fillId="0" borderId="5" xfId="2" applyNumberFormat="1" applyFont="1" applyFill="1" applyBorder="1" applyAlignment="1">
      <alignment horizontal="center" vertical="center"/>
    </xf>
    <xf numFmtId="165" fontId="19" fillId="0" borderId="5" xfId="2" applyNumberFormat="1" applyFont="1" applyFill="1" applyBorder="1" applyAlignment="1">
      <alignment horizontal="center" vertical="center"/>
    </xf>
    <xf numFmtId="1" fontId="1" fillId="0" borderId="5" xfId="1" applyNumberFormat="1" applyFont="1" applyFill="1" applyBorder="1" applyAlignment="1">
      <alignment horizontal="center" vertical="center"/>
    </xf>
    <xf numFmtId="0" fontId="1" fillId="0" borderId="0" xfId="1" applyFill="1" applyBorder="1" applyAlignment="1">
      <alignment horizontal="center" vertical="center"/>
    </xf>
    <xf numFmtId="2" fontId="19" fillId="0" borderId="0" xfId="2" applyNumberFormat="1" applyFont="1" applyFill="1" applyBorder="1" applyAlignment="1">
      <alignment horizontal="center" vertical="center"/>
    </xf>
    <xf numFmtId="165" fontId="19" fillId="0" borderId="0" xfId="2" applyNumberFormat="1" applyFont="1" applyFill="1" applyBorder="1" applyAlignment="1">
      <alignment horizontal="center" vertical="center"/>
    </xf>
    <xf numFmtId="165" fontId="1" fillId="0" borderId="0" xfId="1" applyNumberFormat="1" applyFont="1" applyFill="1" applyBorder="1" applyAlignment="1">
      <alignment horizontal="center" vertical="center"/>
    </xf>
    <xf numFmtId="166" fontId="19" fillId="0" borderId="0" xfId="2" applyNumberFormat="1" applyFont="1" applyFill="1" applyBorder="1" applyAlignment="1">
      <alignment horizontal="center" vertical="center"/>
    </xf>
    <xf numFmtId="1" fontId="1" fillId="0" borderId="0" xfId="1" applyNumberFormat="1" applyFont="1" applyFill="1" applyBorder="1" applyAlignment="1">
      <alignment horizontal="center" vertical="center"/>
    </xf>
    <xf numFmtId="0" fontId="12" fillId="4" borderId="5" xfId="1" applyFont="1" applyFill="1" applyBorder="1" applyAlignment="1">
      <alignment horizontal="center" vertical="center" wrapText="1"/>
    </xf>
    <xf numFmtId="164" fontId="1" fillId="0" borderId="5" xfId="1" applyNumberFormat="1" applyBorder="1" applyAlignment="1">
      <alignment horizontal="center" vertical="center"/>
    </xf>
    <xf numFmtId="1" fontId="1" fillId="0" borderId="5" xfId="1" applyNumberFormat="1" applyFill="1" applyBorder="1" applyAlignment="1">
      <alignment horizontal="center" vertical="center"/>
    </xf>
    <xf numFmtId="1" fontId="1" fillId="4" borderId="5" xfId="1" applyNumberFormat="1" applyFill="1" applyBorder="1" applyAlignment="1">
      <alignment horizontal="center" vertical="center"/>
    </xf>
    <xf numFmtId="164" fontId="1" fillId="0" borderId="5" xfId="1" applyNumberFormat="1" applyFill="1" applyBorder="1" applyAlignment="1">
      <alignment horizontal="center" vertical="center"/>
    </xf>
    <xf numFmtId="1" fontId="1" fillId="0" borderId="5" xfId="1" applyNumberFormat="1" applyFont="1" applyBorder="1" applyAlignment="1">
      <alignment horizontal="center" vertical="center" wrapText="1"/>
    </xf>
    <xf numFmtId="1" fontId="12" fillId="0" borderId="0" xfId="1" applyNumberFormat="1" applyFont="1" applyAlignment="1">
      <alignment horizontal="center" vertical="center" wrapText="1"/>
    </xf>
    <xf numFmtId="1" fontId="1" fillId="0" borderId="0" xfId="1" applyNumberFormat="1" applyAlignment="1">
      <alignment horizontal="center"/>
    </xf>
    <xf numFmtId="0" fontId="12" fillId="0" borderId="0" xfId="1" applyFont="1" applyAlignment="1">
      <alignment horizontal="left"/>
    </xf>
    <xf numFmtId="0" fontId="58" fillId="0" borderId="5" xfId="0" applyFont="1" applyFill="1" applyBorder="1" applyAlignment="1">
      <alignment horizontal="justify" vertical="center" wrapText="1"/>
    </xf>
    <xf numFmtId="0" fontId="58" fillId="0" borderId="5" xfId="0" applyFont="1" applyBorder="1" applyAlignment="1">
      <alignment horizontal="center" vertical="center"/>
    </xf>
    <xf numFmtId="0" fontId="58" fillId="0" borderId="0" xfId="0" applyFont="1" applyAlignment="1">
      <alignment horizontal="center" vertical="center"/>
    </xf>
    <xf numFmtId="1" fontId="58" fillId="0" borderId="5" xfId="0" applyNumberFormat="1" applyFont="1" applyBorder="1" applyAlignment="1">
      <alignment horizontal="center" vertical="center"/>
    </xf>
    <xf numFmtId="164" fontId="58" fillId="0" borderId="5" xfId="0" applyNumberFormat="1" applyFont="1" applyFill="1" applyBorder="1" applyAlignment="1">
      <alignment horizontal="center" vertical="center"/>
    </xf>
    <xf numFmtId="164" fontId="58" fillId="0" borderId="5" xfId="0" applyNumberFormat="1" applyFont="1" applyBorder="1" applyAlignment="1">
      <alignment horizontal="center" vertical="center"/>
    </xf>
    <xf numFmtId="1" fontId="58" fillId="0" borderId="5" xfId="0" applyNumberFormat="1" applyFont="1" applyFill="1" applyBorder="1" applyAlignment="1">
      <alignment horizontal="center" vertical="center"/>
    </xf>
    <xf numFmtId="0" fontId="58" fillId="0" borderId="5" xfId="0" applyFont="1" applyBorder="1" applyAlignment="1">
      <alignment vertical="center"/>
    </xf>
    <xf numFmtId="0" fontId="59" fillId="40" borderId="5" xfId="0" applyFont="1" applyFill="1" applyBorder="1" applyAlignment="1">
      <alignment vertical="center"/>
    </xf>
    <xf numFmtId="0" fontId="59" fillId="40" borderId="5" xfId="0" applyFont="1" applyFill="1" applyBorder="1" applyAlignment="1">
      <alignment horizontal="center" vertical="center"/>
    </xf>
    <xf numFmtId="164" fontId="59" fillId="40" borderId="5" xfId="0" applyNumberFormat="1" applyFont="1" applyFill="1" applyBorder="1" applyAlignment="1">
      <alignment horizontal="center" vertical="center"/>
    </xf>
    <xf numFmtId="0" fontId="16" fillId="0" borderId="5" xfId="0" applyFont="1" applyBorder="1" applyAlignment="1">
      <alignment horizontal="center" vertical="center"/>
    </xf>
    <xf numFmtId="0" fontId="11" fillId="0" borderId="5" xfId="1" applyFont="1" applyBorder="1" applyAlignment="1">
      <alignment horizontal="center" vertical="center" wrapText="1"/>
    </xf>
    <xf numFmtId="0" fontId="11" fillId="0" borderId="5" xfId="1" applyFont="1" applyBorder="1" applyAlignment="1">
      <alignment horizontal="center" vertical="center"/>
    </xf>
    <xf numFmtId="164" fontId="11" fillId="3" borderId="5" xfId="1" applyNumberFormat="1" applyFont="1" applyFill="1" applyBorder="1" applyAlignment="1">
      <alignment horizontal="center" vertical="center"/>
    </xf>
    <xf numFmtId="0" fontId="60" fillId="0" borderId="0" xfId="1" applyFont="1" applyBorder="1" applyAlignment="1">
      <alignment horizontal="center" vertical="center"/>
    </xf>
    <xf numFmtId="0" fontId="60" fillId="0" borderId="0" xfId="1" applyFont="1" applyFill="1" applyBorder="1" applyAlignment="1">
      <alignment vertical="center"/>
    </xf>
    <xf numFmtId="0" fontId="11" fillId="0" borderId="0" xfId="1" applyFont="1" applyFill="1" applyAlignment="1">
      <alignment horizontal="center"/>
    </xf>
    <xf numFmtId="0" fontId="11" fillId="0" borderId="0" xfId="1" applyFont="1" applyAlignment="1">
      <alignment horizontal="center"/>
    </xf>
    <xf numFmtId="0" fontId="60" fillId="0" borderId="6" xfId="1" applyFont="1" applyFill="1" applyBorder="1" applyAlignment="1">
      <alignment vertical="center"/>
    </xf>
    <xf numFmtId="0" fontId="11" fillId="0" borderId="5" xfId="1" applyFont="1" applyFill="1" applyBorder="1" applyAlignment="1">
      <alignment horizontal="center" vertical="center"/>
    </xf>
    <xf numFmtId="1" fontId="11" fillId="3" borderId="5" xfId="1" applyNumberFormat="1" applyFont="1" applyFill="1" applyBorder="1" applyAlignment="1">
      <alignment horizontal="center" vertical="center"/>
    </xf>
    <xf numFmtId="1" fontId="11" fillId="0" borderId="5" xfId="1" applyNumberFormat="1" applyFont="1" applyBorder="1" applyAlignment="1">
      <alignment horizontal="center" vertical="center"/>
    </xf>
    <xf numFmtId="9" fontId="11" fillId="0" borderId="0" xfId="1" applyNumberFormat="1" applyFont="1" applyFill="1" applyAlignment="1">
      <alignment horizontal="center"/>
    </xf>
    <xf numFmtId="0" fontId="11" fillId="3" borderId="5" xfId="1" applyFont="1" applyFill="1" applyBorder="1" applyAlignment="1">
      <alignment horizontal="center" vertical="center"/>
    </xf>
    <xf numFmtId="0" fontId="2" fillId="2" borderId="1" xfId="0" applyFont="1" applyFill="1" applyBorder="1" applyAlignment="1">
      <alignment horizontal="center" vertical="center" wrapText="1"/>
    </xf>
    <xf numFmtId="0" fontId="3" fillId="0" borderId="2" xfId="0" applyFont="1" applyFill="1" applyBorder="1" applyAlignment="1">
      <alignment horizontal="justify" vertical="center" wrapText="1"/>
    </xf>
    <xf numFmtId="0" fontId="3" fillId="0" borderId="1" xfId="0" applyFont="1" applyFill="1" applyBorder="1" applyAlignment="1">
      <alignment horizontal="justify" vertical="center" wrapText="1"/>
    </xf>
    <xf numFmtId="0" fontId="2" fillId="0" borderId="1" xfId="0" applyFont="1" applyFill="1" applyBorder="1" applyAlignment="1">
      <alignment horizontal="justify" vertical="center" wrapText="1"/>
    </xf>
    <xf numFmtId="0" fontId="3" fillId="0" borderId="1" xfId="0" applyFont="1" applyFill="1" applyBorder="1" applyAlignment="1">
      <alignment horizontal="justify" vertical="top" wrapText="1"/>
    </xf>
    <xf numFmtId="2" fontId="2" fillId="2" borderId="1" xfId="0" applyNumberFormat="1" applyFont="1" applyFill="1" applyBorder="1" applyAlignment="1">
      <alignment horizontal="center" vertical="center" wrapText="1"/>
    </xf>
    <xf numFmtId="0" fontId="4" fillId="0" borderId="5" xfId="0" applyFont="1" applyFill="1" applyBorder="1" applyAlignment="1">
      <alignment horizontal="center" vertical="center"/>
    </xf>
    <xf numFmtId="1" fontId="2" fillId="4" borderId="3" xfId="0" applyNumberFormat="1" applyFont="1" applyFill="1" applyBorder="1" applyAlignment="1">
      <alignment horizontal="center" vertical="center" shrinkToFit="1"/>
    </xf>
    <xf numFmtId="0" fontId="3" fillId="4" borderId="4" xfId="0" applyFont="1" applyFill="1" applyBorder="1" applyAlignment="1">
      <alignment horizontal="justify" vertical="center" wrapText="1"/>
    </xf>
    <xf numFmtId="2" fontId="2" fillId="4" borderId="3" xfId="0" applyNumberFormat="1" applyFont="1" applyFill="1" applyBorder="1" applyAlignment="1">
      <alignment horizontal="center" vertical="center" shrinkToFit="1"/>
    </xf>
    <xf numFmtId="0" fontId="3" fillId="4" borderId="3" xfId="0" applyFont="1" applyFill="1" applyBorder="1" applyAlignment="1">
      <alignment horizontal="center" vertical="center" wrapText="1"/>
    </xf>
    <xf numFmtId="2" fontId="2" fillId="4" borderId="1" xfId="0" applyNumberFormat="1" applyFont="1" applyFill="1" applyBorder="1" applyAlignment="1">
      <alignment horizontal="center" vertical="center" shrinkToFit="1"/>
    </xf>
    <xf numFmtId="1" fontId="2" fillId="4" borderId="1" xfId="0" applyNumberFormat="1" applyFont="1" applyFill="1" applyBorder="1" applyAlignment="1">
      <alignment horizontal="center" vertical="center" shrinkToFit="1"/>
    </xf>
    <xf numFmtId="0" fontId="3" fillId="4" borderId="2" xfId="0" applyFont="1" applyFill="1" applyBorder="1" applyAlignment="1">
      <alignment horizontal="justify" vertical="center" wrapText="1"/>
    </xf>
    <xf numFmtId="0" fontId="2" fillId="4" borderId="1" xfId="0" applyFont="1" applyFill="1" applyBorder="1" applyAlignment="1">
      <alignment horizontal="center" vertical="center" wrapText="1"/>
    </xf>
    <xf numFmtId="164" fontId="2" fillId="4" borderId="1" xfId="0" applyNumberFormat="1" applyFont="1" applyFill="1" applyBorder="1" applyAlignment="1">
      <alignment horizontal="center" vertical="center" shrinkToFit="1"/>
    </xf>
    <xf numFmtId="0" fontId="3" fillId="4" borderId="1" xfId="0" applyFont="1" applyFill="1" applyBorder="1" applyAlignment="1">
      <alignment horizontal="center" vertical="center" wrapText="1"/>
    </xf>
    <xf numFmtId="0" fontId="3" fillId="4" borderId="1" xfId="0" applyFont="1" applyFill="1" applyBorder="1" applyAlignment="1">
      <alignment horizontal="justify" vertical="center" wrapText="1"/>
    </xf>
    <xf numFmtId="2" fontId="3" fillId="4" borderId="1" xfId="0" applyNumberFormat="1" applyFont="1" applyFill="1" applyBorder="1" applyAlignment="1">
      <alignment horizontal="center" vertical="center" wrapText="1"/>
    </xf>
    <xf numFmtId="0" fontId="3" fillId="4" borderId="3" xfId="0" applyFont="1" applyFill="1" applyBorder="1" applyAlignment="1">
      <alignment horizontal="justify" vertical="center" wrapText="1"/>
    </xf>
    <xf numFmtId="0" fontId="0" fillId="0" borderId="0" xfId="0"/>
    <xf numFmtId="0" fontId="12" fillId="0" borderId="23" xfId="0" applyFont="1" applyFill="1" applyBorder="1" applyAlignment="1">
      <alignment horizontal="center" vertical="center"/>
    </xf>
    <xf numFmtId="0" fontId="0" fillId="0" borderId="23" xfId="0" applyFont="1" applyFill="1" applyBorder="1" applyAlignment="1">
      <alignment horizontal="left" vertical="center"/>
    </xf>
    <xf numFmtId="0" fontId="0" fillId="0" borderId="23" xfId="0" applyFont="1" applyFill="1" applyBorder="1" applyAlignment="1">
      <alignment horizontal="center" vertical="center"/>
    </xf>
    <xf numFmtId="2" fontId="0" fillId="0" borderId="23" xfId="0" applyNumberFormat="1" applyFont="1" applyFill="1" applyBorder="1" applyAlignment="1">
      <alignment horizontal="center" vertical="center"/>
    </xf>
    <xf numFmtId="1" fontId="0" fillId="0" borderId="23" xfId="0" applyNumberFormat="1" applyFont="1" applyFill="1" applyBorder="1" applyAlignment="1">
      <alignment horizontal="center" vertical="center"/>
    </xf>
    <xf numFmtId="164" fontId="0" fillId="0" borderId="23" xfId="0" applyNumberFormat="1" applyFont="1" applyFill="1" applyBorder="1" applyAlignment="1">
      <alignment horizontal="center" vertical="center"/>
    </xf>
    <xf numFmtId="2" fontId="0" fillId="0" borderId="0" xfId="0" applyNumberFormat="1"/>
    <xf numFmtId="0" fontId="13" fillId="0" borderId="23" xfId="0" applyFont="1" applyBorder="1" applyAlignment="1">
      <alignment horizontal="left" vertical="center" wrapText="1"/>
    </xf>
    <xf numFmtId="0" fontId="13" fillId="0" borderId="23" xfId="360" applyFont="1" applyBorder="1" applyAlignment="1">
      <alignment horizontal="center" vertical="center"/>
    </xf>
    <xf numFmtId="2" fontId="13" fillId="0" borderId="23" xfId="360" applyNumberFormat="1" applyFont="1" applyBorder="1" applyAlignment="1">
      <alignment horizontal="center" vertical="center"/>
    </xf>
    <xf numFmtId="164" fontId="13" fillId="0" borderId="23" xfId="360" applyNumberFormat="1" applyFont="1" applyBorder="1" applyAlignment="1">
      <alignment horizontal="center" vertical="center"/>
    </xf>
    <xf numFmtId="164" fontId="63" fillId="3" borderId="23" xfId="360" applyNumberFormat="1" applyFont="1" applyFill="1" applyBorder="1" applyAlignment="1">
      <alignment horizontal="center" vertical="center"/>
    </xf>
    <xf numFmtId="0" fontId="10" fillId="0" borderId="23" xfId="0" applyFont="1" applyFill="1" applyBorder="1" applyAlignment="1">
      <alignment horizontal="left" vertical="center"/>
    </xf>
    <xf numFmtId="0" fontId="0" fillId="0" borderId="23" xfId="0" applyBorder="1"/>
    <xf numFmtId="164" fontId="2" fillId="2" borderId="1" xfId="0" applyNumberFormat="1" applyFont="1" applyFill="1" applyBorder="1" applyAlignment="1">
      <alignment horizontal="center" vertical="center" wrapText="1"/>
    </xf>
    <xf numFmtId="0" fontId="13" fillId="0" borderId="23" xfId="0" applyFont="1" applyFill="1" applyBorder="1" applyAlignment="1">
      <alignment horizontal="left" vertical="center" wrapText="1"/>
    </xf>
    <xf numFmtId="0" fontId="13" fillId="0" borderId="23" xfId="360" applyFont="1" applyFill="1" applyBorder="1" applyAlignment="1">
      <alignment horizontal="center" vertical="center"/>
    </xf>
    <xf numFmtId="164" fontId="13" fillId="3" borderId="23" xfId="360" applyNumberFormat="1" applyFont="1" applyFill="1" applyBorder="1" applyAlignment="1">
      <alignment horizontal="center" vertical="center"/>
    </xf>
    <xf numFmtId="0" fontId="0" fillId="0" borderId="0" xfId="0" applyFont="1" applyAlignment="1">
      <alignment horizontal="center" vertical="center"/>
    </xf>
    <xf numFmtId="1" fontId="27" fillId="0" borderId="23" xfId="1" applyNumberFormat="1" applyFont="1" applyFill="1" applyBorder="1" applyAlignment="1">
      <alignment horizontal="left" vertical="center" wrapText="1"/>
    </xf>
    <xf numFmtId="165" fontId="27" fillId="0" borderId="23" xfId="1" applyNumberFormat="1" applyFont="1" applyFill="1" applyBorder="1" applyAlignment="1">
      <alignment horizontal="center" vertical="center" wrapText="1"/>
    </xf>
    <xf numFmtId="2" fontId="64" fillId="0" borderId="23" xfId="1" applyNumberFormat="1" applyFont="1" applyFill="1" applyBorder="1" applyAlignment="1">
      <alignment horizontal="center" vertical="center" wrapText="1"/>
    </xf>
    <xf numFmtId="2" fontId="27" fillId="0" borderId="23" xfId="519" applyNumberFormat="1" applyFont="1" applyFill="1" applyBorder="1" applyAlignment="1">
      <alignment horizontal="center" vertical="center"/>
    </xf>
    <xf numFmtId="0" fontId="27" fillId="0" borderId="23" xfId="519" applyFont="1" applyFill="1" applyBorder="1" applyAlignment="1">
      <alignment vertical="center"/>
    </xf>
    <xf numFmtId="0" fontId="27" fillId="0" borderId="23" xfId="519" applyFont="1" applyFill="1" applyBorder="1" applyAlignment="1">
      <alignment horizontal="center" vertical="center"/>
    </xf>
    <xf numFmtId="2" fontId="27" fillId="0" borderId="23" xfId="519" applyNumberFormat="1" applyFont="1" applyFill="1" applyBorder="1" applyAlignment="1">
      <alignment vertical="center"/>
    </xf>
    <xf numFmtId="2" fontId="65" fillId="3" borderId="23" xfId="519" applyNumberFormat="1" applyFont="1" applyFill="1" applyBorder="1" applyAlignment="1">
      <alignment horizontal="center" vertical="center"/>
    </xf>
    <xf numFmtId="0" fontId="0" fillId="0" borderId="23" xfId="0" applyFont="1" applyBorder="1" applyAlignment="1">
      <alignment horizontal="center" vertical="center"/>
    </xf>
    <xf numFmtId="1" fontId="27" fillId="0" borderId="23" xfId="1" applyNumberFormat="1" applyFont="1" applyFill="1" applyBorder="1" applyAlignment="1">
      <alignment horizontal="left" vertical="center" wrapText="1"/>
    </xf>
    <xf numFmtId="0" fontId="4" fillId="0" borderId="0" xfId="0" applyFont="1" applyFill="1" applyBorder="1" applyAlignment="1">
      <alignment horizontal="center" vertical="top"/>
    </xf>
    <xf numFmtId="0" fontId="65" fillId="0" borderId="23" xfId="519" applyFont="1" applyFill="1" applyBorder="1" applyAlignment="1">
      <alignment horizontal="center" vertical="center"/>
    </xf>
    <xf numFmtId="0" fontId="0" fillId="0" borderId="23" xfId="0" applyFill="1" applyBorder="1" applyAlignment="1">
      <alignment horizontal="left" vertical="center" wrapText="1"/>
    </xf>
    <xf numFmtId="0" fontId="12" fillId="0" borderId="23" xfId="0" applyFont="1" applyFill="1" applyBorder="1" applyAlignment="1">
      <alignment horizontal="center" vertical="center"/>
    </xf>
    <xf numFmtId="1" fontId="27" fillId="0" borderId="23" xfId="1" applyNumberFormat="1" applyFont="1" applyFill="1" applyBorder="1" applyAlignment="1">
      <alignment horizontal="left" vertical="center" wrapText="1"/>
    </xf>
    <xf numFmtId="0" fontId="58" fillId="0" borderId="9" xfId="0" applyFont="1" applyBorder="1" applyAlignment="1">
      <alignment horizontal="center" vertical="center"/>
    </xf>
    <xf numFmtId="0" fontId="58" fillId="0" borderId="21" xfId="0" applyFont="1" applyBorder="1" applyAlignment="1">
      <alignment horizontal="center" vertical="center"/>
    </xf>
    <xf numFmtId="0" fontId="58" fillId="0" borderId="22" xfId="0" applyFont="1" applyBorder="1" applyAlignment="1">
      <alignment horizontal="center" vertical="center"/>
    </xf>
    <xf numFmtId="0" fontId="0" fillId="0" borderId="23" xfId="0" applyBorder="1" applyAlignment="1">
      <alignment horizontal="left" vertical="center" wrapText="1"/>
    </xf>
    <xf numFmtId="0" fontId="12" fillId="0" borderId="5" xfId="1" applyFont="1" applyBorder="1" applyAlignment="1">
      <alignment horizontal="center" vertical="center"/>
    </xf>
    <xf numFmtId="0" fontId="11" fillId="0" borderId="5" xfId="1" applyFont="1" applyFill="1" applyBorder="1" applyAlignment="1">
      <alignment horizontal="center" vertical="center" wrapText="1"/>
    </xf>
    <xf numFmtId="0" fontId="1" fillId="0" borderId="0" xfId="1" applyAlignment="1">
      <alignment horizontal="center" vertical="center"/>
    </xf>
    <xf numFmtId="0" fontId="10" fillId="0" borderId="23" xfId="0" applyFont="1" applyBorder="1" applyAlignment="1">
      <alignment horizontal="center" vertical="center" wrapText="1"/>
    </xf>
    <xf numFmtId="0" fontId="0" fillId="0" borderId="23" xfId="0" applyFill="1" applyBorder="1" applyAlignment="1">
      <alignment horizontal="left" vertical="top"/>
    </xf>
    <xf numFmtId="0" fontId="6" fillId="0" borderId="2" xfId="0" applyFont="1" applyFill="1" applyBorder="1" applyAlignment="1">
      <alignment horizontal="center" vertical="center" wrapText="1"/>
    </xf>
    <xf numFmtId="1" fontId="2" fillId="0" borderId="2" xfId="0" applyNumberFormat="1" applyFont="1" applyFill="1" applyBorder="1" applyAlignment="1">
      <alignment horizontal="center" vertical="top" shrinkToFit="1"/>
    </xf>
    <xf numFmtId="2" fontId="2" fillId="0" borderId="2" xfId="0" applyNumberFormat="1" applyFont="1" applyFill="1" applyBorder="1" applyAlignment="1">
      <alignment horizontal="center" vertical="center" shrinkToFit="1"/>
    </xf>
    <xf numFmtId="2" fontId="2" fillId="4" borderId="2" xfId="0" applyNumberFormat="1" applyFont="1" applyFill="1" applyBorder="1" applyAlignment="1">
      <alignment horizontal="center" vertical="center" shrinkToFit="1"/>
    </xf>
    <xf numFmtId="0" fontId="4" fillId="0" borderId="24" xfId="0" applyFont="1" applyFill="1" applyBorder="1" applyAlignment="1">
      <alignment horizontal="center" vertical="center"/>
    </xf>
    <xf numFmtId="43" fontId="2" fillId="0" borderId="24" xfId="518" applyFont="1" applyFill="1" applyBorder="1" applyAlignment="1">
      <alignment horizontal="left" vertical="top"/>
    </xf>
    <xf numFmtId="0" fontId="4" fillId="0" borderId="23" xfId="0" applyFont="1" applyFill="1" applyBorder="1" applyAlignment="1">
      <alignment horizontal="left" vertical="center"/>
    </xf>
    <xf numFmtId="0" fontId="2" fillId="0" borderId="23" xfId="0" applyFont="1" applyFill="1" applyBorder="1" applyAlignment="1">
      <alignment horizontal="left" vertical="top"/>
    </xf>
    <xf numFmtId="0" fontId="2" fillId="0" borderId="23" xfId="0" applyFont="1" applyFill="1" applyBorder="1" applyAlignment="1">
      <alignment horizontal="left" vertical="center"/>
    </xf>
    <xf numFmtId="0" fontId="2" fillId="0" borderId="23" xfId="0" applyFont="1" applyFill="1" applyBorder="1" applyAlignment="1">
      <alignment horizontal="left" vertical="center" wrapText="1"/>
    </xf>
    <xf numFmtId="0" fontId="2" fillId="2" borderId="2" xfId="0" applyFont="1" applyFill="1" applyBorder="1" applyAlignment="1">
      <alignment horizontal="center" vertical="center" wrapText="1"/>
    </xf>
    <xf numFmtId="0" fontId="2" fillId="0" borderId="2" xfId="0" applyFont="1" applyFill="1" applyBorder="1" applyAlignment="1">
      <alignment horizontal="center" vertical="center" wrapText="1"/>
    </xf>
    <xf numFmtId="2" fontId="2" fillId="2" borderId="2" xfId="0" applyNumberFormat="1" applyFont="1" applyFill="1" applyBorder="1" applyAlignment="1">
      <alignment horizontal="center" vertical="center" wrapText="1"/>
    </xf>
    <xf numFmtId="2" fontId="2" fillId="4" borderId="2" xfId="0" applyNumberFormat="1" applyFont="1" applyFill="1" applyBorder="1" applyAlignment="1">
      <alignment horizontal="center" vertical="center" wrapText="1"/>
    </xf>
    <xf numFmtId="181" fontId="2" fillId="2" borderId="2" xfId="518" applyNumberFormat="1" applyFont="1" applyFill="1" applyBorder="1" applyAlignment="1">
      <alignment horizontal="center" vertical="center" wrapText="1"/>
    </xf>
    <xf numFmtId="180" fontId="2" fillId="2" borderId="2" xfId="518" applyNumberFormat="1" applyFont="1" applyFill="1" applyBorder="1" applyAlignment="1">
      <alignment horizontal="center" vertical="center" wrapText="1"/>
    </xf>
    <xf numFmtId="0" fontId="62" fillId="2" borderId="2" xfId="0" applyFont="1" applyFill="1" applyBorder="1" applyAlignment="1">
      <alignment horizontal="center" vertical="center" wrapText="1"/>
    </xf>
    <xf numFmtId="0" fontId="62" fillId="0"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0" borderId="25" xfId="0" applyFont="1" applyFill="1" applyBorder="1" applyAlignment="1">
      <alignment horizontal="center" vertical="top"/>
    </xf>
    <xf numFmtId="2" fontId="2" fillId="0" borderId="4" xfId="0" applyNumberFormat="1" applyFont="1" applyFill="1" applyBorder="1" applyAlignment="1">
      <alignment horizontal="center" vertical="center" shrinkToFit="1"/>
    </xf>
    <xf numFmtId="0" fontId="2" fillId="0" borderId="26" xfId="0" applyFont="1" applyFill="1" applyBorder="1" applyAlignment="1">
      <alignment horizontal="left" vertical="center" wrapText="1"/>
    </xf>
    <xf numFmtId="2" fontId="2" fillId="0" borderId="23" xfId="0" applyNumberFormat="1" applyFont="1" applyFill="1" applyBorder="1" applyAlignment="1">
      <alignment horizontal="center" vertical="center" shrinkToFit="1"/>
    </xf>
    <xf numFmtId="2" fontId="2" fillId="4" borderId="23" xfId="0" applyNumberFormat="1" applyFont="1" applyFill="1" applyBorder="1" applyAlignment="1">
      <alignment horizontal="center" vertical="center" shrinkToFit="1"/>
    </xf>
    <xf numFmtId="181" fontId="4" fillId="0" borderId="23" xfId="518" applyNumberFormat="1" applyFont="1" applyFill="1" applyBorder="1" applyAlignment="1">
      <alignment horizontal="center" vertical="center"/>
    </xf>
    <xf numFmtId="0" fontId="66" fillId="0" borderId="0" xfId="0" applyFont="1" applyFill="1" applyBorder="1" applyAlignment="1">
      <alignment horizontal="center" vertical="center"/>
    </xf>
    <xf numFmtId="1" fontId="2" fillId="0" borderId="27" xfId="0" applyNumberFormat="1" applyFont="1" applyFill="1" applyBorder="1" applyAlignment="1">
      <alignment horizontal="center" vertical="center" shrinkToFit="1"/>
    </xf>
    <xf numFmtId="0" fontId="3" fillId="0" borderId="27" xfId="0" applyFont="1" applyFill="1" applyBorder="1" applyAlignment="1">
      <alignment horizontal="justify" vertical="center" wrapText="1"/>
    </xf>
    <xf numFmtId="2" fontId="2" fillId="0" borderId="27" xfId="0" applyNumberFormat="1" applyFont="1" applyFill="1" applyBorder="1" applyAlignment="1">
      <alignment horizontal="center" vertical="center" shrinkToFit="1"/>
    </xf>
    <xf numFmtId="0" fontId="2" fillId="0" borderId="27" xfId="0" applyFont="1" applyFill="1" applyBorder="1" applyAlignment="1">
      <alignment horizontal="center" vertical="center" wrapText="1"/>
    </xf>
    <xf numFmtId="0" fontId="2" fillId="2" borderId="27" xfId="0" applyFont="1" applyFill="1" applyBorder="1" applyAlignment="1">
      <alignment horizontal="center" vertical="center" wrapText="1"/>
    </xf>
    <xf numFmtId="2" fontId="2" fillId="0" borderId="28" xfId="0" applyNumberFormat="1" applyFont="1" applyFill="1" applyBorder="1" applyAlignment="1">
      <alignment horizontal="center" vertical="center" shrinkToFit="1"/>
    </xf>
    <xf numFmtId="0" fontId="2" fillId="0" borderId="22" xfId="0" applyFont="1" applyFill="1" applyBorder="1" applyAlignment="1">
      <alignment horizontal="left" vertical="center"/>
    </xf>
    <xf numFmtId="0" fontId="66" fillId="0" borderId="23" xfId="0" applyFont="1" applyFill="1" applyBorder="1" applyAlignment="1">
      <alignment horizontal="center" vertical="center"/>
    </xf>
    <xf numFmtId="0" fontId="2" fillId="4" borderId="23" xfId="0" applyFont="1" applyFill="1" applyBorder="1" applyAlignment="1">
      <alignment horizontal="left" vertical="center"/>
    </xf>
    <xf numFmtId="0" fontId="67" fillId="0" borderId="23" xfId="0" applyFont="1" applyFill="1" applyBorder="1" applyAlignment="1">
      <alignment horizontal="left" vertical="center"/>
    </xf>
    <xf numFmtId="164" fontId="67" fillId="0" borderId="1" xfId="0" applyNumberFormat="1" applyFont="1" applyFill="1" applyBorder="1" applyAlignment="1">
      <alignment horizontal="center" vertical="center" shrinkToFit="1"/>
    </xf>
    <xf numFmtId="0" fontId="67" fillId="0" borderId="1" xfId="0" applyFont="1" applyFill="1" applyBorder="1" applyAlignment="1">
      <alignment horizontal="justify" vertical="center" wrapText="1"/>
    </xf>
    <xf numFmtId="2" fontId="67" fillId="0" borderId="1" xfId="0" applyNumberFormat="1" applyFont="1" applyFill="1" applyBorder="1" applyAlignment="1">
      <alignment horizontal="center" vertical="center" shrinkToFit="1"/>
    </xf>
    <xf numFmtId="0" fontId="67" fillId="0" borderId="1" xfId="0" applyFont="1" applyFill="1" applyBorder="1" applyAlignment="1">
      <alignment horizontal="center" vertical="center" wrapText="1"/>
    </xf>
    <xf numFmtId="2" fontId="67" fillId="0" borderId="2" xfId="0" applyNumberFormat="1" applyFont="1" applyFill="1" applyBorder="1" applyAlignment="1">
      <alignment horizontal="center" vertical="center" shrinkToFit="1"/>
    </xf>
    <xf numFmtId="0" fontId="3" fillId="4" borderId="2" xfId="0" applyFont="1" applyFill="1" applyBorder="1" applyAlignment="1">
      <alignment horizontal="justify" vertical="top" wrapText="1"/>
    </xf>
    <xf numFmtId="0" fontId="63" fillId="0" borderId="0" xfId="0" applyFont="1" applyFill="1" applyBorder="1" applyAlignment="1">
      <alignment horizontal="center" vertical="top"/>
    </xf>
    <xf numFmtId="0" fontId="2" fillId="4" borderId="1" xfId="0" applyFont="1" applyFill="1" applyBorder="1" applyAlignment="1">
      <alignment horizontal="justify" vertical="center" wrapText="1"/>
    </xf>
    <xf numFmtId="4" fontId="2" fillId="4" borderId="1" xfId="0" applyNumberFormat="1" applyFont="1" applyFill="1" applyBorder="1" applyAlignment="1">
      <alignment horizontal="center" vertical="center" shrinkToFit="1"/>
    </xf>
    <xf numFmtId="0" fontId="2" fillId="4" borderId="1" xfId="0" applyFont="1" applyFill="1" applyBorder="1" applyAlignment="1">
      <alignment horizontal="justify" vertical="top" wrapText="1"/>
    </xf>
    <xf numFmtId="1" fontId="2" fillId="0" borderId="29" xfId="0" applyNumberFormat="1" applyFont="1" applyFill="1" applyBorder="1" applyAlignment="1">
      <alignment horizontal="center" vertical="center" shrinkToFit="1"/>
    </xf>
    <xf numFmtId="0" fontId="2" fillId="0" borderId="23" xfId="0" applyFont="1" applyFill="1" applyBorder="1" applyAlignment="1">
      <alignment horizontal="center" vertical="center"/>
    </xf>
  </cellXfs>
  <cellStyles count="520">
    <cellStyle name="20% - Accent1 2" xfId="3"/>
    <cellStyle name="20% - Accent1 3" xfId="4"/>
    <cellStyle name="20% - Accent1 4" xfId="5"/>
    <cellStyle name="20% - Accent1 5" xfId="6"/>
    <cellStyle name="20% - Accent1 6" xfId="7"/>
    <cellStyle name="20% - Accent1 7" xfId="8"/>
    <cellStyle name="20% - Accent1 8" xfId="9"/>
    <cellStyle name="20% - Accent1 9" xfId="10"/>
    <cellStyle name="20% - Accent2 2" xfId="11"/>
    <cellStyle name="20% - Accent2 3" xfId="12"/>
    <cellStyle name="20% - Accent2 4" xfId="13"/>
    <cellStyle name="20% - Accent2 5" xfId="14"/>
    <cellStyle name="20% - Accent2 6" xfId="15"/>
    <cellStyle name="20% - Accent2 7" xfId="16"/>
    <cellStyle name="20% - Accent2 8" xfId="17"/>
    <cellStyle name="20% - Accent2 9" xfId="18"/>
    <cellStyle name="20% - Accent3 2" xfId="19"/>
    <cellStyle name="20% - Accent3 3" xfId="20"/>
    <cellStyle name="20% - Accent3 4" xfId="21"/>
    <cellStyle name="20% - Accent3 5" xfId="22"/>
    <cellStyle name="20% - Accent3 6" xfId="23"/>
    <cellStyle name="20% - Accent3 7" xfId="24"/>
    <cellStyle name="20% - Accent3 8" xfId="25"/>
    <cellStyle name="20% - Accent3 9" xfId="26"/>
    <cellStyle name="20% - Accent4 2" xfId="27"/>
    <cellStyle name="20% - Accent4 3" xfId="28"/>
    <cellStyle name="20% - Accent4 4" xfId="29"/>
    <cellStyle name="20% - Accent4 5" xfId="30"/>
    <cellStyle name="20% - Accent4 6" xfId="31"/>
    <cellStyle name="20% - Accent4 7" xfId="32"/>
    <cellStyle name="20% - Accent4 8" xfId="33"/>
    <cellStyle name="20% - Accent4 9" xfId="34"/>
    <cellStyle name="20% - Accent5 2" xfId="35"/>
    <cellStyle name="20% - Accent5 3" xfId="36"/>
    <cellStyle name="20% - Accent5 4" xfId="37"/>
    <cellStyle name="20% - Accent5 5" xfId="38"/>
    <cellStyle name="20% - Accent5 6" xfId="39"/>
    <cellStyle name="20% - Accent5 7" xfId="40"/>
    <cellStyle name="20% - Accent5 8" xfId="41"/>
    <cellStyle name="20% - Accent5 9" xfId="42"/>
    <cellStyle name="20% - Accent6 2" xfId="43"/>
    <cellStyle name="20% - Accent6 3" xfId="44"/>
    <cellStyle name="20% - Accent6 4" xfId="45"/>
    <cellStyle name="20% - Accent6 5" xfId="46"/>
    <cellStyle name="20% - Accent6 6" xfId="47"/>
    <cellStyle name="20% - Accent6 7" xfId="48"/>
    <cellStyle name="20% - Accent6 8" xfId="49"/>
    <cellStyle name="20% - Accent6 9" xfId="50"/>
    <cellStyle name="40% - Accent1 2" xfId="51"/>
    <cellStyle name="40% - Accent1 3" xfId="52"/>
    <cellStyle name="40% - Accent1 4" xfId="53"/>
    <cellStyle name="40% - Accent1 5" xfId="54"/>
    <cellStyle name="40% - Accent1 6" xfId="55"/>
    <cellStyle name="40% - Accent1 7" xfId="56"/>
    <cellStyle name="40% - Accent1 8" xfId="57"/>
    <cellStyle name="40% - Accent1 9" xfId="58"/>
    <cellStyle name="40% - Accent2 2" xfId="59"/>
    <cellStyle name="40% - Accent2 3" xfId="60"/>
    <cellStyle name="40% - Accent2 4" xfId="61"/>
    <cellStyle name="40% - Accent2 5" xfId="62"/>
    <cellStyle name="40% - Accent2 6" xfId="63"/>
    <cellStyle name="40% - Accent2 7" xfId="64"/>
    <cellStyle name="40% - Accent2 8" xfId="65"/>
    <cellStyle name="40% - Accent2 9" xfId="66"/>
    <cellStyle name="40% - Accent3 2" xfId="67"/>
    <cellStyle name="40% - Accent3 3" xfId="68"/>
    <cellStyle name="40% - Accent3 4" xfId="69"/>
    <cellStyle name="40% - Accent3 5" xfId="70"/>
    <cellStyle name="40% - Accent3 6" xfId="71"/>
    <cellStyle name="40% - Accent3 7" xfId="72"/>
    <cellStyle name="40% - Accent3 8" xfId="73"/>
    <cellStyle name="40% - Accent3 9" xfId="74"/>
    <cellStyle name="40% - Accent4 2" xfId="75"/>
    <cellStyle name="40% - Accent4 3" xfId="76"/>
    <cellStyle name="40% - Accent4 4" xfId="77"/>
    <cellStyle name="40% - Accent4 5" xfId="78"/>
    <cellStyle name="40% - Accent4 6" xfId="79"/>
    <cellStyle name="40% - Accent4 7" xfId="80"/>
    <cellStyle name="40% - Accent4 8" xfId="81"/>
    <cellStyle name="40% - Accent4 9" xfId="82"/>
    <cellStyle name="40% - Accent5 2" xfId="83"/>
    <cellStyle name="40% - Accent5 3" xfId="84"/>
    <cellStyle name="40% - Accent5 4" xfId="85"/>
    <cellStyle name="40% - Accent5 5" xfId="86"/>
    <cellStyle name="40% - Accent5 6" xfId="87"/>
    <cellStyle name="40% - Accent5 7" xfId="88"/>
    <cellStyle name="40% - Accent5 8" xfId="89"/>
    <cellStyle name="40% - Accent5 9" xfId="90"/>
    <cellStyle name="40% - Accent6 2" xfId="91"/>
    <cellStyle name="40% - Accent6 3" xfId="92"/>
    <cellStyle name="40% - Accent6 4" xfId="93"/>
    <cellStyle name="40% - Accent6 5" xfId="94"/>
    <cellStyle name="40% - Accent6 6" xfId="95"/>
    <cellStyle name="40% - Accent6 7" xfId="96"/>
    <cellStyle name="40% - Accent6 8" xfId="97"/>
    <cellStyle name="40% - Accent6 9" xfId="98"/>
    <cellStyle name="60% - Accent1 2" xfId="99"/>
    <cellStyle name="60% - Accent1 3" xfId="100"/>
    <cellStyle name="60% - Accent1 4" xfId="101"/>
    <cellStyle name="60% - Accent1 5" xfId="102"/>
    <cellStyle name="60% - Accent1 6" xfId="103"/>
    <cellStyle name="60% - Accent1 7" xfId="104"/>
    <cellStyle name="60% - Accent1 8" xfId="105"/>
    <cellStyle name="60% - Accent1 9" xfId="106"/>
    <cellStyle name="60% - Accent2 2" xfId="107"/>
    <cellStyle name="60% - Accent2 3" xfId="108"/>
    <cellStyle name="60% - Accent2 4" xfId="109"/>
    <cellStyle name="60% - Accent2 5" xfId="110"/>
    <cellStyle name="60% - Accent2 6" xfId="111"/>
    <cellStyle name="60% - Accent2 7" xfId="112"/>
    <cellStyle name="60% - Accent2 8" xfId="113"/>
    <cellStyle name="60% - Accent2 9" xfId="114"/>
    <cellStyle name="60% - Accent3 2" xfId="115"/>
    <cellStyle name="60% - Accent3 3" xfId="116"/>
    <cellStyle name="60% - Accent3 4" xfId="117"/>
    <cellStyle name="60% - Accent3 5" xfId="118"/>
    <cellStyle name="60% - Accent3 6" xfId="119"/>
    <cellStyle name="60% - Accent3 7" xfId="120"/>
    <cellStyle name="60% - Accent3 8" xfId="121"/>
    <cellStyle name="60% - Accent3 9" xfId="122"/>
    <cellStyle name="60% - Accent4 2" xfId="123"/>
    <cellStyle name="60% - Accent4 3" xfId="124"/>
    <cellStyle name="60% - Accent4 4" xfId="125"/>
    <cellStyle name="60% - Accent4 5" xfId="126"/>
    <cellStyle name="60% - Accent4 6" xfId="127"/>
    <cellStyle name="60% - Accent4 7" xfId="128"/>
    <cellStyle name="60% - Accent4 8" xfId="129"/>
    <cellStyle name="60% - Accent4 9" xfId="130"/>
    <cellStyle name="60% - Accent5 2" xfId="131"/>
    <cellStyle name="60% - Accent5 3" xfId="132"/>
    <cellStyle name="60% - Accent5 4" xfId="133"/>
    <cellStyle name="60% - Accent5 5" xfId="134"/>
    <cellStyle name="60% - Accent5 6" xfId="135"/>
    <cellStyle name="60% - Accent5 7" xfId="136"/>
    <cellStyle name="60% - Accent5 8" xfId="137"/>
    <cellStyle name="60% - Accent5 9" xfId="138"/>
    <cellStyle name="60% - Accent6 2" xfId="139"/>
    <cellStyle name="60% - Accent6 3" xfId="140"/>
    <cellStyle name="60% - Accent6 4" xfId="141"/>
    <cellStyle name="60% - Accent6 5" xfId="142"/>
    <cellStyle name="60% - Accent6 6" xfId="143"/>
    <cellStyle name="60% - Accent6 7" xfId="144"/>
    <cellStyle name="60% - Accent6 8" xfId="145"/>
    <cellStyle name="60% - Accent6 9" xfId="146"/>
    <cellStyle name="Accent1 - 20%" xfId="147"/>
    <cellStyle name="Accent1 - 40%" xfId="148"/>
    <cellStyle name="Accent1 - 60%" xfId="149"/>
    <cellStyle name="Accent1 2" xfId="150"/>
    <cellStyle name="Accent1 3" xfId="151"/>
    <cellStyle name="Accent1 4" xfId="152"/>
    <cellStyle name="Accent1 5" xfId="153"/>
    <cellStyle name="Accent1 6" xfId="154"/>
    <cellStyle name="Accent1 7" xfId="155"/>
    <cellStyle name="Accent1 8" xfId="156"/>
    <cellStyle name="Accent1 9" xfId="157"/>
    <cellStyle name="Accent2 - 20%" xfId="158"/>
    <cellStyle name="Accent2 - 40%" xfId="159"/>
    <cellStyle name="Accent2 - 60%" xfId="160"/>
    <cellStyle name="Accent2 2" xfId="161"/>
    <cellStyle name="Accent2 3" xfId="162"/>
    <cellStyle name="Accent2 4" xfId="163"/>
    <cellStyle name="Accent2 5" xfId="164"/>
    <cellStyle name="Accent2 6" xfId="165"/>
    <cellStyle name="Accent2 7" xfId="166"/>
    <cellStyle name="Accent2 8" xfId="167"/>
    <cellStyle name="Accent2 9" xfId="168"/>
    <cellStyle name="Accent3 - 20%" xfId="169"/>
    <cellStyle name="Accent3 - 40%" xfId="170"/>
    <cellStyle name="Accent3 - 60%" xfId="171"/>
    <cellStyle name="Accent3 2" xfId="172"/>
    <cellStyle name="Accent3 3" xfId="173"/>
    <cellStyle name="Accent3 4" xfId="174"/>
    <cellStyle name="Accent3 5" xfId="175"/>
    <cellStyle name="Accent3 6" xfId="176"/>
    <cellStyle name="Accent3 7" xfId="177"/>
    <cellStyle name="Accent3 8" xfId="178"/>
    <cellStyle name="Accent3 9" xfId="179"/>
    <cellStyle name="Accent4 - 20%" xfId="180"/>
    <cellStyle name="Accent4 - 40%" xfId="181"/>
    <cellStyle name="Accent4 - 60%" xfId="182"/>
    <cellStyle name="Accent4 2" xfId="183"/>
    <cellStyle name="Accent4 3" xfId="184"/>
    <cellStyle name="Accent4 4" xfId="185"/>
    <cellStyle name="Accent4 5" xfId="186"/>
    <cellStyle name="Accent4 6" xfId="187"/>
    <cellStyle name="Accent4 7" xfId="188"/>
    <cellStyle name="Accent4 8" xfId="189"/>
    <cellStyle name="Accent4 9" xfId="190"/>
    <cellStyle name="Accent5 - 20%" xfId="191"/>
    <cellStyle name="Accent5 - 40%" xfId="192"/>
    <cellStyle name="Accent5 - 60%" xfId="193"/>
    <cellStyle name="Accent5 2" xfId="194"/>
    <cellStyle name="Accent5 3" xfId="195"/>
    <cellStyle name="Accent5 4" xfId="196"/>
    <cellStyle name="Accent5 5" xfId="197"/>
    <cellStyle name="Accent5 6" xfId="198"/>
    <cellStyle name="Accent5 7" xfId="199"/>
    <cellStyle name="Accent5 8" xfId="200"/>
    <cellStyle name="Accent5 9" xfId="201"/>
    <cellStyle name="Accent6 - 20%" xfId="202"/>
    <cellStyle name="Accent6 - 40%" xfId="203"/>
    <cellStyle name="Accent6 - 60%" xfId="204"/>
    <cellStyle name="Accent6 2" xfId="205"/>
    <cellStyle name="Accent6 3" xfId="206"/>
    <cellStyle name="Accent6 4" xfId="207"/>
    <cellStyle name="Accent6 5" xfId="208"/>
    <cellStyle name="Accent6 6" xfId="209"/>
    <cellStyle name="Accent6 7" xfId="210"/>
    <cellStyle name="Accent6 8" xfId="211"/>
    <cellStyle name="Accent6 9" xfId="212"/>
    <cellStyle name="Bad 2" xfId="213"/>
    <cellStyle name="Bad 3" xfId="214"/>
    <cellStyle name="Bad 4" xfId="215"/>
    <cellStyle name="Bad 5" xfId="216"/>
    <cellStyle name="Bad 6" xfId="217"/>
    <cellStyle name="Bad 7" xfId="218"/>
    <cellStyle name="Bad 8" xfId="219"/>
    <cellStyle name="Bad 9" xfId="220"/>
    <cellStyle name="C                      " xfId="221"/>
    <cellStyle name="Calculation 2" xfId="222"/>
    <cellStyle name="Calculation 3" xfId="223"/>
    <cellStyle name="Calculation 4" xfId="224"/>
    <cellStyle name="Calculation 5" xfId="225"/>
    <cellStyle name="Calculation 6" xfId="226"/>
    <cellStyle name="Calculation 7" xfId="227"/>
    <cellStyle name="Calculation 8" xfId="228"/>
    <cellStyle name="Calculation 9" xfId="229"/>
    <cellStyle name="Check Cell 2" xfId="230"/>
    <cellStyle name="Check Cell 3" xfId="231"/>
    <cellStyle name="Check Cell 4" xfId="232"/>
    <cellStyle name="Check Cell 5" xfId="233"/>
    <cellStyle name="Check Cell 6" xfId="234"/>
    <cellStyle name="Check Cell 7" xfId="235"/>
    <cellStyle name="Check Cell 8" xfId="236"/>
    <cellStyle name="Check Cell 9" xfId="237"/>
    <cellStyle name="Comma" xfId="518" builtinId="3"/>
    <cellStyle name="Comma 10" xfId="238"/>
    <cellStyle name="Comma 10 3 2" xfId="239"/>
    <cellStyle name="Comma 11" xfId="240"/>
    <cellStyle name="Comma 117" xfId="241"/>
    <cellStyle name="Comma 12" xfId="242"/>
    <cellStyle name="Comma 12 2" xfId="243"/>
    <cellStyle name="Comma 12 4" xfId="244"/>
    <cellStyle name="Comma 13" xfId="245"/>
    <cellStyle name="Comma 2" xfId="246"/>
    <cellStyle name="Comma 2 12" xfId="247"/>
    <cellStyle name="Comma 2 2" xfId="248"/>
    <cellStyle name="Comma 2 2 2" xfId="249"/>
    <cellStyle name="Comma 2 2 2 2" xfId="250"/>
    <cellStyle name="Comma 2 2 2 4" xfId="251"/>
    <cellStyle name="Comma 2 3" xfId="252"/>
    <cellStyle name="Comma 2 4" xfId="253"/>
    <cellStyle name="Comma 2 4 2" xfId="254"/>
    <cellStyle name="Comma 2 4 2 3" xfId="255"/>
    <cellStyle name="Comma 3" xfId="256"/>
    <cellStyle name="Comma 3 2" xfId="257"/>
    <cellStyle name="Comma 4" xfId="258"/>
    <cellStyle name="Comma 5" xfId="259"/>
    <cellStyle name="Comma 6" xfId="260"/>
    <cellStyle name="Comma 7" xfId="261"/>
    <cellStyle name="Comma 7 2" xfId="262"/>
    <cellStyle name="Comma 8" xfId="263"/>
    <cellStyle name="Comma 9" xfId="264"/>
    <cellStyle name="date" xfId="265"/>
    <cellStyle name="date 2" xfId="266"/>
    <cellStyle name="date 3" xfId="267"/>
    <cellStyle name="date1" xfId="268"/>
    <cellStyle name="date1 2" xfId="269"/>
    <cellStyle name="date1 3" xfId="270"/>
    <cellStyle name="Description" xfId="271"/>
    <cellStyle name="Emphasis 1" xfId="272"/>
    <cellStyle name="Emphasis 2" xfId="273"/>
    <cellStyle name="Emphasis 3" xfId="274"/>
    <cellStyle name="Euro" xfId="275"/>
    <cellStyle name="Excel Built-in Explanatory Text" xfId="276"/>
    <cellStyle name="Excel Built-in Explanatory Text 2" xfId="2"/>
    <cellStyle name="Excel Built-in Normal" xfId="277"/>
    <cellStyle name="Explanatory Text 2" xfId="278"/>
    <cellStyle name="Explanatory Text 3" xfId="279"/>
    <cellStyle name="Explanatory Text 4" xfId="280"/>
    <cellStyle name="Explanatory Text 5" xfId="281"/>
    <cellStyle name="Explanatory Text 6" xfId="282"/>
    <cellStyle name="Explanatory Text 7" xfId="283"/>
    <cellStyle name="Explanatory Text 8" xfId="284"/>
    <cellStyle name="Explanatory Text 9" xfId="285"/>
    <cellStyle name="Good 2" xfId="286"/>
    <cellStyle name="Good 3" xfId="287"/>
    <cellStyle name="Good 4" xfId="288"/>
    <cellStyle name="Good 5" xfId="289"/>
    <cellStyle name="Good 6" xfId="290"/>
    <cellStyle name="Good 7" xfId="291"/>
    <cellStyle name="Good 8" xfId="292"/>
    <cellStyle name="Good 9" xfId="293"/>
    <cellStyle name="Grey" xfId="294"/>
    <cellStyle name="Header1" xfId="295"/>
    <cellStyle name="Header2" xfId="296"/>
    <cellStyle name="Heading 1 2" xfId="297"/>
    <cellStyle name="Heading 1 3" xfId="298"/>
    <cellStyle name="Heading 1 4" xfId="299"/>
    <cellStyle name="Heading 1 5" xfId="300"/>
    <cellStyle name="Heading 1 6" xfId="301"/>
    <cellStyle name="Heading 1 7" xfId="302"/>
    <cellStyle name="Heading 1 8" xfId="303"/>
    <cellStyle name="Heading 1 9" xfId="304"/>
    <cellStyle name="Heading 2 2" xfId="305"/>
    <cellStyle name="Heading 2 3" xfId="306"/>
    <cellStyle name="Heading 2 4" xfId="307"/>
    <cellStyle name="Heading 2 5" xfId="308"/>
    <cellStyle name="Heading 2 6" xfId="309"/>
    <cellStyle name="Heading 2 7" xfId="310"/>
    <cellStyle name="Heading 2 8" xfId="311"/>
    <cellStyle name="Heading 2 9" xfId="312"/>
    <cellStyle name="Heading 3 2" xfId="313"/>
    <cellStyle name="Heading 3 3" xfId="314"/>
    <cellStyle name="Heading 3 4" xfId="315"/>
    <cellStyle name="Heading 3 5" xfId="316"/>
    <cellStyle name="Heading 3 6" xfId="317"/>
    <cellStyle name="Heading 3 7" xfId="318"/>
    <cellStyle name="Heading 3 8" xfId="319"/>
    <cellStyle name="Heading 3 9" xfId="320"/>
    <cellStyle name="Heading 4 2" xfId="321"/>
    <cellStyle name="Heading 4 3" xfId="322"/>
    <cellStyle name="Heading 4 4" xfId="323"/>
    <cellStyle name="Heading 4 5" xfId="324"/>
    <cellStyle name="Heading 4 6" xfId="325"/>
    <cellStyle name="Heading 4 7" xfId="326"/>
    <cellStyle name="Heading 4 8" xfId="327"/>
    <cellStyle name="Heading 4 9" xfId="328"/>
    <cellStyle name="Input [yellow]" xfId="329"/>
    <cellStyle name="Input 2" xfId="330"/>
    <cellStyle name="Input 3" xfId="331"/>
    <cellStyle name="Input 4" xfId="332"/>
    <cellStyle name="Input 5" xfId="333"/>
    <cellStyle name="Input 6" xfId="334"/>
    <cellStyle name="Input 7" xfId="335"/>
    <cellStyle name="Input 8" xfId="336"/>
    <cellStyle name="Input 9" xfId="337"/>
    <cellStyle name="Linked Cell 2" xfId="338"/>
    <cellStyle name="Linked Cell 3" xfId="339"/>
    <cellStyle name="Linked Cell 4" xfId="340"/>
    <cellStyle name="Linked Cell 5" xfId="341"/>
    <cellStyle name="Linked Cell 6" xfId="342"/>
    <cellStyle name="Linked Cell 7" xfId="343"/>
    <cellStyle name="Linked Cell 8" xfId="344"/>
    <cellStyle name="Linked Cell 9" xfId="345"/>
    <cellStyle name="MS_Arabic" xfId="346"/>
    <cellStyle name="Neutral 2" xfId="347"/>
    <cellStyle name="Neutral 3" xfId="348"/>
    <cellStyle name="Neutral 4" xfId="349"/>
    <cellStyle name="Neutral 5" xfId="350"/>
    <cellStyle name="Neutral 6" xfId="351"/>
    <cellStyle name="Neutral 7" xfId="352"/>
    <cellStyle name="Neutral 8" xfId="353"/>
    <cellStyle name="Neutral 9" xfId="354"/>
    <cellStyle name="no dec" xfId="355"/>
    <cellStyle name="Normal" xfId="0" builtinId="0"/>
    <cellStyle name="Normal - Style1" xfId="356"/>
    <cellStyle name="Normal 10" xfId="357"/>
    <cellStyle name="Normal 10 10" xfId="358"/>
    <cellStyle name="Normal 10 2" xfId="359"/>
    <cellStyle name="Normal 103" xfId="360"/>
    <cellStyle name="Normal 11" xfId="361"/>
    <cellStyle name="Normal 11 2 3" xfId="362"/>
    <cellStyle name="Normal 12" xfId="363"/>
    <cellStyle name="Normal 12 2" xfId="364"/>
    <cellStyle name="Normal 12 3" xfId="365"/>
    <cellStyle name="Normal 13" xfId="366"/>
    <cellStyle name="Normal 14" xfId="367"/>
    <cellStyle name="Normal 15" xfId="368"/>
    <cellStyle name="Normal 15 2" xfId="369"/>
    <cellStyle name="Normal 16" xfId="370"/>
    <cellStyle name="Normal 17" xfId="371"/>
    <cellStyle name="Normal 18" xfId="372"/>
    <cellStyle name="Normal 19" xfId="373"/>
    <cellStyle name="Normal 2" xfId="1"/>
    <cellStyle name="Normal 2 10 2" xfId="374"/>
    <cellStyle name="Normal 2 11 2 2" xfId="375"/>
    <cellStyle name="Normal 2 2" xfId="376"/>
    <cellStyle name="Normal 2 2 14" xfId="377"/>
    <cellStyle name="Normal 2 2 2" xfId="378"/>
    <cellStyle name="Normal 2 2 2 2" xfId="379"/>
    <cellStyle name="Normal 2 2 2_BoQ_Warora -Chandrapur" xfId="380"/>
    <cellStyle name="Normal 2 2 3" xfId="381"/>
    <cellStyle name="Normal 2 2 4" xfId="382"/>
    <cellStyle name="Normal 2 2_Bar Chart 13th FC 12-13 SH 78 Km 147-600 to 150-600  Rs. 125.40 Lakhs" xfId="383"/>
    <cellStyle name="Normal 2 3" xfId="384"/>
    <cellStyle name="Normal 2 4" xfId="385"/>
    <cellStyle name="Normal 2 4 2" xfId="386"/>
    <cellStyle name="Normal 2 4_BoQ_Warora -Chandrapur" xfId="387"/>
    <cellStyle name="Normal 2 5" xfId="388"/>
    <cellStyle name="Normal 2 5 4 2 3" xfId="389"/>
    <cellStyle name="Normal 2 5 4 2 3 6" xfId="390"/>
    <cellStyle name="Normal 2 5 4 2 6 2 5" xfId="391"/>
    <cellStyle name="Normal 2 6" xfId="392"/>
    <cellStyle name="Normal 2_BoQ_Warora -Chandrapur" xfId="393"/>
    <cellStyle name="Normal 20" xfId="394"/>
    <cellStyle name="Normal 21" xfId="395"/>
    <cellStyle name="Normal 22" xfId="396"/>
    <cellStyle name="Normal 23" xfId="397"/>
    <cellStyle name="Normal 24" xfId="398"/>
    <cellStyle name="Normal 25" xfId="399"/>
    <cellStyle name="Normal 25 3" xfId="400"/>
    <cellStyle name="Normal 26" xfId="401"/>
    <cellStyle name="Normal 27" xfId="402"/>
    <cellStyle name="Normal 28" xfId="403"/>
    <cellStyle name="Normal 29" xfId="404"/>
    <cellStyle name="Normal 3" xfId="405"/>
    <cellStyle name="Normal 3 2" xfId="406"/>
    <cellStyle name="Normal 3 2 2" xfId="407"/>
    <cellStyle name="Normal 3 2 2 2" xfId="408"/>
    <cellStyle name="Normal 3 2 2 2 2" xfId="409"/>
    <cellStyle name="Normal 3 2 2 4" xfId="410"/>
    <cellStyle name="Normal 3 2_BoQ_Warora -Chandrapur" xfId="411"/>
    <cellStyle name="Normal 3 3" xfId="412"/>
    <cellStyle name="Normal 3 4" xfId="413"/>
    <cellStyle name="Normal 3 5" xfId="414"/>
    <cellStyle name="Normal 3 6" xfId="415"/>
    <cellStyle name="Normal 3_BoQ_Warora -Chandrapur" xfId="416"/>
    <cellStyle name="Normal 30" xfId="417"/>
    <cellStyle name="Normal 31" xfId="418"/>
    <cellStyle name="Normal 32" xfId="419"/>
    <cellStyle name="Normal 33" xfId="420"/>
    <cellStyle name="Normal 34" xfId="421"/>
    <cellStyle name="Normal 35" xfId="422"/>
    <cellStyle name="Normal 37 9 53 2 57" xfId="423"/>
    <cellStyle name="Normal 37 9 93 2 57" xfId="424"/>
    <cellStyle name="Normal 4" xfId="425"/>
    <cellStyle name="Normal 4 2" xfId="426"/>
    <cellStyle name="Normal 4 3" xfId="427"/>
    <cellStyle name="Normal 4 3 2" xfId="428"/>
    <cellStyle name="Normal 4 7" xfId="429"/>
    <cellStyle name="Normal 4_BoQ_Warora -Chandrapur" xfId="430"/>
    <cellStyle name="Normal 49" xfId="431"/>
    <cellStyle name="Normal 5" xfId="432"/>
    <cellStyle name="Normal 5 2" xfId="433"/>
    <cellStyle name="Normal 5 4" xfId="434"/>
    <cellStyle name="Normal 53" xfId="435"/>
    <cellStyle name="Normal 55" xfId="436"/>
    <cellStyle name="Normal 58" xfId="437"/>
    <cellStyle name="Normal 58 10" xfId="438"/>
    <cellStyle name="Normal 6" xfId="439"/>
    <cellStyle name="Normal 6 2" xfId="440"/>
    <cellStyle name="Normal 6 3" xfId="441"/>
    <cellStyle name="Normal 64" xfId="442"/>
    <cellStyle name="Normal 7" xfId="443"/>
    <cellStyle name="Normal 7 2" xfId="444"/>
    <cellStyle name="Normal 8" xfId="445"/>
    <cellStyle name="Normal 87" xfId="446"/>
    <cellStyle name="Normal 87 3" xfId="447"/>
    <cellStyle name="Normal 9" xfId="448"/>
    <cellStyle name="Normal 9 2" xfId="449"/>
    <cellStyle name="Normal 9 3" xfId="450"/>
    <cellStyle name="Normal 98 3" xfId="451"/>
    <cellStyle name="Normal_RA Working_KMS_030407" xfId="519"/>
    <cellStyle name="Note 2" xfId="452"/>
    <cellStyle name="Note 3" xfId="453"/>
    <cellStyle name="Note 4" xfId="454"/>
    <cellStyle name="Note 5" xfId="455"/>
    <cellStyle name="Note 6" xfId="456"/>
    <cellStyle name="Note 7" xfId="457"/>
    <cellStyle name="Note 8" xfId="458"/>
    <cellStyle name="Note 9" xfId="459"/>
    <cellStyle name="Output 2" xfId="460"/>
    <cellStyle name="Output 3" xfId="461"/>
    <cellStyle name="Output 4" xfId="462"/>
    <cellStyle name="Output 5" xfId="463"/>
    <cellStyle name="Output 6" xfId="464"/>
    <cellStyle name="Output 7" xfId="465"/>
    <cellStyle name="Output 8" xfId="466"/>
    <cellStyle name="Output 9" xfId="467"/>
    <cellStyle name="Percent [2]" xfId="468"/>
    <cellStyle name="Percent 2" xfId="469"/>
    <cellStyle name="Percent 2 2" xfId="470"/>
    <cellStyle name="Percent 3" xfId="471"/>
    <cellStyle name="Percent 4" xfId="472"/>
    <cellStyle name="Percent 5" xfId="473"/>
    <cellStyle name="Percent 5 2" xfId="474"/>
    <cellStyle name="Percent 6" xfId="475"/>
    <cellStyle name="rjg" xfId="476"/>
    <cellStyle name="Sheet Title" xfId="477"/>
    <cellStyle name="Style 1" xfId="478"/>
    <cellStyle name="TableStyleLight1" xfId="479"/>
    <cellStyle name="TableStyleLight1 2" xfId="480"/>
    <cellStyle name="TableStyleLight1 3" xfId="481"/>
    <cellStyle name="TableStyleLight1 4" xfId="482"/>
    <cellStyle name="Times New Roman" xfId="483"/>
    <cellStyle name="Title 2" xfId="484"/>
    <cellStyle name="Title 3" xfId="485"/>
    <cellStyle name="Title 4" xfId="486"/>
    <cellStyle name="Title 5" xfId="487"/>
    <cellStyle name="Title 6" xfId="488"/>
    <cellStyle name="Title 7" xfId="489"/>
    <cellStyle name="Title 8" xfId="490"/>
    <cellStyle name="Title 9" xfId="491"/>
    <cellStyle name="Total 2" xfId="492"/>
    <cellStyle name="Total 3" xfId="493"/>
    <cellStyle name="Total 4" xfId="494"/>
    <cellStyle name="Total 5" xfId="495"/>
    <cellStyle name="Total 6" xfId="496"/>
    <cellStyle name="Total 7" xfId="497"/>
    <cellStyle name="Total 8" xfId="498"/>
    <cellStyle name="Total 9" xfId="499"/>
    <cellStyle name="Tusental (0)_pldt" xfId="500"/>
    <cellStyle name="Tusental_pldt" xfId="501"/>
    <cellStyle name="Valuta (0)_pldt" xfId="502"/>
    <cellStyle name="Valuta_pldt" xfId="503"/>
    <cellStyle name="Warning Text 2" xfId="504"/>
    <cellStyle name="Warning Text 3" xfId="505"/>
    <cellStyle name="Warning Text 4" xfId="506"/>
    <cellStyle name="Warning Text 5" xfId="507"/>
    <cellStyle name="Warning Text 6" xfId="508"/>
    <cellStyle name="Warning Text 7" xfId="509"/>
    <cellStyle name="Warning Text 8" xfId="510"/>
    <cellStyle name="Warning Text 9" xfId="511"/>
    <cellStyle name="year" xfId="512"/>
    <cellStyle name="year 2" xfId="513"/>
    <cellStyle name="year 3" xfId="514"/>
    <cellStyle name="zero" xfId="515"/>
    <cellStyle name="zero 2" xfId="516"/>
    <cellStyle name="zero 3" xfId="51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2.xml"/><Relationship Id="rId117" Type="http://schemas.openxmlformats.org/officeDocument/2006/relationships/externalLink" Target="externalLinks/externalLink113.xml"/><Relationship Id="rId21" Type="http://schemas.openxmlformats.org/officeDocument/2006/relationships/externalLink" Target="externalLinks/externalLink17.xml"/><Relationship Id="rId42" Type="http://schemas.openxmlformats.org/officeDocument/2006/relationships/externalLink" Target="externalLinks/externalLink38.xml"/><Relationship Id="rId47" Type="http://schemas.openxmlformats.org/officeDocument/2006/relationships/externalLink" Target="externalLinks/externalLink43.xml"/><Relationship Id="rId63" Type="http://schemas.openxmlformats.org/officeDocument/2006/relationships/externalLink" Target="externalLinks/externalLink59.xml"/><Relationship Id="rId68" Type="http://schemas.openxmlformats.org/officeDocument/2006/relationships/externalLink" Target="externalLinks/externalLink64.xml"/><Relationship Id="rId84" Type="http://schemas.openxmlformats.org/officeDocument/2006/relationships/externalLink" Target="externalLinks/externalLink80.xml"/><Relationship Id="rId89" Type="http://schemas.openxmlformats.org/officeDocument/2006/relationships/externalLink" Target="externalLinks/externalLink85.xml"/><Relationship Id="rId112" Type="http://schemas.openxmlformats.org/officeDocument/2006/relationships/externalLink" Target="externalLinks/externalLink108.xml"/><Relationship Id="rId16" Type="http://schemas.openxmlformats.org/officeDocument/2006/relationships/externalLink" Target="externalLinks/externalLink12.xml"/><Relationship Id="rId107" Type="http://schemas.openxmlformats.org/officeDocument/2006/relationships/externalLink" Target="externalLinks/externalLink103.xml"/><Relationship Id="rId11" Type="http://schemas.openxmlformats.org/officeDocument/2006/relationships/externalLink" Target="externalLinks/externalLink7.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53" Type="http://schemas.openxmlformats.org/officeDocument/2006/relationships/externalLink" Target="externalLinks/externalLink49.xml"/><Relationship Id="rId58" Type="http://schemas.openxmlformats.org/officeDocument/2006/relationships/externalLink" Target="externalLinks/externalLink54.xml"/><Relationship Id="rId74" Type="http://schemas.openxmlformats.org/officeDocument/2006/relationships/externalLink" Target="externalLinks/externalLink70.xml"/><Relationship Id="rId79" Type="http://schemas.openxmlformats.org/officeDocument/2006/relationships/externalLink" Target="externalLinks/externalLink75.xml"/><Relationship Id="rId102" Type="http://schemas.openxmlformats.org/officeDocument/2006/relationships/externalLink" Target="externalLinks/externalLink98.xml"/><Relationship Id="rId123" Type="http://schemas.openxmlformats.org/officeDocument/2006/relationships/styles" Target="styles.xml"/><Relationship Id="rId5" Type="http://schemas.openxmlformats.org/officeDocument/2006/relationships/externalLink" Target="externalLinks/externalLink1.xml"/><Relationship Id="rId61" Type="http://schemas.openxmlformats.org/officeDocument/2006/relationships/externalLink" Target="externalLinks/externalLink57.xml"/><Relationship Id="rId82" Type="http://schemas.openxmlformats.org/officeDocument/2006/relationships/externalLink" Target="externalLinks/externalLink78.xml"/><Relationship Id="rId90" Type="http://schemas.openxmlformats.org/officeDocument/2006/relationships/externalLink" Target="externalLinks/externalLink86.xml"/><Relationship Id="rId95" Type="http://schemas.openxmlformats.org/officeDocument/2006/relationships/externalLink" Target="externalLinks/externalLink91.xml"/><Relationship Id="rId19" Type="http://schemas.openxmlformats.org/officeDocument/2006/relationships/externalLink" Target="externalLinks/externalLink1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43" Type="http://schemas.openxmlformats.org/officeDocument/2006/relationships/externalLink" Target="externalLinks/externalLink39.xml"/><Relationship Id="rId48" Type="http://schemas.openxmlformats.org/officeDocument/2006/relationships/externalLink" Target="externalLinks/externalLink44.xml"/><Relationship Id="rId56" Type="http://schemas.openxmlformats.org/officeDocument/2006/relationships/externalLink" Target="externalLinks/externalLink52.xml"/><Relationship Id="rId64" Type="http://schemas.openxmlformats.org/officeDocument/2006/relationships/externalLink" Target="externalLinks/externalLink60.xml"/><Relationship Id="rId69" Type="http://schemas.openxmlformats.org/officeDocument/2006/relationships/externalLink" Target="externalLinks/externalLink65.xml"/><Relationship Id="rId77" Type="http://schemas.openxmlformats.org/officeDocument/2006/relationships/externalLink" Target="externalLinks/externalLink73.xml"/><Relationship Id="rId100" Type="http://schemas.openxmlformats.org/officeDocument/2006/relationships/externalLink" Target="externalLinks/externalLink96.xml"/><Relationship Id="rId105" Type="http://schemas.openxmlformats.org/officeDocument/2006/relationships/externalLink" Target="externalLinks/externalLink101.xml"/><Relationship Id="rId113" Type="http://schemas.openxmlformats.org/officeDocument/2006/relationships/externalLink" Target="externalLinks/externalLink109.xml"/><Relationship Id="rId118" Type="http://schemas.openxmlformats.org/officeDocument/2006/relationships/externalLink" Target="externalLinks/externalLink114.xml"/><Relationship Id="rId8" Type="http://schemas.openxmlformats.org/officeDocument/2006/relationships/externalLink" Target="externalLinks/externalLink4.xml"/><Relationship Id="rId51" Type="http://schemas.openxmlformats.org/officeDocument/2006/relationships/externalLink" Target="externalLinks/externalLink47.xml"/><Relationship Id="rId72" Type="http://schemas.openxmlformats.org/officeDocument/2006/relationships/externalLink" Target="externalLinks/externalLink68.xml"/><Relationship Id="rId80" Type="http://schemas.openxmlformats.org/officeDocument/2006/relationships/externalLink" Target="externalLinks/externalLink76.xml"/><Relationship Id="rId85" Type="http://schemas.openxmlformats.org/officeDocument/2006/relationships/externalLink" Target="externalLinks/externalLink81.xml"/><Relationship Id="rId93" Type="http://schemas.openxmlformats.org/officeDocument/2006/relationships/externalLink" Target="externalLinks/externalLink89.xml"/><Relationship Id="rId98" Type="http://schemas.openxmlformats.org/officeDocument/2006/relationships/externalLink" Target="externalLinks/externalLink94.xml"/><Relationship Id="rId121" Type="http://schemas.openxmlformats.org/officeDocument/2006/relationships/externalLink" Target="externalLinks/externalLink117.xml"/><Relationship Id="rId3" Type="http://schemas.openxmlformats.org/officeDocument/2006/relationships/worksheet" Target="worksheets/sheet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46" Type="http://schemas.openxmlformats.org/officeDocument/2006/relationships/externalLink" Target="externalLinks/externalLink42.xml"/><Relationship Id="rId59" Type="http://schemas.openxmlformats.org/officeDocument/2006/relationships/externalLink" Target="externalLinks/externalLink55.xml"/><Relationship Id="rId67" Type="http://schemas.openxmlformats.org/officeDocument/2006/relationships/externalLink" Target="externalLinks/externalLink63.xml"/><Relationship Id="rId103" Type="http://schemas.openxmlformats.org/officeDocument/2006/relationships/externalLink" Target="externalLinks/externalLink99.xml"/><Relationship Id="rId108" Type="http://schemas.openxmlformats.org/officeDocument/2006/relationships/externalLink" Target="externalLinks/externalLink104.xml"/><Relationship Id="rId116" Type="http://schemas.openxmlformats.org/officeDocument/2006/relationships/externalLink" Target="externalLinks/externalLink112.xml"/><Relationship Id="rId124" Type="http://schemas.openxmlformats.org/officeDocument/2006/relationships/sharedStrings" Target="sharedStrings.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54" Type="http://schemas.openxmlformats.org/officeDocument/2006/relationships/externalLink" Target="externalLinks/externalLink50.xml"/><Relationship Id="rId62" Type="http://schemas.openxmlformats.org/officeDocument/2006/relationships/externalLink" Target="externalLinks/externalLink58.xml"/><Relationship Id="rId70" Type="http://schemas.openxmlformats.org/officeDocument/2006/relationships/externalLink" Target="externalLinks/externalLink66.xml"/><Relationship Id="rId75" Type="http://schemas.openxmlformats.org/officeDocument/2006/relationships/externalLink" Target="externalLinks/externalLink71.xml"/><Relationship Id="rId83" Type="http://schemas.openxmlformats.org/officeDocument/2006/relationships/externalLink" Target="externalLinks/externalLink79.xml"/><Relationship Id="rId88" Type="http://schemas.openxmlformats.org/officeDocument/2006/relationships/externalLink" Target="externalLinks/externalLink84.xml"/><Relationship Id="rId91" Type="http://schemas.openxmlformats.org/officeDocument/2006/relationships/externalLink" Target="externalLinks/externalLink87.xml"/><Relationship Id="rId96" Type="http://schemas.openxmlformats.org/officeDocument/2006/relationships/externalLink" Target="externalLinks/externalLink92.xml"/><Relationship Id="rId111" Type="http://schemas.openxmlformats.org/officeDocument/2006/relationships/externalLink" Target="externalLinks/externalLink107.xml"/><Relationship Id="rId1" Type="http://schemas.openxmlformats.org/officeDocument/2006/relationships/worksheet" Target="worksheets/sheet1.xml"/><Relationship Id="rId6" Type="http://schemas.openxmlformats.org/officeDocument/2006/relationships/externalLink" Target="externalLinks/externalLink2.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49" Type="http://schemas.openxmlformats.org/officeDocument/2006/relationships/externalLink" Target="externalLinks/externalLink45.xml"/><Relationship Id="rId57" Type="http://schemas.openxmlformats.org/officeDocument/2006/relationships/externalLink" Target="externalLinks/externalLink53.xml"/><Relationship Id="rId106" Type="http://schemas.openxmlformats.org/officeDocument/2006/relationships/externalLink" Target="externalLinks/externalLink102.xml"/><Relationship Id="rId114" Type="http://schemas.openxmlformats.org/officeDocument/2006/relationships/externalLink" Target="externalLinks/externalLink110.xml"/><Relationship Id="rId119" Type="http://schemas.openxmlformats.org/officeDocument/2006/relationships/externalLink" Target="externalLinks/externalLink115.xml"/><Relationship Id="rId10" Type="http://schemas.openxmlformats.org/officeDocument/2006/relationships/externalLink" Target="externalLinks/externalLink6.xml"/><Relationship Id="rId31" Type="http://schemas.openxmlformats.org/officeDocument/2006/relationships/externalLink" Target="externalLinks/externalLink27.xml"/><Relationship Id="rId44" Type="http://schemas.openxmlformats.org/officeDocument/2006/relationships/externalLink" Target="externalLinks/externalLink40.xml"/><Relationship Id="rId52" Type="http://schemas.openxmlformats.org/officeDocument/2006/relationships/externalLink" Target="externalLinks/externalLink48.xml"/><Relationship Id="rId60" Type="http://schemas.openxmlformats.org/officeDocument/2006/relationships/externalLink" Target="externalLinks/externalLink56.xml"/><Relationship Id="rId65" Type="http://schemas.openxmlformats.org/officeDocument/2006/relationships/externalLink" Target="externalLinks/externalLink61.xml"/><Relationship Id="rId73" Type="http://schemas.openxmlformats.org/officeDocument/2006/relationships/externalLink" Target="externalLinks/externalLink69.xml"/><Relationship Id="rId78" Type="http://schemas.openxmlformats.org/officeDocument/2006/relationships/externalLink" Target="externalLinks/externalLink74.xml"/><Relationship Id="rId81" Type="http://schemas.openxmlformats.org/officeDocument/2006/relationships/externalLink" Target="externalLinks/externalLink77.xml"/><Relationship Id="rId86" Type="http://schemas.openxmlformats.org/officeDocument/2006/relationships/externalLink" Target="externalLinks/externalLink82.xml"/><Relationship Id="rId94" Type="http://schemas.openxmlformats.org/officeDocument/2006/relationships/externalLink" Target="externalLinks/externalLink90.xml"/><Relationship Id="rId99" Type="http://schemas.openxmlformats.org/officeDocument/2006/relationships/externalLink" Target="externalLinks/externalLink95.xml"/><Relationship Id="rId101" Type="http://schemas.openxmlformats.org/officeDocument/2006/relationships/externalLink" Target="externalLinks/externalLink97.xml"/><Relationship Id="rId12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5.xml"/><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39" Type="http://schemas.openxmlformats.org/officeDocument/2006/relationships/externalLink" Target="externalLinks/externalLink35.xml"/><Relationship Id="rId109" Type="http://schemas.openxmlformats.org/officeDocument/2006/relationships/externalLink" Target="externalLinks/externalLink105.xml"/><Relationship Id="rId34" Type="http://schemas.openxmlformats.org/officeDocument/2006/relationships/externalLink" Target="externalLinks/externalLink30.xml"/><Relationship Id="rId50" Type="http://schemas.openxmlformats.org/officeDocument/2006/relationships/externalLink" Target="externalLinks/externalLink46.xml"/><Relationship Id="rId55" Type="http://schemas.openxmlformats.org/officeDocument/2006/relationships/externalLink" Target="externalLinks/externalLink51.xml"/><Relationship Id="rId76" Type="http://schemas.openxmlformats.org/officeDocument/2006/relationships/externalLink" Target="externalLinks/externalLink72.xml"/><Relationship Id="rId97" Type="http://schemas.openxmlformats.org/officeDocument/2006/relationships/externalLink" Target="externalLinks/externalLink93.xml"/><Relationship Id="rId104" Type="http://schemas.openxmlformats.org/officeDocument/2006/relationships/externalLink" Target="externalLinks/externalLink100.xml"/><Relationship Id="rId120" Type="http://schemas.openxmlformats.org/officeDocument/2006/relationships/externalLink" Target="externalLinks/externalLink116.xml"/><Relationship Id="rId125" Type="http://schemas.openxmlformats.org/officeDocument/2006/relationships/calcChain" Target="calcChain.xml"/><Relationship Id="rId7" Type="http://schemas.openxmlformats.org/officeDocument/2006/relationships/externalLink" Target="externalLinks/externalLink3.xml"/><Relationship Id="rId71" Type="http://schemas.openxmlformats.org/officeDocument/2006/relationships/externalLink" Target="externalLinks/externalLink67.xml"/><Relationship Id="rId92" Type="http://schemas.openxmlformats.org/officeDocument/2006/relationships/externalLink" Target="externalLinks/externalLink88.xml"/><Relationship Id="rId2" Type="http://schemas.openxmlformats.org/officeDocument/2006/relationships/worksheet" Target="worksheets/sheet2.xml"/><Relationship Id="rId29" Type="http://schemas.openxmlformats.org/officeDocument/2006/relationships/externalLink" Target="externalLinks/externalLink25.xml"/><Relationship Id="rId24" Type="http://schemas.openxmlformats.org/officeDocument/2006/relationships/externalLink" Target="externalLinks/externalLink20.xml"/><Relationship Id="rId40" Type="http://schemas.openxmlformats.org/officeDocument/2006/relationships/externalLink" Target="externalLinks/externalLink36.xml"/><Relationship Id="rId45" Type="http://schemas.openxmlformats.org/officeDocument/2006/relationships/externalLink" Target="externalLinks/externalLink41.xml"/><Relationship Id="rId66" Type="http://schemas.openxmlformats.org/officeDocument/2006/relationships/externalLink" Target="externalLinks/externalLink62.xml"/><Relationship Id="rId87" Type="http://schemas.openxmlformats.org/officeDocument/2006/relationships/externalLink" Target="externalLinks/externalLink83.xml"/><Relationship Id="rId110" Type="http://schemas.openxmlformats.org/officeDocument/2006/relationships/externalLink" Target="externalLinks/externalLink106.xml"/><Relationship Id="rId115" Type="http://schemas.openxmlformats.org/officeDocument/2006/relationships/externalLink" Target="externalLinks/externalLink111.xml"/></Relationships>
</file>

<file path=xl/drawings/drawing1.xml><?xml version="1.0" encoding="utf-8"?>
<xdr:wsDr xmlns:xdr="http://schemas.openxmlformats.org/drawingml/2006/spreadsheetDrawing" xmlns:a="http://schemas.openxmlformats.org/drawingml/2006/main">
  <xdr:oneCellAnchor>
    <xdr:from>
      <xdr:col>2</xdr:col>
      <xdr:colOff>3980687</xdr:colOff>
      <xdr:row>3</xdr:row>
      <xdr:rowOff>0</xdr:rowOff>
    </xdr:from>
    <xdr:ext cx="631190" cy="7620"/>
    <xdr:sp macro="" textlink="">
      <xdr:nvSpPr>
        <xdr:cNvPr id="2" name="Shape 2"/>
        <xdr:cNvSpPr/>
      </xdr:nvSpPr>
      <xdr:spPr>
        <a:xfrm>
          <a:off x="0" y="0"/>
          <a:ext cx="631190" cy="7620"/>
        </a:xfrm>
        <a:custGeom>
          <a:avLst/>
          <a:gdLst/>
          <a:ahLst/>
          <a:cxnLst/>
          <a:rect l="0" t="0" r="0" b="0"/>
          <a:pathLst>
            <a:path w="631190" h="7620">
              <a:moveTo>
                <a:pt x="0" y="7619"/>
              </a:moveTo>
              <a:lnTo>
                <a:pt x="0" y="0"/>
              </a:lnTo>
              <a:lnTo>
                <a:pt x="630936" y="0"/>
              </a:lnTo>
              <a:lnTo>
                <a:pt x="630936" y="7619"/>
              </a:lnTo>
              <a:lnTo>
                <a:pt x="0" y="7619"/>
              </a:lnTo>
              <a:close/>
            </a:path>
          </a:pathLst>
        </a:custGeom>
        <a:solidFill>
          <a:srgbClr val="000000"/>
        </a:solidFill>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ech03\Documents%20and%20Settings\S%20K%20SINGH\Local%20Settings\Temporary%20Internet%20Files\Content.Outlook\O2SFJ97K\dhiman_mpe\Dhiman\dhiman%20backup%20290500\dhiman\B9798-D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iii%20--%20a\windows\TEMP\KGT\YR98-99\BHANDUP.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bhilash\shared\Shared\Others\Samples\Copy%20of%20QTY.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Iso_qm\c\My%20Documents\My%20Documents\Jhankar-2\WINDOWS\Desktop\NRB\naneen%20backup\FORMATS\Lab\Alp-ca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atpal\LMNHP-1&amp;2\Equip-manpower%20returns\Oct%20'06\Eqpmnt%20returns%20Oct%20'06%201&amp;2%203011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Project-Annual-Budget-02-03\Backups%20for%20link%20files\Discarded%20link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160;\New%20folder%20(3)\presentation%2028-6-15\FERMIN\Documents%20and%20Settings\SOMA\My%20Documents\Measurements\IPC%20-08\Final%20DPR%20MP1%20srinivas\Volume%20V%20Rate%20Analysis\Rate%20Analy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Qclab1\lab%20records\Documents%20and%20Settings\All%20Users\Documents\Lucknow%20QC\SQP-LMNHP-EW-II%20(WB)-1\SQP-LMNHP-EW-II%20(WB)%20-1\others\QC%20Formate%20HCC%20F%2037%2014\WINDOWS\Desktop\NRB\naneen%20backup\FORMATS\Lab\Alp-c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awarsir\Sunil%20Powar\E%20DRIVE%20FOLDER\Atalanta%20Border%20Check%20Post\Bill%20of%20Quantities\Abstract.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lanning1\212%20lab\Borrowarea\BLENDING.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ks\c\ALKM\Excel\RA\oral-mdf\sum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ks\c\nilesh\nilesh\Budget\final-bud\planing.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sa-4\d\Alpesh\Alp-ca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ks\c\ALKM\Excel\RA\ra2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My%20Documents\DEDHI_PKG3\T013%20-%20BQ-DedHi%20Pkg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Jgit0120590\arom\WINDOWS\TEMP\&#49373;&#49328;&#51648;&#50896;(&#44592;&#54925;)\&#52636;&#54616;\98&#49373;&#49328;(&#50896;&#4837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orrespondance\dpr\DPR%20to%20CTO\2009\9.DPR-September-09\DPR-SD%20BOT-05.09.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Diwaker%20Old%20Drive\MS_XL\BOQ\DOCUME~1\dayanand\LOCALS~1\Temp\Rar$DI00.984\Documents%20and%20Settings\Administrator\My%20Documents\Chhindwara%20package\Final%20bid%20document%2018.05.10\Volume%20-%20III\Shared%20for%20All\Jyoti"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Documents%20and%20Settings\Administrator\Desktop\PPP\Modification%2015.11%20in%20Devkar%20saheb%20forma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hahid\Users\OWN\AppData\Local\Microsoft\Windows\Temporary%20Internet%20Files\Content.Outlook\HMOWH3YL\Tender\SUB_3.11_Allm_RAll_All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hahid\Users\user62\Desktop\02-SUBSTRUCTURES\01-CALCULATION\PILES\SUB%20simple%20for%20pile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HEME9\G\WINDOWS\Desktop\Complete%20Data%20for%20DPR\PRIORITY%20ROADS\BADAMALAHRA\Belda\Complete%20Data%20for%20DPR\Tests\Badamalahra\Bhelda\bhelda%20300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160;\New%20folder%20(3)\presentation%2028-6-15\1.%20PROJECT%20MONITORING%20UNIT\C.%20Technical%20Inf\Manjula\NS-40(42.00-80.00)%20ANALYSI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pe-sagar\INCEPTION\LAB\Bhopal\MP%20PCC\Alp-cal.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New%20jakhagaon\Sub%20Division%20R.A%20Bill%20999999999\Junnar\15-04-06\cd2\Old%202005\D%20N%20G%20old\Conc.%20Mix.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server\vinod\vinod\ESTIMATE%20FOR%20BHOPAL%20-%20BYPASS\Bhopal%20Bypass%20Road\SURAT%20DAHISAR%20ROAD3.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amol\IPC-2001\IPC-3(Nov)\R.A-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Jayker\Billing%20(Labour)-Final\BSBOT\BILLING\ContractorWise\Labour%20Bill\Shivaleek%20Infrastructure\02.Mar-08.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New%20jakhagaon\Documents%20and%20Settings\user\Desktop\STBT%20with%20curv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Msplserver\msplindia\Documents%20and%20Settings\mspl50\Local%20Settings\Temporary%20Internet%20Files\Content.IE5\AXH2BULG\Barsched%208666.xlt"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Laptop\D\Orrisa%20Project\Working%20folder\Est%20Economic%20Viability\Project_2\My%20Documents\Works%20Branch.I\IRQP%20-%202002-03\Rourkela%20241%20-%20269\Analysis%20New%20Data%20Book.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epali\e\Deepali\Malegaon\MALEGAON%20KOPARGAON%2010.03.10\Road%20Estimate%20Malegaon%2019.01.10%20Section%20II.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uresh\c%20on%20suresh\WINDOWS\TEMP\cidcoanalysi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HAHID\Temp\Users\Admin\AppData\Local\Microsoft\Windows\Temporary%20Internet%20Files\Content.Outlook\JQZ15GRV\BOQ%20KUA%20Cont%20Pkg-1%20dt.%2012.7.11.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gahlot\SHARED\PROJECTS\Jharkhand%20Project\FINAL%20PPR\Bridge-%20Package%20IV(transfered%20to%20sonia)\PROJECTS\Jharkhand%20Project\FINAL%20PPR\Bridges-Package%20III\Br.-%2062.9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H:\Pwd2001\CRF\Deola_CRF_TS.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Lenovo/AppData/Roaming/Microsoft/Excel/Old%20Backup/2006-07/My%20Templet/Staff%20Quarter/Staff%20Quarter%20-%20Class%20I%20(%20Type-%20IV%20).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I:\&#160;\New%20folder%20(3)\presentation%2028-6-15\Documents%20and%20Settings\S%20K%20SINHA\Desktop\CPC\N\NBCC\TRIPURA%20PMGSY\ALL-DPR\Khowai-%20TR%2001%2055(3)\forms%20&amp;%20rates%20&amp;%20culvert%20details%20&amp;%20report\AOR\1ARRR-ver-11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erver\g\WINDOWS\Desktop\Complete%20Data%20for%20DPR\PRIORITY%20ROADS\BADAMALAHRA\Belda\Ghuwara-%20Indora%20Road%20to%20Bhelda%20Village_DPR_21-11-0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G:\Users\User\Downloads\Other%20Project\Unity%20Infra%20Project\Pink%20City\Pink%20City%20-%20Contract\CLAUSE%2014.2%2001-05-10%20-%20Copy\Revised%20Monthly%20Programme%20PCE%20PKG-04%20-%20Apr-10.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Billing\d\nilesh%20computer\nilesh\nilesh\Budget\final-bud\mul-tender-bud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Rajeev\e\NH%2014-76\Final%20PPR\Volume%20II%20%20Design%20Report\Annexures\Inventory%20-%20NH-7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Lenovo/AppData/Roaming/Microsoft/Excel/My%20Document/S%20R/Basic%20Fil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Joshi\d\vdj\tdsoth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sprasad\e-tenders\WINDOWS\Desktop\THOPARGHA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510B0683\Tirupati%20Model%20-%2008112008%20-%20Pre%20Bid%20Model%20-%20Play%20Model.xlsm"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Users\User\Downloads\Users\Yogesh%20V%20Tiwari\Desktop\Ajay%20BIL\A6%20-%20A10%20-%20B3\PLANNING\A6-B3\Structures\Balance%20Structures%20Monthly%20Programme%20BIL-A6-B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New%20jakhagaon\Sub%20Division%20R.A%20Bill%20999999999\Junnar\18.6.08%20Kultawade\Abst%20Kalambai%208.4.08.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hahid\Users\user62\Desktop\02-SUBSTRUCTURES\01-CALCULATION\PILES\2-Rf%20for%20PIER+pile_excel%20sheet-rev8.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eepali\e\Deepali\Malegaon\Esimates\Measurements%2022.11.200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92.168.10.21\d\IRB-BSBOT\Labour%20Bill\06.May.%202009%20Bill\Unique%20Construction\Final%20(R1)\15.%20March.-09\15.%20March.-09.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athan\pathan\BSBOT\BSBOT%20-PRW%20(SEpt-08)\PRW%20Bills%20(Sept-08,%20Addendum)\Chetan%20Engineers\Final-R1\08.%20Sep-0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92.168.10.21\d\IRB-BSBOT\Labour%20Bill\06.May.%202009%20Bill\Shivaleek%20Infrastructure\Final\16.%20May.-09\16.%20May.-0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User3\e\Documents%20and%20Settings\S%20K%20SINGH\Local%20Settings\Temporary%20Internet%20Files\Content.Outlook\O2SFJ97K\dhiman_mpe\Dhiman\dhiman%20backup%20290500\dhiman\B9798-D4.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848BFED\FINAL%20%20ANALYSIS%20OF%20RATE%20(RURAL%20ROAD).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ccounts\D\project%20documents\DMRC%20IT%20Park\project%20documents\Kuwait%20Audit%20Bureau\Rate%20Analysis.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elh-fs-01\transportation\PROJECTS\2009%20Project\Pre%20Bid%20Advisory\Gandhidham-Mundra%20(NH%208A%20Extn)\Cost%20Estimate\Cost%20Estimate%20(R-0)\Cost%20Estimate%20(R-0)\BOQ%20(Soma-Isolux).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G:\Diwaker%20Old%20Drive\MS_XL\BOQ\DOCUME~1\dayanand\LOCALS~1\Temp\Rar$DI00.984\Documents%20and%20Settings\Administrator\My%20Documents\Chhindwara%20package\Final%20bid%20document%2018.05.10\Volume%20-%20III\Parwanoo%20-%20Solan\BOQ"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ptesir\g%20on%20aptesir\Vinod\Malegaon%20Kopargaon\Data%20From%20Anita%20Madam\Measurements.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prakash/Ballia%20Planning/Monthly%20Consumption%20Report/prakash/Ballia%20Planning/BUDGET/Ballia/Ballia%20Planning/Programme/June-2015/D/BOQ/welleastern%20peripheral.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Cl2039001\common\My%20Documents\V.V.%20SALUNKHE\Copy%20of%20Degaon%20DTP..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K:\2015\B150057_Sindoori%20River%20to%20start%20of%20Bareli%20bypass%20(MP)_NKC\BOQ\Highway\2012\P121009-OMT%20of%20Bhopal-Vidisha\Working\SAGAR\Quantity%20calculation\Quantity%20Cal%20revised_2.xlsx"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Personal-%20PSM\PSM\Standard+Data+Book+Rate+analyssis+(Road+&amp;+Bridge)%20(Railway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K:\2015\B150057_Sindoori%20River%20to%20start%20of%20Bareli%20bypass%20(MP)_NKC\BOQ\Highway\2014\B141044-Rewa-Katni%20Package-2\Maihar-Slimnabad\BOQ\rev-4\calculation%20sheet.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ptesir\g\Vinod\Latur%20Nanded%20yedashi%20project\Latur%20Nanded%20-06-03-09\RA\RATE%20ANALYSIS.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ptesir\g%20on%20aptesir\Vinod\Malegaon%20Kopargaon\Measurements%2001.10.2009.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K:\2014\B141054-Yamuna%20Ngr-Saha-Barwala-Package-2\BOQ\Highways\Earthwork_Yamunanagar%20Pkg-2%20rev%201.xlsx"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Users\User\Downloads\2014\B141053-Yamuna%20Ngr-Saha-Barwala-Package-1\BOQ\Earthwork_Yamunnagar%20pkg1%20-%20Copy.xlsx"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SHAHID\Temp\Estimation\Documents%20and%20Settings\00006036\Local%20Settings\Temporary%20Internet%20Files\Content.Outlook\8M05CE83\Revised%20DPR%20OM%20Cost%20kishangarh-udaipur_%2005%2008%2009.xls" TargetMode="External"/></Relationships>
</file>

<file path=xl/externalLinks/_rels/externalLink76.xml.rels><?xml version="1.0" encoding="UTF-8" standalone="yes"?>
<Relationships xmlns="http://schemas.openxmlformats.org/package/2006/relationships"><Relationship Id="rId1" Type="http://schemas.microsoft.com/office/2006/relationships/xlExternalLinkPath/xlPathMissing" Target="Worksheet%20in%20D:%20D-Data%20Thane-Belapur%20Rd%20TBR%20Pkg%20III%20As-Built%20Dwgs-III%20Copy%20of%20As%20Built%20Dwg%2023.02.2010-Mahendrikar%20FOB171-GAD%20REV%20Pawane%20FOB171-12220-RC-07.dwg"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C:\New%20jakhagaon\Sub%20Division%20R.A%20Bill%20999999999\Junnar\18.6.08%20Kultawade\Widen%20Bridge\Bridge%2050-800\50-800%20Estt.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Node\c\Engineering\TECHNICAL%20FOLDER\R.O%20REPORT%20ITEMS%20-%20FOLDER\TECHNICAL%20FOLDER\PLANNING\SCOP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I:\&#160;\New%20folder%20(3)\presentation%2028-6-15\DPR%2027-12-2007\RCC%20CULVERT\1ARRR-ver-1104.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I:\&#160;\New%20folder%20(3)\presentation%2028-6-15\Users\hp\CPC%20Pvt.%20LTD\RUPESH\p\HITEDRA\NARKATIAGANJ\L%20024%20READY%20TO%20PRINT\RUPESH\ANALYSIS\Analysis%20of%20road%20for%20NRRDA\FINAL%20%20ANALYSIS%20OF%20RATE%20(RURAL%20ROAD).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05121C16\FINAL%20%20ANALYSIS%20OF%20RATE%20(RURAL%20ROAD).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192.168.10.21\d\Documents%20and%20Settings\Administrator.JIGNESH\Desktop\Bills%20Sept.-08\Revised%20Bills\Well%20Built%20Construction\09.%20Sept.-08.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160;\New%20folder%20(3)\presentation%2028-6-15\DPR%2027-12-2007\RCC%20CULVERT\rates%20analysis\ARRR-ver-11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I:\&#160;\New%20folder%20(3)\presentation%2028-6-15\DPR%2027-12-2007\RCC%20CULVERT\ARRR-ver-11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G:\Diwaker%20Old%20Drive\MS_XL\BOQ\DOCUME~1\dayanand\LOCALS~1\Temp\Rar$DI00.984\Documents%20and%20Settings\Administrator\My%20Documents\Chhindwara%20package\Final%20bid%20document%2018.05.10\Volume%20-%20III\Documents%20and%20Settin"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Billing\%20prw%20(e)\BOQ%20MH-I&amp;II\Amit\Amit\PRW%20Shri%20Vilas%20Desai\R.A.Bill%20of%20Feb.09.PRW%20Vilas%20Desai.%20MH-II\Sangram\BSBOT%20(Training)\Bills\Chetan%20Engineers\Final-R1\05.Jun-08.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Aptesir\g%20on%20aptesir\Vinod\Malegaon%20Kopargaon\Misc%20Measurement.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aptesir\G\Users\drzaa\AppData\Local\Microsoft\Windows\Temporary%20Internet%20Files\Low\Content.IE5\9A30X71S\Bill%20No%209A%20-%20br3.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Users\User\Downloads\2014\B141054-Yamuna%20Ngr-Saha-Barwala-Package-2\four%20lanning%20Numaligarh%20to%20jorhat%20new-1.xlsx"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es_server4\inter-dept\Public\Bridge\BOQ-2002085-05.10.04\Culverts\culverts_Pkg_I.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ohith\e\Patilst\My%20Documents\patil\Projects\Project%20Status\As%20on%20March'%202006\Mar%20-06%20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G:\Users\User\Downloads\2013\B131123-Talcher-Chandikhol\working\Highways\sagar\Pavement%20Qnty.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Hari\D\1Jitendra\Reports\Structures\StrStatusq.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Billing\%20prw%20(e)\DOCUME~1\ADMINI~1\LOCALS~1\Temp\Rar$DI00.282\DPR-SD_BOT-24.04.09%20(GJ%20I%20&amp;%20II).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Bpl-1\bpl-1-c\DATA\INVENTORY\BBD%20Analy.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PWD\NABARD\ESTIMATE\40gn_hostel_A.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ANALYSIS\MP_UP-1%20Analysis_B.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New%20jakhagaon\Sub%20Division%20R.A%20Bill%20999999999\Junnar\18.6.08%20Kultawade\Gulani%2049-50.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lpatankarsh\shilpa\My%20Documents\VIKRAM\Cargill-%20PR-98-99\Cargill-%20monthly%20payroll-98-99.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JOSEPH\c6%20budget\work%20sheets\KGT\YR98-99\BHANDUP.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awarsir\Sunil%20Powar\Data%20for%20E%20-\Madhukar%20Patil\Border%20Check%20Post-KTLS\Variations_BCP\Old%20Data%20up%20to%206-04-2010\Achhad\Variation-Acched\BOQ-Rest%20House\Estimate%20Adiministrative%20Building%20.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jkumar%20&amp;%20co\RA%20Bills\Formats\billing%20format.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Rajsothwal\KBK%20_BOQ\SANKAR\KBK-ROADS\RAYAGADA%20ROADS\Kannabai\Siripai-6\Kanabai\Annexures\rayagada_28-11-05\Rate%20analysis%20_KBK_Rayagada.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92.168.10.21\d\Jignesh\D%20Drive\BSBOT\Confidential%20Data\Labour\Billing%20(Labour)-Final\Vijay%20M.%20Mistry%20Construction%20Pvt.%20Ltd\07.%20Nov.-09%20(Final%20Work%20Bill-R2)\07.%20Nov.-09%20(Final%20Work%20Bill-R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Users\User\Downloads\2014\B141054-Yamuna%20Ngr-Saha-Barwala-Package-2\BOQ\Highways\Calculation%20sheet%20rev%201.xlsx"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K:\2014\B141054-Yamuna%20Ngr-Saha-Barwala-Package-2\BOQ\Highways\Pavement%20Calculation%20Sheet.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192.168.10.21\d\IRB-BSBOT\Labour%20Bill\06.May.%202009%20Bill\C.S.%20Engineering%20Services_final\Final-R1\15.%20April.%20-09\15.%20April.%20-0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ptesir\G\Users\drzaa\AppData\Local\Microsoft\Windows\Temporary%20Internet%20Files\Low\Content.IE5\9A30X71S\Bill%20No%2010C%20-%20br1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K:\2015\B150005%20Varanasi%20Gorakhpur%20Section%20Package-3\BOQ\Highway\BOQ-Rev1\Pavement%20Calculation%20Sheet%203.xlsx"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Dlmaheshjk\vishal\CFJV-%20Tax%20Computation%201999-2000%20-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45236;&#50669;&#47784;&#51020;\1&#52264;&#45236;&#50669;.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Quotation/BOQ%20Surat%20Airport%20-%20Electrical%20Work_Perfect%20Offer.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REWA%20Project/Tender%20Working/Bhopal%20Airport/Bhopal%20Airport%20RA.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REWA%20Project/Tender%20Working/Bhopal%20Airport/BOQ%20Bhopal.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REWA%20Project/Tender%20Working/Shirdi%20-%20Tender/BOQ%20-%20Shirdi%20Tender%20final_19%20Feb%20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W3"/>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concrete"/>
      <sheetName val="beam-reinft-IIInd floor"/>
      <sheetName val="ANALYSIS"/>
      <sheetName val="Site Dev BOQ"/>
      <sheetName val="p&amp;m"/>
      <sheetName val="合成単価作成表-BLDG"/>
      <sheetName val="Fill this out first..."/>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Rate Analysis"/>
      <sheetName val="labour coeff"/>
      <sheetName val="BOQ_Direct_selling cost"/>
      <sheetName val="COST"/>
      <sheetName val="BHANDUP"/>
      <sheetName val="Expenditure plan"/>
      <sheetName val="BOQ-Civil"/>
      <sheetName val="Codes"/>
      <sheetName val="Input"/>
      <sheetName val="Transactions"/>
      <sheetName val="WB0203-OLDLOAN"/>
      <sheetName val="Sheet1"/>
      <sheetName val="TBAL9697 -group wise  sdpl"/>
      <sheetName val="Tender Summary"/>
      <sheetName val="VCH-SLC"/>
      <sheetName val="Supplier"/>
      <sheetName val="dBase"/>
      <sheetName val="RCC,Ret. Wall"/>
      <sheetName val="ETC Plant Cost"/>
      <sheetName val="Basicrates"/>
      <sheetName val="ANAL"/>
      <sheetName val="Summary"/>
      <sheetName val="Sheet4"/>
      <sheetName val="MPR_PA_1"/>
      <sheetName val="Admin"/>
      <sheetName val="Format - 4"/>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Steel-Circular"/>
      <sheetName val="PROCTOR"/>
      <sheetName val="Dayworks Bill"/>
      <sheetName val="Bills of Quantities"/>
      <sheetName val="Data"/>
      <sheetName val="Data-Month"/>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Build-up"/>
      <sheetName val="Royalty Agg."/>
      <sheetName val="hyperstatic"/>
      <sheetName val="4.4"/>
      <sheetName val="summery-I"/>
      <sheetName val="2.07 EMB"/>
      <sheetName val="3.01"/>
      <sheetName val="8.ii.8.(b)"/>
      <sheetName val="4.1"/>
      <sheetName val="8.1.2.(a)"/>
      <sheetName val="2.07 S.G"/>
      <sheetName val="4.2(ii)"/>
      <sheetName val="3.02"/>
      <sheetName val="Category A - No Material"/>
      <sheetName val="Category B - Major Works"/>
      <sheetName val="Category C - Minor Works"/>
      <sheetName val="TCS_Schedule (2)"/>
      <sheetName val="Earthwork MCW"/>
      <sheetName val="TCS Proposed"/>
      <sheetName val="Royalty_Agg_"/>
      <sheetName val="EqpPerfJun08"/>
      <sheetName val="SOR"/>
      <sheetName val="s"/>
      <sheetName val="FIRST"/>
      <sheetName val="Ene"/>
      <sheetName val="CODE BOOK REFERENCE"/>
      <sheetName val="Sheet11"/>
      <sheetName val="적용"/>
      <sheetName val="SPILL_OVER"/>
      <sheetName val="PRECAST_lightconc-II"/>
      <sheetName val="Stress_Calculation"/>
      <sheetName val="final_abstract"/>
      <sheetName val="Form_6"/>
      <sheetName val="Labour_productivity"/>
      <sheetName val="Material_List_"/>
      <sheetName val="Labour_Rate_"/>
      <sheetName val="電気設備表"/>
      <sheetName val="SC list"/>
      <sheetName val="Lead"/>
      <sheetName val="BOQ-Part1"/>
      <sheetName val="Definitions"/>
      <sheetName val="St.-Con(0-17)"/>
      <sheetName val="St.-Con.(17-34)"/>
      <sheetName val="DATA-DEP.(13-17)"/>
      <sheetName val="DATA-KBPL(17-25)"/>
      <sheetName val="DATA-GCC(25-34.7)"/>
      <sheetName val="Intro"/>
      <sheetName val="FORM-W3"/>
      <sheetName val="BOQ Distribution"/>
      <sheetName val="Staff Acco."/>
      <sheetName val="Index"/>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TBAL9697_-group_wise__sdpl4"/>
      <sheetName val="Fill_this_out_first___5"/>
      <sheetName val="Site_Dev_BOQ5"/>
      <sheetName val="Tender_Summary4"/>
      <sheetName val="Expenditure_plan5"/>
      <sheetName val="BOQ_Direct_selling_cost5"/>
      <sheetName val="Rate_Analysis5"/>
      <sheetName val="beam-reinft-IIInd_floor2"/>
      <sheetName val="labour_coeff5"/>
      <sheetName val="Consolidated_CF1"/>
      <sheetName val="Figures_in1"/>
      <sheetName val="SPILL_OVER1"/>
      <sheetName val="Ave_wtd_rates4"/>
      <sheetName val="Material_4"/>
      <sheetName val="Labour_&amp;_Plant4"/>
      <sheetName val="RCC,Ret__Wall"/>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ETC_Plant_Cost"/>
      <sheetName val="Dayworks_Bill"/>
      <sheetName val="Bills_of_Quantities"/>
      <sheetName val="Format_-_4"/>
      <sheetName val="TCS_Schedule_(2)"/>
      <sheetName val="Earthwork_MCW"/>
      <sheetName val="TCS_Proposed"/>
      <sheetName val="CODE_BOOK_REFERENCE"/>
      <sheetName val="4_4"/>
      <sheetName val="2_07_EMB"/>
      <sheetName val="3_01"/>
      <sheetName val="8_ii_8_(b)"/>
      <sheetName val="4_1"/>
      <sheetName val="8_1_2_(a)"/>
      <sheetName val="2_07_S_G"/>
      <sheetName val="4_2(ii)"/>
      <sheetName val="3_02"/>
      <sheetName val="SC_list"/>
      <sheetName val="St_-Con(0-17)"/>
      <sheetName val="St_-Con_(17-34)"/>
      <sheetName val="DATA-DEP_(13-17)"/>
      <sheetName val="DATA-GCC(25-34_7)"/>
      <sheetName val="BOQ_Distribution"/>
      <sheetName val="Staff_Acco_"/>
      <sheetName val="Basic Rate"/>
      <sheetName val="R.A."/>
      <sheetName val="FT-05-02IsoBOM"/>
      <sheetName val="EQUIP1000"/>
      <sheetName val="ANNEXURE-A"/>
      <sheetName val="97 사업추정(WEKI)"/>
      <sheetName val="NDOCBT"/>
      <sheetName val="97_사업추정(WEKI)"/>
      <sheetName val="BS HO Format"/>
      <sheetName val="02"/>
      <sheetName val="03"/>
      <sheetName val="04"/>
      <sheetName val="05"/>
      <sheetName val="Sum-(qty)"/>
      <sheetName val="01"/>
      <sheetName val="SITE OVERHEADS"/>
      <sheetName val="Mix Design"/>
      <sheetName val="Adopted DBM"/>
      <sheetName val="1"/>
      <sheetName val="Adopted_DBM"/>
      <sheetName val="Materials Cost(PCC)"/>
      <sheetName val="Debit_RMC"/>
      <sheetName val="#REF"/>
      <sheetName val="ORDER BOOKING"/>
      <sheetName val="Results"/>
      <sheetName val="PLGroupings"/>
      <sheetName val="ABSTRACT PHASE-I"/>
      <sheetName val="ABSTRACT-PHASE-II (2)"/>
      <sheetName val="IO List"/>
      <sheetName val="PL Inst RA 12"/>
      <sheetName val="Civil Boq"/>
      <sheetName val="ACS(1)"/>
      <sheetName val="FAS-C(4)"/>
      <sheetName val="CCTV(old)"/>
      <sheetName val="factors"/>
      <sheetName val="Service Function"/>
      <sheetName val="Plinth beam"/>
      <sheetName val="Meas.-Hotel Part"/>
      <sheetName val="Mat_Cost"/>
      <sheetName val="Client Bill Status"/>
      <sheetName val="earnings model"/>
      <sheetName val="TB"/>
      <sheetName val="sheet6"/>
      <sheetName val="bar bending"/>
      <sheetName val="Sch-3"/>
      <sheetName val="ge"/>
      <sheetName val="abb"/>
      <sheetName val="TBEAM"/>
      <sheetName val="MFG"/>
      <sheetName val="Connections"/>
      <sheetName val="DWTables"/>
      <sheetName val="MN T.B."/>
      <sheetName val="SPT vs PHI"/>
      <sheetName val="Cat A Change Control"/>
      <sheetName val="Amortization of bond exp."/>
      <sheetName val="BANKINT"/>
      <sheetName val="po-log - curr. rate"/>
      <sheetName val="sch"/>
      <sheetName val="30개월기준대비표 아랍택)"/>
      <sheetName val="총괄표 (2)"/>
      <sheetName val="Wearing Course"/>
      <sheetName val="97_사업추정(WEKI)1"/>
      <sheetName val="DATI_CONS"/>
      <sheetName val="간선계산"/>
      <sheetName val="Details"/>
      <sheetName val="RA BILL (47-)"/>
      <sheetName val="Manpower Histogram"/>
      <sheetName val="Cost of O &amp; O"/>
      <sheetName val="leads"/>
      <sheetName val="Raw Data"/>
      <sheetName val="11-hsd"/>
      <sheetName val="13-septic"/>
      <sheetName val="7-ug"/>
      <sheetName val="2-utility"/>
      <sheetName val="18-misc"/>
      <sheetName val="5-pipe"/>
      <sheetName val="BPL"/>
      <sheetName val="3    OK"/>
      <sheetName val="Design sheet"/>
      <sheetName val="GBW"/>
      <sheetName val="BS-NCL"/>
      <sheetName val="MenuData"/>
      <sheetName val="Variables_x"/>
      <sheetName val="ABSTRACT "/>
      <sheetName val="Material Advance"/>
      <sheetName val="BOQ Items"/>
      <sheetName val="Site OFFICE &amp; Design charges"/>
      <sheetName val="Consolidated BOQ"/>
      <sheetName val="MA Recov Summary RA-02"/>
      <sheetName val="BOQ Items August"/>
      <sheetName val="Abstract RMT RnC"/>
      <sheetName val="MB  Stretch P135 to P153 "/>
      <sheetName val="Stretch P251 to P278"/>
      <sheetName val="MB P 251 to P 278"/>
      <sheetName val="PP139 to P153"/>
      <sheetName val="MB Stretch Shankarwadi"/>
      <sheetName val="MB Stretch JVLR"/>
      <sheetName val="MS Composite .. (2)"/>
      <sheetName val="RA HT Strands"/>
      <sheetName val="Major Item Summary"/>
      <sheetName val="Abstract BOQ"/>
      <sheetName val="Sheet7"/>
      <sheetName val="Staicase"/>
      <sheetName val="Consumption"/>
      <sheetName val="P1B-P33"/>
      <sheetName val="Andheri Station"/>
      <sheetName val="Superstructure as per CA-03 ls"/>
      <sheetName val="Rate summary"/>
      <sheetName val="Abstract_Balance (3)"/>
      <sheetName val="Line-7 Arch"/>
      <sheetName val="Rate summary (2)"/>
      <sheetName val="Sheet2"/>
      <sheetName val="Main Bs"/>
      <sheetName val="TAKE OFF"/>
      <sheetName val="INTSHEET"/>
      <sheetName val="INTSHEET3"/>
      <sheetName val="inWords"/>
      <sheetName val="FORM-16"/>
      <sheetName val="tower"/>
      <sheetName val="Purchase Order"/>
      <sheetName val="5(a)"/>
      <sheetName val="Pick Lists"/>
      <sheetName val="list"/>
      <sheetName val="Pick_Lists"/>
      <sheetName val="c &amp; g rhs"/>
      <sheetName val="SIEVE ANALYSIS_Sand"/>
      <sheetName val="REFERENCE"/>
      <sheetName val="LTG-STG"/>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RCC,Ret__Wall1"/>
      <sheetName val="ETC_Plant_Cost1"/>
      <sheetName val="R_A_"/>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onc. DPR"/>
      <sheetName val="208+330 PC 0 to 4 "/>
      <sheetName val="Detail Analysis Sheet_for refer"/>
      <sheetName val="Sch_H"/>
      <sheetName val="Sch_G"/>
      <sheetName val="Sch_I J"/>
      <sheetName val="Sch_K L"/>
      <sheetName val="DREV"/>
      <sheetName val="CREV"/>
      <sheetName val="RA Civil"/>
      <sheetName val="eq. mobilization"/>
      <sheetName val="A"/>
      <sheetName val="BS_HO_Format"/>
      <sheetName val="405"/>
      <sheetName val="427"/>
      <sheetName val="Control"/>
      <sheetName val="Manpower"/>
      <sheetName val="format"/>
      <sheetName val="Status"/>
      <sheetName val="430-434 AVG LEVELS"/>
      <sheetName val="EMB. FROM AVG. (RA-3)"/>
      <sheetName val="EMB_CROSS-SEC"/>
      <sheetName val="E.W Summary"/>
      <sheetName val="C &amp; G  LHS"/>
      <sheetName val="Summary C &amp; G"/>
      <sheetName val="SUB-GRADE"/>
      <sheetName val="P3LATE sum"/>
      <sheetName val="LOCAL RATES"/>
      <sheetName val="june(SG)(Badnawar)"/>
      <sheetName val="Cover sheet"/>
      <sheetName val="dlvoid"/>
      <sheetName val="gvl"/>
      <sheetName val="CRITERIA1"/>
      <sheetName val="DPR Abstract"/>
      <sheetName val="Pier"/>
      <sheetName val="Pile Capacity"/>
      <sheetName val="8 consume"/>
      <sheetName val="Breakdown"/>
      <sheetName val="1 Labour"/>
      <sheetName val="6 - Track EP"/>
      <sheetName val="CODE_BOOK_REFERENCE1"/>
      <sheetName val="CODE_BOOK_REFERENCE2"/>
      <sheetName val="SOURCE"/>
      <sheetName val="Direct cost shed A-2 "/>
      <sheetName val="Infow as per Sch. H"/>
      <sheetName val="70R"/>
      <sheetName val="bar_bending"/>
      <sheetName val="bar_bending1"/>
      <sheetName val="bar_bending2"/>
      <sheetName val="bar_bending3"/>
      <sheetName val="Project_review_U1_1of_211"/>
      <sheetName val="Project_review_U1_2_of_211"/>
      <sheetName val="concrete_11"/>
      <sheetName val="transportation_cost11"/>
      <sheetName val="Road_Works11"/>
      <sheetName val="Bitumen_Works11"/>
      <sheetName val="Road_Works_(2)11"/>
      <sheetName val="Rate_Breakup11"/>
      <sheetName val="BOQ_(2)11"/>
      <sheetName val="n_rays_11"/>
      <sheetName val="anishk_rates11"/>
      <sheetName val="comp_statement11"/>
      <sheetName val="BOQ_(3)11"/>
      <sheetName val="BOQ_FINAL11"/>
      <sheetName val="BOQ__2_11"/>
      <sheetName val="BOQ_Direct_selling_cost10"/>
      <sheetName val="Rate_Analysis10"/>
      <sheetName val="Fill_this_out_first___10"/>
      <sheetName val="Expenditure_plan10"/>
      <sheetName val="TBAL9697_-group_wise__sdpl9"/>
      <sheetName val="Site_Dev_BOQ10"/>
      <sheetName val="Tender_Summary9"/>
      <sheetName val="beam-reinft-IIInd_floor7"/>
      <sheetName val="labour_coeff10"/>
      <sheetName val="Royalty_Agg_5"/>
      <sheetName val="RCC,Ret__Wall5"/>
      <sheetName val="ETC_Plant_Cost5"/>
      <sheetName val="Consolidated_CF6"/>
      <sheetName val="Figures_in6"/>
      <sheetName val="SPILL_OVER5"/>
      <sheetName val="Ave_wtd_rates9"/>
      <sheetName val="Material_9"/>
      <sheetName val="Labour_&amp;_Plant9"/>
      <sheetName val="Format_-_45"/>
      <sheetName val="Dayworks_Bill5"/>
      <sheetName val="Bills_of_Quantities5"/>
      <sheetName val="bar_bending5"/>
      <sheetName val="Deduction_of_assets6"/>
      <sheetName val="ESP_Control_Bldg_6"/>
      <sheetName val="PRECAST_lightconc-II5"/>
      <sheetName val="Stress_Calculation5"/>
      <sheetName val="final_abstract5"/>
      <sheetName val="Form_65"/>
      <sheetName val="Labour_productivity5"/>
      <sheetName val="Material_List_5"/>
      <sheetName val="Labour_Rate_5"/>
      <sheetName val="TCS_Schedule_(2)5"/>
      <sheetName val="Earthwork_MCW5"/>
      <sheetName val="TCS_Proposed5"/>
      <sheetName val="4_45"/>
      <sheetName val="2_07_EMB5"/>
      <sheetName val="3_015"/>
      <sheetName val="8_ii_8_(b)5"/>
      <sheetName val="4_15"/>
      <sheetName val="8_1_2_(a)5"/>
      <sheetName val="2_07_S_G5"/>
      <sheetName val="4_2(ii)5"/>
      <sheetName val="3_025"/>
      <sheetName val="R_A_4"/>
      <sheetName val="BS_HO_Format2"/>
      <sheetName val="Project_review_U1_1of_210"/>
      <sheetName val="Project_review_U1_2_of_210"/>
      <sheetName val="concrete_10"/>
      <sheetName val="transportation_cost10"/>
      <sheetName val="Road_Works10"/>
      <sheetName val="Bitumen_Works10"/>
      <sheetName val="Road_Works_(2)10"/>
      <sheetName val="Rate_Breakup10"/>
      <sheetName val="BOQ_(2)10"/>
      <sheetName val="n_rays_10"/>
      <sheetName val="anishk_rates10"/>
      <sheetName val="comp_statement10"/>
      <sheetName val="BOQ_(3)10"/>
      <sheetName val="BOQ_FINAL10"/>
      <sheetName val="BOQ__2_10"/>
      <sheetName val="BOQ_Direct_selling_cost9"/>
      <sheetName val="Rate_Analysis9"/>
      <sheetName val="Fill_this_out_first___9"/>
      <sheetName val="Expenditure_plan9"/>
      <sheetName val="TBAL9697_-group_wise__sdpl8"/>
      <sheetName val="Site_Dev_BOQ9"/>
      <sheetName val="Tender_Summary8"/>
      <sheetName val="beam-reinft-IIInd_floor6"/>
      <sheetName val="labour_coeff9"/>
      <sheetName val="Royalty_Agg_4"/>
      <sheetName val="Consolidated_CF5"/>
      <sheetName val="Figures_in5"/>
      <sheetName val="Ave_wtd_rates8"/>
      <sheetName val="Material_8"/>
      <sheetName val="Labour_&amp;_Plant8"/>
      <sheetName val="Format_-_44"/>
      <sheetName val="Dayworks_Bill4"/>
      <sheetName val="Bills_of_Quantities4"/>
      <sheetName val="bar_bending4"/>
      <sheetName val="Deduction_of_assets5"/>
      <sheetName val="ESP_Control_Bldg_5"/>
      <sheetName val="TCS_Schedule_(2)4"/>
      <sheetName val="Earthwork_MCW4"/>
      <sheetName val="TCS_Proposed4"/>
      <sheetName val="4_44"/>
      <sheetName val="2_07_EMB4"/>
      <sheetName val="3_014"/>
      <sheetName val="8_ii_8_(b)4"/>
      <sheetName val="4_14"/>
      <sheetName val="8_1_2_(a)4"/>
      <sheetName val="2_07_S_G4"/>
      <sheetName val="4_2(ii)4"/>
      <sheetName val="3_024"/>
      <sheetName val="BS_HO_Format1"/>
      <sheetName val="Fill this out first___"/>
      <sheetName val="2- Form-27 (RA-Bill)"/>
      <sheetName val="Section 3_DPR"/>
      <sheetName val="Vind - BtB"/>
      <sheetName val="CFL-KIM"/>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efreshError="1">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ow r="1">
          <cell r="B1" t="str">
            <v>BOQ of Burhur - Amarkantak</v>
          </cell>
        </row>
      </sheetData>
      <sheetData sheetId="126">
        <row r="1">
          <cell r="B1" t="str">
            <v>BOQ of Burhur - Amarkantak</v>
          </cell>
        </row>
      </sheetData>
      <sheetData sheetId="127">
        <row r="1">
          <cell r="B1" t="str">
            <v>BOQ of Burhur - Amarkantak</v>
          </cell>
        </row>
      </sheetData>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ow r="1">
          <cell r="B1" t="str">
            <v>BOQ of Burhur - Amarkantak</v>
          </cell>
        </row>
      </sheetData>
      <sheetData sheetId="167">
        <row r="1">
          <cell r="B1" t="str">
            <v>BOQ of Burhur - Amarkantak</v>
          </cell>
        </row>
      </sheetData>
      <sheetData sheetId="168">
        <row r="1">
          <cell r="B1" t="str">
            <v>BOQ of Burhur - Amarkantak</v>
          </cell>
        </row>
      </sheetData>
      <sheetData sheetId="169">
        <row r="1">
          <cell r="B1" t="str">
            <v>BOQ of Burhur - Amarkantak</v>
          </cell>
        </row>
      </sheetData>
      <sheetData sheetId="170">
        <row r="1">
          <cell r="B1" t="str">
            <v>BOQ of Burhur - Amarkantak</v>
          </cell>
        </row>
      </sheetData>
      <sheetData sheetId="171">
        <row r="1">
          <cell r="B1" t="str">
            <v>BOQ of Burhur - Amarkantak</v>
          </cell>
        </row>
      </sheetData>
      <sheetData sheetId="172">
        <row r="1">
          <cell r="B1" t="str">
            <v>BOQ of Burhur - Amarkantak</v>
          </cell>
        </row>
      </sheetData>
      <sheetData sheetId="173">
        <row r="1">
          <cell r="B1" t="str">
            <v>BOQ of Burhur - Amarkantak</v>
          </cell>
        </row>
      </sheetData>
      <sheetData sheetId="174">
        <row r="1">
          <cell r="B1" t="str">
            <v>BOQ of Burhur - Amarkantak</v>
          </cell>
        </row>
      </sheetData>
      <sheetData sheetId="175">
        <row r="1">
          <cell r="B1" t="str">
            <v>BOQ of Burhur - Amarkantak</v>
          </cell>
        </row>
      </sheetData>
      <sheetData sheetId="176">
        <row r="1">
          <cell r="B1" t="str">
            <v>BOQ of Burhur - Amarkantak</v>
          </cell>
        </row>
      </sheetData>
      <sheetData sheetId="177">
        <row r="1">
          <cell r="B1" t="str">
            <v>BOQ of Burhur - Amarkantak</v>
          </cell>
        </row>
      </sheetData>
      <sheetData sheetId="178">
        <row r="1">
          <cell r="B1" t="str">
            <v>BOQ of Burhur - Amarkantak</v>
          </cell>
        </row>
      </sheetData>
      <sheetData sheetId="179">
        <row r="1">
          <cell r="B1" t="str">
            <v>BOQ of Burhur - Amarkantak</v>
          </cell>
        </row>
      </sheetData>
      <sheetData sheetId="180">
        <row r="1">
          <cell r="B1" t="str">
            <v>BOQ of Burhur - Amarkantak</v>
          </cell>
        </row>
      </sheetData>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ow r="1">
          <cell r="B1" t="str">
            <v>BOQ of Burhur - Amarkantak</v>
          </cell>
        </row>
      </sheetData>
      <sheetData sheetId="203">
        <row r="1">
          <cell r="B1" t="str">
            <v>BOQ of Burhur - Amarkantak</v>
          </cell>
        </row>
      </sheetData>
      <sheetData sheetId="204">
        <row r="1">
          <cell r="B1" t="str">
            <v>BOQ of Burhur - Amarkantak</v>
          </cell>
        </row>
      </sheetData>
      <sheetData sheetId="205">
        <row r="1">
          <cell r="B1" t="str">
            <v>BOQ of Burhur - Amarkantak</v>
          </cell>
        </row>
      </sheetData>
      <sheetData sheetId="206">
        <row r="1">
          <cell r="B1" t="str">
            <v>BOQ of Burhur - Amarkantak</v>
          </cell>
        </row>
      </sheetData>
      <sheetData sheetId="207">
        <row r="1">
          <cell r="B1" t="str">
            <v>BOQ of Burhur - Amarkantak</v>
          </cell>
        </row>
      </sheetData>
      <sheetData sheetId="208">
        <row r="1">
          <cell r="B1" t="str">
            <v>BOQ of Burhur - Amarkantak</v>
          </cell>
        </row>
      </sheetData>
      <sheetData sheetId="209">
        <row r="1">
          <cell r="B1" t="str">
            <v>BOQ of Burhur - Amarkantak</v>
          </cell>
        </row>
      </sheetData>
      <sheetData sheetId="210">
        <row r="1">
          <cell r="B1" t="str">
            <v>BOQ of Burhur - Amarkantak</v>
          </cell>
        </row>
      </sheetData>
      <sheetData sheetId="211">
        <row r="1">
          <cell r="B1" t="str">
            <v>BOQ of Burhur - Amarkantak</v>
          </cell>
        </row>
      </sheetData>
      <sheetData sheetId="212">
        <row r="1">
          <cell r="B1" t="str">
            <v>BOQ of Burhur - Amarkantak</v>
          </cell>
        </row>
      </sheetData>
      <sheetData sheetId="213">
        <row r="1">
          <cell r="B1" t="str">
            <v>BOQ of Burhur - Amarkantak</v>
          </cell>
        </row>
      </sheetData>
      <sheetData sheetId="214">
        <row r="1">
          <cell r="B1" t="str">
            <v>BOQ of Burhur - Amarkantak</v>
          </cell>
        </row>
      </sheetData>
      <sheetData sheetId="215">
        <row r="1">
          <cell r="B1" t="str">
            <v>BOQ of Burhur - Amarkantak</v>
          </cell>
        </row>
      </sheetData>
      <sheetData sheetId="216">
        <row r="1">
          <cell r="B1" t="str">
            <v>BOQ of Burhur - Amarkantak</v>
          </cell>
        </row>
      </sheetData>
      <sheetData sheetId="217">
        <row r="1">
          <cell r="B1" t="str">
            <v>BOQ of Burhur - Amarkantak</v>
          </cell>
        </row>
      </sheetData>
      <sheetData sheetId="218">
        <row r="1">
          <cell r="B1" t="str">
            <v>BOQ of Burhur - Amarkantak</v>
          </cell>
        </row>
      </sheetData>
      <sheetData sheetId="219">
        <row r="1">
          <cell r="B1" t="str">
            <v>BOQ of Burhur - Amarkantak</v>
          </cell>
        </row>
      </sheetData>
      <sheetData sheetId="220">
        <row r="1">
          <cell r="B1" t="str">
            <v>BOQ of Burhur - Amarkantak</v>
          </cell>
        </row>
      </sheetData>
      <sheetData sheetId="221">
        <row r="1">
          <cell r="B1" t="str">
            <v>BOQ of Burhur - Amarkantak</v>
          </cell>
        </row>
      </sheetData>
      <sheetData sheetId="222">
        <row r="1">
          <cell r="B1" t="str">
            <v>BOQ of Burhur - Amarkantak</v>
          </cell>
        </row>
      </sheetData>
      <sheetData sheetId="223">
        <row r="1">
          <cell r="B1" t="str">
            <v>BOQ of Burhur - Amarkantak</v>
          </cell>
        </row>
      </sheetData>
      <sheetData sheetId="224">
        <row r="1">
          <cell r="B1" t="str">
            <v>BOQ of Burhur - Amarkantak</v>
          </cell>
        </row>
      </sheetData>
      <sheetData sheetId="225">
        <row r="1">
          <cell r="B1" t="str">
            <v>BOQ of Burhur - Amarkantak</v>
          </cell>
        </row>
      </sheetData>
      <sheetData sheetId="226">
        <row r="1">
          <cell r="B1" t="str">
            <v>BOQ of Burhur - Amarkantak</v>
          </cell>
        </row>
      </sheetData>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ow r="1">
          <cell r="B1" t="str">
            <v>BOQ of Burhur - Amarkantak</v>
          </cell>
        </row>
      </sheetData>
      <sheetData sheetId="264"/>
      <sheetData sheetId="265">
        <row r="1">
          <cell r="B1" t="str">
            <v>BOQ of Burhur - Amarkantak</v>
          </cell>
        </row>
      </sheetData>
      <sheetData sheetId="266">
        <row r="1">
          <cell r="B1" t="str">
            <v>BOQ of Burhur - Amarkantak</v>
          </cell>
        </row>
      </sheetData>
      <sheetData sheetId="267">
        <row r="1">
          <cell r="B1" t="str">
            <v>BOQ of Burhur - Amarkantak</v>
          </cell>
        </row>
      </sheetData>
      <sheetData sheetId="268"/>
      <sheetData sheetId="269"/>
      <sheetData sheetId="270" refreshError="1"/>
      <sheetData sheetId="271"/>
      <sheetData sheetId="272"/>
      <sheetData sheetId="273" refreshError="1"/>
      <sheetData sheetId="274" refreshError="1"/>
      <sheetData sheetId="275">
        <row r="1">
          <cell r="B1" t="str">
            <v>BOQ of Burhur - Amarkantak</v>
          </cell>
        </row>
      </sheetData>
      <sheetData sheetId="276"/>
      <sheetData sheetId="277"/>
      <sheetData sheetId="278">
        <row r="1">
          <cell r="B1" t="str">
            <v>BOQ of Burhur - Amarkantak</v>
          </cell>
        </row>
      </sheetData>
      <sheetData sheetId="279">
        <row r="1">
          <cell r="B1" t="str">
            <v>BOQ of Burhur - Amarkantak</v>
          </cell>
        </row>
      </sheetData>
      <sheetData sheetId="280">
        <row r="1">
          <cell r="B1" t="str">
            <v>BOQ of Burhur - Amarkantak</v>
          </cell>
        </row>
      </sheetData>
      <sheetData sheetId="281">
        <row r="1">
          <cell r="B1" t="str">
            <v>BOQ of Burhur - Amarkantak</v>
          </cell>
        </row>
      </sheetData>
      <sheetData sheetId="282">
        <row r="1">
          <cell r="B1" t="str">
            <v>BOQ of Burhur - Amarkantak</v>
          </cell>
        </row>
      </sheetData>
      <sheetData sheetId="283">
        <row r="1">
          <cell r="B1" t="str">
            <v>BOQ of Burhur - Amarkantak</v>
          </cell>
        </row>
      </sheetData>
      <sheetData sheetId="284">
        <row r="1">
          <cell r="B1" t="str">
            <v>BOQ of Burhur - Amarkantak</v>
          </cell>
        </row>
      </sheetData>
      <sheetData sheetId="285">
        <row r="1">
          <cell r="B1" t="str">
            <v>BOQ of Burhur - Amarkantak</v>
          </cell>
        </row>
      </sheetData>
      <sheetData sheetId="286">
        <row r="1">
          <cell r="B1" t="str">
            <v>BOQ of Burhur - Amarkantak</v>
          </cell>
        </row>
      </sheetData>
      <sheetData sheetId="287">
        <row r="1">
          <cell r="B1" t="str">
            <v>BOQ of Burhur - Amarkantak</v>
          </cell>
        </row>
      </sheetData>
      <sheetData sheetId="288">
        <row r="1">
          <cell r="B1" t="str">
            <v>BOQ of Burhur - Amarkantak</v>
          </cell>
        </row>
      </sheetData>
      <sheetData sheetId="289">
        <row r="1">
          <cell r="B1" t="str">
            <v>BOQ of Burhur - Amarkantak</v>
          </cell>
        </row>
      </sheetData>
      <sheetData sheetId="290">
        <row r="1">
          <cell r="B1" t="str">
            <v>BOQ of Burhur - Amarkantak</v>
          </cell>
        </row>
      </sheetData>
      <sheetData sheetId="291">
        <row r="1">
          <cell r="B1" t="str">
            <v>BOQ of Burhur - Amarkantak</v>
          </cell>
        </row>
      </sheetData>
      <sheetData sheetId="292">
        <row r="1">
          <cell r="B1" t="str">
            <v>BOQ of Burhur - Amarkantak</v>
          </cell>
        </row>
      </sheetData>
      <sheetData sheetId="293">
        <row r="1">
          <cell r="B1" t="str">
            <v>BOQ of Burhur - Amarkantak</v>
          </cell>
        </row>
      </sheetData>
      <sheetData sheetId="294">
        <row r="1">
          <cell r="B1" t="str">
            <v>BOQ of Burhur - Amarkantak</v>
          </cell>
        </row>
      </sheetData>
      <sheetData sheetId="295">
        <row r="1">
          <cell r="B1" t="str">
            <v>BOQ of Burhur - Amarkantak</v>
          </cell>
        </row>
      </sheetData>
      <sheetData sheetId="296">
        <row r="1">
          <cell r="B1" t="str">
            <v>BOQ of Burhur - Amarkantak</v>
          </cell>
        </row>
      </sheetData>
      <sheetData sheetId="297">
        <row r="1">
          <cell r="B1" t="str">
            <v>BOQ of Burhur - Amarkantak</v>
          </cell>
        </row>
      </sheetData>
      <sheetData sheetId="298">
        <row r="1">
          <cell r="B1" t="str">
            <v>BOQ of Burhur - Amarkantak</v>
          </cell>
        </row>
      </sheetData>
      <sheetData sheetId="299">
        <row r="1">
          <cell r="B1" t="str">
            <v>BOQ of Burhur - Amarkantak</v>
          </cell>
        </row>
      </sheetData>
      <sheetData sheetId="300">
        <row r="1">
          <cell r="B1" t="str">
            <v>BOQ of Burhur - Amarkantak</v>
          </cell>
        </row>
      </sheetData>
      <sheetData sheetId="301">
        <row r="1">
          <cell r="B1" t="str">
            <v>BOQ of Burhur - Amarkantak</v>
          </cell>
        </row>
      </sheetData>
      <sheetData sheetId="302">
        <row r="1">
          <cell r="B1" t="str">
            <v>BOQ of Burhur - Amarkantak</v>
          </cell>
        </row>
      </sheetData>
      <sheetData sheetId="303">
        <row r="1">
          <cell r="B1" t="str">
            <v>BOQ of Burhur - Amarkantak</v>
          </cell>
        </row>
      </sheetData>
      <sheetData sheetId="304">
        <row r="1">
          <cell r="B1" t="str">
            <v>BOQ of Burhur - Amarkantak</v>
          </cell>
        </row>
      </sheetData>
      <sheetData sheetId="305">
        <row r="1">
          <cell r="B1" t="str">
            <v>BOQ of Burhur - Amarkantak</v>
          </cell>
        </row>
      </sheetData>
      <sheetData sheetId="306">
        <row r="1">
          <cell r="B1" t="str">
            <v>BOQ of Burhur - Amarkantak</v>
          </cell>
        </row>
      </sheetData>
      <sheetData sheetId="307">
        <row r="1">
          <cell r="B1" t="str">
            <v>BOQ of Burhur - Amarkantak</v>
          </cell>
        </row>
      </sheetData>
      <sheetData sheetId="308">
        <row r="1">
          <cell r="B1" t="str">
            <v>BOQ of Burhur - Amarkantak</v>
          </cell>
        </row>
      </sheetData>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row r="1">
          <cell r="B1" t="str">
            <v>BOQ of Burhur - Amarkantak</v>
          </cell>
        </row>
      </sheetData>
      <sheetData sheetId="325">
        <row r="1">
          <cell r="B1" t="str">
            <v>BOQ of Burhur - Amarkantak</v>
          </cell>
        </row>
      </sheetData>
      <sheetData sheetId="326">
        <row r="1">
          <cell r="B1" t="str">
            <v>BOQ of Burhur - Amarkantak</v>
          </cell>
        </row>
      </sheetData>
      <sheetData sheetId="327">
        <row r="1">
          <cell r="B1" t="str">
            <v>BOQ of Burhur - Amarkantak</v>
          </cell>
        </row>
      </sheetData>
      <sheetData sheetId="328">
        <row r="1">
          <cell r="B1" t="str">
            <v>BOQ of Burhur - Amarkantak</v>
          </cell>
        </row>
      </sheetData>
      <sheetData sheetId="329">
        <row r="1">
          <cell r="B1" t="str">
            <v>BOQ of Burhur - Amarkantak</v>
          </cell>
        </row>
      </sheetData>
      <sheetData sheetId="330">
        <row r="1">
          <cell r="B1" t="str">
            <v>BOQ of Burhur - Amarkantak</v>
          </cell>
        </row>
      </sheetData>
      <sheetData sheetId="331">
        <row r="1">
          <cell r="B1" t="str">
            <v>BOQ of Burhur - Amarkantak</v>
          </cell>
        </row>
      </sheetData>
      <sheetData sheetId="332">
        <row r="1">
          <cell r="B1" t="str">
            <v>BOQ of Burhur - Amarkantak</v>
          </cell>
        </row>
      </sheetData>
      <sheetData sheetId="333">
        <row r="1">
          <cell r="B1" t="str">
            <v>BOQ of Burhur - Amarkantak</v>
          </cell>
        </row>
      </sheetData>
      <sheetData sheetId="334">
        <row r="1">
          <cell r="B1" t="str">
            <v>BOQ of Burhur - Amarkantak</v>
          </cell>
        </row>
      </sheetData>
      <sheetData sheetId="335">
        <row r="1">
          <cell r="B1" t="str">
            <v>BOQ of Burhur - Amarkantak</v>
          </cell>
        </row>
      </sheetData>
      <sheetData sheetId="336">
        <row r="1">
          <cell r="B1" t="str">
            <v>BOQ of Burhur - Amarkantak</v>
          </cell>
        </row>
      </sheetData>
      <sheetData sheetId="337"/>
      <sheetData sheetId="338"/>
      <sheetData sheetId="339" refreshError="1"/>
      <sheetData sheetId="340" refreshError="1"/>
      <sheetData sheetId="341" refreshError="1"/>
      <sheetData sheetId="342" refreshError="1"/>
      <sheetData sheetId="343"/>
      <sheetData sheetId="344">
        <row r="1">
          <cell r="B1" t="str">
            <v>BOQ of Burhur - Amarkantak</v>
          </cell>
        </row>
      </sheetData>
      <sheetData sheetId="345"/>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refreshError="1"/>
      <sheetData sheetId="362" refreshError="1"/>
      <sheetData sheetId="363"/>
      <sheetData sheetId="364"/>
      <sheetData sheetId="365">
        <row r="1">
          <cell r="B1" t="str">
            <v>BOQ of Burhur - Amarkantak</v>
          </cell>
        </row>
      </sheetData>
      <sheetData sheetId="366"/>
      <sheetData sheetId="367"/>
      <sheetData sheetId="368"/>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ow r="1">
          <cell r="B1" t="str">
            <v>BOQ of Burhur - Amarkantak</v>
          </cell>
        </row>
      </sheetData>
      <sheetData sheetId="426">
        <row r="1">
          <cell r="B1" t="str">
            <v>BOQ of Burhur - Amarkantak</v>
          </cell>
        </row>
      </sheetData>
      <sheetData sheetId="427">
        <row r="1">
          <cell r="B1" t="str">
            <v>BOQ of Burhur - Amarkantak</v>
          </cell>
        </row>
      </sheetData>
      <sheetData sheetId="428">
        <row r="1">
          <cell r="B1" t="str">
            <v>BOQ of Burhur - Amarkantak</v>
          </cell>
        </row>
      </sheetData>
      <sheetData sheetId="429">
        <row r="1">
          <cell r="B1" t="str">
            <v>BOQ of Burhur - Amarkantak</v>
          </cell>
        </row>
      </sheetData>
      <sheetData sheetId="430">
        <row r="1">
          <cell r="B1" t="str">
            <v>BOQ of Burhur - Amarkantak</v>
          </cell>
        </row>
      </sheetData>
      <sheetData sheetId="431">
        <row r="1">
          <cell r="A1" t="str">
            <v>MUMBAI METROPOLITAN REGION DEVELOPMENT AUTHORITY</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ow r="1">
          <cell r="B1" t="str">
            <v>BOQ of Burhur - Amarkantak</v>
          </cell>
        </row>
      </sheetData>
      <sheetData sheetId="468">
        <row r="1">
          <cell r="B1" t="str">
            <v>BOQ of Burhur - Amarkantak</v>
          </cell>
        </row>
      </sheetData>
      <sheetData sheetId="469">
        <row r="1">
          <cell r="B1" t="str">
            <v>BOQ of Burhur - Amarkantak</v>
          </cell>
        </row>
      </sheetData>
      <sheetData sheetId="470">
        <row r="1">
          <cell r="B1" t="str">
            <v>BOQ of Burhur - Amarkantak</v>
          </cell>
        </row>
      </sheetData>
      <sheetData sheetId="471">
        <row r="1">
          <cell r="B1" t="str">
            <v>BOQ of Burhur - Amarkantak</v>
          </cell>
        </row>
      </sheetData>
      <sheetData sheetId="472">
        <row r="1">
          <cell r="B1" t="str">
            <v>BOQ of Burhur - Amarkantak</v>
          </cell>
        </row>
      </sheetData>
      <sheetData sheetId="473">
        <row r="1">
          <cell r="B1" t="str">
            <v>BOQ of Burhur - Amarkantak</v>
          </cell>
        </row>
      </sheetData>
      <sheetData sheetId="474">
        <row r="1">
          <cell r="B1" t="str">
            <v>BOQ of Burhur - Amarkantak</v>
          </cell>
        </row>
      </sheetData>
      <sheetData sheetId="475">
        <row r="1">
          <cell r="B1" t="str">
            <v>BOQ of Burhur - Amarkantak</v>
          </cell>
        </row>
      </sheetData>
      <sheetData sheetId="476">
        <row r="1">
          <cell r="B1" t="str">
            <v>BOQ of Burhur - Amarkantak</v>
          </cell>
        </row>
      </sheetData>
      <sheetData sheetId="477">
        <row r="1">
          <cell r="B1" t="str">
            <v>BOQ of Burhur - Amarkantak</v>
          </cell>
        </row>
      </sheetData>
      <sheetData sheetId="478">
        <row r="1">
          <cell r="B1" t="str">
            <v>BOQ of Burhur - Amarkantak</v>
          </cell>
        </row>
      </sheetData>
      <sheetData sheetId="479">
        <row r="1">
          <cell r="B1" t="str">
            <v>BOQ of Burhur - Amarkantak</v>
          </cell>
        </row>
      </sheetData>
      <sheetData sheetId="480">
        <row r="1">
          <cell r="B1" t="str">
            <v>BOQ of Burhur - Amarkantak</v>
          </cell>
        </row>
      </sheetData>
      <sheetData sheetId="481">
        <row r="1">
          <cell r="B1" t="str">
            <v>BOQ of Burhur - Amarkantak</v>
          </cell>
        </row>
      </sheetData>
      <sheetData sheetId="482">
        <row r="1">
          <cell r="B1" t="str">
            <v>BOQ of Burhur - Amarkantak</v>
          </cell>
        </row>
      </sheetData>
      <sheetData sheetId="483">
        <row r="1">
          <cell r="B1" t="str">
            <v>BOQ of Burhur - Amarkantak</v>
          </cell>
        </row>
      </sheetData>
      <sheetData sheetId="484">
        <row r="1">
          <cell r="B1" t="str">
            <v>BOQ of Burhur - Amarkantak</v>
          </cell>
        </row>
      </sheetData>
      <sheetData sheetId="485">
        <row r="1">
          <cell r="B1" t="str">
            <v>BOQ of Burhur - Amarkantak</v>
          </cell>
        </row>
      </sheetData>
      <sheetData sheetId="486">
        <row r="1">
          <cell r="B1" t="str">
            <v>BOQ of Burhur - Amarkantak</v>
          </cell>
        </row>
      </sheetData>
      <sheetData sheetId="487">
        <row r="1">
          <cell r="B1" t="str">
            <v>BOQ of Burhur - Amarkantak</v>
          </cell>
        </row>
      </sheetData>
      <sheetData sheetId="488">
        <row r="1">
          <cell r="B1" t="str">
            <v>BOQ of Burhur - Amarkantak</v>
          </cell>
        </row>
      </sheetData>
      <sheetData sheetId="489">
        <row r="1">
          <cell r="B1" t="str">
            <v>BOQ of Burhur - Amarkantak</v>
          </cell>
        </row>
      </sheetData>
      <sheetData sheetId="490">
        <row r="1">
          <cell r="B1" t="str">
            <v>BOQ of Burhur - Amarkantak</v>
          </cell>
        </row>
      </sheetData>
      <sheetData sheetId="491">
        <row r="1">
          <cell r="B1" t="str">
            <v>BOQ of Burhur - Amarkantak</v>
          </cell>
        </row>
      </sheetData>
      <sheetData sheetId="492">
        <row r="1">
          <cell r="B1" t="str">
            <v>BOQ of Burhur - Amarkantak</v>
          </cell>
        </row>
      </sheetData>
      <sheetData sheetId="493">
        <row r="1">
          <cell r="B1" t="str">
            <v>BOQ of Burhur - Amarkantak</v>
          </cell>
        </row>
      </sheetData>
      <sheetData sheetId="494">
        <row r="1">
          <cell r="B1" t="str">
            <v>BOQ of Burhur - Amarkantak</v>
          </cell>
        </row>
      </sheetData>
      <sheetData sheetId="495">
        <row r="1">
          <cell r="B1" t="str">
            <v>BOQ of Burhur - Amarkantak</v>
          </cell>
        </row>
      </sheetData>
      <sheetData sheetId="496">
        <row r="1">
          <cell r="B1" t="str">
            <v>BOQ of Burhur - Amarkantak</v>
          </cell>
        </row>
      </sheetData>
      <sheetData sheetId="497">
        <row r="1">
          <cell r="B1" t="str">
            <v>BOQ of Burhur - Amarkantak</v>
          </cell>
        </row>
      </sheetData>
      <sheetData sheetId="498">
        <row r="1">
          <cell r="B1" t="str">
            <v>BOQ of Burhur - Amarkantak</v>
          </cell>
        </row>
      </sheetData>
      <sheetData sheetId="499">
        <row r="1">
          <cell r="B1" t="str">
            <v>BOQ of Burhur - Amarkantak</v>
          </cell>
        </row>
      </sheetData>
      <sheetData sheetId="500">
        <row r="1">
          <cell r="B1" t="str">
            <v>BOQ of Burhur - Amarkantak</v>
          </cell>
        </row>
      </sheetData>
      <sheetData sheetId="501">
        <row r="1">
          <cell r="B1" t="str">
            <v>BOQ of Burhur - Amarkantak</v>
          </cell>
        </row>
      </sheetData>
      <sheetData sheetId="502">
        <row r="1">
          <cell r="B1" t="str">
            <v>BOQ of Burhur - Amarkantak</v>
          </cell>
        </row>
      </sheetData>
      <sheetData sheetId="503">
        <row r="1">
          <cell r="B1" t="str">
            <v>BOQ of Burhur - Amarkantak</v>
          </cell>
        </row>
      </sheetData>
      <sheetData sheetId="504">
        <row r="1">
          <cell r="B1" t="str">
            <v>BOQ of Burhur - Amarkantak</v>
          </cell>
        </row>
      </sheetData>
      <sheetData sheetId="505">
        <row r="1">
          <cell r="B1" t="str">
            <v>BOQ of Burhur - Amarkantak</v>
          </cell>
        </row>
      </sheetData>
      <sheetData sheetId="506">
        <row r="1">
          <cell r="B1" t="str">
            <v>BOQ of Burhur - Amarkantak</v>
          </cell>
        </row>
      </sheetData>
      <sheetData sheetId="507">
        <row r="1">
          <cell r="B1" t="str">
            <v>BOQ of Burhur - Amarkantak</v>
          </cell>
        </row>
      </sheetData>
      <sheetData sheetId="508">
        <row r="1">
          <cell r="B1" t="str">
            <v>BOQ of Burhur - Amarkantak</v>
          </cell>
        </row>
      </sheetData>
      <sheetData sheetId="509">
        <row r="1">
          <cell r="B1" t="str">
            <v>BOQ of Burhur - Amarkantak</v>
          </cell>
        </row>
      </sheetData>
      <sheetData sheetId="510">
        <row r="1">
          <cell r="B1" t="str">
            <v>BOQ of Burhur - Amarkantak</v>
          </cell>
        </row>
      </sheetData>
      <sheetData sheetId="511">
        <row r="1">
          <cell r="B1" t="str">
            <v>BOQ of Burhur - Amarkantak</v>
          </cell>
        </row>
      </sheetData>
      <sheetData sheetId="512">
        <row r="1">
          <cell r="B1" t="str">
            <v>BOQ of Burhur - Amarkantak</v>
          </cell>
        </row>
      </sheetData>
      <sheetData sheetId="513">
        <row r="1">
          <cell r="B1" t="str">
            <v>BOQ of Burhur - Amarkantak</v>
          </cell>
        </row>
      </sheetData>
      <sheetData sheetId="514">
        <row r="1">
          <cell r="B1" t="str">
            <v>BOQ of Burhur - Amarkantak</v>
          </cell>
        </row>
      </sheetData>
      <sheetData sheetId="515">
        <row r="1">
          <cell r="B1" t="str">
            <v>BOQ of Burhur - Amarkantak</v>
          </cell>
        </row>
      </sheetData>
      <sheetData sheetId="516">
        <row r="1">
          <cell r="B1" t="str">
            <v>BOQ of Burhur - Amarkantak</v>
          </cell>
        </row>
      </sheetData>
      <sheetData sheetId="517">
        <row r="1">
          <cell r="B1" t="str">
            <v>BOQ of Burhur - Amarkantak</v>
          </cell>
        </row>
      </sheetData>
      <sheetData sheetId="518">
        <row r="1">
          <cell r="B1" t="str">
            <v>BOQ of Burhur - Amarkantak</v>
          </cell>
        </row>
      </sheetData>
      <sheetData sheetId="519">
        <row r="1">
          <cell r="B1" t="str">
            <v>BOQ of Burhur - Amarkantak</v>
          </cell>
        </row>
      </sheetData>
      <sheetData sheetId="520">
        <row r="1">
          <cell r="B1" t="str">
            <v>BOQ of Burhur - Amarkantak</v>
          </cell>
        </row>
      </sheetData>
      <sheetData sheetId="521">
        <row r="1">
          <cell r="B1" t="str">
            <v>BOQ of Burhur - Amarkantak</v>
          </cell>
        </row>
      </sheetData>
      <sheetData sheetId="522">
        <row r="1">
          <cell r="B1" t="str">
            <v>BOQ of Burhur - Amarkantak</v>
          </cell>
        </row>
      </sheetData>
      <sheetData sheetId="523">
        <row r="1">
          <cell r="B1" t="str">
            <v>BOQ of Burhur - Amarkantak</v>
          </cell>
        </row>
      </sheetData>
      <sheetData sheetId="524">
        <row r="1">
          <cell r="B1" t="str">
            <v>BOQ of Burhur - Amarkantak</v>
          </cell>
        </row>
      </sheetData>
      <sheetData sheetId="525">
        <row r="1">
          <cell r="B1" t="str">
            <v>BOQ of Burhur - Amarkantak</v>
          </cell>
        </row>
      </sheetData>
      <sheetData sheetId="526">
        <row r="1">
          <cell r="B1" t="str">
            <v>BOQ of Burhur - Amarkantak</v>
          </cell>
        </row>
      </sheetData>
      <sheetData sheetId="527">
        <row r="1">
          <cell r="B1" t="str">
            <v>BOQ of Burhur - Amarkantak</v>
          </cell>
        </row>
      </sheetData>
      <sheetData sheetId="528">
        <row r="1">
          <cell r="B1" t="str">
            <v>BOQ of Burhur - Amarkantak</v>
          </cell>
        </row>
      </sheetData>
      <sheetData sheetId="529">
        <row r="1">
          <cell r="B1" t="str">
            <v>BOQ of Burhur - Amarkantak</v>
          </cell>
        </row>
      </sheetData>
      <sheetData sheetId="530">
        <row r="1">
          <cell r="B1" t="str">
            <v>BOQ of Burhur - Amarkantak</v>
          </cell>
        </row>
      </sheetData>
      <sheetData sheetId="531">
        <row r="1">
          <cell r="B1" t="str">
            <v>BOQ of Burhur - Amarkantak</v>
          </cell>
        </row>
      </sheetData>
      <sheetData sheetId="532">
        <row r="1">
          <cell r="B1" t="str">
            <v>BOQ of Burhur - Amarkantak</v>
          </cell>
        </row>
      </sheetData>
      <sheetData sheetId="533">
        <row r="1">
          <cell r="B1" t="str">
            <v>BOQ of Burhur - Amarkantak</v>
          </cell>
        </row>
      </sheetData>
      <sheetData sheetId="534">
        <row r="1">
          <cell r="B1" t="str">
            <v>BOQ of Burhur - Amarkantak</v>
          </cell>
        </row>
      </sheetData>
      <sheetData sheetId="535">
        <row r="1">
          <cell r="B1" t="str">
            <v>BOQ of Burhur - Amarkantak</v>
          </cell>
        </row>
      </sheetData>
      <sheetData sheetId="536">
        <row r="1">
          <cell r="B1" t="str">
            <v>BOQ of Burhur - Amarkantak</v>
          </cell>
        </row>
      </sheetData>
      <sheetData sheetId="537">
        <row r="1">
          <cell r="B1" t="str">
            <v>BOQ of Burhur - Amarkantak</v>
          </cell>
        </row>
      </sheetData>
      <sheetData sheetId="538">
        <row r="1">
          <cell r="B1" t="str">
            <v>BOQ of Burhur - Amarkantak</v>
          </cell>
        </row>
      </sheetData>
      <sheetData sheetId="539">
        <row r="1">
          <cell r="B1" t="str">
            <v>BOQ of Burhur - Amarkantak</v>
          </cell>
        </row>
      </sheetData>
      <sheetData sheetId="540">
        <row r="1">
          <cell r="B1" t="str">
            <v>BOQ of Burhur - Amarkantak</v>
          </cell>
        </row>
      </sheetData>
      <sheetData sheetId="541">
        <row r="1">
          <cell r="B1" t="str">
            <v>BOQ of Burhur - Amarkantak</v>
          </cell>
        </row>
      </sheetData>
      <sheetData sheetId="542">
        <row r="1">
          <cell r="B1" t="str">
            <v>BOQ of Burhur - Amarkantak</v>
          </cell>
        </row>
      </sheetData>
      <sheetData sheetId="543">
        <row r="1">
          <cell r="B1" t="str">
            <v>BOQ of Burhur - Amarkantak</v>
          </cell>
        </row>
      </sheetData>
      <sheetData sheetId="544">
        <row r="1">
          <cell r="B1" t="str">
            <v>BOQ of Burhur - Amarkantak</v>
          </cell>
        </row>
      </sheetData>
      <sheetData sheetId="545">
        <row r="1">
          <cell r="B1" t="str">
            <v>BOQ of Burhur - Amarkantak</v>
          </cell>
        </row>
      </sheetData>
      <sheetData sheetId="546">
        <row r="1">
          <cell r="B1" t="str">
            <v>BOQ of Burhur - Amarkantak</v>
          </cell>
        </row>
      </sheetData>
      <sheetData sheetId="547">
        <row r="1">
          <cell r="B1" t="str">
            <v>BOQ of Burhur - Amarkantak</v>
          </cell>
        </row>
      </sheetData>
      <sheetData sheetId="548">
        <row r="1">
          <cell r="B1" t="str">
            <v>BOQ of Burhur - Amarkantak</v>
          </cell>
        </row>
      </sheetData>
      <sheetData sheetId="549">
        <row r="1">
          <cell r="B1" t="str">
            <v>BOQ of Burhur - Amarkantak</v>
          </cell>
        </row>
      </sheetData>
      <sheetData sheetId="550">
        <row r="1">
          <cell r="B1" t="str">
            <v>BOQ of Burhur - Amarkantak</v>
          </cell>
        </row>
      </sheetData>
      <sheetData sheetId="551">
        <row r="1">
          <cell r="B1" t="str">
            <v>BOQ of Burhur - Amarkantak</v>
          </cell>
        </row>
      </sheetData>
      <sheetData sheetId="552">
        <row r="1">
          <cell r="B1" t="str">
            <v>BOQ of Burhur - Amarkantak</v>
          </cell>
        </row>
      </sheetData>
      <sheetData sheetId="553">
        <row r="1">
          <cell r="B1" t="str">
            <v>BOQ of Burhur - Amarkantak</v>
          </cell>
        </row>
      </sheetData>
      <sheetData sheetId="554">
        <row r="1">
          <cell r="B1" t="str">
            <v>BOQ of Burhur - Amarkantak</v>
          </cell>
        </row>
      </sheetData>
      <sheetData sheetId="555">
        <row r="1">
          <cell r="B1" t="str">
            <v>BOQ of Burhur - Amarkantak</v>
          </cell>
        </row>
      </sheetData>
      <sheetData sheetId="556">
        <row r="1">
          <cell r="B1" t="str">
            <v>BOQ of Burhur - Amarkantak</v>
          </cell>
        </row>
      </sheetData>
      <sheetData sheetId="557">
        <row r="1">
          <cell r="B1" t="str">
            <v>BOQ of Burhur - Amarkantak</v>
          </cell>
        </row>
      </sheetData>
      <sheetData sheetId="558">
        <row r="1">
          <cell r="B1" t="str">
            <v>BOQ of Burhur - Amarkantak</v>
          </cell>
        </row>
      </sheetData>
      <sheetData sheetId="559">
        <row r="1">
          <cell r="B1" t="str">
            <v>BOQ of Burhur - Amarkantak</v>
          </cell>
        </row>
      </sheetData>
      <sheetData sheetId="560">
        <row r="1">
          <cell r="B1" t="str">
            <v>BOQ of Burhur - Amarkantak</v>
          </cell>
        </row>
      </sheetData>
      <sheetData sheetId="561">
        <row r="1">
          <cell r="B1" t="str">
            <v>BOQ of Burhur - Amarkantak</v>
          </cell>
        </row>
      </sheetData>
      <sheetData sheetId="562">
        <row r="1">
          <cell r="B1" t="str">
            <v>BOQ of Burhur - Amarkantak</v>
          </cell>
        </row>
      </sheetData>
      <sheetData sheetId="563">
        <row r="1">
          <cell r="B1" t="str">
            <v>BOQ of Burhur - Amarkantak</v>
          </cell>
        </row>
      </sheetData>
      <sheetData sheetId="564">
        <row r="1">
          <cell r="B1" t="str">
            <v>BOQ of Burhur - Amarkantak</v>
          </cell>
        </row>
      </sheetData>
      <sheetData sheetId="565">
        <row r="1">
          <cell r="B1" t="str">
            <v>BOQ of Burhur - Amarkantak</v>
          </cell>
        </row>
      </sheetData>
      <sheetData sheetId="566">
        <row r="1">
          <cell r="B1" t="str">
            <v>BOQ of Burhur - Amarkantak</v>
          </cell>
        </row>
      </sheetData>
      <sheetData sheetId="567">
        <row r="1">
          <cell r="B1" t="str">
            <v>BOQ of Burhur - Amarkantak</v>
          </cell>
        </row>
      </sheetData>
      <sheetData sheetId="568">
        <row r="1">
          <cell r="B1" t="str">
            <v>BOQ of Burhur - Amarkantak</v>
          </cell>
        </row>
      </sheetData>
      <sheetData sheetId="569">
        <row r="1">
          <cell r="B1" t="str">
            <v>BOQ of Burhur - Amarkantak</v>
          </cell>
        </row>
      </sheetData>
      <sheetData sheetId="570">
        <row r="1">
          <cell r="B1" t="str">
            <v>BOQ of Burhur - Amarkantak</v>
          </cell>
        </row>
      </sheetData>
      <sheetData sheetId="571">
        <row r="1">
          <cell r="B1" t="str">
            <v>BOQ of Burhur - Amarkantak</v>
          </cell>
        </row>
      </sheetData>
      <sheetData sheetId="572">
        <row r="1">
          <cell r="B1" t="str">
            <v>BOQ of Burhur - Amarkantak</v>
          </cell>
        </row>
      </sheetData>
      <sheetData sheetId="573">
        <row r="1">
          <cell r="B1" t="str">
            <v>BOQ of Burhur - Amarkantak</v>
          </cell>
        </row>
      </sheetData>
      <sheetData sheetId="574">
        <row r="1">
          <cell r="B1" t="str">
            <v>BOQ of Burhur - Amarkantak</v>
          </cell>
        </row>
      </sheetData>
      <sheetData sheetId="575">
        <row r="1">
          <cell r="B1" t="str">
            <v>BOQ of Burhur - Amarkantak</v>
          </cell>
        </row>
      </sheetData>
      <sheetData sheetId="576">
        <row r="1">
          <cell r="B1" t="str">
            <v>BOQ of Burhur - Amarkantak</v>
          </cell>
        </row>
      </sheetData>
      <sheetData sheetId="577">
        <row r="1">
          <cell r="B1" t="str">
            <v>BOQ of Burhur - Amarkantak</v>
          </cell>
        </row>
      </sheetData>
      <sheetData sheetId="578">
        <row r="1">
          <cell r="B1" t="str">
            <v>BOQ of Burhur - Amarkantak</v>
          </cell>
        </row>
      </sheetData>
      <sheetData sheetId="579">
        <row r="1">
          <cell r="B1" t="str">
            <v>BOQ of Burhur - Amarkantak</v>
          </cell>
        </row>
      </sheetData>
      <sheetData sheetId="580">
        <row r="1">
          <cell r="B1" t="str">
            <v>BOQ of Burhur - Amarkantak</v>
          </cell>
        </row>
      </sheetData>
      <sheetData sheetId="581">
        <row r="1">
          <cell r="B1" t="str">
            <v>BOQ of Burhur - Amarkantak</v>
          </cell>
        </row>
      </sheetData>
      <sheetData sheetId="582">
        <row r="1">
          <cell r="B1" t="str">
            <v>BOQ of Burhur - Amarkantak</v>
          </cell>
        </row>
      </sheetData>
      <sheetData sheetId="583">
        <row r="1">
          <cell r="B1" t="str">
            <v>BOQ of Burhur - Amarkantak</v>
          </cell>
        </row>
      </sheetData>
      <sheetData sheetId="584">
        <row r="1">
          <cell r="B1" t="str">
            <v>BOQ of Burhur - Amarkantak</v>
          </cell>
        </row>
      </sheetData>
      <sheetData sheetId="585">
        <row r="1">
          <cell r="B1" t="str">
            <v>BOQ of Burhur - Amarkantak</v>
          </cell>
        </row>
      </sheetData>
      <sheetData sheetId="586">
        <row r="1">
          <cell r="B1" t="str">
            <v>BOQ of Burhur - Amarkantak</v>
          </cell>
        </row>
      </sheetData>
      <sheetData sheetId="587">
        <row r="1">
          <cell r="B1" t="str">
            <v>BOQ of Burhur - Amarkantak</v>
          </cell>
        </row>
      </sheetData>
      <sheetData sheetId="588">
        <row r="1">
          <cell r="B1" t="str">
            <v>BOQ of Burhur - Amarkantak</v>
          </cell>
        </row>
      </sheetData>
      <sheetData sheetId="589">
        <row r="1">
          <cell r="B1" t="str">
            <v>BOQ of Burhur - Amarkantak</v>
          </cell>
        </row>
      </sheetData>
      <sheetData sheetId="590">
        <row r="1">
          <cell r="B1" t="str">
            <v>BOQ of Burhur - Amarkantak</v>
          </cell>
        </row>
      </sheetData>
      <sheetData sheetId="591">
        <row r="1">
          <cell r="B1" t="str">
            <v>BOQ of Burhur - Amarkantak</v>
          </cell>
        </row>
      </sheetData>
      <sheetData sheetId="592">
        <row r="1">
          <cell r="B1" t="str">
            <v>BOQ of Burhur - Amarkantak</v>
          </cell>
        </row>
      </sheetData>
      <sheetData sheetId="593">
        <row r="1">
          <cell r="B1" t="str">
            <v>BOQ of Burhur - Amarkantak</v>
          </cell>
        </row>
      </sheetData>
      <sheetData sheetId="594">
        <row r="1">
          <cell r="B1" t="str">
            <v>BOQ of Burhur - Amarkantak</v>
          </cell>
        </row>
      </sheetData>
      <sheetData sheetId="595">
        <row r="1">
          <cell r="B1" t="str">
            <v>BOQ of Burhur - Amarkantak</v>
          </cell>
        </row>
      </sheetData>
      <sheetData sheetId="596">
        <row r="1">
          <cell r="B1" t="str">
            <v>BOQ of Burhur - Amarkantak</v>
          </cell>
        </row>
      </sheetData>
      <sheetData sheetId="597">
        <row r="1">
          <cell r="B1" t="str">
            <v>BOQ of Burhur - Amarkantak</v>
          </cell>
        </row>
      </sheetData>
      <sheetData sheetId="598">
        <row r="1">
          <cell r="B1" t="str">
            <v>BOQ of Burhur - Amarkantak</v>
          </cell>
        </row>
      </sheetData>
      <sheetData sheetId="599">
        <row r="1">
          <cell r="B1" t="str">
            <v>BOQ of Burhur - Amarkantak</v>
          </cell>
        </row>
      </sheetData>
      <sheetData sheetId="600">
        <row r="1">
          <cell r="B1" t="str">
            <v>BOQ of Burhur - Amarkantak</v>
          </cell>
        </row>
      </sheetData>
      <sheetData sheetId="601">
        <row r="1">
          <cell r="B1" t="str">
            <v>BOQ of Burhur - Amarkantak</v>
          </cell>
        </row>
      </sheetData>
      <sheetData sheetId="602">
        <row r="1">
          <cell r="B1" t="str">
            <v>BOQ of Burhur - Amarkantak</v>
          </cell>
        </row>
      </sheetData>
      <sheetData sheetId="603">
        <row r="1">
          <cell r="B1" t="str">
            <v>BOQ of Burhur - Amarkantak</v>
          </cell>
        </row>
      </sheetData>
      <sheetData sheetId="604">
        <row r="1">
          <cell r="B1" t="str">
            <v>BOQ of Burhur - Amarkantak</v>
          </cell>
        </row>
      </sheetData>
      <sheetData sheetId="605">
        <row r="1">
          <cell r="B1" t="str">
            <v>BOQ of Burhur - Amarkantak</v>
          </cell>
        </row>
      </sheetData>
      <sheetData sheetId="606">
        <row r="1">
          <cell r="B1" t="str">
            <v>BOQ of Burhur - Amarkantak</v>
          </cell>
        </row>
      </sheetData>
      <sheetData sheetId="607">
        <row r="1">
          <cell r="B1" t="str">
            <v>BOQ of Burhur - Amarkantak</v>
          </cell>
        </row>
      </sheetData>
      <sheetData sheetId="608">
        <row r="1">
          <cell r="B1" t="str">
            <v>BOQ of Burhur - Amarkantak</v>
          </cell>
        </row>
      </sheetData>
      <sheetData sheetId="609">
        <row r="1">
          <cell r="B1" t="str">
            <v>BOQ of Burhur - Amarkantak</v>
          </cell>
        </row>
      </sheetData>
      <sheetData sheetId="610">
        <row r="1">
          <cell r="B1" t="str">
            <v>BOQ of Burhur - Amarkantak</v>
          </cell>
        </row>
      </sheetData>
      <sheetData sheetId="611">
        <row r="1">
          <cell r="B1" t="str">
            <v>BOQ of Burhur - Amarkantak</v>
          </cell>
        </row>
      </sheetData>
      <sheetData sheetId="612">
        <row r="1">
          <cell r="B1" t="str">
            <v>BOQ of Burhur - Amarkantak</v>
          </cell>
        </row>
      </sheetData>
      <sheetData sheetId="613">
        <row r="1">
          <cell r="B1" t="str">
            <v>BOQ of Burhur - Amarkantak</v>
          </cell>
        </row>
      </sheetData>
      <sheetData sheetId="614">
        <row r="1">
          <cell r="B1" t="str">
            <v>BOQ of Burhur - Amarkantak</v>
          </cell>
        </row>
      </sheetData>
      <sheetData sheetId="615">
        <row r="1">
          <cell r="B1" t="str">
            <v>BOQ of Burhur - Amarkantak</v>
          </cell>
        </row>
      </sheetData>
      <sheetData sheetId="616">
        <row r="1">
          <cell r="B1" t="str">
            <v>BOQ of Burhur - Amarkantak</v>
          </cell>
        </row>
      </sheetData>
      <sheetData sheetId="617">
        <row r="1">
          <cell r="B1" t="str">
            <v>BOQ of Burhur - Amarkantak</v>
          </cell>
        </row>
      </sheetData>
      <sheetData sheetId="618">
        <row r="1">
          <cell r="B1" t="str">
            <v>BOQ of Burhur - Amarkantak</v>
          </cell>
        </row>
      </sheetData>
      <sheetData sheetId="619">
        <row r="1">
          <cell r="B1" t="str">
            <v>BOQ of Burhur - Amarkantak</v>
          </cell>
        </row>
      </sheetData>
      <sheetData sheetId="620">
        <row r="1">
          <cell r="B1" t="str">
            <v>BOQ of Burhur - Amarkantak</v>
          </cell>
        </row>
      </sheetData>
      <sheetData sheetId="621">
        <row r="1">
          <cell r="B1" t="str">
            <v>BOQ of Burhur - Amarkantak</v>
          </cell>
        </row>
      </sheetData>
      <sheetData sheetId="622">
        <row r="1">
          <cell r="B1" t="str">
            <v>BOQ of Burhur - Amarkantak</v>
          </cell>
        </row>
      </sheetData>
      <sheetData sheetId="623">
        <row r="1">
          <cell r="B1" t="str">
            <v>BOQ of Burhur - Amarkantak</v>
          </cell>
        </row>
      </sheetData>
      <sheetData sheetId="624">
        <row r="1">
          <cell r="B1" t="str">
            <v>BOQ of Burhur - Amarkantak</v>
          </cell>
        </row>
      </sheetData>
      <sheetData sheetId="625">
        <row r="1">
          <cell r="B1" t="str">
            <v>BOQ of Burhur - Amarkantak</v>
          </cell>
        </row>
      </sheetData>
      <sheetData sheetId="626">
        <row r="1">
          <cell r="B1" t="str">
            <v>BOQ of Burhur - Amarkantak</v>
          </cell>
        </row>
      </sheetData>
      <sheetData sheetId="627">
        <row r="1">
          <cell r="B1" t="str">
            <v>BOQ of Burhur - Amarkantak</v>
          </cell>
        </row>
      </sheetData>
      <sheetData sheetId="628">
        <row r="1">
          <cell r="B1" t="str">
            <v>BOQ of Burhur - Amarkantak</v>
          </cell>
        </row>
      </sheetData>
      <sheetData sheetId="629">
        <row r="1">
          <cell r="B1" t="str">
            <v>BOQ of Burhur - Amarkantak</v>
          </cell>
        </row>
      </sheetData>
      <sheetData sheetId="630">
        <row r="1">
          <cell r="B1" t="str">
            <v>BOQ of Burhur - Amarkantak</v>
          </cell>
        </row>
      </sheetData>
      <sheetData sheetId="631">
        <row r="1">
          <cell r="B1" t="str">
            <v>BOQ of Burhur - Amarkantak</v>
          </cell>
        </row>
      </sheetData>
      <sheetData sheetId="632">
        <row r="1">
          <cell r="B1" t="str">
            <v>BOQ of Burhur - Amarkantak</v>
          </cell>
        </row>
      </sheetData>
      <sheetData sheetId="633">
        <row r="1">
          <cell r="B1" t="str">
            <v>BOQ of Burhur - Amarkantak</v>
          </cell>
        </row>
      </sheetData>
      <sheetData sheetId="634">
        <row r="1">
          <cell r="B1" t="str">
            <v>BOQ of Burhur - Amarkantak</v>
          </cell>
        </row>
      </sheetData>
      <sheetData sheetId="635">
        <row r="1">
          <cell r="B1" t="str">
            <v>BOQ of Burhur - Amarkantak</v>
          </cell>
        </row>
      </sheetData>
      <sheetData sheetId="636">
        <row r="1">
          <cell r="B1" t="str">
            <v>BOQ of Burhur - Amarkantak</v>
          </cell>
        </row>
      </sheetData>
      <sheetData sheetId="637">
        <row r="1">
          <cell r="B1" t="str">
            <v>BOQ of Burhur - Amarkantak</v>
          </cell>
        </row>
      </sheetData>
      <sheetData sheetId="638">
        <row r="1">
          <cell r="B1" t="str">
            <v>BOQ of Burhur - Amarkantak</v>
          </cell>
        </row>
      </sheetData>
      <sheetData sheetId="639">
        <row r="1">
          <cell r="B1" t="str">
            <v>BOQ of Burhur - Amarkantak</v>
          </cell>
        </row>
      </sheetData>
      <sheetData sheetId="640">
        <row r="1">
          <cell r="B1" t="str">
            <v>BOQ of Burhur - Amarkantak</v>
          </cell>
        </row>
      </sheetData>
      <sheetData sheetId="641">
        <row r="1">
          <cell r="B1" t="str">
            <v>BOQ of Burhur - Amarkantak</v>
          </cell>
        </row>
      </sheetData>
      <sheetData sheetId="642">
        <row r="1">
          <cell r="B1" t="str">
            <v>BOQ of Burhur - Amarkantak</v>
          </cell>
        </row>
      </sheetData>
      <sheetData sheetId="643">
        <row r="1">
          <cell r="B1" t="str">
            <v>BOQ of Burhur - Amarkantak</v>
          </cell>
        </row>
      </sheetData>
      <sheetData sheetId="644">
        <row r="1">
          <cell r="B1" t="str">
            <v>BOQ of Burhur - Amarkantak</v>
          </cell>
        </row>
      </sheetData>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ow r="1">
          <cell r="B1" t="str">
            <v>BOQ of Burhur - Amarkantak</v>
          </cell>
        </row>
      </sheetData>
      <sheetData sheetId="660">
        <row r="1">
          <cell r="B1" t="str">
            <v>BOQ of Burhur - Amarkantak</v>
          </cell>
        </row>
      </sheetData>
      <sheetData sheetId="661">
        <row r="1">
          <cell r="B1" t="str">
            <v>BOQ of Burhur - Amarkantak</v>
          </cell>
        </row>
      </sheetData>
      <sheetData sheetId="662">
        <row r="1">
          <cell r="B1" t="str">
            <v>BOQ of Burhur - Amarkantak</v>
          </cell>
        </row>
      </sheetData>
      <sheetData sheetId="663">
        <row r="1">
          <cell r="B1" t="str">
            <v>BOQ of Burhur - Amarkantak</v>
          </cell>
        </row>
      </sheetData>
      <sheetData sheetId="664">
        <row r="1">
          <cell r="B1" t="str">
            <v>BOQ of Burhur - Amarkantak</v>
          </cell>
        </row>
      </sheetData>
      <sheetData sheetId="665">
        <row r="1">
          <cell r="B1" t="str">
            <v>BOQ of Burhur - Amarkantak</v>
          </cell>
        </row>
      </sheetData>
      <sheetData sheetId="666">
        <row r="1">
          <cell r="B1" t="str">
            <v>BOQ of Burhur - Amarkantak</v>
          </cell>
        </row>
      </sheetData>
      <sheetData sheetId="667"/>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sheetData sheetId="694"/>
      <sheetData sheetId="695"/>
      <sheetData sheetId="696" refreshError="1"/>
      <sheetData sheetId="697" refreshError="1"/>
      <sheetData sheetId="698" refreshError="1"/>
      <sheetData sheetId="699" refreshError="1"/>
      <sheetData sheetId="700"/>
      <sheetData sheetId="701" refreshError="1"/>
      <sheetData sheetId="702" refreshError="1"/>
      <sheetData sheetId="703" refreshError="1"/>
      <sheetData sheetId="704"/>
      <sheetData sheetId="705"/>
      <sheetData sheetId="706"/>
      <sheetData sheetId="707"/>
      <sheetData sheetId="708">
        <row r="1">
          <cell r="B1" t="str">
            <v>BOQ of Burhur - Amarkantak</v>
          </cell>
        </row>
      </sheetData>
      <sheetData sheetId="709">
        <row r="1">
          <cell r="B1" t="str">
            <v>BOQ of Burhur - Amarkantak</v>
          </cell>
        </row>
      </sheetData>
      <sheetData sheetId="710">
        <row r="1">
          <cell r="B1" t="str">
            <v>BOQ of Burhur - Amarkantak</v>
          </cell>
        </row>
      </sheetData>
      <sheetData sheetId="711">
        <row r="1">
          <cell r="B1" t="str">
            <v>BOQ of Burhur - Amarkantak</v>
          </cell>
        </row>
      </sheetData>
      <sheetData sheetId="712">
        <row r="1">
          <cell r="B1" t="str">
            <v>BOQ of Burhur - Amarkantak</v>
          </cell>
        </row>
      </sheetData>
      <sheetData sheetId="713">
        <row r="1">
          <cell r="B1" t="str">
            <v>BOQ of Burhur - Amarkantak</v>
          </cell>
        </row>
      </sheetData>
      <sheetData sheetId="714">
        <row r="1">
          <cell r="B1" t="str">
            <v>BOQ of Burhur - Amarkantak</v>
          </cell>
        </row>
      </sheetData>
      <sheetData sheetId="715">
        <row r="1">
          <cell r="B1" t="str">
            <v>BOQ of Burhur - Amarkantak</v>
          </cell>
        </row>
      </sheetData>
      <sheetData sheetId="716">
        <row r="1">
          <cell r="B1" t="str">
            <v>BOQ of Burhur - Amarkantak</v>
          </cell>
        </row>
      </sheetData>
      <sheetData sheetId="717">
        <row r="1">
          <cell r="B1" t="str">
            <v>BOQ of Burhur - Amarkantak</v>
          </cell>
        </row>
      </sheetData>
      <sheetData sheetId="718">
        <row r="1">
          <cell r="B1" t="str">
            <v>BOQ of Burhur - Amarkantak</v>
          </cell>
        </row>
      </sheetData>
      <sheetData sheetId="719">
        <row r="1">
          <cell r="B1" t="str">
            <v>BOQ of Burhur - Amarkantak</v>
          </cell>
        </row>
      </sheetData>
      <sheetData sheetId="720">
        <row r="1">
          <cell r="B1" t="str">
            <v>BOQ of Burhur - Amarkantak</v>
          </cell>
        </row>
      </sheetData>
      <sheetData sheetId="721">
        <row r="1">
          <cell r="B1" t="str">
            <v>BOQ of Burhur - Amarkantak</v>
          </cell>
        </row>
      </sheetData>
      <sheetData sheetId="722">
        <row r="1">
          <cell r="B1" t="str">
            <v>BOQ of Burhur - Amarkantak</v>
          </cell>
        </row>
      </sheetData>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row r="1">
          <cell r="B1" t="str">
            <v>BOQ of Burhur - Amarkantak</v>
          </cell>
        </row>
      </sheetData>
      <sheetData sheetId="769">
        <row r="1">
          <cell r="B1" t="str">
            <v>BOQ of Burhur - Amarkantak</v>
          </cell>
        </row>
      </sheetData>
      <sheetData sheetId="770">
        <row r="1">
          <cell r="B1" t="str">
            <v>BOQ of Burhur - Amarkantak</v>
          </cell>
        </row>
      </sheetData>
      <sheetData sheetId="771">
        <row r="1">
          <cell r="B1" t="str">
            <v>BOQ of Burhur - Amarkantak</v>
          </cell>
        </row>
      </sheetData>
      <sheetData sheetId="772">
        <row r="1">
          <cell r="B1" t="str">
            <v>BOQ of Burhur - Amarkantak</v>
          </cell>
        </row>
      </sheetData>
      <sheetData sheetId="773">
        <row r="1">
          <cell r="B1" t="str">
            <v>BOQ of Burhur - Amarkantak</v>
          </cell>
        </row>
      </sheetData>
      <sheetData sheetId="774">
        <row r="1">
          <cell r="B1" t="str">
            <v>BOQ of Burhur - Amarkantak</v>
          </cell>
        </row>
      </sheetData>
      <sheetData sheetId="775">
        <row r="1">
          <cell r="B1" t="str">
            <v>BOQ of Burhur - Amarkantak</v>
          </cell>
        </row>
      </sheetData>
      <sheetData sheetId="776">
        <row r="1">
          <cell r="B1" t="str">
            <v>BOQ of Burhur - Amarkantak</v>
          </cell>
        </row>
      </sheetData>
      <sheetData sheetId="777">
        <row r="1">
          <cell r="B1" t="str">
            <v>BOQ of Burhur - Amarkantak</v>
          </cell>
        </row>
      </sheetData>
      <sheetData sheetId="778">
        <row r="1">
          <cell r="B1" t="str">
            <v>BOQ of Burhur - Amarkantak</v>
          </cell>
        </row>
      </sheetData>
      <sheetData sheetId="779">
        <row r="1">
          <cell r="B1" t="str">
            <v>BOQ of Burhur - Amarkantak</v>
          </cell>
        </row>
      </sheetData>
      <sheetData sheetId="780">
        <row r="1">
          <cell r="B1" t="str">
            <v>BOQ of Burhur - Amarkantak</v>
          </cell>
        </row>
      </sheetData>
      <sheetData sheetId="781">
        <row r="1">
          <cell r="B1" t="str">
            <v>BOQ of Burhur - Amarkantak</v>
          </cell>
        </row>
      </sheetData>
      <sheetData sheetId="782">
        <row r="1">
          <cell r="B1" t="str">
            <v>BOQ of Burhur - Amarkantak</v>
          </cell>
        </row>
      </sheetData>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refreshError="1"/>
      <sheetData sheetId="818" refreshError="1"/>
      <sheetData sheetId="819" refreshError="1"/>
      <sheetData sheetId="820" refreshError="1"/>
      <sheetData sheetId="8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HANDUPSEP"/>
      <sheetName val="BHANDUP"/>
      <sheetName val="일위대가"/>
      <sheetName val="PROCTOR"/>
      <sheetName val="Evaluate"/>
      <sheetName val="공사비집계"/>
      <sheetName val="SAP架設-2005.12.31"/>
      <sheetName val="SAP架設-2005_12_31"/>
      <sheetName val="Material "/>
      <sheetName val="WTP"/>
      <sheetName val="structurewise"/>
      <sheetName val="balance Work"/>
      <sheetName val="S-Curve (2)"/>
      <sheetName val="LOCAL RATES"/>
      <sheetName val="BOQ"/>
      <sheetName val="월별"/>
      <sheetName val="Final Basic rate"/>
      <sheetName val="Labour"/>
      <sheetName val="SOR"/>
      <sheetName val="Basicrates"/>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
      <sheetName val="Steel"/>
      <sheetName val="Steel-Circular"/>
      <sheetName val="Steel_Circular"/>
      <sheetName val="Data"/>
      <sheetName val="Elect."/>
      <sheetName val="ANNEXURE-A"/>
      <sheetName val="ANAL"/>
      <sheetName val="Basicrates"/>
      <sheetName val="BOQ (2)"/>
      <sheetName val="SOR"/>
      <sheetName val="BHANDUP"/>
      <sheetName val="VARIABLE"/>
      <sheetName val="Material "/>
      <sheetName val="Labour &amp; Plant"/>
      <sheetName val="Materials "/>
      <sheetName val="INDIGINEOUS ITEMS "/>
      <sheetName val="det_est"/>
      <sheetName val="PLAN_FEB97"/>
      <sheetName val="Materials Cost"/>
      <sheetName val="Lead Statement"/>
      <sheetName val="Sheet1"/>
      <sheetName val="12"/>
      <sheetName val="8"/>
      <sheetName val="Intro"/>
      <sheetName val="70R"/>
      <sheetName val="FORM-W3"/>
      <sheetName val="01"/>
      <sheetName val="02"/>
      <sheetName val="03"/>
      <sheetName val="04"/>
      <sheetName val="DETAILED  BOQ"/>
      <sheetName val="hyperstatic-3"/>
      <sheetName val="PROCTOR"/>
      <sheetName val="Debit_RMC"/>
      <sheetName val="Debit_Transit"/>
      <sheetName val="Plaster Abs"/>
      <sheetName val="I-CO"/>
      <sheetName val="Rate Analysis"/>
      <sheetName val="Mix Design"/>
      <sheetName val="Trail"/>
      <sheetName val="MIS P&amp;L"/>
      <sheetName val="Summary"/>
      <sheetName val="Elect_"/>
      <sheetName val="BOQ_(2)"/>
      <sheetName val="Diesel Analysis"/>
      <sheetName val="BOQ-Roadworks"/>
      <sheetName val="escalation"/>
      <sheetName val="Mix_Design"/>
      <sheetName val="master"/>
      <sheetName val="Sheet4"/>
      <sheetName val="INPUT"/>
      <sheetName val="Materials Cost(PCC)"/>
      <sheetName val="FitOutConfCentre"/>
      <sheetName val="A.O.R."/>
      <sheetName val="Dayworks Bill"/>
      <sheetName val="Bills of Quantities"/>
      <sheetName val="aoc-1"/>
      <sheetName val="aoc-10"/>
      <sheetName val="aoc-11"/>
      <sheetName val="aoc-2"/>
      <sheetName val="aoc-3"/>
      <sheetName val="aoc-4"/>
      <sheetName val="aoc-7"/>
      <sheetName val="aoc-8"/>
      <sheetName val="aoc-9"/>
      <sheetName val="Cal(6.3.2) GSB-T"/>
      <sheetName val="Cal(6.3.1) GSB-1(Jn.) DDA"/>
      <sheetName val="Cal(6.2.2) (b)EMB-T"/>
      <sheetName val="Cal(6.3.3) WMM-T"/>
      <sheetName val="Cal(6.2.4) S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Analysis"/>
      <sheetName val="Materials Cost(PCC)"/>
      <sheetName val="03"/>
      <sheetName val="04"/>
      <sheetName val="01"/>
      <sheetName val="02"/>
      <sheetName val="Material "/>
      <sheetName val="Summary"/>
      <sheetName val="LOCAL RATES"/>
      <sheetName val="지급자재"/>
      <sheetName val="Improvements"/>
      <sheetName val="Basicrates"/>
      <sheetName val="Steel Structure"/>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10.06"/>
      <sheetName val="02.10.06"/>
      <sheetName val="03.10.06"/>
      <sheetName val="04.10.06"/>
      <sheetName val="05.10.06"/>
      <sheetName val="06.10.06"/>
      <sheetName val="07.10.06"/>
      <sheetName val="08.10.06"/>
      <sheetName val="09.10.06"/>
      <sheetName val="10.10.06"/>
      <sheetName val="11.10.06"/>
      <sheetName val="12.10.06"/>
      <sheetName val="13.10.06"/>
      <sheetName val="14.10.06"/>
      <sheetName val="15.10.06"/>
      <sheetName val="16.10.06"/>
      <sheetName val="17.10.2006"/>
      <sheetName val="18.10.06"/>
      <sheetName val="19.10.06"/>
      <sheetName val="20.10.2006"/>
      <sheetName val="21.10.2006"/>
      <sheetName val="22.10.2006"/>
      <sheetName val="23.10.2006"/>
      <sheetName val="24.10.2006"/>
      <sheetName val="25.10.2006"/>
      <sheetName val="26.10.2006"/>
      <sheetName val="27.10.2006"/>
      <sheetName val="28.10.2006"/>
      <sheetName val="29.10.2006"/>
      <sheetName val="30.10.2006"/>
      <sheetName val="31.10.2006"/>
      <sheetName val="Grader-1"/>
      <sheetName val="Grader-2"/>
      <sheetName val="Grader-3"/>
      <sheetName val="Grader-4"/>
      <sheetName val="Grader-5"/>
      <sheetName val="Crusher report (Oct'06)"/>
      <sheetName val="hired equipment till date"/>
      <sheetName val="Hired equip details"/>
      <sheetName val="Hired equip-activity wise"/>
      <sheetName val="Sheet1"/>
      <sheetName val="DG-from Elct"/>
      <sheetName val="HCC owned equi report-month"/>
      <sheetName val="Pivot table-PKG-1&amp;2(Owned only)"/>
      <sheetName val="(HCC owned list of plant &amp; equ)"/>
      <sheetName val="Final WB-1"/>
      <sheetName val="Annex- WB-1"/>
      <sheetName val="Final WB-2"/>
      <sheetName val="Annex- WB-2"/>
      <sheetName val="Basicrates"/>
      <sheetName val="11-hsd"/>
      <sheetName val="13-septic"/>
      <sheetName val="7-ug"/>
      <sheetName val="2-utility"/>
      <sheetName val="18-misc"/>
      <sheetName val="5-pipe"/>
      <sheetName val="01"/>
      <sheetName val="02"/>
      <sheetName val="03"/>
      <sheetName val="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REF"/>
      <sheetName val="S2groupcode"/>
      <sheetName val="Discarded links"/>
      <sheetName val="BHANDUP"/>
      <sheetName val="PLAN_FEB97"/>
      <sheetName val="Form D1"/>
      <sheetName val="Form D12"/>
      <sheetName val="Form D13"/>
      <sheetName val="Index"/>
      <sheetName val="MATERIAL TOTAL"/>
      <sheetName val="Form 5"/>
      <sheetName val="S3workplan"/>
      <sheetName val="bg-charges"/>
      <sheetName val="cl14"/>
      <sheetName val="FORM-W3"/>
      <sheetName val="(31)"/>
      <sheetName val="Officer Budget Form"/>
      <sheetName val="BASIC-Roads"/>
      <sheetName val="Total summary"/>
      <sheetName val="RCC"/>
      <sheetName val="Summary of 13th RA"/>
      <sheetName val="progress"/>
      <sheetName val="AoR"/>
      <sheetName val="_REF"/>
      <sheetName val="견적대비표"/>
      <sheetName val="BOQ Distribution"/>
      <sheetName val="FORM7"/>
      <sheetName val="Stock in Trade"/>
      <sheetName val="wip - erection items"/>
      <sheetName val="Anal"/>
      <sheetName val="LOCAL RATES"/>
      <sheetName val="Discarded_links"/>
      <sheetName val="Form_D1"/>
      <sheetName val="Form_D12"/>
      <sheetName val="Form_D13"/>
      <sheetName val="MATERIAL_TOTAL"/>
      <sheetName val="Form_5"/>
      <sheetName val="Summary_of_13th_RA"/>
      <sheetName val="BOQ_Distribution"/>
      <sheetName val="Officer_Budget_Form"/>
      <sheetName val="Intro"/>
      <sheetName val="Proj Data"/>
      <sheetName val="data"/>
      <sheetName val="master"/>
      <sheetName val="Measurment"/>
      <sheetName val="DPR"/>
      <sheetName val="Resources"/>
      <sheetName val="section wise"/>
      <sheetName val="askng rate"/>
      <sheetName val="section wise (2)"/>
      <sheetName val="A.O.R."/>
      <sheetName val="B2.MB_Deck"/>
      <sheetName val="CABLE"/>
      <sheetName val="number"/>
      <sheetName val="유동표"/>
      <sheetName val="Bills of Quantities"/>
      <sheetName val="Spacing of Delineators"/>
      <sheetName val="Bill-12"/>
      <sheetName val="Basicrates"/>
      <sheetName val="SOR"/>
      <sheetName val="PROCTOR"/>
      <sheetName val="부대내역"/>
      <sheetName val="Road data"/>
      <sheetName val="purpose&amp;input"/>
      <sheetName val="SITE DATA"/>
      <sheetName val="Bar Budget"/>
      <sheetName val="Final Qty"/>
      <sheetName val="Machine HC - 19.08 "/>
      <sheetName val="PNM Justi"/>
      <sheetName val="Bar"/>
      <sheetName val="Analysed rate"/>
      <sheetName val="Shutter"/>
      <sheetName val="BOQ Backup"/>
      <sheetName val="3MLKQ"/>
      <sheetName val="Cost of O &amp; O"/>
      <sheetName val="Quotations"/>
      <sheetName val="PO Status"/>
      <sheetName val="Selection"/>
      <sheetName val="Detail P&amp;L"/>
      <sheetName val="Assumption Sheet"/>
      <sheetName val="RateList"/>
      <sheetName val="DATA_PILE_BG"/>
      <sheetName val="DATA_PCC"/>
      <sheetName val="DATA_PILECAP"/>
      <sheetName val="DATA_PILE_RT2"/>
      <sheetName val="DATA_PILE_RT1 "/>
      <sheetName val="DATA_PILE _SM"/>
      <sheetName val="Evaluate"/>
      <sheetName val="Rate Analysis"/>
      <sheetName val="Design"/>
      <sheetName val="IO List"/>
      <sheetName val="Citrix"/>
      <sheetName val="Stress Calculation"/>
      <sheetName val="BLOCK-A (MEA.SHEET)"/>
      <sheetName val="2gii"/>
      <sheetName val="Material "/>
      <sheetName val="Back_Cal_for OMC"/>
      <sheetName val="UP"/>
      <sheetName val="BOQ (2)"/>
      <sheetName val="basdat"/>
      <sheetName val="Staff Acco."/>
      <sheetName val="Material"/>
      <sheetName val="Dayworks Bill"/>
      <sheetName val="CHIFLET"/>
      <sheetName val="Summary"/>
      <sheetName val="TABLES"/>
      <sheetName val="PO NOS"/>
      <sheetName val="Customize Your Statement"/>
      <sheetName val="Girder_Mointor"/>
      <sheetName val="BOQ"/>
      <sheetName val="FORM-16"/>
      <sheetName val="S1BOQ"/>
      <sheetName val="Distribution - Qty &amp; Amount"/>
      <sheetName val="Voucher"/>
      <sheetName val="Total_summary"/>
      <sheetName val="Stock_in_Trade"/>
      <sheetName val="wip_-_erection_items"/>
      <sheetName val="LOCAL_RATES"/>
      <sheetName val="keydates"/>
      <sheetName val="PO_Status"/>
      <sheetName val="ETC Plant Cost"/>
      <sheetName val="Assmpns"/>
      <sheetName val="Rates Basic"/>
      <sheetName val="Assumptions"/>
      <sheetName val="Input"/>
      <sheetName val="Analysis"/>
      <sheetName val="Contractor &amp; Material Price"/>
      <sheetName val="UGPIPING"/>
      <sheetName val="MPR_PA_1"/>
      <sheetName val="Cash Flow (2)"/>
      <sheetName val="estimate"/>
      <sheetName val="Final VA"/>
      <sheetName val="dBase"/>
      <sheetName val="Boiler&amp;TG"/>
      <sheetName val="Detail In Door Stad"/>
      <sheetName val="01"/>
      <sheetName val="07"/>
      <sheetName val="02"/>
      <sheetName val="03"/>
      <sheetName val="04"/>
      <sheetName val="s"/>
      <sheetName val="Machinery"/>
      <sheetName val="EQUIP1000"/>
      <sheetName val="Fill this out first..."/>
      <sheetName val="sc-mar2000"/>
      <sheetName val="sc-sepVdec99"/>
      <sheetName val="INPUT SHEET"/>
      <sheetName val="Schedule"/>
      <sheetName val="EZ"/>
      <sheetName val="Cal"/>
      <sheetName val="Ward areas"/>
      <sheetName val="INPUT-DATA"/>
      <sheetName val="ANNEXURE-A"/>
      <sheetName val="Debit_Transit"/>
      <sheetName val="RATE COMPILATION"/>
      <sheetName val="Target-"/>
      <sheetName val="Discarded_links1"/>
      <sheetName val="Form_D11"/>
      <sheetName val="Form_D121"/>
      <sheetName val="Form_D131"/>
      <sheetName val="MATERIAL_TOTAL1"/>
      <sheetName val="Form_51"/>
      <sheetName val="Summary_of_13th_RA1"/>
      <sheetName val="BOQ_Distribution1"/>
      <sheetName val="Officer_Budget_Form1"/>
      <sheetName val="section_wise"/>
      <sheetName val="askng_rate"/>
      <sheetName val="section_wise_(2)"/>
      <sheetName val="Proj_Data"/>
      <sheetName val="Bills_of_Quantities"/>
      <sheetName val="Spacing_of_Delineators"/>
      <sheetName val="Road_data"/>
      <sheetName val="AmbPtrlCrn"/>
      <sheetName val="MaintOH"/>
      <sheetName val="Plantation"/>
      <sheetName val="TollOH"/>
      <sheetName val="unp-ncw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s>
    <sheetDataSet>
      <sheetData sheetId="0"/>
      <sheetData sheetId="1">
        <row r="8">
          <cell r="F8">
            <v>264.39999999999998</v>
          </cell>
        </row>
        <row r="9">
          <cell r="F9">
            <v>417.4</v>
          </cell>
        </row>
        <row r="10">
          <cell r="F10">
            <v>477.4</v>
          </cell>
        </row>
        <row r="12">
          <cell r="F12">
            <v>477.4</v>
          </cell>
        </row>
        <row r="13">
          <cell r="F13">
            <v>444.4</v>
          </cell>
        </row>
        <row r="14">
          <cell r="F14">
            <v>290.39999999999998</v>
          </cell>
        </row>
        <row r="15">
          <cell r="F15">
            <v>270.39999999999998</v>
          </cell>
        </row>
        <row r="38">
          <cell r="D38">
            <v>275</v>
          </cell>
        </row>
        <row r="39">
          <cell r="D39">
            <v>3</v>
          </cell>
        </row>
        <row r="90">
          <cell r="D90">
            <v>520</v>
          </cell>
        </row>
        <row r="91">
          <cell r="D91">
            <v>200</v>
          </cell>
        </row>
        <row r="93">
          <cell r="D93">
            <v>1.74</v>
          </cell>
        </row>
        <row r="96">
          <cell r="D96">
            <v>200</v>
          </cell>
        </row>
        <row r="97">
          <cell r="D97">
            <v>994</v>
          </cell>
        </row>
        <row r="107">
          <cell r="D107">
            <v>75</v>
          </cell>
        </row>
        <row r="127">
          <cell r="D127">
            <v>450</v>
          </cell>
        </row>
        <row r="131">
          <cell r="D131">
            <v>2400</v>
          </cell>
        </row>
        <row r="132">
          <cell r="D132">
            <v>1545</v>
          </cell>
        </row>
        <row r="133">
          <cell r="D133">
            <v>206</v>
          </cell>
        </row>
        <row r="134">
          <cell r="D134">
            <v>777</v>
          </cell>
        </row>
        <row r="152">
          <cell r="D152">
            <v>120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DWR(Priced)"/>
      <sheetName val=" AnalysisPCC"/>
      <sheetName val=" AnalysisNH"/>
      <sheetName val="Estimates"/>
      <sheetName val="Labour _ Plant"/>
      <sheetName val="05"/>
      <sheetName val="Analysis"/>
      <sheetName val="loadcal"/>
      <sheetName val="gen"/>
      <sheetName val="REL"/>
      <sheetName val="COLUMN"/>
      <sheetName val="ANAL"/>
      <sheetName val="ANNEXURE-A"/>
      <sheetName val="Mix Design"/>
      <sheetName val="PROCTOR"/>
      <sheetName val="Voucher"/>
      <sheetName val="Steel-Circular"/>
      <sheetName val="concrete"/>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Sheet2 (2)"/>
      <sheetName val="Basicrates"/>
      <sheetName val="BOQ-Part1"/>
      <sheetName val="Summary"/>
      <sheetName val="Rate Analysis"/>
      <sheetName val="Back_Cal_for OMC"/>
      <sheetName val="Electrical"/>
      <sheetName val="Detail"/>
      <sheetName val="CFForecast detail"/>
      <sheetName val="Pay_Sep06"/>
      <sheetName val="IO LIST"/>
      <sheetName val="Fill this out first..."/>
      <sheetName val="Formula"/>
      <sheetName val="sq ftg detail"/>
      <sheetName val="lookup"/>
      <sheetName val="Hotel Info Input"/>
      <sheetName val="strand"/>
      <sheetName val="Comparative"/>
      <sheetName val="Quotation"/>
      <sheetName val="sqn_ldr_3 Unit_2_"/>
      <sheetName val="girder"/>
      <sheetName val="OHT_Abs"/>
      <sheetName val="Retainingwall_f"/>
      <sheetName val="Materials Cost"/>
      <sheetName val="basic-data"/>
      <sheetName val="mem-property"/>
      <sheetName val="entitlements"/>
      <sheetName val="Labour_&amp;_Plant"/>
      <sheetName val="Material_"/>
      <sheetName val="_Analysis"/>
      <sheetName val="BOQ_"/>
      <sheetName val="Priced_DWR_"/>
      <sheetName val="Labour___Plant"/>
      <sheetName val="_AnalysisPCC"/>
      <sheetName val="_AnalysisNH"/>
      <sheetName val="Mix_Design"/>
      <sheetName val="Rate_Analysis"/>
      <sheetName val="maingirder"/>
      <sheetName val="Tubi"/>
      <sheetName val="Site_Dev_BOQ"/>
      <sheetName val="INPUT_SHEET"/>
      <sheetName val="Basement_Budget"/>
      <sheetName val="Extra_Item"/>
      <sheetName val="Break_up_Sheet"/>
      <sheetName val="Rocker"/>
      <sheetName val="1.Civil-RA"/>
      <sheetName val="mem_property"/>
      <sheetName val="basic_data"/>
      <sheetName val="conc-foot-gradeslab"/>
      <sheetName val="Vehicles"/>
      <sheetName val="Basic Resources"/>
      <sheetName val="factors"/>
      <sheetName val="PROG_DATA"/>
      <sheetName val="Approved MTD Proj #'s"/>
      <sheetName val="ABB"/>
      <sheetName val="Estimate"/>
      <sheetName val="Basic Rates"/>
      <sheetName val="BM_SF"/>
      <sheetName val="basdat"/>
      <sheetName val="BHANDUP"/>
      <sheetName val="STR Span"/>
      <sheetName val="TCS"/>
      <sheetName val="Structure"/>
      <sheetName val="TCS-Without Taper"/>
      <sheetName val="TCS Final"/>
      <sheetName val="SR"/>
      <sheetName val="Levels"/>
      <sheetName val="Revised Levels"/>
      <sheetName val="FORM-W3"/>
      <sheetName val="Lead Statement"/>
      <sheetName val="12"/>
      <sheetName val="8"/>
      <sheetName val="Rate"/>
      <sheetName val="Sheet4"/>
      <sheetName val="maing1"/>
      <sheetName val="Final Basic rate"/>
      <sheetName val="Labour"/>
      <sheetName val="03"/>
      <sheetName val="04"/>
      <sheetName val="01"/>
      <sheetName val="02"/>
      <sheetName val="Debit_Transit"/>
      <sheetName val="master"/>
      <sheetName val="Rates Basic"/>
      <sheetName val="ABSTRACT"/>
      <sheetName val="Evaluate"/>
      <sheetName val="Material"/>
      <sheetName val="Plant &amp;  Machinery"/>
      <sheetName val="CrRajWMM"/>
      <sheetName val="RMC_Debit_Panjar_MB"/>
      <sheetName val="RMC_Debit"/>
      <sheetName val="2.2"/>
      <sheetName val="Details_RMC"/>
      <sheetName val="Non debit-RMC"/>
      <sheetName val="MAIN"/>
      <sheetName val="9.Major Bridge"/>
      <sheetName val="8. ROB"/>
      <sheetName val="10.Minor Structure"/>
      <sheetName val="7. FLYOVER"/>
      <sheetName val="2. Earthwork"/>
      <sheetName val="INPUT"/>
      <sheetName val="70R"/>
      <sheetName val="Materials "/>
      <sheetName val="MAchinery(R1)"/>
      <sheetName val="RATE COMPILATION"/>
      <sheetName val="Debit_RMC"/>
      <sheetName val="NAME"/>
      <sheetName val="C1C2"/>
      <sheetName val="LIFE &amp; REP PROVN"/>
      <sheetName val="O&amp;M CREW"/>
      <sheetName val="LOCAL RATES"/>
      <sheetName val="Diesel Analysis"/>
      <sheetName val="NonSSR"/>
      <sheetName val="Debit_Pump"/>
      <sheetName val="Details_Transit"/>
      <sheetName val="(31)"/>
      <sheetName val="Sheet2"/>
      <sheetName val="Machinery"/>
      <sheetName val="Supply_RMC"/>
      <sheetName val="Balancesheet"/>
      <sheetName val="Results"/>
      <sheetName val="220 17.6 BS "/>
      <sheetName val="Annex"/>
      <sheetName val="Cost of O &amp; O"/>
      <sheetName val="Qty SR"/>
      <sheetName val="EW SR"/>
      <sheetName val="2.civil-RA"/>
      <sheetName val="St.-Con(0-17)"/>
      <sheetName val="St.-Con.(17-34)"/>
      <sheetName val="DATA-DEP.(13-17)"/>
      <sheetName val="DATA-KBPL(17-25)"/>
      <sheetName val="DATA-GCC(25-34.7)"/>
    </sheetNames>
    <sheetDataSet>
      <sheetData sheetId="0" refreshError="1"/>
      <sheetData sheetId="1" refreshError="1">
        <row r="14">
          <cell r="C14">
            <v>140</v>
          </cell>
        </row>
        <row r="50">
          <cell r="G50">
            <v>609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4">
          <cell r="C14">
            <v>140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
      <sheetName val="SUMMARY"/>
      <sheetName val="FC-Small"/>
      <sheetName val="3-HS-SM"/>
      <sheetName val="DORM-Small"/>
      <sheetName val="1-HS-Small"/>
      <sheetName val="RES.-small"/>
      <sheetName val="3-HS.-small"/>
      <sheetName val="1- HS.-small"/>
      <sheetName val="godown"/>
      <sheetName val="BOOTH"/>
      <sheetName val="ADMIN."/>
      <sheetName val="TOIL"/>
      <sheetName val="Trans. Dept."/>
      <sheetName val="3- HS.-Major"/>
      <sheetName val="1- HS.-Major"/>
      <sheetName val="RES.-Major"/>
    </sheetNames>
    <sheetDataSet>
      <sheetData sheetId="0" refreshError="1"/>
      <sheetData sheetId="1" refreshError="1"/>
      <sheetData sheetId="2" refreshError="1">
        <row r="6">
          <cell r="E6">
            <v>160</v>
          </cell>
        </row>
        <row r="14">
          <cell r="E14">
            <v>190</v>
          </cell>
        </row>
        <row r="24">
          <cell r="E24">
            <v>225</v>
          </cell>
        </row>
        <row r="44">
          <cell r="E44">
            <v>55</v>
          </cell>
        </row>
        <row r="47">
          <cell r="E47">
            <v>187.2</v>
          </cell>
        </row>
        <row r="53">
          <cell r="E53">
            <v>636</v>
          </cell>
        </row>
        <row r="59">
          <cell r="E59">
            <v>3485</v>
          </cell>
        </row>
        <row r="62">
          <cell r="E62">
            <v>2500</v>
          </cell>
        </row>
        <row r="65">
          <cell r="E65">
            <v>4770</v>
          </cell>
        </row>
        <row r="71">
          <cell r="E71">
            <v>5200</v>
          </cell>
        </row>
        <row r="74">
          <cell r="E74">
            <v>5500</v>
          </cell>
        </row>
        <row r="77">
          <cell r="E77">
            <v>5600</v>
          </cell>
        </row>
        <row r="83">
          <cell r="E83">
            <v>5767</v>
          </cell>
        </row>
        <row r="86">
          <cell r="E86">
            <v>4075.2</v>
          </cell>
        </row>
        <row r="89">
          <cell r="E89">
            <v>5290</v>
          </cell>
        </row>
        <row r="95">
          <cell r="E95">
            <v>48000</v>
          </cell>
        </row>
        <row r="100">
          <cell r="E100">
            <v>2250</v>
          </cell>
        </row>
        <row r="112">
          <cell r="E112">
            <v>395</v>
          </cell>
        </row>
        <row r="116">
          <cell r="E116">
            <v>1950</v>
          </cell>
        </row>
        <row r="128">
          <cell r="E128">
            <v>423.59999999999997</v>
          </cell>
        </row>
        <row r="134">
          <cell r="E134">
            <v>238.79999999999998</v>
          </cell>
        </row>
        <row r="137">
          <cell r="E137">
            <v>75</v>
          </cell>
        </row>
        <row r="140">
          <cell r="E140">
            <v>115</v>
          </cell>
        </row>
        <row r="143">
          <cell r="E143">
            <v>234</v>
          </cell>
        </row>
        <row r="145">
          <cell r="E145">
            <v>66</v>
          </cell>
        </row>
        <row r="151">
          <cell r="E151">
            <v>860</v>
          </cell>
        </row>
        <row r="157">
          <cell r="E157">
            <v>725</v>
          </cell>
        </row>
        <row r="160">
          <cell r="E160">
            <v>743.6</v>
          </cell>
        </row>
        <row r="163">
          <cell r="E163">
            <v>660</v>
          </cell>
        </row>
        <row r="166">
          <cell r="E166">
            <v>0</v>
          </cell>
        </row>
        <row r="169">
          <cell r="E169">
            <v>345</v>
          </cell>
        </row>
        <row r="172">
          <cell r="E172">
            <v>2000</v>
          </cell>
        </row>
        <row r="175">
          <cell r="E175">
            <v>668.4</v>
          </cell>
        </row>
        <row r="182">
          <cell r="E182">
            <v>22</v>
          </cell>
        </row>
        <row r="185">
          <cell r="E185">
            <v>20</v>
          </cell>
        </row>
        <row r="189">
          <cell r="E189">
            <v>38</v>
          </cell>
        </row>
        <row r="193">
          <cell r="E193">
            <v>40</v>
          </cell>
        </row>
        <row r="197">
          <cell r="E197">
            <v>6706.5599999999986</v>
          </cell>
        </row>
        <row r="201">
          <cell r="E201">
            <v>490.79999999999995</v>
          </cell>
        </row>
        <row r="205">
          <cell r="E205">
            <v>2079.6</v>
          </cell>
        </row>
        <row r="209">
          <cell r="E209">
            <v>2023.9428571428568</v>
          </cell>
        </row>
        <row r="213">
          <cell r="E213">
            <v>2256</v>
          </cell>
        </row>
        <row r="220">
          <cell r="E220">
            <v>3061.2</v>
          </cell>
        </row>
        <row r="222">
          <cell r="E222">
            <v>2034</v>
          </cell>
        </row>
        <row r="224">
          <cell r="E224">
            <v>800</v>
          </cell>
        </row>
        <row r="232">
          <cell r="E232">
            <v>1020</v>
          </cell>
        </row>
      </sheetData>
      <sheetData sheetId="3" refreshError="1">
        <row r="235">
          <cell r="E235">
            <v>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21">
          <cell r="A21" t="str">
            <v>1"</v>
          </cell>
          <cell r="L21">
            <v>100</v>
          </cell>
          <cell r="M21">
            <v>100</v>
          </cell>
          <cell r="N21">
            <v>100</v>
          </cell>
          <cell r="O21">
            <v>100</v>
          </cell>
        </row>
        <row r="22">
          <cell r="A22" t="str">
            <v>3/4"</v>
          </cell>
          <cell r="L22">
            <v>99.6</v>
          </cell>
          <cell r="M22">
            <v>95</v>
          </cell>
          <cell r="N22">
            <v>100</v>
          </cell>
          <cell r="O22">
            <v>97.5</v>
          </cell>
        </row>
        <row r="23">
          <cell r="A23" t="str">
            <v>1/2"</v>
          </cell>
          <cell r="L23">
            <v>83.08</v>
          </cell>
          <cell r="M23">
            <v>68</v>
          </cell>
          <cell r="N23">
            <v>86</v>
          </cell>
          <cell r="O23">
            <v>77</v>
          </cell>
        </row>
        <row r="24">
          <cell r="A24" t="str">
            <v>3/8"</v>
          </cell>
          <cell r="L24">
            <v>72.66</v>
          </cell>
          <cell r="M24">
            <v>56</v>
          </cell>
          <cell r="N24">
            <v>78</v>
          </cell>
          <cell r="O24">
            <v>67</v>
          </cell>
        </row>
        <row r="25">
          <cell r="A25" t="str">
            <v>#4</v>
          </cell>
          <cell r="L25">
            <v>56.260000000000005</v>
          </cell>
          <cell r="M25">
            <v>38</v>
          </cell>
          <cell r="N25">
            <v>60</v>
          </cell>
          <cell r="O25">
            <v>49</v>
          </cell>
        </row>
        <row r="26">
          <cell r="A26" t="str">
            <v>#8</v>
          </cell>
          <cell r="L26">
            <v>36.019999999999996</v>
          </cell>
          <cell r="M26">
            <v>27</v>
          </cell>
          <cell r="N26">
            <v>47</v>
          </cell>
          <cell r="O26">
            <v>37</v>
          </cell>
        </row>
        <row r="27">
          <cell r="A27" t="str">
            <v>#16</v>
          </cell>
          <cell r="L27">
            <v>22.56</v>
          </cell>
          <cell r="M27">
            <v>18</v>
          </cell>
          <cell r="N27">
            <v>37</v>
          </cell>
          <cell r="O27">
            <v>27.5</v>
          </cell>
        </row>
        <row r="28">
          <cell r="A28" t="str">
            <v>#30</v>
          </cell>
          <cell r="L28">
            <v>14.36</v>
          </cell>
          <cell r="M28">
            <v>12</v>
          </cell>
          <cell r="N28">
            <v>28</v>
          </cell>
          <cell r="O28">
            <v>20</v>
          </cell>
        </row>
        <row r="29">
          <cell r="A29" t="str">
            <v>#50</v>
          </cell>
          <cell r="L29">
            <v>10.199999999999999</v>
          </cell>
          <cell r="M29">
            <v>6</v>
          </cell>
          <cell r="N29">
            <v>20</v>
          </cell>
          <cell r="O29">
            <v>13</v>
          </cell>
        </row>
        <row r="30">
          <cell r="A30" t="str">
            <v>#200</v>
          </cell>
          <cell r="L30">
            <v>6.0400000000000009</v>
          </cell>
          <cell r="M30">
            <v>0</v>
          </cell>
          <cell r="N30">
            <v>8</v>
          </cell>
          <cell r="O30">
            <v>4</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Sheet3"/>
      <sheetName val="BQ"/>
      <sheetName val="BQ External"/>
      <sheetName val="SHOPLIST"/>
      <sheetName val="11-hsd"/>
      <sheetName val="13-septic"/>
      <sheetName val="7-ug"/>
      <sheetName val="2-utility"/>
      <sheetName val="18-misc"/>
      <sheetName val="5-pipe"/>
      <sheetName val="SPT vs PHI"/>
      <sheetName val="Wall"/>
      <sheetName val="LEVEL SHEET"/>
      <sheetName val="CASHFLOWS"/>
      <sheetName val="Notes"/>
      <sheetName val="Basis"/>
      <sheetName val="concrete"/>
      <sheetName val="beam-reinft-IIInd floor"/>
      <sheetName val="Rate analysis"/>
      <sheetName val="icmal"/>
      <sheetName val="SubmitCal"/>
      <sheetName val="TAS"/>
      <sheetName val="Lab Cum Hist"/>
      <sheetName val="#REF"/>
      <sheetName val="StattCo yCharges"/>
      <sheetName val="GFA_HQ_Building"/>
      <sheetName val="GFA_Conference"/>
      <sheetName val="Su}}ary"/>
      <sheetName val="Penthouse Apartment"/>
      <sheetName val="D-623D"/>
      <sheetName val="VCH-SLC"/>
      <sheetName val="Item- Compact"/>
      <sheetName val="Supplier"/>
      <sheetName val="girder"/>
      <sheetName val="Rocker"/>
      <sheetName val="beam-reinft-machine rm"/>
      <sheetName val="98Price"/>
      <sheetName val="Graph Data (DO NOT PRINT)"/>
      <sheetName val="LABOUR HISTOGRAM"/>
      <sheetName val="_______"/>
      <sheetName val="核算项目余额表"/>
      <sheetName val="Criteria"/>
      <sheetName val="Assumptions"/>
      <sheetName val="@risk rents and incentives"/>
      <sheetName val="Car park lease"/>
      <sheetName val="Net rent analysis"/>
      <sheetName val="Poz-1 "/>
      <sheetName val="차액보증"/>
      <sheetName val="Option"/>
      <sheetName val="Chiet tinh dz22"/>
      <sheetName val="Chiet tinh dz35"/>
      <sheetName val="Cash2"/>
      <sheetName val="Z"/>
      <sheetName val="Raw Data"/>
      <sheetName val="Design"/>
      <sheetName val="Annex"/>
      <sheetName val="factors"/>
      <sheetName val="P4-B"/>
      <sheetName val="Break_Up"/>
      <sheetName val="RESULT"/>
      <sheetName val="IO LIST"/>
      <sheetName val="Formulas"/>
      <sheetName val="Material "/>
      <sheetName val="Quote Sheet"/>
      <sheetName val="PA- Consutant "/>
      <sheetName val="CT Thang Mo"/>
      <sheetName val="1"/>
      <sheetName val="Civil Boq"/>
      <sheetName val="RA-markate"/>
      <sheetName val="BOQ_Direct_selling cost"/>
      <sheetName val="BOQ"/>
      <sheetName val="77S(O)"/>
      <sheetName val="upa"/>
      <sheetName val="Budget"/>
      <sheetName val="ancillary"/>
      <sheetName val="Bill No. 2"/>
      <sheetName val="budget summary (2)"/>
      <sheetName val="Budget Analysis Summary"/>
      <sheetName val="foot-slab reinft"/>
      <sheetName val="Materials Cost(PCC)"/>
      <sheetName val="India F&amp;S Template"/>
      <sheetName val="CODE"/>
      <sheetName val="改加胶玻璃、室外栏杆"/>
      <sheetName val="企业表一"/>
      <sheetName val="M-5C"/>
      <sheetName val="M-5A"/>
      <sheetName val=""/>
      <sheetName val="Sheet1"/>
      <sheetName val="BQ_External"/>
      <sheetName val="Bill_1"/>
      <sheetName val="Bill_2"/>
      <sheetName val="Bill_3"/>
      <sheetName val="Bill_4"/>
      <sheetName val="Bill_5"/>
      <sheetName val="Bill_6"/>
      <sheetName val="Bill_7"/>
      <sheetName val="FOL - Bar"/>
      <sheetName val="LABOUR_HISTOGRAM"/>
      <sheetName val="JAS"/>
      <sheetName val="HIRED LABOUR CODE"/>
      <sheetName val="Projet, methodes &amp; couts"/>
      <sheetName val="Macro1"/>
      <sheetName val="Planning"/>
      <sheetName val="TAHRIR"/>
      <sheetName val="Bases"/>
      <sheetName val="Risques majeurs &amp; Frais Ind."/>
      <sheetName val="Bouclage"/>
      <sheetName val="AREG_05"/>
      <sheetName val="Sheet2"/>
      <sheetName val="CT  PL"/>
      <sheetName val="ANNEXURE-A"/>
      <sheetName val="Customize Your Invoice"/>
      <sheetName val="B"/>
      <sheetName val="HVAC BoQ"/>
      <sheetName val="PriceSummary"/>
      <sheetName val="COC"/>
      <sheetName val="intr stool brkup"/>
      <sheetName val="Data"/>
      <sheetName val="Tender Summary"/>
      <sheetName val="Insurance Ext"/>
      <sheetName val="Prelims"/>
      <sheetName val="GFA_HQ_Building1"/>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Top sheet"/>
      <sheetName val="P&amp;L-BDMC"/>
      <sheetName val="col-reinft1"/>
      <sheetName val="Bill 1"/>
      <sheetName val="Bill 2"/>
      <sheetName val="Bill 3"/>
      <sheetName val="Bill 4"/>
      <sheetName val="Bill 5"/>
      <sheetName val="Bill 6"/>
      <sheetName val="Bill 7"/>
      <sheetName val="_x0000__x0000__x0000__x0000__x0000__x0000__x0000__x0000_"/>
      <sheetName val="POWER ASSUMPTIONS"/>
      <sheetName val="HQ-TO"/>
      <sheetName val="Body Sheet"/>
      <sheetName val="1.0 Executive Summary"/>
      <sheetName val="Geneí¬_x0008_i_x0000__x0000__x0014__x0000_0."/>
      <sheetName val="70_x0000_,/0_x0000_s«_x0008_i_x0000_Æø_x0003_í¬_x0008_i_x0000_"/>
      <sheetName val="ConferenceCentre_x0000_옰ʒ䄂ʒ鵠ʐ䄂ʒ閐̐䄂ʒ蕈̐"/>
      <sheetName val="LABOUR_HISTOGRAM1"/>
      <sheetName val="List"/>
      <sheetName val="Currencies"/>
      <sheetName val="Ap A"/>
      <sheetName val="PRECAST lightconc-II"/>
      <sheetName val="Voucher"/>
      <sheetName val="final abstract"/>
      <sheetName val="BLK2"/>
      <sheetName val="BLK3"/>
      <sheetName val="E &amp; R"/>
      <sheetName val="radar"/>
      <sheetName val="UG"/>
      <sheetName val="ABSTRACT"/>
      <sheetName val="DETAILED  BOQ"/>
      <sheetName val="M-Book for Conc"/>
      <sheetName val="M-Book for FW"/>
      <sheetName val="Vehicles"/>
      <sheetName val="Detail"/>
      <sheetName val="p&amp;m"/>
      <sheetName val="POWER"/>
      <sheetName val="MTP"/>
      <sheetName val="Inputs"/>
      <sheetName val="GFA_HQ_Building2"/>
      <sheetName val="GFA_Conference2"/>
      <sheetName val="LEVEL_SHEET1"/>
      <sheetName val="BQ_External2"/>
      <sheetName val="SPT_vs_PHI1"/>
      <sheetName val="Lab_Cum_Hist1"/>
      <sheetName val="StattCo_yCharges1"/>
      <sheetName val="Penthouse_Apartment1"/>
      <sheetName val="Rate_analysis"/>
      <sheetName val="beam-reinft-IIInd_floor"/>
      <sheetName val="Graph_Data_(DO_NOT_PRINT)1"/>
      <sheetName val="LABOUR_HISTOGRAM2"/>
      <sheetName val="@risk_rents_and_incentives1"/>
      <sheetName val="Car_park_lease1"/>
      <sheetName val="Net_rent_analysis1"/>
      <sheetName val="Poz-1_1"/>
      <sheetName val="Chiet_tinh_dz221"/>
      <sheetName val="Chiet_tinh_dz351"/>
      <sheetName val="Raw_Data1"/>
      <sheetName val="beam-reinft-machine_rm"/>
      <sheetName val="Bill_No__21"/>
      <sheetName val="CT_Thang_Mo1"/>
      <sheetName val="budget_summary_(2)1"/>
      <sheetName val="Budget_Analysis_Summary1"/>
      <sheetName val="FOL_-_Bar1"/>
      <sheetName val="PA-_Consutant_"/>
      <sheetName val="HIRED_LABOUR_CODE"/>
      <sheetName val="foot-slab_reinft"/>
      <sheetName val="Materials_Cost(PCC)"/>
      <sheetName val="India_F&amp;S_Template"/>
      <sheetName val="IO_LIST"/>
      <sheetName val="Material_"/>
      <sheetName val="Quote_Sheet"/>
      <sheetName val="Bill_11"/>
      <sheetName val="Bill_21"/>
      <sheetName val="Bill_31"/>
      <sheetName val="Bill_41"/>
      <sheetName val="Bill_51"/>
      <sheetName val="Bill_61"/>
      <sheetName val="Bill_71"/>
      <sheetName val="Customize_Your_Invoice"/>
      <sheetName val="POWER_ASSUMPTIONS"/>
      <sheetName val="CT__PL1"/>
      <sheetName val="Projet,_methodes_&amp;_couts1"/>
      <sheetName val="Risques_majeurs_&amp;_Frais_Ind_1"/>
      <sheetName val="Civil_Boq"/>
      <sheetName val="Tender_Summary"/>
      <sheetName val="Insurance_Ext"/>
      <sheetName val="HVAC_BoQ"/>
      <sheetName val="intr_stool_brkup"/>
      <sheetName val="Body_Sheet"/>
      <sheetName val="1_0_Executive_Summary"/>
      <sheetName val="Geneí¬i0_"/>
      <sheetName val="70,/0s«iÆøí¬i"/>
      <sheetName val="Top_sheet"/>
      <sheetName val="Ap_A"/>
      <sheetName val="PRECAST_lightconc-II"/>
      <sheetName val="BOQ_Direct_selling_cost"/>
      <sheetName val="final_abstract"/>
      <sheetName val="GFA_HQ_Building3"/>
      <sheetName val="GFA_Conference3"/>
      <sheetName val="LEVEL_SHEET2"/>
      <sheetName val="BQ_External3"/>
      <sheetName val="SPT_vs_PHI2"/>
      <sheetName val="Lab_Cum_Hist2"/>
      <sheetName val="StattCo_yCharges2"/>
      <sheetName val="Penthouse_Apartment2"/>
      <sheetName val="Rate_analysis1"/>
      <sheetName val="beam-reinft-IIInd_floor1"/>
      <sheetName val="Graph_Data_(DO_NOT_PRINT)2"/>
      <sheetName val="LABOUR_HISTOGRAM3"/>
      <sheetName val="@risk_rents_and_incentives2"/>
      <sheetName val="Car_park_lease2"/>
      <sheetName val="Net_rent_analysis2"/>
      <sheetName val="Poz-1_2"/>
      <sheetName val="Chiet_tinh_dz222"/>
      <sheetName val="Chiet_tinh_dz352"/>
      <sheetName val="Raw_Data2"/>
      <sheetName val="beam-reinft-machine_rm1"/>
      <sheetName val="Bill_No__22"/>
      <sheetName val="CT_Thang_Mo2"/>
      <sheetName val="budget_summary_(2)2"/>
      <sheetName val="Budget_Analysis_Summary2"/>
      <sheetName val="FOL_-_Bar2"/>
      <sheetName val="PA-_Consutant_1"/>
      <sheetName val="HIRED_LABOUR_CODE1"/>
      <sheetName val="foot-slab_reinft1"/>
      <sheetName val="Materials_Cost(PCC)1"/>
      <sheetName val="India_F&amp;S_Template1"/>
      <sheetName val="IO_LIST1"/>
      <sheetName val="Material_1"/>
      <sheetName val="Quote_Sheet1"/>
      <sheetName val="Bill_12"/>
      <sheetName val="Bill_22"/>
      <sheetName val="Bill_32"/>
      <sheetName val="Bill_42"/>
      <sheetName val="Bill_52"/>
      <sheetName val="Bill_62"/>
      <sheetName val="Bill_72"/>
      <sheetName val="Customize_Your_Invoice1"/>
      <sheetName val="POWER_ASSUMPTIONS1"/>
      <sheetName val="CT__PL2"/>
      <sheetName val="Projet,_methodes_&amp;_couts2"/>
      <sheetName val="Risques_majeurs_&amp;_Frais_Ind_2"/>
      <sheetName val="Civil_Boq1"/>
      <sheetName val="Tender_Summary1"/>
      <sheetName val="Insurance_Ext1"/>
      <sheetName val="HVAC_BoQ1"/>
      <sheetName val="intr_stool_brkup1"/>
      <sheetName val="Body_Sheet1"/>
      <sheetName val="1_0_Executive_Summary1"/>
      <sheetName val="Top_sheet1"/>
      <sheetName val="Ap_A1"/>
      <sheetName val="PRECAST_lightconc-II1"/>
      <sheetName val="BOQ_Direct_selling_cost1"/>
      <sheetName val="final_abstract1"/>
      <sheetName val="GFA_HQ_Building4"/>
      <sheetName val="GFA_Conference4"/>
      <sheetName val="LEVEL_SHEET3"/>
      <sheetName val="BQ_External4"/>
      <sheetName val="SPT_vs_PHI3"/>
      <sheetName val="Lab_Cum_Hist3"/>
      <sheetName val="StattCo_yCharges3"/>
      <sheetName val="Penthouse_Apartment3"/>
      <sheetName val="Rate_analysis2"/>
      <sheetName val="beam-reinft-IIInd_floor2"/>
      <sheetName val="Graph_Data_(DO_NOT_PRINT)3"/>
      <sheetName val="LABOUR_HISTOGRAM4"/>
      <sheetName val="@risk_rents_and_incentives3"/>
      <sheetName val="Car_park_lease3"/>
      <sheetName val="Net_rent_analysis3"/>
      <sheetName val="Poz-1_3"/>
      <sheetName val="Chiet_tinh_dz223"/>
      <sheetName val="Chiet_tinh_dz353"/>
      <sheetName val="Raw_Data3"/>
      <sheetName val="beam-reinft-machine_rm2"/>
      <sheetName val="Bill_No__23"/>
      <sheetName val="CT_Thang_Mo3"/>
      <sheetName val="budget_summary_(2)3"/>
      <sheetName val="Budget_Analysis_Summary3"/>
      <sheetName val="FOL_-_Bar3"/>
      <sheetName val="PA-_Consutant_2"/>
      <sheetName val="HIRED_LABOUR_CODE2"/>
      <sheetName val="foot-slab_reinft2"/>
      <sheetName val="Materials_Cost(PCC)2"/>
      <sheetName val="India_F&amp;S_Template2"/>
      <sheetName val="IO_LIST2"/>
      <sheetName val="Material_2"/>
      <sheetName val="Quote_Sheet2"/>
      <sheetName val="Bill_13"/>
      <sheetName val="Bill_23"/>
      <sheetName val="Bill_33"/>
      <sheetName val="Bill_43"/>
      <sheetName val="Bill_53"/>
      <sheetName val="Bill_63"/>
      <sheetName val="Bill_73"/>
      <sheetName val="Customize_Your_Invoice2"/>
      <sheetName val="POWER_ASSUMPTIONS2"/>
      <sheetName val="CT__PL3"/>
      <sheetName val="Projet,_methodes_&amp;_couts3"/>
      <sheetName val="Risques_majeurs_&amp;_Frais_Ind_3"/>
      <sheetName val="Civil_Boq2"/>
      <sheetName val="Tender_Summary2"/>
      <sheetName val="Insurance_Ext2"/>
      <sheetName val="HVAC_BoQ2"/>
      <sheetName val="intr_stool_brkup2"/>
      <sheetName val="Body_Sheet2"/>
      <sheetName val="1_0_Executive_Summary2"/>
      <sheetName val="Top_sheet2"/>
      <sheetName val="Ap_A2"/>
      <sheetName val="PRECAST_lightconc-II2"/>
      <sheetName val="BOQ_Direct_selling_cost2"/>
      <sheetName val="final_abstract2"/>
      <sheetName val="GFA_HQ_Building5"/>
      <sheetName val="GFA_Conference5"/>
      <sheetName val="LEVEL_SHEET4"/>
      <sheetName val="BQ_External5"/>
      <sheetName val="SPT_vs_PHI4"/>
      <sheetName val="Lab_Cum_Hist4"/>
      <sheetName val="StattCo_yCharges4"/>
      <sheetName val="Penthouse_Apartment4"/>
      <sheetName val="Rate_analysis3"/>
      <sheetName val="beam-reinft-IIInd_floor3"/>
      <sheetName val="Graph_Data_(DO_NOT_PRINT)4"/>
      <sheetName val="LABOUR_HISTOGRAM5"/>
      <sheetName val="@risk_rents_and_incentives4"/>
      <sheetName val="Car_park_lease4"/>
      <sheetName val="Net_rent_analysis4"/>
      <sheetName val="Poz-1_4"/>
      <sheetName val="Chiet_tinh_dz224"/>
      <sheetName val="Chiet_tinh_dz354"/>
      <sheetName val="Raw_Data4"/>
      <sheetName val="beam-reinft-machine_rm3"/>
      <sheetName val="Bill_No__24"/>
      <sheetName val="CT_Thang_Mo4"/>
      <sheetName val="budget_summary_(2)4"/>
      <sheetName val="Budget_Analysis_Summary4"/>
      <sheetName val="FOL_-_Bar4"/>
      <sheetName val="PA-_Consutant_3"/>
      <sheetName val="HIRED_LABOUR_CODE3"/>
      <sheetName val="foot-slab_reinft3"/>
      <sheetName val="Materials_Cost(PCC)3"/>
      <sheetName val="India_F&amp;S_Template3"/>
      <sheetName val="IO_LIST3"/>
      <sheetName val="Material_3"/>
      <sheetName val="Quote_Sheet3"/>
      <sheetName val="Bill_14"/>
      <sheetName val="Bill_24"/>
      <sheetName val="Bill_34"/>
      <sheetName val="Bill_44"/>
      <sheetName val="Bill_54"/>
      <sheetName val="Bill_64"/>
      <sheetName val="Bill_74"/>
      <sheetName val="Customize_Your_Invoice3"/>
      <sheetName val="POWER_ASSUMPTIONS3"/>
      <sheetName val="CT__PL4"/>
      <sheetName val="Projet,_methodes_&amp;_couts4"/>
      <sheetName val="Risques_majeurs_&amp;_Frais_Ind_4"/>
      <sheetName val="Civil_Boq3"/>
      <sheetName val="Tender_Summary3"/>
      <sheetName val="Insurance_Ext3"/>
      <sheetName val="HVAC_BoQ3"/>
      <sheetName val="intr_stool_brkup3"/>
      <sheetName val="Body_Sheet3"/>
      <sheetName val="1_0_Executive_Summary3"/>
      <sheetName val="Top_sheet3"/>
      <sheetName val="Ap_A3"/>
      <sheetName val="PRECAST_lightconc-II3"/>
      <sheetName val="BOQ_Direct_selling_cost3"/>
      <sheetName val="final_abstract3"/>
      <sheetName val="DETAILED__BOQ"/>
      <sheetName val="M-Book_for_Conc"/>
      <sheetName val="M-Book_for_FW"/>
      <sheetName val="GFA_HQ_Building6"/>
      <sheetName val="GFA_Conference6"/>
      <sheetName val="LEVEL_SHEET5"/>
      <sheetName val="BQ_External6"/>
      <sheetName val="SPT_vs_PHI5"/>
      <sheetName val="Lab_Cum_Hist5"/>
      <sheetName val="StattCo_yCharges5"/>
      <sheetName val="Penthouse_Apartment5"/>
      <sheetName val="Rate_analysis4"/>
      <sheetName val="beam-reinft-IIInd_floor4"/>
      <sheetName val="Graph_Data_(DO_NOT_PRINT)5"/>
      <sheetName val="LABOUR_HISTOGRAM6"/>
      <sheetName val="@risk_rents_and_incentives5"/>
      <sheetName val="Car_park_lease5"/>
      <sheetName val="Net_rent_analysis5"/>
      <sheetName val="Poz-1_5"/>
      <sheetName val="Chiet_tinh_dz225"/>
      <sheetName val="Chiet_tinh_dz355"/>
      <sheetName val="Raw_Data5"/>
      <sheetName val="beam-reinft-machine_rm4"/>
      <sheetName val="Bill_No__25"/>
      <sheetName val="CT_Thang_Mo5"/>
      <sheetName val="budget_summary_(2)5"/>
      <sheetName val="Budget_Analysis_Summary5"/>
      <sheetName val="FOL_-_Bar5"/>
      <sheetName val="PA-_Consutant_4"/>
      <sheetName val="HIRED_LABOUR_CODE4"/>
      <sheetName val="foot-slab_reinft4"/>
      <sheetName val="Materials_Cost(PCC)4"/>
      <sheetName val="India_F&amp;S_Template4"/>
      <sheetName val="IO_LIST4"/>
      <sheetName val="Material_4"/>
      <sheetName val="Quote_Sheet4"/>
      <sheetName val="Bill_15"/>
      <sheetName val="Bill_25"/>
      <sheetName val="Bill_35"/>
      <sheetName val="Bill_45"/>
      <sheetName val="Bill_55"/>
      <sheetName val="Bill_65"/>
      <sheetName val="Bill_75"/>
      <sheetName val="Customize_Your_Invoice4"/>
      <sheetName val="POWER_ASSUMPTIONS4"/>
      <sheetName val="CT__PL5"/>
      <sheetName val="Projet,_methodes_&amp;_couts5"/>
      <sheetName val="Risques_majeurs_&amp;_Frais_Ind_5"/>
      <sheetName val="Civil_Boq4"/>
      <sheetName val="Tender_Summary4"/>
      <sheetName val="Insurance_Ext4"/>
      <sheetName val="HVAC_BoQ4"/>
      <sheetName val="intr_stool_brkup4"/>
      <sheetName val="Body_Sheet4"/>
      <sheetName val="1_0_Executive_Summary4"/>
      <sheetName val="Top_sheet4"/>
      <sheetName val="Ap_A4"/>
      <sheetName val="PRECAST_lightconc-II4"/>
      <sheetName val="BOQ_Direct_selling_cost4"/>
      <sheetName val="final_abstract4"/>
      <sheetName val="DETAILED__BOQ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refreshError="1"/>
      <sheetData sheetId="482"/>
      <sheetData sheetId="483"/>
      <sheetData sheetId="484"/>
      <sheetData sheetId="485" refreshError="1"/>
      <sheetData sheetId="486" refreshError="1"/>
      <sheetData sheetId="487" refreshError="1"/>
      <sheetData sheetId="488" refreshError="1"/>
      <sheetData sheetId="489" refreshError="1"/>
      <sheetData sheetId="490"/>
      <sheetData sheetId="491"/>
      <sheetData sheetId="492"/>
      <sheetData sheetId="493" refreshError="1"/>
      <sheetData sheetId="494" refreshError="1"/>
      <sheetData sheetId="495" refreshError="1"/>
      <sheetData sheetId="496" refreshError="1"/>
      <sheetData sheetId="497"/>
      <sheetData sheetId="498"/>
      <sheetData sheetId="499"/>
      <sheetData sheetId="500" refreshError="1"/>
      <sheetData sheetId="501" refreshError="1"/>
      <sheetData sheetId="502" refreshError="1"/>
      <sheetData sheetId="503" refreshError="1"/>
      <sheetData sheetId="504" refreshError="1"/>
      <sheetData sheetId="505" refreshError="1"/>
      <sheetData sheetId="506"/>
      <sheetData sheetId="50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EXALL"/>
      <sheetName val="Invoices"/>
      <sheetName val="Evaluate"/>
      <sheetName val="Assmpns"/>
    </sheetNames>
    <sheetDataSet>
      <sheetData sheetId="0"/>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05-02-2K1"/>
      <sheetName val="01-03-2K1"/>
      <sheetName val="16-03-2K1"/>
      <sheetName val="fnl"/>
      <sheetName val="fnl (2)"/>
      <sheetName val="LTG-STG"/>
      <sheetName val="Cd"/>
      <sheetName val="Cs"/>
      <sheetName val="THK"/>
      <sheetName val="CPIPE 1"/>
      <sheetName val="PROCTOR"/>
      <sheetName val="MASTER_RATE ANALYSIS"/>
      <sheetName val="summ"/>
      <sheetName val="RA"/>
      <sheetName val="Qty SR"/>
      <sheetName val="EW SR"/>
      <sheetName val="Analysis"/>
      <sheetName val="Materials Cost(PCC)"/>
      <sheetName val="SPT vs PHI"/>
      <sheetName val="Basement Budget"/>
      <sheetName val="Index"/>
      <sheetName val="LOCAL RA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all"/>
      <sheetName val="summary"/>
      <sheetName val="SND"/>
      <sheetName val="FR"/>
      <sheetName val="LTG-STG"/>
      <sheetName val="Control"/>
      <sheetName val="strom"/>
      <sheetName val="mis"/>
      <sheetName val="ugt"/>
      <sheetName val="sewer"/>
      <sheetName val="Road"/>
      <sheetName val="SR"/>
      <sheetName val="PRK"/>
      <sheetName val="haz"/>
      <sheetName val="inc"/>
      <sheetName val="uti"/>
      <sheetName val="bps"/>
      <sheetName val="cant"/>
      <sheetName val="Sheet1"/>
      <sheetName val="Sheet2"/>
      <sheetName val="Sheet3"/>
      <sheetName val="LTG_STG"/>
      <sheetName val="11-hsd"/>
      <sheetName val="13-septic"/>
      <sheetName val="7-ug"/>
      <sheetName val="2-utility"/>
      <sheetName val="18-misc"/>
      <sheetName val="5-pipe"/>
      <sheetName val="VARIABLE"/>
      <sheetName val="Basicrates"/>
      <sheetName val="planing"/>
      <sheetName val="Ward areas"/>
      <sheetName val="entitlements"/>
      <sheetName val="Elect."/>
      <sheetName val="LOCAL RATES"/>
      <sheetName val="(Do not delete)"/>
      <sheetName val="02"/>
      <sheetName val="01"/>
      <sheetName val="Qty SR"/>
      <sheetName val="EW SR"/>
      <sheetName val="final abstract"/>
      <sheetName val="Attributes"/>
      <sheetName val="Measurement"/>
      <sheetName val="Rate Analysis"/>
      <sheetName val="P-Ins &amp; Bonds"/>
      <sheetName val="Material "/>
      <sheetName val="MRATES"/>
      <sheetName val="Intro"/>
      <sheetName val="Labour &amp; Plant"/>
      <sheetName val="analysis"/>
      <sheetName val="03"/>
      <sheetName val="04"/>
      <sheetName val="Ward_areas1"/>
      <sheetName val="Elect_1"/>
      <sheetName val="Qty_SR1"/>
      <sheetName val="EW_SR1"/>
      <sheetName val="final_abstract1"/>
      <sheetName val="Rate_Analysis1"/>
      <sheetName val="LOCAL_RATES1"/>
      <sheetName val="(Do_not_delete)1"/>
      <sheetName val="P-Ins_&amp;_Bonds1"/>
      <sheetName val="Ward_areas"/>
      <sheetName val="Elect_"/>
      <sheetName val="Qty_SR"/>
      <sheetName val="EW_SR"/>
      <sheetName val="LOCAL_RATES"/>
      <sheetName val="(Do_not_delete)"/>
      <sheetName val="final_abstract"/>
      <sheetName val="Rate_Analysis"/>
      <sheetName val="P-Ins_&amp;_Bonds"/>
      <sheetName val="Ward_areas2"/>
      <sheetName val="Elect_2"/>
      <sheetName val="Qty_SR2"/>
      <sheetName val="EW_SR2"/>
      <sheetName val="BOQ (2)"/>
      <sheetName val="OVH"/>
      <sheetName val="Diesel Analysis"/>
      <sheetName val="Mix Design"/>
      <sheetName val="SOR"/>
      <sheetName val="Anal"/>
      <sheetName val="A"/>
      <sheetName val="COMPLEXALL"/>
      <sheetName val="Eq. Mobilization"/>
      <sheetName val="Steel-Circular"/>
      <sheetName val="basdat"/>
      <sheetName val="Ward_areas3"/>
      <sheetName val="LOCAL_RATES2"/>
      <sheetName val="(Do_not_delete)2"/>
      <sheetName val="Qty_SR3"/>
      <sheetName val="Elect_3"/>
      <sheetName val="EW_SR3"/>
      <sheetName val="final_abstract2"/>
      <sheetName val="Rate_Analysis2"/>
      <sheetName val="P-Ins_&amp;_Bonds2"/>
      <sheetName val="Material_"/>
      <sheetName val="Labour_&amp;_Plant"/>
      <sheetName val="BOQ_(2)"/>
      <sheetName val="Diesel_Analysis"/>
      <sheetName val="Mix_Design"/>
      <sheetName val="Eq__Mobilization"/>
      <sheetName val="INPUT SHEET"/>
      <sheetName val="LIST"/>
      <sheetName val="INPUT"/>
      <sheetName val="Fee Rate Summary"/>
      <sheetName val="boq-highways"/>
      <sheetName val="Main"/>
      <sheetName val="Bill No 6A- Measurement"/>
      <sheetName val="RA"/>
      <sheetName val="DATA-DEP.(13-17)"/>
      <sheetName val="DATA-KBPL(17-25)"/>
      <sheetName val="DATA-GCC(25-34.7)"/>
      <sheetName val="ave.wtd.rates"/>
      <sheetName val=" analysispcc"/>
      <sheetName val="machinery"/>
      <sheetName val="DATA_PILE_BG"/>
      <sheetName val="DATA_PCC"/>
      <sheetName val="DATA_PILECAP"/>
      <sheetName val="DATA_PILE_RT1 "/>
      <sheetName val="DATA_PILE_RT2"/>
      <sheetName val="DATA_PILE _SM"/>
      <sheetName val="Quantity File"/>
      <sheetName val="procurement"/>
      <sheetName val="pricing"/>
      <sheetName val="sof"/>
      <sheetName val="FitOutConfCentre"/>
      <sheetName val="P-Site fac"/>
      <sheetName val="P-Clients fac"/>
      <sheetName val="Analysis-NH-Roads"/>
      <sheetName val="ANNEXURE-A"/>
      <sheetName val="Details of CS"/>
      <sheetName val="Crust &amp; Width of CS"/>
      <sheetName val="Index"/>
      <sheetName val="INPUT_SHEET1"/>
      <sheetName val="INPUT_SHEET"/>
      <sheetName val="Report"/>
      <sheetName val="S1BOQ"/>
      <sheetName val="Equipment List"/>
      <sheetName val="SPT vs PHI"/>
      <sheetName val="Data"/>
      <sheetName val="Master"/>
      <sheetName val="newsales"/>
      <sheetName val="d-safe specs"/>
      <sheetName val="ACS(1)"/>
      <sheetName val="FAS-C(4)"/>
      <sheetName val="CCTV(old)"/>
      <sheetName val="PRECAST lightconc-II"/>
      <sheetName val="MB(2nd RA) -NTPC"/>
      <sheetName val="Diawise steel abstract"/>
      <sheetName val="Lead"/>
      <sheetName val="Meas.-Hotel Part"/>
      <sheetName val="BLK2"/>
      <sheetName val="BLK3"/>
      <sheetName val="Staff Acco."/>
      <sheetName val="#REF"/>
      <sheetName val="Material List "/>
      <sheetName val="MFG"/>
      <sheetName val="TMT STEEL"/>
      <sheetName val="COLUMN"/>
      <sheetName val="India F&amp;S Template"/>
      <sheetName val="PO NOS"/>
      <sheetName val="Wall"/>
      <sheetName val="col-reinft1"/>
      <sheetName val="concrete"/>
      <sheetName val="foot-slab reinft"/>
      <sheetName val="jobhist"/>
      <sheetName val="B3-B4-B5-B6"/>
      <sheetName val="estimate"/>
      <sheetName val="98Price"/>
      <sheetName val="Sump"/>
      <sheetName val="21-Rate Analysis-1"/>
      <sheetName val="Equipment_List"/>
      <sheetName val="d-safe_specs"/>
      <sheetName val="PRECAST_lightconc-II"/>
      <sheetName val="MB(2nd_RA)_-NTPC"/>
      <sheetName val="Fee_Rate_Summary"/>
      <sheetName val="Package-2"/>
      <sheetName val="BHANDUP"/>
      <sheetName val="Fee_Rate_Summary1"/>
      <sheetName val="BOQ_(2)1"/>
      <sheetName val="Fee_Rate_Summary2"/>
      <sheetName val="BOQ_(2)2"/>
      <sheetName val="final_abstract3"/>
      <sheetName val="Fee_Rate_Summary3"/>
      <sheetName val="BOQ_(2)3"/>
      <sheetName val="INPUT_SHEET2"/>
      <sheetName val="Ward_areas5"/>
      <sheetName val="final_abstract5"/>
      <sheetName val="Fee_Rate_Summary5"/>
      <sheetName val="INPUT_SHEET4"/>
      <sheetName val="Rate_Analysis4"/>
      <sheetName val="BOQ_(2)5"/>
      <sheetName val="Ward_areas4"/>
      <sheetName val="final_abstract4"/>
      <sheetName val="Fee_Rate_Summary4"/>
      <sheetName val="INPUT_SHEET3"/>
      <sheetName val="Rate_Analysis3"/>
      <sheetName val="BOQ_(2)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sheetData sheetId="124" refreshError="1"/>
      <sheetData sheetId="125" refreshError="1"/>
      <sheetData sheetId="126" refreshError="1"/>
      <sheetData sheetId="127"/>
      <sheetData sheetId="128" refreshError="1"/>
      <sheetData sheetId="129" refreshError="1"/>
      <sheetData sheetId="130" refreshError="1"/>
      <sheetData sheetId="131"/>
      <sheetData sheetId="132"/>
      <sheetData sheetId="133"/>
      <sheetData sheetId="134"/>
      <sheetData sheetId="135"/>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TOR"/>
      <sheetName val="GRAIN SIZE "/>
      <sheetName val="Sp.Gr."/>
      <sheetName val="LLPL"/>
      <sheetName val="C.B.R"/>
      <sheetName val="Sheet6"/>
      <sheetName val="Sheet8"/>
      <sheetName val="Sheet9"/>
      <sheetName val="sp.CBR"/>
      <sheetName val="Sheet14"/>
      <sheetName val="Sheet15"/>
      <sheetName val="Sheet16"/>
      <sheetName val="Module2"/>
      <sheetName val="Anl"/>
      <sheetName val="07"/>
      <sheetName val="01"/>
      <sheetName val="02"/>
      <sheetName val="03"/>
      <sheetName val="04"/>
      <sheetName val="ANNEXURE-A"/>
      <sheetName val="hyperstatic-3"/>
      <sheetName val="Rate Analysis"/>
      <sheetName val="Materials Cost(PCC)"/>
      <sheetName val="basdat"/>
      <sheetName val="Steel-Circular"/>
      <sheetName val="water prop."/>
      <sheetName val="4 Annex 1 Basic rate"/>
      <sheetName val="BHANDUP"/>
      <sheetName val="data"/>
      <sheetName val="well"/>
      <sheetName val="Material "/>
      <sheetName val="Labour &amp; Plant"/>
      <sheetName val="SOR"/>
      <sheetName val="INPUT"/>
      <sheetName val="BP"/>
      <sheetName val="Material"/>
      <sheetName val="Intro"/>
      <sheetName val="A.O.R."/>
      <sheetName val="maing1"/>
    </sheetNames>
    <sheetDataSet>
      <sheetData sheetId="0">
        <row r="2">
          <cell r="B2">
            <v>25.17</v>
          </cell>
        </row>
        <row r="3">
          <cell r="B3">
            <v>27.62</v>
          </cell>
        </row>
        <row r="4">
          <cell r="B4">
            <v>25.69</v>
          </cell>
        </row>
        <row r="5">
          <cell r="B5">
            <v>26.8</v>
          </cell>
        </row>
        <row r="6">
          <cell r="B6">
            <v>27.27</v>
          </cell>
        </row>
        <row r="7">
          <cell r="B7">
            <v>28.89</v>
          </cell>
        </row>
        <row r="8">
          <cell r="B8">
            <v>27.49</v>
          </cell>
        </row>
        <row r="9">
          <cell r="B9">
            <v>27.81</v>
          </cell>
        </row>
        <row r="10">
          <cell r="B10">
            <v>26.91</v>
          </cell>
        </row>
        <row r="11">
          <cell r="B11">
            <v>23.69</v>
          </cell>
        </row>
        <row r="12">
          <cell r="B12">
            <v>27.43</v>
          </cell>
        </row>
        <row r="14">
          <cell r="B14">
            <v>31.3</v>
          </cell>
        </row>
        <row r="15">
          <cell r="B15">
            <v>29.14</v>
          </cell>
        </row>
        <row r="16">
          <cell r="B16">
            <v>27.79</v>
          </cell>
        </row>
        <row r="18">
          <cell r="B18">
            <v>26.94</v>
          </cell>
        </row>
        <row r="19">
          <cell r="B19">
            <v>29.62</v>
          </cell>
        </row>
        <row r="20">
          <cell r="B20">
            <v>26.15</v>
          </cell>
        </row>
        <row r="21">
          <cell r="B21">
            <v>28.11</v>
          </cell>
        </row>
        <row r="22">
          <cell r="B22">
            <v>28.18</v>
          </cell>
        </row>
        <row r="23">
          <cell r="B23">
            <v>30.87</v>
          </cell>
        </row>
        <row r="24">
          <cell r="B24">
            <v>27.51</v>
          </cell>
        </row>
        <row r="25">
          <cell r="B25">
            <v>25.35</v>
          </cell>
        </row>
        <row r="26">
          <cell r="B26">
            <v>25.92</v>
          </cell>
        </row>
        <row r="27">
          <cell r="B27">
            <v>25.78</v>
          </cell>
        </row>
        <row r="28">
          <cell r="B28">
            <v>27.5</v>
          </cell>
        </row>
        <row r="29">
          <cell r="B29">
            <v>27.75</v>
          </cell>
        </row>
        <row r="31">
          <cell r="B31">
            <v>26.74</v>
          </cell>
        </row>
        <row r="33">
          <cell r="B33">
            <v>26.7</v>
          </cell>
        </row>
        <row r="34">
          <cell r="B34">
            <v>24.39</v>
          </cell>
        </row>
        <row r="35">
          <cell r="B35">
            <v>29.72</v>
          </cell>
        </row>
        <row r="37">
          <cell r="B37">
            <v>29.82</v>
          </cell>
        </row>
        <row r="38">
          <cell r="B38">
            <v>26.31</v>
          </cell>
        </row>
        <row r="39">
          <cell r="B39">
            <v>25.4</v>
          </cell>
        </row>
        <row r="40">
          <cell r="B40">
            <v>28.13</v>
          </cell>
        </row>
        <row r="41">
          <cell r="B41">
            <v>29.66</v>
          </cell>
        </row>
        <row r="43">
          <cell r="B43">
            <v>29.55</v>
          </cell>
        </row>
        <row r="44">
          <cell r="B44">
            <v>29.24</v>
          </cell>
        </row>
        <row r="46">
          <cell r="B46">
            <v>25.51</v>
          </cell>
        </row>
        <row r="47">
          <cell r="B47">
            <v>26.63</v>
          </cell>
        </row>
        <row r="49">
          <cell r="B49">
            <v>31.04</v>
          </cell>
        </row>
        <row r="50">
          <cell r="B50">
            <v>29.08</v>
          </cell>
        </row>
        <row r="51">
          <cell r="B51">
            <v>25.32</v>
          </cell>
        </row>
        <row r="52">
          <cell r="B52">
            <v>28.61</v>
          </cell>
        </row>
        <row r="53">
          <cell r="B53">
            <v>27.22</v>
          </cell>
        </row>
        <row r="54">
          <cell r="B54">
            <v>25.96</v>
          </cell>
        </row>
        <row r="55">
          <cell r="B55">
            <v>28.17</v>
          </cell>
        </row>
        <row r="56">
          <cell r="B56">
            <v>28.38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HANDUPSEP"/>
      <sheetName val="BHANDUP"/>
      <sheetName val="PROCTOR"/>
      <sheetName val="Evaluate"/>
      <sheetName val="SAP架設-2005.12.31"/>
      <sheetName val="일위대가"/>
      <sheetName val="LOCAL RATES"/>
      <sheetName val="WTP"/>
      <sheetName val="structurewise"/>
      <sheetName val="balance Work"/>
      <sheetName val="공사비집계"/>
      <sheetName val="C &amp; G RHS"/>
      <sheetName val="SAP架設-2005_12_31"/>
      <sheetName val="Material "/>
      <sheetName val="월별"/>
      <sheetName val="21-Rate Analysis-1"/>
      <sheetName val="SOR"/>
      <sheetName val="Analysis"/>
      <sheetName val="Process"/>
      <sheetName val="final abstract"/>
      <sheetName val="S-Curve (2)"/>
      <sheetName val="Materials Cost(PCC)"/>
      <sheetName val="Final Basic rate"/>
      <sheetName val="Labour"/>
      <sheetName val="BOQ"/>
      <sheetName val="A"/>
      <sheetName val="ICICI"/>
      <sheetName val="HDFC"/>
      <sheetName val="data"/>
      <sheetName val="Steel-Circular"/>
      <sheetName val="Materials Cost"/>
      <sheetName val="REL"/>
      <sheetName val="Back"/>
      <sheetName val="GC-15"/>
      <sheetName val="balance_Work"/>
      <sheetName val="Basicrates"/>
      <sheetName val="90101"/>
      <sheetName val="SAP架設-2005_12_311"/>
      <sheetName val="C_&amp;_G_RHS"/>
      <sheetName val="Materials_Cost(PCC)"/>
      <sheetName val="LOCAL_RATES"/>
      <sheetName val="S-Curve_(2)"/>
      <sheetName val="final_abstract"/>
      <sheetName val="Material_"/>
      <sheetName val="Coalmine"/>
      <sheetName val="Chiet tinh dz35"/>
      <sheetName val=""/>
      <sheetName val="Man"/>
      <sheetName val="pile Fabrication"/>
      <sheetName val="Closing"/>
      <sheetName val="Risk Te. Co."/>
      <sheetName val="Informa."/>
      <sheetName val="Bank Guarantee"/>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Rate Analysis"/>
      <sheetName val="Mix Design"/>
      <sheetName val="doq-1 DOQ Culvert"/>
      <sheetName val="Original"/>
      <sheetName val="UNP-NCW "/>
      <sheetName val="MAIN"/>
      <sheetName val="9.Major Bridge"/>
      <sheetName val="8. ROB"/>
      <sheetName val="10.Minor Structure"/>
      <sheetName val="7. FLYOVER"/>
      <sheetName val="ABSTRACT"/>
      <sheetName val="2. Earthwork"/>
      <sheetName val="Debit_RMC"/>
      <sheetName val="FORM-W3"/>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Cost of O &amp; O"/>
      <sheetName val="Material"/>
      <sheetName val="Improvement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Machinery"/>
      <sheetName val="Supply_RMC"/>
      <sheetName val="Summary"/>
      <sheetName val="PLAN_FEB97"/>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input micro"/>
      <sheetName val="JUN'03"/>
      <sheetName val="S25EQPoutrep"/>
      <sheetName val="S12EQPhrss"/>
      <sheetName val="S11EQPnorm"/>
      <sheetName val="S14spares"/>
      <sheetName val="S13cons"/>
      <sheetName val="HSD LUB "/>
      <sheetName val="JULY'03"/>
      <sheetName val="Graph"/>
      <sheetName val="Non debit-RMC"/>
      <sheetName val="Labour &amp; Plant"/>
      <sheetName val="Intro"/>
      <sheetName val="RATE COMPILATION"/>
      <sheetName val="Database"/>
      <sheetName val="schedule nos"/>
      <sheetName val="FitOutConfCentre"/>
      <sheetName val="section"/>
      <sheetName val="02.10.06"/>
      <sheetName val="Risk_Te__Co_"/>
      <sheetName val="Informa_"/>
      <sheetName val="Anggaran"/>
      <sheetName val="P-Ins &amp; Bonds"/>
      <sheetName val="cul-invSUBMITTED"/>
      <sheetName val="DETAILED  BOQ"/>
      <sheetName val="foundation(V)"/>
      <sheetName val="0"/>
      <sheetName val="CUM-Mar07"/>
      <sheetName val="CRM"/>
      <sheetName val="A3"/>
      <sheetName val="BUD 07-08"/>
      <sheetName val="HIDE"/>
      <sheetName val="XL"/>
      <sheetName val="SCHEDULE"/>
      <sheetName val="Materials "/>
      <sheetName val="MAchinery(R1)"/>
      <sheetName val="01"/>
      <sheetName val="02"/>
      <sheetName val="03"/>
      <sheetName val="04"/>
      <sheetName val="01.11.2004"/>
      <sheetName val="MAINBS1"/>
      <sheetName val="eb"/>
      <sheetName val="ult"/>
      <sheetName val="fp"/>
      <sheetName val="USB 1"/>
      <sheetName val="220Kv (2)"/>
      <sheetName val="PlazaElec"/>
      <sheetName val="Input Data"/>
      <sheetName val="Input Data R"/>
      <sheetName val="Input Data F"/>
      <sheetName val="07"/>
      <sheetName val="05"/>
      <sheetName val="Qty SR"/>
      <sheetName val="Voucher"/>
      <sheetName val="BLK2"/>
      <sheetName val="BLK3"/>
      <sheetName val="E &amp; R"/>
      <sheetName val="INPUT SHEET"/>
      <sheetName val="radar"/>
      <sheetName val="UG"/>
      <sheetName val="Assmpns"/>
      <sheetName val="Diesel Analysis"/>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ANAL"/>
      <sheetName val="Fee Rate Summary"/>
      <sheetName val="Elect."/>
      <sheetName val="BOQ Distribution"/>
      <sheetName val=" AnalysisPCC"/>
      <sheetName val="Analysis-NH-Culverts"/>
      <sheetName val="CPIPE"/>
      <sheetName val="horizontal"/>
      <sheetName val="bASICDATA"/>
      <sheetName val="Code"/>
      <sheetName val="DATA-DEP.(13-17)"/>
      <sheetName val="DATA-KBPL(17-25)"/>
      <sheetName val="DATA-GCC(25-34.7)"/>
      <sheetName val="St.-Con(0-17)"/>
      <sheetName val="St.-Con.(17-34)"/>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Debit_Pump"/>
      <sheetName val="Details_Transit"/>
      <sheetName val="det_est"/>
      <sheetName val="PRELIM5"/>
      <sheetName val="footing"/>
      <sheetName val="Plant &amp;  Machinery"/>
      <sheetName val="FORM-16"/>
      <sheetName val="Measurment"/>
      <sheetName val="A.O.R."/>
      <sheetName val="ENCL9"/>
      <sheetName val="Ave.wtd.rates"/>
      <sheetName val="Data Validation"/>
      <sheetName val="C5TRAFFIC"/>
      <sheetName val="C8"/>
      <sheetName val="Assum"/>
      <sheetName val="upa"/>
      <sheetName val="MN T.B."/>
      <sheetName val="Progressin Next mon-AP-17"/>
      <sheetName val="SPT vs PHI"/>
      <sheetName val="F4-F7"/>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GWC"/>
      <sheetName val="NWC"/>
      <sheetName val="S1BOQ"/>
      <sheetName val="RIP1"/>
      <sheetName val="CIT(1)"/>
      <sheetName val="List"/>
      <sheetName val="PMS"/>
      <sheetName val="Jobwise"/>
      <sheetName val="Data 1"/>
      <sheetName val="FT-05-02IsoBOM"/>
      <sheetName val="집계표(OPTION)"/>
      <sheetName val="SS MH"/>
      <sheetName val="mlead"/>
      <sheetName val="abs road"/>
      <sheetName val="Abs_CD_2"/>
      <sheetName val="RMR"/>
      <sheetName val="coverpage"/>
      <sheetName val="road est"/>
      <sheetName val="Road data"/>
      <sheetName val="ECV"/>
      <sheetName val="Basic"/>
      <sheetName val="SC revtrgt"/>
      <sheetName val="發包單價差-車站組鋼筋"/>
      <sheetName val="calcul"/>
      <sheetName val="NLD - Assum"/>
      <sheetName val="11-hsd"/>
      <sheetName val="13-septic"/>
      <sheetName val="7-ug"/>
      <sheetName val="2-utility"/>
      <sheetName val="18-misc"/>
      <sheetName val="5-pipe"/>
      <sheetName val="STRS"/>
      <sheetName val="Dropdown"/>
      <sheetName val="RES-PLANNING"/>
      <sheetName val="Macro1"/>
      <sheetName val="footing for SP"/>
      <sheetName val="Analysis-NH-Roads"/>
      <sheetName val="Analysis-Drains &amp; Misc"/>
      <sheetName val="Lead Statement (PCC)"/>
      <sheetName val="Analysis-NH-Traf &amp; Trans"/>
      <sheetName val="SUPPORT1"/>
      <sheetName val="Index"/>
      <sheetName val="12. Ins &amp; Bonds"/>
      <sheetName val="RA Civil"/>
      <sheetName val="gen ledger data"/>
      <sheetName val="Design(600)"/>
      <sheetName val="budget"/>
      <sheetName val="form26"/>
      <sheetName val="Rocker"/>
      <sheetName val="33628-Rev. A"/>
      <sheetName val="concrete"/>
      <sheetName val="Cash2"/>
      <sheetName val="General input"/>
      <sheetName val="Design sheet"/>
      <sheetName val="Cul_detail"/>
      <sheetName val="Core Data"/>
      <sheetName val="RA-markate"/>
      <sheetName val="TBEAM"/>
      <sheetName val="TS-TC"/>
      <sheetName val="ESOP ECAL TABLES"/>
      <sheetName val="Inputs"/>
      <sheetName val="precast RC element"/>
      <sheetName val="Timesheet"/>
      <sheetName val="ar"/>
      <sheetName val="Set"/>
      <sheetName val="purpose&amp;input"/>
      <sheetName val="GLEVEL RHS"/>
      <sheetName val="산근"/>
      <sheetName val="대비표"/>
      <sheetName val="General Analysis"/>
      <sheetName val="SCURVE"/>
      <sheetName val="except wiring"/>
      <sheetName val="Appendix A"/>
      <sheetName val="JCR TOP"/>
      <sheetName val="SCH 10"/>
      <sheetName val=" "/>
      <sheetName val="leads"/>
      <sheetName val="doq 1"/>
      <sheetName val="doq 9"/>
      <sheetName val="Load Calculation"/>
      <sheetName val="Doha Farm"/>
      <sheetName val="Highway-I"/>
      <sheetName val="Structure-I"/>
      <sheetName val="QC-I"/>
      <sheetName val="Survey-I"/>
      <sheetName val="Sub con List"/>
      <sheetName val="KM wise Quantity"/>
      <sheetName val="ADMIN SHEET"/>
      <sheetName val="GEN"/>
      <sheetName val="SKMD  32"/>
      <sheetName val="BITUMEN"/>
      <sheetName val="DIR USED ITEMS"/>
      <sheetName val="1"/>
      <sheetName val="2"/>
      <sheetName val="3"/>
      <sheetName val="4"/>
      <sheetName val="5"/>
      <sheetName val="6"/>
      <sheetName val="7"/>
      <sheetName val="8"/>
      <sheetName val="9"/>
      <sheetName val="10"/>
      <sheetName val="11"/>
      <sheetName val="12"/>
      <sheetName val="13"/>
      <sheetName val="14"/>
      <sheetName val="15"/>
      <sheetName val="16"/>
      <sheetName val="12.8 I (M-40)"/>
      <sheetName val="MASTER_RATE ANALYSIS"/>
      <sheetName val="Cashflows"/>
      <sheetName val="yENİCE"/>
      <sheetName val="factor "/>
      <sheetName val="star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sheetData sheetId="430"/>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
      <sheetName val="sum"/>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2_utility"/>
      <sheetName val="5_pipe"/>
      <sheetName val="7_ug"/>
      <sheetName val="11_hsd"/>
      <sheetName val="13_septic"/>
      <sheetName val="18_misc"/>
      <sheetName val="old boq"/>
      <sheetName val="ANNEXURE D"/>
      <sheetName val="EXCAVATION MACHINARIES"/>
      <sheetName val="LABOUR SUPPLY TO FIPL"/>
      <sheetName val="RA-markate"/>
      <sheetName val="03"/>
      <sheetName val="04"/>
      <sheetName val="01"/>
      <sheetName val="02"/>
      <sheetName val="LTG-STG"/>
      <sheetName val="UNP-NCW "/>
      <sheetName val="PROCTOR"/>
      <sheetName val="D1_CO"/>
      <sheetName val="A"/>
      <sheetName val="4NEXR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ummary Abstract (2)"/>
      <sheetName val="ABSTRACT"/>
      <sheetName val="Variation "/>
      <sheetName val="Summary"/>
      <sheetName val="BOQ 1"/>
      <sheetName val="BOQ2"/>
      <sheetName val="BOQ3"/>
      <sheetName val="BOQ4"/>
      <sheetName val="BOQ5"/>
      <sheetName val="BOQ6"/>
      <sheetName val="BOQ7"/>
      <sheetName val="BOQ8"/>
      <sheetName val="BOQ9"/>
      <sheetName val="BOQ10"/>
      <sheetName val="BOQ11"/>
      <sheetName val="BOQ14"/>
      <sheetName val="BOQ15"/>
      <sheetName val="BOQ16"/>
      <sheetName val="BOQ17"/>
      <sheetName val="BOQ18"/>
      <sheetName val="Sheet4"/>
      <sheetName val="BOQ19"/>
      <sheetName val="BOQ20"/>
      <sheetName val="BOQ21"/>
      <sheetName val="BOQ22"/>
      <sheetName val="BOQ24"/>
      <sheetName val="BOQ25"/>
      <sheetName val="BOQ28"/>
      <sheetName val="BOQ30"/>
      <sheetName val="BOQ31"/>
      <sheetName val="BOQ32"/>
      <sheetName val="BOQ33"/>
      <sheetName val="BOQ34"/>
      <sheetName val="BOQ36"/>
      <sheetName val="BOQ37"/>
      <sheetName val="BOQ38"/>
      <sheetName val="BOQ39"/>
      <sheetName val="BOQ41"/>
      <sheetName val="BOQ43"/>
      <sheetName val="BOQ45"/>
      <sheetName val="BOQ46"/>
      <sheetName val="BOQ49"/>
      <sheetName val="BOQ51"/>
      <sheetName val="BOQ54"/>
      <sheetName val="62"/>
      <sheetName val="STEEL"/>
      <sheetName val="Bal. Material"/>
      <sheetName val="Bitumen Invioce"/>
      <sheetName val="Bitumen"/>
      <sheetName val="cement"/>
      <sheetName val="Consunption of Emulsion"/>
      <sheetName val="Aggregate "/>
      <sheetName val="Emulsion"/>
      <sheetName val="Summary "/>
      <sheetName val="Value of R"/>
      <sheetName val="General"/>
      <sheetName val="Secure Advance Recovery"/>
      <sheetName val="Mob Avance"/>
      <sheetName val="Int. Mob Adv. (2)"/>
      <sheetName val="Advance Rate"/>
      <sheetName val="Sheet1"/>
      <sheetName val="Sheet2"/>
      <sheetName val="Sheet3"/>
      <sheetName val="(ML(Bill2,5,7,8)"/>
      <sheetName val="Sum"/>
      <sheetName val="Bill1"/>
      <sheetName val="KLI(Bill2,3,4,5)"/>
      <sheetName val="KLI(Bill8A,8B,8C,8D,8E)"/>
      <sheetName val="KLI(Bill9,10)"/>
      <sheetName val="EWL(Bill2,3,4,5,8,10)"/>
      <sheetName val="UR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월별"/>
      <sheetName val="총괄"/>
      <sheetName val="PROCTOR"/>
      <sheetName val="Assmpns"/>
      <sheetName val="12. Ins &amp; Bonds"/>
      <sheetName val="BHANDUP"/>
      <sheetName val="Sheet2"/>
      <sheetName val="PLAN_FEB97"/>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AIN"/>
      <sheetName val="ABSTRACT"/>
      <sheetName val="Daily Work Detail"/>
      <sheetName val="1. Site Clearance"/>
      <sheetName val="2. Earthwork"/>
      <sheetName val="3. GSB-WMM-SHLD"/>
      <sheetName val="4. Asphalt"/>
      <sheetName val="5.TollPlaza"/>
      <sheetName val="6. TRAFFIC SIGNS &amp; ROAD APPURT."/>
      <sheetName val="7. FLYOVER"/>
      <sheetName val="8. ROB"/>
      <sheetName val="9.Major Bridge"/>
      <sheetName val="10.Minor Structure"/>
      <sheetName val="11. PUP, 12. SC, 13. SCBC, "/>
      <sheetName val="14. PIPE CULVERT"/>
      <sheetName val="18-OTHERS &amp; MISC. WORKS"/>
      <sheetName val="19. VUP"/>
      <sheetName val="MRM PLANT &amp; Allied Works"/>
      <sheetName val="Crusher Production "/>
      <sheetName val="Survey status"/>
      <sheetName val="PRW STATUS"/>
      <sheetName val="Maintenance"/>
      <sheetName val="HP PIPE RECEIVED"/>
    </sheetNames>
    <sheetDataSet>
      <sheetData sheetId="0" refreshError="1"/>
      <sheetData sheetId="1" refreshError="1">
        <row r="2">
          <cell r="E2">
            <v>40061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s KR1(0.067-50.112"/>
      <sheetName val="Details KR2(50.112 -100.872"/>
    </sheetNames>
    <sheetDataSet>
      <sheetData sheetId="0"/>
      <sheetData sheetId="1" refreshError="1"/>
      <sheetData sheetId="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FS"/>
      <sheetName val="IND"/>
      <sheetName val="FHS"/>
      <sheetName val="cer2"/>
      <sheetName val="cer"/>
      <sheetName val="GD1"/>
      <sheetName val="Rec2"/>
      <sheetName val="Rec1"/>
      <sheetName val="CSR"/>
      <sheetName val="Rec"/>
      <sheetName val="AB21"/>
      <sheetName val="mm21"/>
      <sheetName val="AB2"/>
      <sheetName val="MM2"/>
      <sheetName val="AB3"/>
      <sheetName val="MM3"/>
      <sheetName val="AB4"/>
      <sheetName val="MM 4 i"/>
      <sheetName val="MM4"/>
      <sheetName val="ABS5"/>
      <sheetName val="MM 5 i"/>
      <sheetName val="rd"/>
      <sheetName val="MM5"/>
      <sheetName val="AB6"/>
      <sheetName val="MM6"/>
      <sheetName val="AB7"/>
      <sheetName val="MM7"/>
      <sheetName val="Road i"/>
      <sheetName val="Road"/>
      <sheetName val="Jn i"/>
      <sheetName val="Jn"/>
      <sheetName val="cdworks i"/>
      <sheetName val="cdworks"/>
      <sheetName val="la"/>
      <sheetName val="Trees"/>
      <sheetName val="RAl"/>
      <sheetName val="BC"/>
      <sheetName val="RA"/>
      <sheetName val="Royalty"/>
      <sheetName val="qc"/>
      <sheetName val="INDEX"/>
      <sheetName val="FC2"/>
      <sheetName val="FC3"/>
      <sheetName val="Toll Statioms"/>
      <sheetName val="Samjuticha"/>
      <sheetName val="Samjuticha_English"/>
      <sheetName val="FC"/>
      <sheetName val="Sheet1"/>
      <sheetName val="Sheet8"/>
      <sheetName val="Sheet7"/>
      <sheetName val="1"/>
      <sheetName val="2"/>
      <sheetName val="3"/>
      <sheetName val="4"/>
      <sheetName val="5"/>
      <sheetName val="6"/>
      <sheetName val="CS"/>
      <sheetName val="RA2"/>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2">
          <cell r="G32">
            <v>9920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1-INPUT-PARAMETERS"/>
      <sheetName val="TYPE P"/>
      <sheetName val="OUTPUT SUBSTRUCTURES"/>
      <sheetName val="4-RES PIER SLENDERNESS IRS"/>
      <sheetName val="FOUNDATION TYPE"/>
      <sheetName val="BOQ (TYPICAL) "/>
      <sheetName val="OUTPUT SUPERSTRUCTURES"/>
      <sheetName val="LIVE LOAD"/>
      <sheetName val="6-RES PIER,PILES&amp; OASYS INPUT"/>
      <sheetName val="2-INPUT-SOIL CHARACTERISTICS"/>
      <sheetName val="OUTPUT"/>
      <sheetName val="3-RES ST1 PIER"/>
      <sheetName val="4-RES ST1 PIER-SLENDERNESS AASH"/>
      <sheetName val="5-RES ST1 PILES"/>
      <sheetName val="7-Graph1-Pier"/>
      <sheetName val="8-Graph2-Pile 1"/>
      <sheetName val="9-Graph3-Pile 2"/>
      <sheetName val="10-SHEAR PILES"/>
      <sheetName val="11-SHEAR PIER"/>
      <sheetName val="12-TRANS DEFLECTION"/>
      <sheetName val="13-ST1_seism"/>
      <sheetName val="14-ST1_static"/>
      <sheetName val="15-ST1_TRANS DEFLECTION "/>
      <sheetName val="HISTORY"/>
      <sheetName val="NOTATIONS"/>
      <sheetName val="SPEED"/>
      <sheetName val="ST1 STM"/>
      <sheetName val="STM pilecap"/>
      <sheetName val="Design Response Spectra IS"/>
      <sheetName val="Design Response Spectra AASHTO"/>
      <sheetName val="5-SLENDERNESS"/>
      <sheetName val="Intro"/>
    </sheetNames>
    <sheetDataSet>
      <sheetData sheetId="0" refreshError="1"/>
      <sheetData sheetId="1">
        <row r="2">
          <cell r="C2">
            <v>33767.092999999993</v>
          </cell>
        </row>
        <row r="7">
          <cell r="C7">
            <v>205</v>
          </cell>
        </row>
        <row r="19">
          <cell r="C19">
            <v>213.125</v>
          </cell>
          <cell r="K19">
            <v>0</v>
          </cell>
        </row>
        <row r="20">
          <cell r="C20">
            <v>213.125</v>
          </cell>
        </row>
        <row r="24">
          <cell r="K24">
            <v>0</v>
          </cell>
        </row>
        <row r="25">
          <cell r="C25">
            <v>124</v>
          </cell>
        </row>
        <row r="26">
          <cell r="C26">
            <v>124</v>
          </cell>
        </row>
        <row r="37">
          <cell r="K37">
            <v>0</v>
          </cell>
        </row>
        <row r="49">
          <cell r="K49">
            <v>0</v>
          </cell>
        </row>
        <row r="58">
          <cell r="C58">
            <v>49.6</v>
          </cell>
        </row>
        <row r="63">
          <cell r="K63">
            <v>0</v>
          </cell>
        </row>
        <row r="113">
          <cell r="C113">
            <v>0</v>
          </cell>
        </row>
        <row r="117">
          <cell r="C117">
            <v>5.5</v>
          </cell>
        </row>
        <row r="119">
          <cell r="C119">
            <v>1.42</v>
          </cell>
        </row>
        <row r="122">
          <cell r="C122" t="str">
            <v>R</v>
          </cell>
        </row>
        <row r="139">
          <cell r="C139" t="str">
            <v>C</v>
          </cell>
        </row>
        <row r="140">
          <cell r="L140">
            <v>0.61440000000000017</v>
          </cell>
          <cell r="U140">
            <v>8.0232593376729527E-2</v>
          </cell>
        </row>
        <row r="141">
          <cell r="L141">
            <v>0.77760000000000007</v>
          </cell>
          <cell r="U141">
            <v>3.956547967360137E-2</v>
          </cell>
        </row>
        <row r="142">
          <cell r="L142">
            <v>0.51529973500506587</v>
          </cell>
        </row>
        <row r="144">
          <cell r="L144">
            <v>0.51529973500506587</v>
          </cell>
        </row>
        <row r="147">
          <cell r="C147" t="str">
            <v>P</v>
          </cell>
        </row>
        <row r="148">
          <cell r="L148">
            <v>3.9000000000000004</v>
          </cell>
          <cell r="T148">
            <v>45</v>
          </cell>
        </row>
        <row r="149">
          <cell r="L149">
            <v>1.5</v>
          </cell>
        </row>
        <row r="150">
          <cell r="L150">
            <v>0.9</v>
          </cell>
        </row>
        <row r="151">
          <cell r="L151">
            <v>6</v>
          </cell>
        </row>
        <row r="152">
          <cell r="L152">
            <v>6</v>
          </cell>
        </row>
        <row r="153">
          <cell r="L153">
            <v>1.2153846153846153</v>
          </cell>
        </row>
        <row r="155">
          <cell r="C155">
            <v>3.6</v>
          </cell>
        </row>
        <row r="157">
          <cell r="C157">
            <v>1.7</v>
          </cell>
          <cell r="L157">
            <v>16.043076923076921</v>
          </cell>
        </row>
        <row r="159">
          <cell r="C159">
            <v>4</v>
          </cell>
        </row>
        <row r="160">
          <cell r="C160">
            <v>25.280999999999999</v>
          </cell>
          <cell r="L160">
            <v>269.77860000000004</v>
          </cell>
        </row>
        <row r="202">
          <cell r="C202">
            <v>2.5</v>
          </cell>
        </row>
        <row r="203">
          <cell r="C203">
            <v>12.6</v>
          </cell>
        </row>
        <row r="205">
          <cell r="C205">
            <v>1</v>
          </cell>
        </row>
        <row r="206">
          <cell r="C206">
            <v>0.18</v>
          </cell>
        </row>
        <row r="207">
          <cell r="C207">
            <v>0.2</v>
          </cell>
        </row>
        <row r="208">
          <cell r="C208">
            <v>1.6</v>
          </cell>
        </row>
        <row r="215">
          <cell r="C215">
            <v>100</v>
          </cell>
        </row>
        <row r="225">
          <cell r="C225">
            <v>1</v>
          </cell>
        </row>
        <row r="231">
          <cell r="C231">
            <v>776.32596279500717</v>
          </cell>
        </row>
        <row r="235">
          <cell r="C235">
            <v>0.1</v>
          </cell>
        </row>
        <row r="237">
          <cell r="C237">
            <v>0.1</v>
          </cell>
        </row>
        <row r="240">
          <cell r="AH240">
            <v>75.724903971808416</v>
          </cell>
        </row>
        <row r="241">
          <cell r="AH241">
            <v>77.632596279500717</v>
          </cell>
        </row>
        <row r="242">
          <cell r="AH242">
            <v>50.483269314538944</v>
          </cell>
        </row>
      </sheetData>
      <sheetData sheetId="2" refreshError="1"/>
      <sheetData sheetId="3" refreshError="1"/>
      <sheetData sheetId="4" refreshError="1"/>
      <sheetData sheetId="5" refreshError="1"/>
      <sheetData sheetId="6"/>
      <sheetData sheetId="7"/>
      <sheetData sheetId="8">
        <row r="4">
          <cell r="C4">
            <v>1</v>
          </cell>
        </row>
      </sheetData>
      <sheetData sheetId="9" refreshError="1"/>
      <sheetData sheetId="10" refreshError="1"/>
      <sheetData sheetId="11" refreshError="1"/>
      <sheetData sheetId="12" refreshError="1"/>
      <sheetData sheetId="13">
        <row r="50">
          <cell r="G50">
            <v>0</v>
          </cell>
        </row>
        <row r="95">
          <cell r="G95">
            <v>5.5304411999998138</v>
          </cell>
        </row>
        <row r="141">
          <cell r="G141">
            <v>5.5304411999998138</v>
          </cell>
        </row>
        <row r="187">
          <cell r="G187">
            <v>7.2304411999998139</v>
          </cell>
        </row>
      </sheetData>
      <sheetData sheetId="14"/>
      <sheetData sheetId="15" refreshError="1"/>
      <sheetData sheetId="16" refreshError="1"/>
      <sheetData sheetId="17" refreshError="1"/>
      <sheetData sheetId="18">
        <row r="11">
          <cell r="C11">
            <v>81.27</v>
          </cell>
        </row>
        <row r="15">
          <cell r="C15">
            <v>1.1309733552923256</v>
          </cell>
        </row>
        <row r="26">
          <cell r="C26">
            <v>70</v>
          </cell>
        </row>
        <row r="30">
          <cell r="C30">
            <v>12</v>
          </cell>
        </row>
        <row r="35">
          <cell r="C35">
            <v>11.944428825798788</v>
          </cell>
        </row>
        <row r="38">
          <cell r="C38">
            <v>322</v>
          </cell>
        </row>
        <row r="40">
          <cell r="C40">
            <v>67.677082531681279</v>
          </cell>
        </row>
        <row r="41">
          <cell r="C41">
            <v>-55.732653705882491</v>
          </cell>
        </row>
        <row r="50">
          <cell r="C50">
            <v>0.1</v>
          </cell>
        </row>
        <row r="51">
          <cell r="C51">
            <v>10</v>
          </cell>
        </row>
        <row r="54">
          <cell r="C54">
            <v>101.27315089502041</v>
          </cell>
        </row>
        <row r="57">
          <cell r="C57">
            <v>-18.920209718549813</v>
          </cell>
        </row>
      </sheetData>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INPUT-PARAMETERS"/>
      <sheetName val="2-COMBINATIONS bot pilecap"/>
      <sheetName val="4-Speed"/>
      <sheetName val="Design Response Spectra IRC"/>
      <sheetName val="3-OUTPUT"/>
      <sheetName val="10-SHEAR PILES"/>
      <sheetName val="4-RES ST1 PIER-SLENDERNESS AASH"/>
      <sheetName val="LIVE LOAD"/>
    </sheetNames>
    <sheetDataSet>
      <sheetData sheetId="0" refreshError="1">
        <row r="2">
          <cell r="C2">
            <v>25</v>
          </cell>
        </row>
        <row r="3">
          <cell r="C3">
            <v>25</v>
          </cell>
        </row>
        <row r="4">
          <cell r="C4">
            <v>3.3859999999999992</v>
          </cell>
        </row>
        <row r="6">
          <cell r="C6">
            <v>5000</v>
          </cell>
        </row>
        <row r="7">
          <cell r="C7">
            <v>1.3859999999999992</v>
          </cell>
        </row>
        <row r="13">
          <cell r="C13">
            <v>285.625</v>
          </cell>
        </row>
        <row r="14">
          <cell r="C14">
            <v>8.8173510211977888</v>
          </cell>
        </row>
        <row r="15">
          <cell r="C15">
            <v>79.349999999999994</v>
          </cell>
        </row>
        <row r="16">
          <cell r="C16">
            <v>70</v>
          </cell>
        </row>
        <row r="17">
          <cell r="C17">
            <v>90.025000000000006</v>
          </cell>
        </row>
        <row r="28">
          <cell r="C28">
            <v>88.8</v>
          </cell>
        </row>
        <row r="31">
          <cell r="C31">
            <v>6</v>
          </cell>
        </row>
        <row r="32">
          <cell r="C32">
            <v>14.25</v>
          </cell>
        </row>
        <row r="33">
          <cell r="C33">
            <v>0.75590551181102361</v>
          </cell>
        </row>
        <row r="34">
          <cell r="C34">
            <v>6.9325000000000001</v>
          </cell>
        </row>
        <row r="40">
          <cell r="C40">
            <v>32.4</v>
          </cell>
        </row>
        <row r="41">
          <cell r="C41">
            <v>45</v>
          </cell>
        </row>
        <row r="42">
          <cell r="C42">
            <v>77.400000000000006</v>
          </cell>
        </row>
        <row r="45">
          <cell r="C45">
            <v>6</v>
          </cell>
        </row>
        <row r="46">
          <cell r="C46">
            <v>15.000000000000002</v>
          </cell>
        </row>
        <row r="47">
          <cell r="C47">
            <v>0.75590551181102361</v>
          </cell>
        </row>
        <row r="48">
          <cell r="C48">
            <v>13.865</v>
          </cell>
        </row>
        <row r="54">
          <cell r="C54">
            <v>154.80000000000001</v>
          </cell>
        </row>
        <row r="56">
          <cell r="C56">
            <v>12</v>
          </cell>
        </row>
        <row r="57">
          <cell r="C57">
            <v>28.500000000000004</v>
          </cell>
        </row>
        <row r="58">
          <cell r="C58">
            <v>1.5118110236220472</v>
          </cell>
        </row>
        <row r="59">
          <cell r="C59">
            <v>13.865</v>
          </cell>
        </row>
        <row r="62">
          <cell r="C62">
            <v>103.30375000000001</v>
          </cell>
        </row>
        <row r="65">
          <cell r="C65">
            <v>10.19896</v>
          </cell>
        </row>
        <row r="96">
          <cell r="C96">
            <v>0.94499999999999995</v>
          </cell>
        </row>
        <row r="97">
          <cell r="C97">
            <v>1</v>
          </cell>
        </row>
        <row r="98">
          <cell r="C98">
            <v>2.7730000000000001</v>
          </cell>
        </row>
        <row r="99">
          <cell r="C99">
            <v>2.59</v>
          </cell>
        </row>
        <row r="102">
          <cell r="C102">
            <v>1.8</v>
          </cell>
        </row>
        <row r="103">
          <cell r="C103">
            <v>2.2850000000000001</v>
          </cell>
        </row>
        <row r="104">
          <cell r="C104">
            <v>2</v>
          </cell>
        </row>
        <row r="108">
          <cell r="C108">
            <v>1.2</v>
          </cell>
        </row>
        <row r="112">
          <cell r="C112">
            <v>0.05</v>
          </cell>
        </row>
        <row r="114">
          <cell r="C114">
            <v>0.1</v>
          </cell>
        </row>
        <row r="117">
          <cell r="C117">
            <v>0.05</v>
          </cell>
        </row>
        <row r="118">
          <cell r="C118">
            <v>0.05</v>
          </cell>
        </row>
        <row r="119">
          <cell r="C119">
            <v>0.7</v>
          </cell>
        </row>
        <row r="120">
          <cell r="C120">
            <v>0.25</v>
          </cell>
        </row>
        <row r="121">
          <cell r="C121">
            <v>0.7</v>
          </cell>
        </row>
        <row r="122">
          <cell r="C122">
            <v>1.8</v>
          </cell>
        </row>
        <row r="123">
          <cell r="C123">
            <v>1.8</v>
          </cell>
        </row>
        <row r="124">
          <cell r="C124">
            <v>3.5</v>
          </cell>
        </row>
        <row r="125">
          <cell r="C125">
            <v>1.2</v>
          </cell>
        </row>
        <row r="126">
          <cell r="C126">
            <v>31000</v>
          </cell>
        </row>
        <row r="129">
          <cell r="C129">
            <v>0.5</v>
          </cell>
        </row>
        <row r="130">
          <cell r="C130">
            <v>4.5999999999999996</v>
          </cell>
        </row>
        <row r="131">
          <cell r="C131">
            <v>0.3</v>
          </cell>
        </row>
        <row r="132">
          <cell r="C132">
            <v>1</v>
          </cell>
        </row>
        <row r="133">
          <cell r="C133">
            <v>3</v>
          </cell>
        </row>
        <row r="134">
          <cell r="C134">
            <v>1.5</v>
          </cell>
        </row>
        <row r="139">
          <cell r="C139">
            <v>1.8005</v>
          </cell>
        </row>
        <row r="140">
          <cell r="C140">
            <v>2.2685000000000004</v>
          </cell>
        </row>
        <row r="141">
          <cell r="C141">
            <v>1.8005</v>
          </cell>
        </row>
        <row r="142">
          <cell r="C142">
            <v>30</v>
          </cell>
        </row>
        <row r="145">
          <cell r="C145">
            <v>1.2</v>
          </cell>
        </row>
        <row r="146">
          <cell r="C146">
            <v>80</v>
          </cell>
        </row>
        <row r="148">
          <cell r="C148">
            <v>4</v>
          </cell>
        </row>
        <row r="149">
          <cell r="C149">
            <v>20</v>
          </cell>
        </row>
        <row r="150">
          <cell r="C150">
            <v>15</v>
          </cell>
        </row>
        <row r="151">
          <cell r="C151">
            <v>3</v>
          </cell>
        </row>
        <row r="158">
          <cell r="C158">
            <v>200</v>
          </cell>
        </row>
        <row r="164">
          <cell r="C164">
            <v>1746.0411091327569</v>
          </cell>
        </row>
        <row r="171">
          <cell r="C171">
            <v>375.65</v>
          </cell>
        </row>
        <row r="173">
          <cell r="C173">
            <v>0.27500000000000002</v>
          </cell>
        </row>
        <row r="174">
          <cell r="C174">
            <v>1.5</v>
          </cell>
        </row>
      </sheetData>
      <sheetData sheetId="1"/>
      <sheetData sheetId="2"/>
      <sheetData sheetId="3" refreshError="1">
        <row r="20">
          <cell r="D20">
            <v>0.11</v>
          </cell>
        </row>
        <row r="21">
          <cell r="D21" t="str">
            <v>IV</v>
          </cell>
        </row>
        <row r="22">
          <cell r="D22">
            <v>2</v>
          </cell>
        </row>
      </sheetData>
      <sheetData sheetId="4"/>
      <sheetData sheetId="5" refreshError="1"/>
      <sheetData sheetId="6" refreshError="1"/>
      <sheetData sheetId="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
      <sheetName val="Pit-1"/>
      <sheetName val="Back_Cal_for OMC"/>
      <sheetName val="OMC_Gr"/>
      <sheetName val="Back_Cal_for CBR"/>
      <sheetName val="CBR_Graph Test_I"/>
      <sheetName val="CBR_Graph Test_II"/>
      <sheetName val="CBR_Graph Test_III"/>
      <sheetName val="Sheet1"/>
      <sheetName val="Sheet2"/>
      <sheetName val="Sheet3"/>
      <sheetName val="37000-54000"/>
      <sheetName val="估價單"/>
      <sheetName val="DETAILED  BOQ"/>
      <sheetName val="FT-05-02IsoBOM"/>
      <sheetName val="Transfer"/>
      <sheetName val="UNP-NCW "/>
      <sheetName val="Voucher"/>
      <sheetName val="Data"/>
      <sheetName val="Cal"/>
      <sheetName val="Material"/>
      <sheetName val="Con_abs"/>
      <sheetName val="ANALYSIS"/>
      <sheetName val="MA"/>
      <sheetName val="BOQ"/>
      <sheetName val="TABLES"/>
      <sheetName val="Detail In Door Stad"/>
      <sheetName val="PRECAST lightconc-II"/>
      <sheetName val="Assmpns"/>
      <sheetName val="B1"/>
      <sheetName val="DETAIL SHEET"/>
      <sheetName val="Balance sheet"/>
      <sheetName val="E&amp;I"/>
      <sheetName val="BLOCK-A (MEA.SHEET)"/>
      <sheetName val="Design"/>
      <sheetName val="syndicate codes"/>
      <sheetName val="FIRST"/>
      <sheetName val="Ene"/>
      <sheetName val="CODE BOOK REFERENCE"/>
      <sheetName val="Eg-2"/>
      <sheetName val="Eg-1"/>
      <sheetName val="Eg-3"/>
      <sheetName val="Eg-4"/>
      <sheetName val="Sheet11"/>
      <sheetName val="Intro"/>
      <sheetName val="BHANDUP"/>
      <sheetName val="AoR Finishing"/>
      <sheetName val="PO NOS"/>
      <sheetName val="2PI1.Sht1"/>
      <sheetName val="R.A."/>
      <sheetName val="hyperstatic-3"/>
      <sheetName val="purpose&amp;input"/>
      <sheetName val=" Type I (ANP II)"/>
      <sheetName val="Labour"/>
      <sheetName val="Plant &amp;  Machinery"/>
      <sheetName val="Cover sheet"/>
      <sheetName val="Rate Analysis"/>
      <sheetName val="Materials Cost(PCC)"/>
      <sheetName val="hyperstatic"/>
      <sheetName val="Rate"/>
      <sheetName val="LOCAL RATES"/>
      <sheetName val="DATA_PILE_RT2"/>
      <sheetName val="ETC Plant Cost"/>
      <sheetName val="DATA_PILE_RT1 "/>
      <sheetName val="basdat"/>
      <sheetName val="Summary"/>
      <sheetName val="Improvements"/>
      <sheetName val="CABLE"/>
      <sheetName val="number"/>
      <sheetName val="(a)(F)Wide 2L to 4L(c)"/>
      <sheetName val="(a)(R)Wide 2L to 4L(c)"/>
      <sheetName val="(b)(f)Wide 2L to 4L(E)"/>
      <sheetName val="(b)(R)Wide 2L to 4L(E)"/>
      <sheetName val="Bhub Bypass(F)"/>
      <sheetName val="Bhub Bypass(R)"/>
      <sheetName val="(e)F)New"/>
      <sheetName val="Steel-Circular"/>
      <sheetName val="Material "/>
      <sheetName val="Ave.wtd.rates"/>
      <sheetName val=" AnalysisPCC"/>
      <sheetName val="Vcap1500"/>
      <sheetName val="SECPROP"/>
      <sheetName val="CABLENOS."/>
      <sheetName val="Debit_RMC"/>
      <sheetName val="Machinery"/>
      <sheetName val="Supply_RMC"/>
      <sheetName val="Master"/>
      <sheetName val="loadcal"/>
      <sheetName val="PROCTOR"/>
      <sheetName val="Inventory"/>
      <sheetName val="ANAL"/>
      <sheetName val="B2.MB_Deck"/>
      <sheetName val="Table 4"/>
      <sheetName val="Table 5"/>
      <sheetName val="Table 27"/>
      <sheetName val="FORM-16"/>
      <sheetName val="Cover Page"/>
      <sheetName val="Tax Invoice"/>
      <sheetName val="Tax Invoice -2"/>
      <sheetName val="Abstract"/>
      <sheetName val="IOM REVISED FORMAT"/>
      <sheetName val="BOQ "/>
      <sheetName val="Int. Cal."/>
      <sheetName val="Summary sheet"/>
      <sheetName val="c&amp;g"/>
      <sheetName val="Dism.PCC str"/>
      <sheetName val="Dism.RCC str"/>
      <sheetName val="Dism.Stone str"/>
      <sheetName val="Dism.flexible "/>
      <sheetName val="Dism.granular"/>
      <sheetName val="Excavation"/>
      <sheetName val="Embankment"/>
      <sheetName val="Extracut for BOL Area REWALL"/>
      <sheetName val="R1"/>
      <sheetName val="Backup pondash"/>
      <sheetName val="RE wall filling"/>
      <sheetName val="Fly Ash"/>
      <sheetName val="Backup-Fly Ash"/>
      <sheetName val="Volume Report"/>
      <sheetName val="Soft Rock "/>
      <sheetName val="Hard rock"/>
      <sheetName val="softrock Vol Report"/>
      <sheetName val=" EMB Area LHS"/>
      <sheetName val="EMB Area RHS "/>
      <sheetName val="Non suitable soil"/>
      <sheetName val="Subgrade"/>
      <sheetName val="Kerb"/>
      <sheetName val="Median fill"/>
      <sheetName val="L&amp;R"/>
      <sheetName val="GSB"/>
      <sheetName val="WMM"/>
      <sheetName val="Pothole Reparing Claim "/>
      <sheetName val="Pothhole certify "/>
      <sheetName val="PRIME COAT"/>
      <sheetName val="DBM"/>
      <sheetName val="Drain Excavation"/>
      <sheetName val="Drain PCC"/>
      <sheetName val="Drain Raft"/>
      <sheetName val="Drain Wall"/>
      <sheetName val="Drain Slab"/>
      <sheetName val="8.13 Drain HYSD"/>
      <sheetName val="5.10 &amp; 6.13CLOSE ( M drain)"/>
      <sheetName val="M HEAD WALL 8.06"/>
      <sheetName val="Mdian Drain  8.07"/>
      <sheetName val="Medain Hume Pipe 8.19"/>
      <sheetName val="6.41 TO 6.44HP Laying"/>
      <sheetName val="5.09 &amp; 6.08 Encasing,Toe wall"/>
      <sheetName val="6.01 BC Excavation "/>
      <sheetName val="6.07 BC M-15"/>
      <sheetName val="6.49 BC M-10"/>
      <sheetName val="6.10&amp;6.11 BC FND"/>
      <sheetName val="6.14 &amp; 6.15 BC SUB STR "/>
      <sheetName val="6.18 &amp; 6.19BC SUP"/>
      <sheetName val="6.23 HYSD BC"/>
      <sheetName val="5.06 1st class bedding"/>
      <sheetName val="8.59 PW Exc"/>
      <sheetName val="8.63PW PCC"/>
      <sheetName val="8.87PW FOUND"/>
      <sheetName val="8.73PW SUB"/>
      <sheetName val="8.71 HYSD Protective work"/>
      <sheetName val="9.01 BR Excavation"/>
      <sheetName val="MNB M-10"/>
      <sheetName val="9.07MNB M-15 "/>
      <sheetName val="9.12 MNB FND"/>
      <sheetName val="9.47 MNB SUB "/>
      <sheetName val="9.51 MNB-VUP SUP"/>
      <sheetName val="9.62 HYSD BR "/>
      <sheetName val="7.47 RE Panel"/>
      <sheetName val="8.24 Barrier"/>
      <sheetName val="8.21 Bearing"/>
      <sheetName val="Billing Data"/>
      <sheetName val="Summary of Esca"/>
      <sheetName val="New indices"/>
      <sheetName val="Esca"/>
      <sheetName val="TCS Details"/>
      <sheetName val="Structure_list"/>
      <sheetName val="Projects"/>
      <sheetName val="Back_Cal_for_OMC1"/>
      <sheetName val="Back_Cal_for_CBR1"/>
      <sheetName val="CBR_Graph_Test_I1"/>
      <sheetName val="CBR_Graph_Test_II1"/>
      <sheetName val="CBR_Graph_Test_III1"/>
      <sheetName val="Detail_In_Door_Stad1"/>
      <sheetName val="UNP-NCW_1"/>
      <sheetName val="DETAILED__BOQ1"/>
      <sheetName val="PRECAST_lightconc-II1"/>
      <sheetName val="BLOCK-A_(MEA_SHEET)1"/>
      <sheetName val="DETAIL_SHEET1"/>
      <sheetName val="Balance_sheet1"/>
      <sheetName val="syndicate_codes1"/>
      <sheetName val="CODE_BOOK_REFERENCE1"/>
      <sheetName val="AoR_Finishing1"/>
      <sheetName val="PO_NOS1"/>
      <sheetName val="2PI1_Sht11"/>
      <sheetName val="R_A_1"/>
      <sheetName val="_Type_I_(ANP_II)1"/>
      <sheetName val="ETC_Plant_Cost1"/>
      <sheetName val="DATA_PILE_RT1_1"/>
      <sheetName val="Back_Cal_for_OMC"/>
      <sheetName val="Back_Cal_for_CBR"/>
      <sheetName val="CBR_Graph_Test_I"/>
      <sheetName val="CBR_Graph_Test_II"/>
      <sheetName val="CBR_Graph_Test_III"/>
      <sheetName val="Detail_In_Door_Stad"/>
      <sheetName val="UNP-NCW_"/>
      <sheetName val="DETAILED__BOQ"/>
      <sheetName val="PRECAST_lightconc-II"/>
      <sheetName val="BLOCK-A_(MEA_SHEET)"/>
      <sheetName val="AoR_Finishing"/>
      <sheetName val="PO_NOS"/>
      <sheetName val="2PI1_Sht1"/>
      <sheetName val="R_A_"/>
      <sheetName val="_Type_I_(ANP_II)"/>
      <sheetName val="DETAIL_SHEET"/>
      <sheetName val="Balance_sheet"/>
      <sheetName val="syndicate_codes"/>
      <sheetName val="CODE_BOOK_REFERENCE"/>
      <sheetName val="ETC_Plant_Cost"/>
      <sheetName val="DATA_PILE_RT1_"/>
      <sheetName val="Back_Cal_for_OMC2"/>
      <sheetName val="Back_Cal_for_CBR2"/>
      <sheetName val="CBR_Graph_Test_I2"/>
      <sheetName val="CBR_Graph_Test_II2"/>
      <sheetName val="CBR_Graph_Test_III2"/>
      <sheetName val="Detail_In_Door_Stad2"/>
      <sheetName val="UNP-NCW_2"/>
      <sheetName val="DETAILED__BOQ2"/>
      <sheetName val="PRECAST_lightconc-II2"/>
      <sheetName val="BLOCK-A_(MEA_SHEET)2"/>
      <sheetName val="AoR_Finishing2"/>
      <sheetName val="PO_NOS2"/>
      <sheetName val="2PI1_Sht12"/>
      <sheetName val="R_A_2"/>
      <sheetName val="_Type_I_(ANP_II)2"/>
      <sheetName val="DETAIL_SHEET2"/>
      <sheetName val="Balance_sheet2"/>
      <sheetName val="syndicate_codes2"/>
      <sheetName val="CODE_BOOK_REFERENCE2"/>
      <sheetName val="ETC_Plant_Cost2"/>
      <sheetName val="DATA_PILE_RT1_2"/>
      <sheetName val="BOQ Distribution"/>
      <sheetName val="SC revtrgt"/>
      <sheetName val="Account_NO_Co_code"/>
      <sheetName val="ATTERBERG LIMIT"/>
      <sheetName val="Unconnected"/>
      <sheetName val="Design Response Spectra IRC"/>
      <sheetName val="1-INPUT-PARAMETERS"/>
      <sheetName val="10-SHEAR PILES"/>
      <sheetName val="4-RES ST1 PIER-SLENDERNESS AASH"/>
      <sheetName val="LIVE LOAD"/>
      <sheetName val="GN-ST-10"/>
      <sheetName val="Cal(6.3.2) GSB-T"/>
      <sheetName val="Cal(6.3.1) GSB-1(Jn.) DDA"/>
      <sheetName val="Cal(6.2.2) (b)EMB-T"/>
      <sheetName val="Cal(6.3.3) WMM-T"/>
      <sheetName val="Cal(6.2.4) SG-T"/>
      <sheetName val="Rates"/>
      <sheetName val="Junction Detail"/>
      <sheetName val="Approved PO"/>
      <sheetName val="Pending PO"/>
      <sheetName val="Approved_PO"/>
      <sheetName val="Pending_PO"/>
      <sheetName val="Plant_&amp;__Machinery"/>
      <sheetName val="Cover_sheet"/>
      <sheetName val="Back_Cal_for_OMC3"/>
      <sheetName val="Back_Cal_for_CBR3"/>
      <sheetName val="CBR_Graph_Test_I3"/>
      <sheetName val="CBR_Graph_Test_II3"/>
      <sheetName val="CBR_Graph_Test_III3"/>
      <sheetName val="DETAILED__BOQ3"/>
      <sheetName val="UNP-NCW_3"/>
      <sheetName val="Detail_In_Door_Stad3"/>
      <sheetName val="PRECAST_lightconc-II3"/>
      <sheetName val="DETAIL_SHEET3"/>
      <sheetName val="Balance_sheet3"/>
      <sheetName val="BLOCK-A_(MEA_SHEET)3"/>
      <sheetName val="syndicate_codes3"/>
      <sheetName val="CODE_BOOK_REFERENCE3"/>
      <sheetName val="AoR_Finishing3"/>
      <sheetName val="PO_NOS3"/>
      <sheetName val="2PI1_Sht13"/>
      <sheetName val="R_A_3"/>
      <sheetName val="_Type_I_(ANP_II)3"/>
      <sheetName val="Plant_&amp;__Machinery1"/>
      <sheetName val="Cover_sheet1"/>
      <sheetName val="Rate_Analysis"/>
      <sheetName val="Materials_Cost(PCC)"/>
      <sheetName val="LOCAL_RATES"/>
      <sheetName val="ETC_Plant_Cost3"/>
      <sheetName val="DATA_PILE_RT1_3"/>
      <sheetName val="(a)(F)Wide_2L_to_4L(c)"/>
      <sheetName val="(a)(R)Wide_2L_to_4L(c)"/>
      <sheetName val="(b)(f)Wide_2L_to_4L(E)"/>
      <sheetName val="(b)(R)Wide_2L_to_4L(E)"/>
      <sheetName val="Bhub_Bypass(F)"/>
      <sheetName val="Bhub_Bypass(R)"/>
      <sheetName val="Material_"/>
      <sheetName val="Ave_wtd_rates"/>
      <sheetName val="_AnalysisPCC"/>
      <sheetName val="CABLENOS_"/>
      <sheetName val="B2_MB_Deck"/>
      <sheetName val="Table_4"/>
      <sheetName val="Table_5"/>
      <sheetName val="Table_27"/>
      <sheetName val="Cover_Page"/>
      <sheetName val="Tax_Invoice"/>
      <sheetName val="Tax_Invoice_-2"/>
      <sheetName val="IOM_REVISED_FORMAT"/>
      <sheetName val="BOQ_"/>
      <sheetName val="Int__Cal_"/>
      <sheetName val="Summary_sheet"/>
      <sheetName val="Dism_PCC_str"/>
      <sheetName val="Dism_RCC_str"/>
      <sheetName val="Dism_Stone_str"/>
      <sheetName val="Dism_flexible_"/>
      <sheetName val="Dism_granular"/>
      <sheetName val="Extracut_for_BOL_Area_REWALL"/>
      <sheetName val="Backup_pondash"/>
      <sheetName val="RE_wall_filling"/>
      <sheetName val="Fly_Ash"/>
      <sheetName val="Backup-Fly_Ash"/>
      <sheetName val="Volume_Report"/>
      <sheetName val="Soft_Rock_"/>
      <sheetName val="Hard_rock"/>
      <sheetName val="softrock_Vol_Report"/>
      <sheetName val="_EMB_Area_LHS"/>
      <sheetName val="EMB_Area_RHS_"/>
      <sheetName val="Non_suitable_soil"/>
      <sheetName val="Median_fill"/>
      <sheetName val="Pothole_Reparing_Claim_"/>
      <sheetName val="Pothhole_certify_"/>
      <sheetName val="PRIME_COAT"/>
      <sheetName val="Drain_Excavation"/>
      <sheetName val="Drain_PCC"/>
      <sheetName val="Drain_Raft"/>
      <sheetName val="Drain_Wall"/>
      <sheetName val="Drain_Slab"/>
      <sheetName val="8_13_Drain_HYSD"/>
      <sheetName val="5_10_&amp;_6_13CLOSE_(_M_drain)"/>
      <sheetName val="M_HEAD_WALL_8_06"/>
      <sheetName val="Mdian_Drain__8_07"/>
      <sheetName val="Medain_Hume_Pipe_8_19"/>
      <sheetName val="6_41_TO_6_44HP_Laying"/>
      <sheetName val="5_09_&amp;_6_08_Encasing,Toe_wall"/>
      <sheetName val="6_01_BC_Excavation_"/>
      <sheetName val="6_07_BC_M-15"/>
      <sheetName val="6_49_BC_M-10"/>
      <sheetName val="6_10&amp;6_11_BC_FND"/>
      <sheetName val="6_14_&amp;_6_15_BC_SUB_STR_"/>
      <sheetName val="6_18_&amp;_6_19BC_SUP"/>
      <sheetName val="6_23_HYSD_BC"/>
      <sheetName val="5_06_1st_class_bedding"/>
      <sheetName val="8_59_PW_Exc"/>
      <sheetName val="8_63PW_PCC"/>
      <sheetName val="8_87PW_FOUND"/>
      <sheetName val="8_73PW_SUB"/>
      <sheetName val="8_71_HYSD_Protective_work"/>
      <sheetName val="9_01_BR_Excavation"/>
      <sheetName val="MNB_M-10"/>
      <sheetName val="9_07MNB_M-15_"/>
      <sheetName val="9_12_MNB_FND"/>
      <sheetName val="9_47_MNB_SUB_"/>
      <sheetName val="9_51_MNB-VUP_SUP"/>
      <sheetName val="9_62_HYSD_BR_"/>
      <sheetName val="7_47_RE_Panel"/>
      <sheetName val="8_24_Barrier"/>
      <sheetName val="8_21_Bearing"/>
      <sheetName val="Billing_Data"/>
      <sheetName val="Summary_of_Esca"/>
      <sheetName val="New_indices"/>
      <sheetName val="TCS_Details"/>
      <sheetName val="BOQ_Distribution"/>
      <sheetName val="SC_revtrgt"/>
      <sheetName val="ATTERBERG_LIMIT"/>
      <sheetName val="Design_Response_Spectra_IRC"/>
      <sheetName val="10-SHEAR_PILES"/>
      <sheetName val="4-RES_ST1_PIER-SLENDERNESS_AASH"/>
      <sheetName val="LIVE_LOAD"/>
      <sheetName val="Cal(6_3_2)_GSB-T"/>
      <sheetName val="Cal(6_3_1)_GSB-1(Jn_)_DDA"/>
      <sheetName val="Cal(6_2_2)_(b)EMB-T"/>
      <sheetName val="Cal(6_3_3)_WMM-T"/>
      <sheetName val="Cal(6_2_4)_SG-T"/>
      <sheetName val="Junction_Detail"/>
      <sheetName val="Approved_PO1"/>
      <sheetName val="Pending_PO1"/>
      <sheetName val="4 Annex 1 Basic rate"/>
      <sheetName val="Fig_to_word"/>
      <sheetName val="S1BOQ"/>
      <sheetName val="BLK2"/>
      <sheetName val="BLK3"/>
      <sheetName val="E &amp; R"/>
      <sheetName val="radar"/>
      <sheetName val="UG"/>
      <sheetName val="switch"/>
      <sheetName val="11-hsd"/>
      <sheetName val="13-septic"/>
      <sheetName val="7-ug"/>
      <sheetName val="2-utility"/>
      <sheetName val="18-misc"/>
      <sheetName val="5-pipe"/>
      <sheetName val="Stn&amp;bldg Abs"/>
      <sheetName val="RR shed civil"/>
      <sheetName val="DELIN,CHERVON SIGN ch177-200"/>
      <sheetName val="Abutment "/>
      <sheetName val=" Type III"/>
      <sheetName val="BOQ (2)"/>
    </sheetNames>
    <sheetDataSet>
      <sheetData sheetId="0" refreshError="1"/>
      <sheetData sheetId="1" refreshError="1"/>
      <sheetData sheetId="2" refreshError="1">
        <row r="15">
          <cell r="A15" t="str">
            <v>A</v>
          </cell>
          <cell r="B15">
            <v>13.744999999999999</v>
          </cell>
        </row>
        <row r="16">
          <cell r="A16" t="str">
            <v>B</v>
          </cell>
          <cell r="B16">
            <v>13.507</v>
          </cell>
        </row>
        <row r="17">
          <cell r="A17" t="str">
            <v>C</v>
          </cell>
          <cell r="B17">
            <v>13.96</v>
          </cell>
        </row>
        <row r="18">
          <cell r="A18" t="str">
            <v>D</v>
          </cell>
          <cell r="B18">
            <v>13.38</v>
          </cell>
        </row>
        <row r="19">
          <cell r="A19" t="str">
            <v>E</v>
          </cell>
          <cell r="B19">
            <v>13.706</v>
          </cell>
        </row>
        <row r="20">
          <cell r="A20" t="str">
            <v>F</v>
          </cell>
          <cell r="B20">
            <v>14.08</v>
          </cell>
        </row>
        <row r="21">
          <cell r="A21" t="str">
            <v>G</v>
          </cell>
          <cell r="B21">
            <v>14.257999999999999</v>
          </cell>
        </row>
        <row r="22">
          <cell r="A22" t="str">
            <v>H</v>
          </cell>
          <cell r="B22">
            <v>14.323</v>
          </cell>
        </row>
        <row r="23">
          <cell r="A23" t="str">
            <v>I</v>
          </cell>
          <cell r="B23">
            <v>13.295</v>
          </cell>
        </row>
        <row r="24">
          <cell r="A24" t="str">
            <v>J</v>
          </cell>
          <cell r="B24">
            <v>14.162000000000001</v>
          </cell>
        </row>
        <row r="25">
          <cell r="A25" t="str">
            <v>K</v>
          </cell>
          <cell r="B25">
            <v>14.525</v>
          </cell>
        </row>
        <row r="26">
          <cell r="A26" t="str">
            <v>L</v>
          </cell>
          <cell r="B26">
            <v>14.164999999999999</v>
          </cell>
        </row>
        <row r="27">
          <cell r="A27" t="str">
            <v>M</v>
          </cell>
          <cell r="B27">
            <v>13.677</v>
          </cell>
        </row>
        <row r="28">
          <cell r="A28" t="str">
            <v>N</v>
          </cell>
          <cell r="B28">
            <v>14.14</v>
          </cell>
        </row>
        <row r="29">
          <cell r="A29" t="str">
            <v>O</v>
          </cell>
          <cell r="B29">
            <v>13.522</v>
          </cell>
        </row>
        <row r="30">
          <cell r="A30" t="str">
            <v>P</v>
          </cell>
          <cell r="B30">
            <v>14.285</v>
          </cell>
        </row>
        <row r="31">
          <cell r="A31" t="str">
            <v>Q</v>
          </cell>
          <cell r="B31">
            <v>13.08</v>
          </cell>
        </row>
        <row r="32">
          <cell r="A32" t="str">
            <v>R</v>
          </cell>
          <cell r="B32">
            <v>13.24</v>
          </cell>
        </row>
        <row r="33">
          <cell r="A33" t="str">
            <v>S</v>
          </cell>
          <cell r="B33">
            <v>14.085000000000001</v>
          </cell>
        </row>
        <row r="34">
          <cell r="A34" t="str">
            <v>T</v>
          </cell>
          <cell r="B34">
            <v>13.483000000000001</v>
          </cell>
        </row>
        <row r="35">
          <cell r="A35" t="str">
            <v>U</v>
          </cell>
          <cell r="B35">
            <v>13.795</v>
          </cell>
        </row>
        <row r="36">
          <cell r="A36" t="str">
            <v>V</v>
          </cell>
          <cell r="B36">
            <v>14.055</v>
          </cell>
        </row>
        <row r="37">
          <cell r="A37" t="str">
            <v>W</v>
          </cell>
          <cell r="B37">
            <v>13.35</v>
          </cell>
        </row>
        <row r="38">
          <cell r="A38" t="str">
            <v>X</v>
          </cell>
          <cell r="B38">
            <v>12.86</v>
          </cell>
        </row>
        <row r="39">
          <cell r="A39" t="str">
            <v>Y</v>
          </cell>
          <cell r="B39">
            <v>15.565</v>
          </cell>
        </row>
        <row r="40">
          <cell r="A40" t="str">
            <v>Z</v>
          </cell>
          <cell r="B40">
            <v>12.79</v>
          </cell>
        </row>
        <row r="42">
          <cell r="A42" t="str">
            <v>A</v>
          </cell>
          <cell r="B42">
            <v>2525</v>
          </cell>
        </row>
        <row r="43">
          <cell r="A43" t="str">
            <v>B</v>
          </cell>
          <cell r="B43">
            <v>3845</v>
          </cell>
        </row>
        <row r="44">
          <cell r="A44" t="str">
            <v>C</v>
          </cell>
          <cell r="B44">
            <v>3835</v>
          </cell>
        </row>
        <row r="45">
          <cell r="A45" t="str">
            <v>D</v>
          </cell>
          <cell r="B45">
            <v>3840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 VIEW"/>
      <sheetName val="PAGE TOTAL"/>
      <sheetName val="SUMMARY"/>
      <sheetName val="BOQ"/>
      <sheetName val="ANALYSIS"/>
      <sheetName val="LOCAL RATES"/>
      <sheetName val="MECH-PROG"/>
      <sheetName val="MECH-ANLYS"/>
      <sheetName val="DATA SHEET"/>
      <sheetName val="MAJOR QTYS"/>
      <sheetName val="TSP-CRUSHER"/>
      <sheetName val="LOADING"/>
      <sheetName val="CRUSHER"/>
      <sheetName val="Brief"/>
      <sheetName val="NS-40(TN) synopsys"/>
      <sheetName val="Rate Analysis"/>
    </sheetNames>
    <sheetDataSet>
      <sheetData sheetId="0" refreshError="1"/>
      <sheetData sheetId="1" refreshError="1"/>
      <sheetData sheetId="2" refreshError="1"/>
      <sheetData sheetId="3" refreshError="1"/>
      <sheetData sheetId="4" refreshError="1"/>
      <sheetData sheetId="5">
        <row r="14">
          <cell r="H14">
            <v>2874.08</v>
          </cell>
        </row>
        <row r="17">
          <cell r="H17">
            <v>27271.200000000001</v>
          </cell>
        </row>
        <row r="18">
          <cell r="H18">
            <v>35</v>
          </cell>
        </row>
        <row r="20">
          <cell r="H20">
            <v>17.192857142857143</v>
          </cell>
        </row>
        <row r="21">
          <cell r="H21">
            <v>46.192857142857143</v>
          </cell>
        </row>
        <row r="25">
          <cell r="H25">
            <v>83</v>
          </cell>
        </row>
        <row r="27">
          <cell r="H27">
            <v>242</v>
          </cell>
        </row>
        <row r="28">
          <cell r="H28">
            <v>242</v>
          </cell>
        </row>
        <row r="29">
          <cell r="H29">
            <v>242</v>
          </cell>
        </row>
        <row r="33">
          <cell r="H33">
            <v>200</v>
          </cell>
        </row>
        <row r="40">
          <cell r="H40">
            <v>100</v>
          </cell>
        </row>
        <row r="45">
          <cell r="H45">
            <v>30</v>
          </cell>
        </row>
      </sheetData>
      <sheetData sheetId="6"/>
      <sheetData sheetId="7"/>
      <sheetData sheetId="8">
        <row r="26">
          <cell r="L26">
            <v>242</v>
          </cell>
        </row>
        <row r="27">
          <cell r="L27">
            <v>264</v>
          </cell>
        </row>
        <row r="28">
          <cell r="L28">
            <v>275</v>
          </cell>
        </row>
        <row r="30">
          <cell r="L30">
            <v>308</v>
          </cell>
        </row>
        <row r="31">
          <cell r="L31">
            <v>330</v>
          </cell>
        </row>
        <row r="32">
          <cell r="L32">
            <v>352</v>
          </cell>
        </row>
      </sheetData>
      <sheetData sheetId="9" refreshError="1"/>
      <sheetData sheetId="10" refreshError="1"/>
      <sheetData sheetId="11"/>
      <sheetData sheetId="12" refreshError="1"/>
      <sheetData sheetId="13" refreshError="1"/>
      <sheetData sheetId="14" refreshError="1"/>
      <sheetData sheetId="15"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GRAIN_SIZE_"/>
      <sheetName val="Sp_Gr_"/>
      <sheetName val="C_B_R"/>
      <sheetName val="sp_CBR"/>
      <sheetName val="BHANDUP"/>
      <sheetName val="Timesheet"/>
      <sheetName val="Sheet1"/>
      <sheetName val="Materials Cost(PCC)"/>
      <sheetName val="Back_Cal_for OMC"/>
      <sheetName val="data"/>
      <sheetName val="well"/>
      <sheetName val="Stability"/>
      <sheetName val="SOR"/>
      <sheetName val="Material "/>
      <sheetName val="Labour &amp; Plant"/>
      <sheetName val="Analysis"/>
      <sheetName val="FORM7"/>
      <sheetName val="COST"/>
      <sheetName val="A.O.R."/>
      <sheetName val="Rate"/>
      <sheetName val="Doq"/>
      <sheetName val="Qty SR"/>
      <sheetName val="maingirder"/>
      <sheetName val="basic-data"/>
      <sheetName val="Machinery"/>
      <sheetName val="Improvements"/>
      <sheetName val="BOQ Distributio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5R-1"/>
      <sheetName val="25-1"/>
    </sheetNames>
    <sheetDataSet>
      <sheetData sheetId="0"/>
      <sheetData sheetId="1">
        <row r="66">
          <cell r="CW66" t="str">
            <v>20 mm</v>
          </cell>
          <cell r="CX66" t="str">
            <v>40 mm</v>
          </cell>
          <cell r="DE66" t="str">
            <v>Grade</v>
          </cell>
          <cell r="DF66" t="str">
            <v>S</v>
          </cell>
          <cell r="DK66" t="str">
            <v>20 mm</v>
          </cell>
          <cell r="DL66">
            <v>2</v>
          </cell>
        </row>
        <row r="67">
          <cell r="CW67" t="str">
            <v>100</v>
          </cell>
          <cell r="CX67" t="str">
            <v>95 - 100</v>
          </cell>
          <cell r="DE67">
            <v>10</v>
          </cell>
          <cell r="DF67">
            <v>3.5</v>
          </cell>
          <cell r="DK67" t="str">
            <v>40 mm</v>
          </cell>
          <cell r="DL67">
            <v>1</v>
          </cell>
        </row>
        <row r="68">
          <cell r="CW68" t="str">
            <v>95 - 100</v>
          </cell>
          <cell r="CX68" t="str">
            <v>30 - 70</v>
          </cell>
          <cell r="DE68">
            <v>15</v>
          </cell>
          <cell r="DF68">
            <v>3.5</v>
          </cell>
        </row>
        <row r="69">
          <cell r="CW69" t="str">
            <v>25 - 55</v>
          </cell>
          <cell r="CX69" t="str">
            <v>10 - 35</v>
          </cell>
          <cell r="DE69">
            <v>20</v>
          </cell>
          <cell r="DF69">
            <v>4</v>
          </cell>
        </row>
        <row r="70">
          <cell r="CW70" t="str">
            <v>0 - 10</v>
          </cell>
          <cell r="CX70" t="str">
            <v>0 - 5</v>
          </cell>
          <cell r="DE70">
            <v>25</v>
          </cell>
          <cell r="DF70">
            <v>4</v>
          </cell>
        </row>
        <row r="71">
          <cell r="DE71">
            <v>30</v>
          </cell>
          <cell r="DF71">
            <v>5</v>
          </cell>
        </row>
        <row r="72">
          <cell r="DE72">
            <v>35</v>
          </cell>
          <cell r="DF72">
            <v>5</v>
          </cell>
        </row>
        <row r="73">
          <cell r="DE73">
            <v>40</v>
          </cell>
          <cell r="DF73">
            <v>5</v>
          </cell>
        </row>
        <row r="74">
          <cell r="DE74">
            <v>45</v>
          </cell>
          <cell r="DF74">
            <v>5</v>
          </cell>
        </row>
        <row r="75">
          <cell r="DE75">
            <v>50</v>
          </cell>
          <cell r="DF75">
            <v>5</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LIST"/>
      <sheetName val="MS"/>
      <sheetName val="excavation"/>
      <sheetName val="subgrade"/>
      <sheetName val="GSB1"/>
      <sheetName val="GSB II"/>
      <sheetName val="WMM"/>
      <sheetName val="DBM"/>
      <sheetName val="BC"/>
      <sheetName val="DBM(O)"/>
      <sheetName val="DBM(PCC)"/>
      <sheetName val="BC(O)"/>
      <sheetName val="Primer"/>
      <sheetName val="Tack"/>
      <sheetName val="embank"/>
      <sheetName val="shoulder filling"/>
      <sheetName val="road filling"/>
      <sheetName val="RE Drain"/>
      <sheetName val="L DRAIN"/>
      <sheetName val="traffic safty"/>
      <sheetName val="maintainance"/>
      <sheetName val="Sheet1"/>
    </sheetNames>
    <sheetDataSet>
      <sheetData sheetId="0" refreshError="1"/>
      <sheetData sheetId="1" refreshError="1">
        <row r="32">
          <cell r="C32">
            <v>0.65</v>
          </cell>
        </row>
        <row r="33">
          <cell r="C33">
            <v>0.31</v>
          </cell>
        </row>
        <row r="34">
          <cell r="C34">
            <v>0.04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rmat"/>
      <sheetName val="Status"/>
      <sheetName val="430-434 AVG LEVELS"/>
      <sheetName val="EMB. FROM AVG. (RA-3)"/>
      <sheetName val="EMB_CROSS-SEC"/>
      <sheetName val="E.W Summary"/>
      <sheetName val="C &amp; G  LHS"/>
      <sheetName val="C &amp; G RHS"/>
      <sheetName val="Summary C &amp; G"/>
      <sheetName val="Sheet2"/>
      <sheetName val="SUB-GRADE"/>
      <sheetName val="#REF"/>
      <sheetName val="일위대가"/>
      <sheetName val="교량하부공"/>
      <sheetName val="SOR"/>
      <sheetName val="BHANDUP"/>
      <sheetName val="PLAN_FEB97"/>
      <sheetName val="2000년1차"/>
      <sheetName val="구조물공"/>
      <sheetName val="부대공"/>
      <sheetName val="배수공"/>
      <sheetName val="토공"/>
      <sheetName val="포장공"/>
      <sheetName val="Elect."/>
      <sheetName val="Cost of O &amp; O"/>
      <sheetName val="(Do not delete)"/>
      <sheetName val="01"/>
      <sheetName val="07"/>
      <sheetName val="02"/>
      <sheetName val="03"/>
      <sheetName val="04"/>
      <sheetName val="Rate Analysis"/>
      <sheetName val="Grand Summary"/>
      <sheetName val="430-434_AVG_LEVELS"/>
      <sheetName val="EMB__FROM_AVG__(RA-3)"/>
      <sheetName val="E_W_Summary"/>
      <sheetName val="C_&amp;_G__LHS"/>
      <sheetName val="C_&amp;_G_RHS"/>
      <sheetName val="Summary_C_&amp;_G"/>
      <sheetName val="Detail In Door Stad"/>
      <sheetName val="Bituminous"/>
      <sheetName val="ANALYSIS"/>
      <sheetName val="LOCAL RATES"/>
      <sheetName val="Data"/>
      <sheetName val="COST"/>
      <sheetName val="FT-05-02IsoBOM"/>
      <sheetName val="총괄표"/>
      <sheetName val="지급자재"/>
      <sheetName val="간선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 Bill"/>
      <sheetName val="Seperator"/>
      <sheetName val="Original Bill"/>
      <sheetName val="Details_HPC"/>
      <sheetName val="Details_SLC "/>
      <sheetName val="Details_FO_215+118"/>
      <sheetName val="Details_ROB_228"/>
      <sheetName val="Details_RMC"/>
      <sheetName val="Material"/>
      <sheetName val="Machinery"/>
      <sheetName val="Debit_Transit"/>
      <sheetName val="Debit_Pump"/>
      <sheetName val="Royalty"/>
      <sheetName val="TALLY_HYSD"/>
      <sheetName val="Recovery_Mobilisation"/>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
      <sheetName val="Est."/>
      <sheetName val="G.D. "/>
      <sheetName val="Abs"/>
      <sheetName val="MMt"/>
      <sheetName val="R A st"/>
      <sheetName val="R.A"/>
      <sheetName val="Lcharg"/>
      <sheetName val="Crust"/>
      <sheetName val="L chart Chakan"/>
      <sheetName val="Cross"/>
      <sheetName val="DTP"/>
      <sheetName val="Csp"/>
      <sheetName val="C list"/>
      <sheetName val="EW St"/>
      <sheetName val="L chart Khed"/>
    </sheetNames>
    <sheetDataSet>
      <sheetData sheetId="0" refreshError="1">
        <row r="51">
          <cell r="B51" t="str">
            <v>cum</v>
          </cell>
          <cell r="C51" t="str">
            <v>Cubic meter</v>
          </cell>
        </row>
        <row r="52">
          <cell r="B52" t="str">
            <v>No.</v>
          </cell>
          <cell r="C52" t="str">
            <v>Number</v>
          </cell>
        </row>
        <row r="53">
          <cell r="B53" t="str">
            <v>Rmt</v>
          </cell>
          <cell r="C53" t="str">
            <v>Running meter</v>
          </cell>
        </row>
        <row r="54">
          <cell r="B54" t="str">
            <v>sqm</v>
          </cell>
          <cell r="C54" t="str">
            <v>Square meter</v>
          </cell>
        </row>
        <row r="63">
          <cell r="B63">
            <v>450</v>
          </cell>
          <cell r="C63">
            <v>542</v>
          </cell>
          <cell r="D63">
            <v>320</v>
          </cell>
          <cell r="E63">
            <v>8</v>
          </cell>
        </row>
        <row r="64">
          <cell r="B64">
            <v>600</v>
          </cell>
          <cell r="C64">
            <v>812</v>
          </cell>
          <cell r="D64">
            <v>320</v>
          </cell>
          <cell r="E64">
            <v>9</v>
          </cell>
          <cell r="F64">
            <v>1409</v>
          </cell>
          <cell r="G64">
            <v>321</v>
          </cell>
          <cell r="H64">
            <v>15</v>
          </cell>
        </row>
        <row r="65">
          <cell r="B65">
            <v>800</v>
          </cell>
          <cell r="C65">
            <v>1162</v>
          </cell>
          <cell r="D65">
            <v>320</v>
          </cell>
          <cell r="E65">
            <v>10</v>
          </cell>
          <cell r="F65">
            <v>2466</v>
          </cell>
          <cell r="G65">
            <v>321</v>
          </cell>
          <cell r="H65">
            <v>16</v>
          </cell>
        </row>
        <row r="66">
          <cell r="B66">
            <v>900</v>
          </cell>
          <cell r="C66">
            <v>1468</v>
          </cell>
          <cell r="D66">
            <v>320</v>
          </cell>
          <cell r="E66">
            <v>11</v>
          </cell>
          <cell r="F66">
            <v>2528</v>
          </cell>
          <cell r="G66">
            <v>321</v>
          </cell>
          <cell r="H66">
            <v>17</v>
          </cell>
        </row>
        <row r="67">
          <cell r="B67">
            <v>1000</v>
          </cell>
          <cell r="C67">
            <v>1776</v>
          </cell>
          <cell r="D67">
            <v>320</v>
          </cell>
          <cell r="E67">
            <v>12</v>
          </cell>
          <cell r="F67">
            <v>3045</v>
          </cell>
          <cell r="G67">
            <v>321</v>
          </cell>
          <cell r="H67">
            <v>18</v>
          </cell>
        </row>
        <row r="68">
          <cell r="B68">
            <v>1200</v>
          </cell>
          <cell r="C68">
            <v>2568</v>
          </cell>
          <cell r="D68">
            <v>321</v>
          </cell>
          <cell r="E68">
            <v>13</v>
          </cell>
          <cell r="F68">
            <v>4519</v>
          </cell>
          <cell r="G68">
            <v>321</v>
          </cell>
          <cell r="H68">
            <v>19</v>
          </cell>
        </row>
      </sheetData>
      <sheetData sheetId="1" refreshError="1"/>
      <sheetData sheetId="2" refreshError="1"/>
      <sheetData sheetId="3" refreshError="1"/>
      <sheetData sheetId="4" refreshError="1"/>
      <sheetData sheetId="5" refreshError="1">
        <row r="7">
          <cell r="B7">
            <v>1</v>
          </cell>
          <cell r="C7" t="str">
            <v>-</v>
          </cell>
          <cell r="D7" t="str">
            <v>Excavation for roadway and gutter in earth soil including</v>
          </cell>
          <cell r="T7">
            <v>348</v>
          </cell>
          <cell r="U7" t="str">
            <v>cum</v>
          </cell>
          <cell r="V7">
            <v>235</v>
          </cell>
          <cell r="W7">
            <v>15</v>
          </cell>
          <cell r="X7" t="str">
            <v>235 / 15</v>
          </cell>
          <cell r="Y7">
            <v>49</v>
          </cell>
        </row>
        <row r="9">
          <cell r="B9" t="str">
            <v>a</v>
          </cell>
          <cell r="D9" t="str">
            <v>Dressing side shoulders</v>
          </cell>
          <cell r="AC9" t="str">
            <v/>
          </cell>
        </row>
        <row r="10">
          <cell r="B10" t="str">
            <v>to</v>
          </cell>
          <cell r="C10" t="str">
            <v>km 0/400</v>
          </cell>
          <cell r="G10">
            <v>2</v>
          </cell>
          <cell r="H10" t="str">
            <v>x</v>
          </cell>
          <cell r="I10">
            <v>400</v>
          </cell>
          <cell r="J10" t="str">
            <v>x</v>
          </cell>
          <cell r="K10">
            <v>1.2</v>
          </cell>
          <cell r="M10" t="str">
            <v>x</v>
          </cell>
          <cell r="O10">
            <v>0.05</v>
          </cell>
          <cell r="P10" t="str">
            <v>=</v>
          </cell>
          <cell r="Q10">
            <v>48</v>
          </cell>
          <cell r="R10" t="str">
            <v/>
          </cell>
        </row>
        <row r="11">
          <cell r="B11" t="str">
            <v>b</v>
          </cell>
          <cell r="D11" t="str">
            <v>Gutter</v>
          </cell>
        </row>
        <row r="12">
          <cell r="B12" t="str">
            <v>to</v>
          </cell>
          <cell r="C12" t="str">
            <v>km 0/300</v>
          </cell>
          <cell r="G12">
            <v>1</v>
          </cell>
          <cell r="H12" t="str">
            <v>x</v>
          </cell>
          <cell r="I12">
            <v>300</v>
          </cell>
          <cell r="J12" t="str">
            <v>x</v>
          </cell>
          <cell r="K12">
            <v>1</v>
          </cell>
          <cell r="M12" t="str">
            <v>x</v>
          </cell>
          <cell r="O12">
            <v>0.5</v>
          </cell>
          <cell r="P12" t="str">
            <v>=</v>
          </cell>
          <cell r="Q12">
            <v>150</v>
          </cell>
        </row>
        <row r="13">
          <cell r="B13" t="str">
            <v>c</v>
          </cell>
          <cell r="D13" t="str">
            <v>road</v>
          </cell>
        </row>
        <row r="14">
          <cell r="B14" t="str">
            <v>to</v>
          </cell>
          <cell r="C14" t="str">
            <v>km 0/300</v>
          </cell>
          <cell r="G14">
            <v>1</v>
          </cell>
          <cell r="H14" t="str">
            <v>x</v>
          </cell>
          <cell r="I14">
            <v>300</v>
          </cell>
          <cell r="J14" t="str">
            <v>x</v>
          </cell>
          <cell r="K14">
            <v>1</v>
          </cell>
          <cell r="M14" t="str">
            <v>x</v>
          </cell>
          <cell r="O14">
            <v>0.5</v>
          </cell>
          <cell r="P14" t="str">
            <v>=</v>
          </cell>
          <cell r="Q14">
            <v>150</v>
          </cell>
        </row>
        <row r="15">
          <cell r="G15" t="str">
            <v/>
          </cell>
        </row>
        <row r="17">
          <cell r="P17" t="str">
            <v>=</v>
          </cell>
          <cell r="Q17">
            <v>348</v>
          </cell>
          <cell r="R17" t="str">
            <v>cum</v>
          </cell>
        </row>
        <row r="19">
          <cell r="B19">
            <v>2</v>
          </cell>
          <cell r="C19" t="str">
            <v>-</v>
          </cell>
          <cell r="D19" t="str">
            <v>Excavation for roadway and gutter in hard murum including</v>
          </cell>
          <cell r="T19">
            <v>75</v>
          </cell>
          <cell r="U19" t="str">
            <v>cum</v>
          </cell>
          <cell r="V19">
            <v>235</v>
          </cell>
          <cell r="W19">
            <v>16</v>
          </cell>
          <cell r="X19" t="str">
            <v>235 / 16</v>
          </cell>
          <cell r="Y19">
            <v>61</v>
          </cell>
        </row>
        <row r="21">
          <cell r="B21" t="str">
            <v>a</v>
          </cell>
          <cell r="D21" t="str">
            <v>Gutter</v>
          </cell>
        </row>
        <row r="22">
          <cell r="B22" t="str">
            <v>to</v>
          </cell>
          <cell r="C22" t="str">
            <v>km 0/400</v>
          </cell>
          <cell r="G22">
            <v>1</v>
          </cell>
          <cell r="H22" t="str">
            <v>x</v>
          </cell>
          <cell r="I22">
            <v>300</v>
          </cell>
          <cell r="J22" t="str">
            <v>x</v>
          </cell>
          <cell r="K22">
            <v>1</v>
          </cell>
          <cell r="M22" t="str">
            <v>x</v>
          </cell>
          <cell r="O22">
            <v>0.25</v>
          </cell>
          <cell r="P22" t="str">
            <v>=</v>
          </cell>
          <cell r="Q22">
            <v>75</v>
          </cell>
        </row>
        <row r="25">
          <cell r="P25" t="str">
            <v>=</v>
          </cell>
          <cell r="Q25">
            <v>75</v>
          </cell>
          <cell r="R25" t="str">
            <v>cum</v>
          </cell>
        </row>
        <row r="27">
          <cell r="B27">
            <v>3</v>
          </cell>
          <cell r="C27" t="str">
            <v>-</v>
          </cell>
          <cell r="D27" t="str">
            <v>Supplying 60 mm trap metal hand broken including ……</v>
          </cell>
          <cell r="T27">
            <v>304</v>
          </cell>
          <cell r="U27" t="str">
            <v>cum</v>
          </cell>
          <cell r="V27">
            <v>241</v>
          </cell>
          <cell r="W27">
            <v>51</v>
          </cell>
          <cell r="X27" t="str">
            <v>241 / 51</v>
          </cell>
          <cell r="Y27">
            <v>117.65</v>
          </cell>
          <cell r="Z27">
            <v>1</v>
          </cell>
          <cell r="AA27">
            <v>237.49</v>
          </cell>
        </row>
        <row r="29">
          <cell r="B29" t="str">
            <v>to</v>
          </cell>
          <cell r="C29" t="str">
            <v>km 0/400</v>
          </cell>
          <cell r="G29">
            <v>1</v>
          </cell>
          <cell r="H29" t="str">
            <v>x</v>
          </cell>
          <cell r="I29">
            <v>400</v>
          </cell>
          <cell r="J29" t="str">
            <v>x</v>
          </cell>
          <cell r="K29">
            <v>3.3</v>
          </cell>
          <cell r="M29" t="str">
            <v>x</v>
          </cell>
          <cell r="O29">
            <v>0.2</v>
          </cell>
          <cell r="P29" t="str">
            <v>=</v>
          </cell>
          <cell r="Q29">
            <v>264</v>
          </cell>
          <cell r="R29" t="str">
            <v/>
          </cell>
        </row>
        <row r="31">
          <cell r="I31">
            <v>0.1</v>
          </cell>
          <cell r="P31" t="str">
            <v>=</v>
          </cell>
          <cell r="Q31">
            <v>26.400000000000002</v>
          </cell>
        </row>
        <row r="32">
          <cell r="I32">
            <v>0.05</v>
          </cell>
          <cell r="P32" t="str">
            <v>=</v>
          </cell>
          <cell r="Q32">
            <v>13.200000000000001</v>
          </cell>
        </row>
        <row r="34">
          <cell r="O34" t="str">
            <v>Total</v>
          </cell>
          <cell r="Q34">
            <v>303.59999999999997</v>
          </cell>
        </row>
        <row r="35">
          <cell r="P35" t="str">
            <v xml:space="preserve">Say </v>
          </cell>
          <cell r="Q35">
            <v>304</v>
          </cell>
          <cell r="R35" t="str">
            <v>cum</v>
          </cell>
        </row>
        <row r="37">
          <cell r="B37">
            <v>4</v>
          </cell>
          <cell r="C37" t="str">
            <v>-</v>
          </cell>
          <cell r="D37" t="str">
            <v>Supplying  40 mm trap metal hand broken including ……</v>
          </cell>
          <cell r="T37">
            <v>126</v>
          </cell>
          <cell r="U37" t="str">
            <v>cum</v>
          </cell>
          <cell r="V37">
            <v>241</v>
          </cell>
          <cell r="W37">
            <v>53</v>
          </cell>
          <cell r="X37" t="str">
            <v>241 / 53</v>
          </cell>
          <cell r="Y37">
            <v>127.65</v>
          </cell>
          <cell r="Z37">
            <v>1</v>
          </cell>
          <cell r="AA37">
            <v>237.49</v>
          </cell>
        </row>
        <row r="39">
          <cell r="B39" t="str">
            <v>to</v>
          </cell>
          <cell r="C39" t="str">
            <v>km 0/400</v>
          </cell>
          <cell r="G39">
            <v>1</v>
          </cell>
          <cell r="H39" t="str">
            <v>x</v>
          </cell>
          <cell r="I39">
            <v>400</v>
          </cell>
          <cell r="J39" t="str">
            <v>x</v>
          </cell>
          <cell r="K39">
            <v>3</v>
          </cell>
          <cell r="M39" t="str">
            <v>x</v>
          </cell>
          <cell r="O39">
            <v>0.1</v>
          </cell>
          <cell r="P39" t="str">
            <v>=</v>
          </cell>
          <cell r="Q39">
            <v>120</v>
          </cell>
          <cell r="R39" t="str">
            <v/>
          </cell>
        </row>
        <row r="40">
          <cell r="I40">
            <v>0.05</v>
          </cell>
          <cell r="P40" t="str">
            <v>=</v>
          </cell>
          <cell r="Q40">
            <v>6</v>
          </cell>
        </row>
        <row r="42">
          <cell r="O42" t="str">
            <v>Total</v>
          </cell>
          <cell r="Q42">
            <v>126</v>
          </cell>
        </row>
        <row r="43">
          <cell r="P43" t="str">
            <v xml:space="preserve">Say </v>
          </cell>
          <cell r="Q43">
            <v>126</v>
          </cell>
          <cell r="R43" t="str">
            <v>cum</v>
          </cell>
        </row>
        <row r="44">
          <cell r="B44">
            <v>5</v>
          </cell>
          <cell r="C44" t="str">
            <v>-</v>
          </cell>
          <cell r="D44" t="str">
            <v>Supplying  hard murum including ……</v>
          </cell>
          <cell r="T44">
            <v>661</v>
          </cell>
          <cell r="U44" t="str">
            <v>cum</v>
          </cell>
          <cell r="V44">
            <v>241</v>
          </cell>
          <cell r="W44">
            <v>55</v>
          </cell>
          <cell r="X44" t="str">
            <v>241 / 55</v>
          </cell>
          <cell r="Y44">
            <v>44</v>
          </cell>
          <cell r="Z44">
            <v>1</v>
          </cell>
          <cell r="AA44">
            <v>72.09</v>
          </cell>
        </row>
        <row r="46">
          <cell r="C46" t="str">
            <v>For blindage over W.B.M.</v>
          </cell>
          <cell r="J46">
            <v>1</v>
          </cell>
          <cell r="K46" t="str">
            <v>of quantity of  metal</v>
          </cell>
        </row>
        <row r="47">
          <cell r="J47">
            <v>3</v>
          </cell>
        </row>
        <row r="48">
          <cell r="B48" t="str">
            <v>mm trap metal</v>
          </cell>
          <cell r="G48" t="str">
            <v>Qty of  Item No.</v>
          </cell>
          <cell r="J48">
            <v>3</v>
          </cell>
          <cell r="K48" t="str">
            <v xml:space="preserve"> =</v>
          </cell>
          <cell r="L48">
            <v>1</v>
          </cell>
          <cell r="M48" t="str">
            <v>x</v>
          </cell>
          <cell r="O48">
            <v>304</v>
          </cell>
          <cell r="P48" t="str">
            <v>=</v>
          </cell>
          <cell r="Q48">
            <v>101</v>
          </cell>
        </row>
        <row r="49">
          <cell r="L49">
            <v>3</v>
          </cell>
        </row>
        <row r="50">
          <cell r="C50" t="str">
            <v>For Side width</v>
          </cell>
          <cell r="G50">
            <v>2</v>
          </cell>
          <cell r="H50" t="str">
            <v>x</v>
          </cell>
          <cell r="I50">
            <v>400</v>
          </cell>
          <cell r="J50" t="str">
            <v>x</v>
          </cell>
          <cell r="K50">
            <v>1</v>
          </cell>
          <cell r="M50" t="str">
            <v>x</v>
          </cell>
          <cell r="O50">
            <v>0.30000000000000004</v>
          </cell>
          <cell r="P50" t="str">
            <v>=</v>
          </cell>
          <cell r="Q50">
            <v>240.00000000000003</v>
          </cell>
        </row>
        <row r="52">
          <cell r="C52" t="str">
            <v>Blanketting</v>
          </cell>
          <cell r="G52">
            <v>1</v>
          </cell>
          <cell r="H52" t="str">
            <v>x</v>
          </cell>
          <cell r="I52">
            <v>400</v>
          </cell>
          <cell r="J52" t="str">
            <v>x</v>
          </cell>
          <cell r="K52">
            <v>4</v>
          </cell>
          <cell r="M52" t="str">
            <v>x</v>
          </cell>
          <cell r="O52">
            <v>0.2</v>
          </cell>
          <cell r="P52" t="str">
            <v>=</v>
          </cell>
          <cell r="Q52">
            <v>320</v>
          </cell>
        </row>
        <row r="55">
          <cell r="O55" t="str">
            <v>Total</v>
          </cell>
          <cell r="Q55">
            <v>661</v>
          </cell>
        </row>
        <row r="56">
          <cell r="O56" t="str">
            <v>Say</v>
          </cell>
          <cell r="Q56">
            <v>661</v>
          </cell>
          <cell r="R56" t="str">
            <v>cum</v>
          </cell>
        </row>
        <row r="58">
          <cell r="B58">
            <v>6</v>
          </cell>
          <cell r="C58" t="str">
            <v>-</v>
          </cell>
          <cell r="D58" t="str">
            <v>Supplying  soft  murum including ……</v>
          </cell>
          <cell r="T58">
            <v>32</v>
          </cell>
          <cell r="U58" t="str">
            <v>cum</v>
          </cell>
          <cell r="V58">
            <v>241</v>
          </cell>
          <cell r="W58">
            <v>56</v>
          </cell>
          <cell r="X58" t="str">
            <v>241 / 56</v>
          </cell>
          <cell r="Y58">
            <v>41</v>
          </cell>
          <cell r="Z58">
            <v>1</v>
          </cell>
          <cell r="AA58">
            <v>72.09</v>
          </cell>
        </row>
        <row r="59">
          <cell r="C59" t="str">
            <v>For blindage over W.B.M.</v>
          </cell>
          <cell r="J59">
            <v>1</v>
          </cell>
          <cell r="K59" t="str">
            <v>of quantity of  metal</v>
          </cell>
        </row>
        <row r="60">
          <cell r="J60">
            <v>4</v>
          </cell>
        </row>
        <row r="61">
          <cell r="B61" t="str">
            <v>mm trap metal</v>
          </cell>
          <cell r="G61" t="str">
            <v>Qty of  Item No.</v>
          </cell>
          <cell r="J61">
            <v>4</v>
          </cell>
          <cell r="K61" t="str">
            <v xml:space="preserve"> =</v>
          </cell>
          <cell r="L61">
            <v>1</v>
          </cell>
          <cell r="M61" t="str">
            <v>x</v>
          </cell>
          <cell r="O61">
            <v>126</v>
          </cell>
          <cell r="P61" t="str">
            <v>=</v>
          </cell>
          <cell r="Q61">
            <v>32</v>
          </cell>
          <cell r="R61" t="str">
            <v>cum</v>
          </cell>
        </row>
        <row r="62">
          <cell r="L62">
            <v>4</v>
          </cell>
        </row>
        <row r="64">
          <cell r="B64">
            <v>7</v>
          </cell>
          <cell r="C64" t="str">
            <v>-</v>
          </cell>
          <cell r="D64" t="str">
            <v>Spreading trap oversize  metal including sectioning etc</v>
          </cell>
          <cell r="T64">
            <v>430</v>
          </cell>
          <cell r="U64" t="str">
            <v>cum</v>
          </cell>
          <cell r="V64">
            <v>242</v>
          </cell>
          <cell r="W64">
            <v>61</v>
          </cell>
          <cell r="X64" t="str">
            <v>242 / 61</v>
          </cell>
          <cell r="Y64">
            <v>15</v>
          </cell>
        </row>
        <row r="66">
          <cell r="B66" t="str">
            <v>mm trap metal</v>
          </cell>
          <cell r="F66" t="str">
            <v>Qty of  Item No.</v>
          </cell>
          <cell r="J66">
            <v>3</v>
          </cell>
          <cell r="P66" t="str">
            <v>=</v>
          </cell>
          <cell r="Q66">
            <v>304</v>
          </cell>
        </row>
        <row r="67">
          <cell r="B67" t="str">
            <v>mm trap metal</v>
          </cell>
          <cell r="F67" t="str">
            <v>Qty of  Item No.</v>
          </cell>
          <cell r="J67">
            <v>4</v>
          </cell>
          <cell r="P67" t="str">
            <v>=</v>
          </cell>
          <cell r="Q67">
            <v>126</v>
          </cell>
        </row>
        <row r="69">
          <cell r="O69" t="str">
            <v>Total</v>
          </cell>
          <cell r="Q69">
            <v>430</v>
          </cell>
          <cell r="R69" t="str">
            <v>cum</v>
          </cell>
        </row>
        <row r="71">
          <cell r="B71">
            <v>8</v>
          </cell>
          <cell r="C71" t="str">
            <v>-</v>
          </cell>
          <cell r="D71" t="str">
            <v xml:space="preserve">Spreading locally available murum including </v>
          </cell>
          <cell r="T71">
            <v>661</v>
          </cell>
          <cell r="U71" t="str">
            <v>cum</v>
          </cell>
          <cell r="V71">
            <v>242</v>
          </cell>
          <cell r="W71">
            <v>60</v>
          </cell>
          <cell r="X71" t="str">
            <v>242 / 60</v>
          </cell>
          <cell r="Y71">
            <v>9.15</v>
          </cell>
        </row>
        <row r="73">
          <cell r="F73" t="str">
            <v>Qty of  Item No.</v>
          </cell>
          <cell r="J73">
            <v>6</v>
          </cell>
          <cell r="P73" t="str">
            <v>=</v>
          </cell>
          <cell r="Q73">
            <v>661</v>
          </cell>
          <cell r="R73" t="str">
            <v>cum</v>
          </cell>
        </row>
        <row r="75">
          <cell r="B75">
            <v>9</v>
          </cell>
          <cell r="C75" t="str">
            <v>-</v>
          </cell>
          <cell r="D75" t="str">
            <v>Compacting of trap metal layer with power roller</v>
          </cell>
          <cell r="T75">
            <v>2646</v>
          </cell>
          <cell r="U75" t="str">
            <v>sqm</v>
          </cell>
          <cell r="V75">
            <v>242</v>
          </cell>
          <cell r="W75">
            <v>65</v>
          </cell>
          <cell r="X75" t="str">
            <v>242 / 65</v>
          </cell>
          <cell r="Y75">
            <v>5.15</v>
          </cell>
        </row>
        <row r="77">
          <cell r="B77" t="str">
            <v>mm trap metal</v>
          </cell>
          <cell r="G77">
            <v>1</v>
          </cell>
          <cell r="H77" t="str">
            <v>x</v>
          </cell>
          <cell r="I77">
            <v>400</v>
          </cell>
          <cell r="J77" t="str">
            <v>x</v>
          </cell>
          <cell r="K77">
            <v>3.3</v>
          </cell>
          <cell r="P77" t="str">
            <v>=</v>
          </cell>
          <cell r="Q77">
            <v>1320</v>
          </cell>
        </row>
        <row r="78">
          <cell r="B78" t="str">
            <v>mm trap metal</v>
          </cell>
          <cell r="G78">
            <v>1</v>
          </cell>
          <cell r="H78" t="str">
            <v>x</v>
          </cell>
          <cell r="I78">
            <v>400</v>
          </cell>
          <cell r="J78" t="str">
            <v>x</v>
          </cell>
          <cell r="K78">
            <v>3</v>
          </cell>
          <cell r="P78" t="str">
            <v>=</v>
          </cell>
          <cell r="Q78">
            <v>1200</v>
          </cell>
        </row>
        <row r="79">
          <cell r="Q79">
            <v>2520</v>
          </cell>
        </row>
        <row r="80">
          <cell r="I80">
            <v>0.05</v>
          </cell>
          <cell r="P80" t="str">
            <v>=</v>
          </cell>
          <cell r="Q80">
            <v>126</v>
          </cell>
        </row>
        <row r="82">
          <cell r="O82" t="str">
            <v>Total</v>
          </cell>
          <cell r="Q82">
            <v>2646</v>
          </cell>
          <cell r="R82" t="str">
            <v>sqm</v>
          </cell>
        </row>
        <row r="84">
          <cell r="B84">
            <v>10</v>
          </cell>
          <cell r="C84" t="str">
            <v>-</v>
          </cell>
          <cell r="D84" t="str">
            <v>Compacting the murum with power roller</v>
          </cell>
          <cell r="T84">
            <v>800</v>
          </cell>
          <cell r="U84" t="str">
            <v>sqm</v>
          </cell>
          <cell r="V84">
            <v>243</v>
          </cell>
          <cell r="W84">
            <v>70</v>
          </cell>
          <cell r="X84" t="str">
            <v>243 / 70</v>
          </cell>
          <cell r="Y84">
            <v>1.85</v>
          </cell>
        </row>
        <row r="86">
          <cell r="B86" t="str">
            <v>to</v>
          </cell>
          <cell r="C86" t="str">
            <v>km 0/400</v>
          </cell>
          <cell r="G86">
            <v>2</v>
          </cell>
          <cell r="H86" t="str">
            <v>x</v>
          </cell>
          <cell r="I86">
            <v>400</v>
          </cell>
          <cell r="J86" t="str">
            <v>x</v>
          </cell>
          <cell r="K86">
            <v>1</v>
          </cell>
          <cell r="P86" t="str">
            <v>=</v>
          </cell>
          <cell r="Q86">
            <v>800</v>
          </cell>
          <cell r="R86" t="str">
            <v>sqm</v>
          </cell>
        </row>
        <row r="88">
          <cell r="B88">
            <v>11</v>
          </cell>
          <cell r="C88" t="str">
            <v>-</v>
          </cell>
          <cell r="D88" t="str">
            <v>Providing and laying 75 mm thick B.B.M. including ….</v>
          </cell>
          <cell r="T88">
            <v>1260</v>
          </cell>
          <cell r="U88" t="str">
            <v>sqm</v>
          </cell>
          <cell r="V88">
            <v>247</v>
          </cell>
          <cell r="W88" t="str">
            <v>98-i</v>
          </cell>
          <cell r="X88" t="str">
            <v>247 / 98-i</v>
          </cell>
          <cell r="Y88">
            <v>82.55</v>
          </cell>
          <cell r="Z88">
            <v>0.09</v>
          </cell>
          <cell r="AA88">
            <v>105.24000000000001</v>
          </cell>
          <cell r="AB88">
            <v>1.7999999999999999E-2</v>
          </cell>
          <cell r="AC88">
            <v>181.87</v>
          </cell>
          <cell r="AD88">
            <v>2E-3</v>
          </cell>
          <cell r="AE88">
            <v>1361.6000000000001</v>
          </cell>
          <cell r="AF88">
            <v>2E-3</v>
          </cell>
          <cell r="AG88">
            <v>5731.5600000000013</v>
          </cell>
          <cell r="AI88" t="str">
            <v>271 / 2-a</v>
          </cell>
          <cell r="AJ88">
            <v>9.6</v>
          </cell>
          <cell r="AK88">
            <v>5.0000000000000001E-4</v>
          </cell>
        </row>
        <row r="89">
          <cell r="AG89" t="str">
            <v>60-70</v>
          </cell>
          <cell r="AI89" t="str">
            <v>Tack coat</v>
          </cell>
          <cell r="AK89" t="str">
            <v>Tack coat</v>
          </cell>
        </row>
        <row r="90">
          <cell r="B90" t="str">
            <v>to</v>
          </cell>
          <cell r="C90" t="str">
            <v>km 0/400</v>
          </cell>
          <cell r="G90">
            <v>1</v>
          </cell>
          <cell r="H90" t="str">
            <v>x</v>
          </cell>
          <cell r="I90">
            <v>400</v>
          </cell>
          <cell r="J90" t="str">
            <v>x</v>
          </cell>
          <cell r="K90">
            <v>3</v>
          </cell>
          <cell r="P90" t="str">
            <v>=</v>
          </cell>
          <cell r="Q90">
            <v>1200</v>
          </cell>
          <cell r="V90">
            <v>271</v>
          </cell>
          <cell r="W90" t="str">
            <v>2-a</v>
          </cell>
          <cell r="X90" t="str">
            <v>271 / 2-a</v>
          </cell>
          <cell r="Y90">
            <v>9.6</v>
          </cell>
        </row>
        <row r="91">
          <cell r="I91">
            <v>0.05</v>
          </cell>
          <cell r="P91" t="str">
            <v>=</v>
          </cell>
          <cell r="Q91">
            <v>60</v>
          </cell>
          <cell r="V91" t="str">
            <v>Tack coat</v>
          </cell>
        </row>
        <row r="93">
          <cell r="O93" t="str">
            <v>Total</v>
          </cell>
          <cell r="Q93">
            <v>1260</v>
          </cell>
          <cell r="R93" t="str">
            <v>sqm</v>
          </cell>
        </row>
        <row r="95">
          <cell r="B95">
            <v>12</v>
          </cell>
          <cell r="C95" t="str">
            <v>-</v>
          </cell>
          <cell r="D95" t="str">
            <v xml:space="preserve">Providing and laying  open graded premix carpet 20 mm thick </v>
          </cell>
          <cell r="T95">
            <v>1260</v>
          </cell>
          <cell r="U95" t="str">
            <v>sqm</v>
          </cell>
          <cell r="V95">
            <v>276</v>
          </cell>
          <cell r="W95" t="str">
            <v>10-a</v>
          </cell>
          <cell r="X95" t="str">
            <v>276 / 10-a</v>
          </cell>
          <cell r="Y95">
            <v>47</v>
          </cell>
          <cell r="AB95">
            <v>2.7E-2</v>
          </cell>
          <cell r="AC95">
            <v>181.87</v>
          </cell>
          <cell r="AD95">
            <v>1.4599999999999999E-3</v>
          </cell>
          <cell r="AE95">
            <v>1361.6000000000001</v>
          </cell>
          <cell r="AF95">
            <v>1.4599999999999999E-3</v>
          </cell>
          <cell r="AG95">
            <v>5731.5600000000013</v>
          </cell>
          <cell r="AI95" t="str">
            <v>271 / 2-a</v>
          </cell>
          <cell r="AJ95">
            <v>9.6</v>
          </cell>
          <cell r="AK95">
            <v>5.0000000000000001E-4</v>
          </cell>
        </row>
        <row r="96">
          <cell r="AG96" t="str">
            <v>60-70</v>
          </cell>
          <cell r="AI96" t="str">
            <v>Tack coat</v>
          </cell>
          <cell r="AK96" t="str">
            <v>Tack coat</v>
          </cell>
        </row>
        <row r="97">
          <cell r="B97" t="str">
            <v>to</v>
          </cell>
          <cell r="C97" t="str">
            <v>km 0/400</v>
          </cell>
          <cell r="G97">
            <v>1</v>
          </cell>
          <cell r="H97" t="str">
            <v>x</v>
          </cell>
          <cell r="I97">
            <v>400</v>
          </cell>
          <cell r="J97" t="str">
            <v>x</v>
          </cell>
          <cell r="K97">
            <v>3</v>
          </cell>
          <cell r="P97" t="str">
            <v>=</v>
          </cell>
          <cell r="Q97">
            <v>1200</v>
          </cell>
          <cell r="R97" t="str">
            <v>sqm</v>
          </cell>
          <cell r="V97">
            <v>271</v>
          </cell>
          <cell r="W97" t="str">
            <v>2-a</v>
          </cell>
          <cell r="X97" t="str">
            <v>271 / 2-a</v>
          </cell>
          <cell r="Y97">
            <v>9.6</v>
          </cell>
        </row>
        <row r="98">
          <cell r="I98">
            <v>0.05</v>
          </cell>
          <cell r="P98" t="str">
            <v>=</v>
          </cell>
          <cell r="Q98">
            <v>60</v>
          </cell>
          <cell r="V98" t="str">
            <v>Tack coat</v>
          </cell>
        </row>
        <row r="100">
          <cell r="L100" t="str">
            <v/>
          </cell>
        </row>
        <row r="101">
          <cell r="O101" t="str">
            <v>Total</v>
          </cell>
          <cell r="Q101">
            <v>1260</v>
          </cell>
          <cell r="R101" t="str">
            <v>sqm</v>
          </cell>
        </row>
        <row r="103">
          <cell r="B103">
            <v>13</v>
          </cell>
          <cell r="C103" t="str">
            <v>-</v>
          </cell>
          <cell r="D103" t="str">
            <v>Providing and laying bituminous liquid seal coat including ….</v>
          </cell>
          <cell r="T103">
            <v>1260</v>
          </cell>
          <cell r="U103" t="str">
            <v>sqm</v>
          </cell>
          <cell r="V103">
            <v>249</v>
          </cell>
          <cell r="W103" t="str">
            <v>106-i</v>
          </cell>
          <cell r="X103" t="str">
            <v>249 / 106-i</v>
          </cell>
          <cell r="Y103">
            <v>24</v>
          </cell>
          <cell r="AB103">
            <v>8.9999999999999993E-3</v>
          </cell>
          <cell r="AC103">
            <v>181.87</v>
          </cell>
          <cell r="AD103">
            <v>9.7999999999999997E-4</v>
          </cell>
          <cell r="AE103">
            <v>1361.6000000000001</v>
          </cell>
          <cell r="AF103">
            <v>9.7999999999999997E-4</v>
          </cell>
          <cell r="AG103">
            <v>5731.5600000000013</v>
          </cell>
        </row>
        <row r="104">
          <cell r="AG104" t="str">
            <v>60-70</v>
          </cell>
        </row>
        <row r="105">
          <cell r="B105" t="str">
            <v>to</v>
          </cell>
          <cell r="C105" t="str">
            <v>km 0/400</v>
          </cell>
          <cell r="G105">
            <v>1</v>
          </cell>
          <cell r="H105" t="str">
            <v>x</v>
          </cell>
          <cell r="I105">
            <v>400</v>
          </cell>
          <cell r="J105" t="str">
            <v>x</v>
          </cell>
          <cell r="K105">
            <v>3</v>
          </cell>
          <cell r="P105" t="str">
            <v>=</v>
          </cell>
          <cell r="Q105">
            <v>1200</v>
          </cell>
          <cell r="R105" t="str">
            <v>sqm</v>
          </cell>
        </row>
        <row r="106">
          <cell r="I106">
            <v>0.05</v>
          </cell>
          <cell r="P106" t="str">
            <v>=</v>
          </cell>
          <cell r="Q106">
            <v>60</v>
          </cell>
        </row>
        <row r="109">
          <cell r="K109" t="str">
            <v/>
          </cell>
          <cell r="O109" t="str">
            <v>Total</v>
          </cell>
          <cell r="Q109">
            <v>1260</v>
          </cell>
          <cell r="R109" t="str">
            <v>sqm</v>
          </cell>
        </row>
        <row r="111">
          <cell r="B111">
            <v>14</v>
          </cell>
          <cell r="C111" t="str">
            <v>-</v>
          </cell>
          <cell r="D111" t="str">
            <v xml:space="preserve">Providing and laying C.C.Np2 class pipe of </v>
          </cell>
          <cell r="M111">
            <v>800</v>
          </cell>
          <cell r="N111" t="str">
            <v>mm diameter including ….</v>
          </cell>
          <cell r="T111">
            <v>15</v>
          </cell>
          <cell r="U111" t="str">
            <v>Rmt</v>
          </cell>
          <cell r="V111">
            <v>320</v>
          </cell>
          <cell r="W111">
            <v>10</v>
          </cell>
          <cell r="X111" t="str">
            <v>320 / 10</v>
          </cell>
          <cell r="Y111">
            <v>1162</v>
          </cell>
          <cell r="AB111">
            <v>1</v>
          </cell>
          <cell r="AC111">
            <v>18.829999999999998</v>
          </cell>
          <cell r="AD111">
            <v>0.01</v>
          </cell>
          <cell r="AE111">
            <v>92.13000000000001</v>
          </cell>
        </row>
        <row r="113">
          <cell r="D113" t="str">
            <v>0/000</v>
          </cell>
          <cell r="G113">
            <v>1</v>
          </cell>
          <cell r="H113" t="str">
            <v>x</v>
          </cell>
          <cell r="I113">
            <v>7.5</v>
          </cell>
          <cell r="P113" t="str">
            <v>=</v>
          </cell>
          <cell r="Q113">
            <v>7.5</v>
          </cell>
        </row>
        <row r="114">
          <cell r="D114" t="str">
            <v>0/250</v>
          </cell>
          <cell r="G114">
            <v>1</v>
          </cell>
          <cell r="H114" t="str">
            <v>x</v>
          </cell>
          <cell r="I114">
            <v>7.5</v>
          </cell>
          <cell r="P114" t="str">
            <v>=</v>
          </cell>
          <cell r="Q114">
            <v>7.5</v>
          </cell>
        </row>
        <row r="117">
          <cell r="Q117">
            <v>15</v>
          </cell>
          <cell r="R117" t="str">
            <v>Rmt</v>
          </cell>
        </row>
        <row r="119">
          <cell r="B119">
            <v>15</v>
          </cell>
          <cell r="C119" t="str">
            <v>-</v>
          </cell>
          <cell r="D119" t="str">
            <v>Providing and fixing name board</v>
          </cell>
          <cell r="T119">
            <v>1</v>
          </cell>
          <cell r="U119" t="str">
            <v>No.</v>
          </cell>
          <cell r="V119">
            <v>255</v>
          </cell>
          <cell r="W119">
            <v>130</v>
          </cell>
          <cell r="X119" t="str">
            <v>255 / 130</v>
          </cell>
          <cell r="Y119">
            <v>2664</v>
          </cell>
        </row>
        <row r="120">
          <cell r="P120" t="str">
            <v>=</v>
          </cell>
          <cell r="Q120">
            <v>1</v>
          </cell>
          <cell r="R120" t="str">
            <v>No.</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LABOUR RATE"/>
      <sheetName val="Material Rate"/>
      <sheetName val="B'Sheet"/>
      <sheetName val="Asmp"/>
      <sheetName val="SUMMARY"/>
      <sheetName val="RA-markate"/>
      <sheetName val="banilad"/>
      <sheetName val="Mactan"/>
      <sheetName val="Mandaue"/>
      <sheetName val="BHANDUP"/>
      <sheetName val="월별"/>
      <sheetName val="p&amp;m"/>
    </sheetNames>
    <sheetDataSet>
      <sheetData sheetId="0">
        <row r="9">
          <cell r="BC9">
            <v>0</v>
          </cell>
          <cell r="BD9">
            <v>11</v>
          </cell>
          <cell r="BE9">
            <v>12</v>
          </cell>
          <cell r="BF9">
            <v>13</v>
          </cell>
          <cell r="BG9">
            <v>15</v>
          </cell>
          <cell r="BH9">
            <v>21</v>
          </cell>
          <cell r="BI9">
            <v>25</v>
          </cell>
          <cell r="BJ9">
            <v>26</v>
          </cell>
          <cell r="BK9">
            <v>31</v>
          </cell>
          <cell r="BL9">
            <v>33</v>
          </cell>
          <cell r="BM9">
            <v>41</v>
          </cell>
          <cell r="BN9">
            <v>44</v>
          </cell>
          <cell r="BO9">
            <v>46</v>
          </cell>
          <cell r="BP9">
            <v>51</v>
          </cell>
          <cell r="BQ9">
            <v>67</v>
          </cell>
          <cell r="BR9">
            <v>77</v>
          </cell>
          <cell r="BS9">
            <v>99</v>
          </cell>
        </row>
      </sheetData>
      <sheetData sheetId="1"/>
      <sheetData sheetId="2">
        <row r="7">
          <cell r="B7" t="str">
            <v>Example Job 1</v>
          </cell>
          <cell r="C7">
            <v>990001</v>
          </cell>
          <cell r="D7" t="str">
            <v>ABC</v>
          </cell>
        </row>
        <row r="8">
          <cell r="B8" t="str">
            <v>Example Job 2</v>
          </cell>
          <cell r="C8">
            <v>990002</v>
          </cell>
          <cell r="D8" t="str">
            <v>DEF</v>
          </cell>
        </row>
        <row r="9">
          <cell r="B9" t="str">
            <v>Example Job 3</v>
          </cell>
          <cell r="C9">
            <v>990003</v>
          </cell>
          <cell r="D9" t="str">
            <v>GHJ</v>
          </cell>
        </row>
      </sheetData>
      <sheetData sheetId="3"/>
      <sheetData sheetId="4"/>
      <sheetData sheetId="5"/>
      <sheetData sheetId="6"/>
      <sheetData sheetId="7"/>
      <sheetData sheetId="8"/>
      <sheetData sheetId="9"/>
      <sheetData sheetId="10">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ardpostand drain"/>
      <sheetName val="Abstract"/>
      <sheetName val="0-25 - Widening"/>
      <sheetName val="25-56 - Raising"/>
      <sheetName val="56-70 - Oneside Widening"/>
      <sheetName val="70-82 Oneside on CanalBank"/>
      <sheetName val="MISC"/>
      <sheetName val="Anal"/>
      <sheetName val="Flexible"/>
      <sheetName val="Material"/>
      <sheetName val="GEN"/>
      <sheetName val="INPUT"/>
      <sheetName val="DIR USED ITEMS"/>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Chap 5"/>
      <sheetName val="Machinery"/>
      <sheetName val="FT-05-02IsoBOM"/>
      <sheetName val="DETAILED  BOQ"/>
      <sheetName val="Adopted DBM"/>
      <sheetName val="LOCAL RATES"/>
      <sheetName val="Guardpostand_drain"/>
      <sheetName val="0-25_-_Widening"/>
      <sheetName val="25-56_-_Raising"/>
      <sheetName val="56-70_-_Oneside_Widening"/>
      <sheetName val="70-82_Oneside_on_CanalBank"/>
      <sheetName val="DIR_USED_ITEMS"/>
      <sheetName val="Chap_5"/>
      <sheetName val="GN-ST-10"/>
      <sheetName val="PRECAST lightconc-II"/>
      <sheetName val="4 Annex 1 Basic rate"/>
      <sheetName val="COST"/>
      <sheetName val="Building Area Method"/>
      <sheetName val="BOQ"/>
      <sheetName val="Assmpns"/>
      <sheetName val="AutoOpen Stub Data"/>
      <sheetName val="B1"/>
      <sheetName val="#REF"/>
      <sheetName val="BASIC RATES"/>
      <sheetName val="Basic"/>
      <sheetName val="analysis"/>
      <sheetName val="Design"/>
      <sheetName val="hyperstatic"/>
      <sheetName val="Flanged Beams"/>
      <sheetName val="Rectangular Beam"/>
      <sheetName val="UNP-NCW_"/>
      <sheetName val="Data"/>
      <sheetName val="A.O.R r1Str"/>
      <sheetName val="A.O.R r1"/>
      <sheetName val="A.O.R (2)"/>
      <sheetName val="Debit_Transit"/>
      <sheetName val="master"/>
      <sheetName val="RMC_Debit_Panjar_MB"/>
      <sheetName val="RMC_Debit"/>
      <sheetName val="2.2"/>
      <sheetName val="Details_RMC"/>
      <sheetName val="10.Minor Structure"/>
      <sheetName val="B2.MB_Deck"/>
      <sheetName val="RATE COMPILATION"/>
      <sheetName val="Debit_Pump"/>
      <sheetName val="Details_Transit"/>
      <sheetName val="Debit_RMC"/>
      <sheetName val="BHANDUP"/>
      <sheetName val="Supply_RMC"/>
      <sheetName val="Sheet4"/>
      <sheetName val="CrRajWMM"/>
      <sheetName val="Monthly Turnover (Final)"/>
      <sheetName val="Monthly Programme"/>
      <sheetName val="DATA_PILE_BG"/>
      <sheetName val="DATA_PCC"/>
      <sheetName val="DATA_PILECAP"/>
      <sheetName val="DATA_PILE_RT2"/>
      <sheetName val="DATA_PILE_RT1 "/>
      <sheetName val="DATA_PILE _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
      <sheetName val="Gn Ab"/>
      <sheetName val="2a Main Road"/>
      <sheetName val="SiteAb"/>
      <sheetName val="SiteMs"/>
      <sheetName val="EWAb"/>
      <sheetName val="EW Ms"/>
      <sheetName val="WMAb"/>
      <sheetName val="WMMs"/>
      <sheetName val="bt abs"/>
      <sheetName val="BTMs"/>
      <sheetName val="Median AB"/>
      <sheetName val="Median MS"/>
      <sheetName val="FURAb"/>
      <sheetName val="FURMs"/>
      <sheetName val="TRUCK Ab "/>
      <sheetName val="TRUCK Ms "/>
      <sheetName val="BUS Ab "/>
      <sheetName val="BUS Ms  "/>
      <sheetName val="JUN Ab "/>
      <sheetName val="JUN Ms "/>
      <sheetName val="Drain Abs"/>
      <sheetName val="Drain Ms"/>
      <sheetName val="UtAb"/>
      <sheetName val="UtMs"/>
      <sheetName val="MISC Ab "/>
      <sheetName val="MISC Ms "/>
      <sheetName val="CITY P Ab "/>
      <sheetName val="CITY P Ms "/>
      <sheetName val="8-lane toll plaza-A "/>
      <sheetName val="Toll Plaza RD"/>
      <sheetName val="8-lane toll plaz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INORD"/>
      <sheetName val="Tunnelform"/>
      <sheetName val="mivan"/>
      <sheetName val="SHphase-1"/>
      <sheetName val="concrete"/>
      <sheetName val="analysis"/>
      <sheetName val="Civil-main building"/>
      <sheetName val="Civil-amenities buildings"/>
      <sheetName val="Roads-pavement-path ways"/>
      <sheetName val="C-Wall BOQ"/>
      <sheetName val="Sheet2"/>
      <sheetName val="GR.slab-reinft"/>
      <sheetName val="2gii"/>
      <sheetName val="upa"/>
      <sheetName val="Design"/>
      <sheetName val="GUT (2)"/>
      <sheetName val="ACE-OUT"/>
      <sheetName val="PointNo.5"/>
      <sheetName val="banilad"/>
      <sheetName val="Mactan"/>
      <sheetName val="Mandaue"/>
      <sheetName val="BHANDUP"/>
      <sheetName val="Sheet1"/>
      <sheetName val="#REF"/>
      <sheetName val="Sheet3"/>
      <sheetName val="data"/>
      <sheetName val="SPT vs PHI"/>
      <sheetName val="detail'02"/>
      <sheetName val="Stress Calculation"/>
      <sheetName val="Detail"/>
      <sheetName val=" Net Break Down"/>
      <sheetName val="boq"/>
      <sheetName val="Labels"/>
      <sheetName val="Citrix"/>
      <sheetName val="p&amp;m"/>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sting"/>
      <sheetName val="SITE OVERHEADS"/>
      <sheetName val="Bill No 2 to 8 (Rev)"/>
      <sheetName val="PRECAST lightconc-II"/>
      <sheetName val="Fill this out first..."/>
      <sheetName val="GF Columns"/>
      <sheetName val="Assumption Inputs"/>
      <sheetName val="Bill 3 - Site Works"/>
      <sheetName val="FINOLEX"/>
      <sheetName val="Tender Summary"/>
      <sheetName val="VCH-SLC"/>
      <sheetName val="Supplier"/>
      <sheetName val="BSH num"/>
      <sheetName val="K.Ajeet"/>
      <sheetName val="VALMARAND436"/>
      <sheetName val="VALMARAND18"/>
      <sheetName val="BGIPLCEUR"/>
      <sheetName val="BGIUK"/>
      <sheetName val="BPBF4PDOB3"/>
      <sheetName val="BPBF4NORTHROC"/>
      <sheetName val="BPBF4PDOB2"/>
      <sheetName val="BPBF4PLCUSD2"/>
      <sheetName val="BPBF5PLCGBP"/>
      <sheetName val="BPBF6PLC"/>
      <sheetName val="BPBF6PLC2"/>
      <sheetName val="BPBFIN3INVS"/>
      <sheetName val="SUMMARY ALL CO'S"/>
      <sheetName val="BPBFINCOCOMM"/>
      <sheetName val="BPBFINCOPLCUSD50M"/>
      <sheetName val="BPBFINCOPLCUSD"/>
      <sheetName val="BPBGBVPLC"/>
      <sheetName val="BPBGBVPLC3"/>
      <sheetName val="BPBHLDGSPLC"/>
      <sheetName val="BPBINVPLC"/>
      <sheetName val="BPBUKPLCEUR"/>
      <sheetName val="COMMEUROPE"/>
      <sheetName val="COMMMIDEAST"/>
      <sheetName val="COMMPLCEUR"/>
      <sheetName val="COMMPLCUSD"/>
      <sheetName val="EUROPEFIN2"/>
      <sheetName val="FIN2SIMP"/>
      <sheetName val="FIN4BPBINDIA2"/>
      <sheetName val="FIN4BPBINDIA"/>
      <sheetName val="FIN4BPBLLCUSD"/>
      <sheetName val="FIN4INDIAGYPUSD2M"/>
      <sheetName val="FIN4MEXUSD12M"/>
      <sheetName val="FIN4MEXUSD2M"/>
      <sheetName val="FIN4MEXUSD6M"/>
      <sheetName val="FINANCE2PLC"/>
      <sheetName val="FORMPLCEUR"/>
      <sheetName val="FULMARGBPPLC"/>
      <sheetName val="GILEURPLC"/>
      <sheetName val="GYPABPLCSEK"/>
      <sheetName val="GYPBENCOMMEUR100M"/>
      <sheetName val="GYPIBBPBIB"/>
      <sheetName val="IBSWIBETEIL"/>
      <sheetName val="IBSWIPLACO2"/>
      <sheetName val="IBSWIPLACO"/>
      <sheetName val="IBSWIPLC"/>
      <sheetName val="IBSWIPOLSKA"/>
      <sheetName val="INDIA"/>
      <sheetName val="LUXGYPIB"/>
      <sheetName val="LUXPLACOEUR1M"/>
      <sheetName val="LUXPLACOST"/>
      <sheetName val="LUXSIMPEUR"/>
      <sheetName val="LUXSWIGYPIB"/>
      <sheetName val="LUXSWIPLACOEUR18M"/>
      <sheetName val="LUXSWIRIGAUSEUR"/>
      <sheetName val="PLCBPBGBV2"/>
      <sheetName val="PLCBPBGBV"/>
      <sheetName val="PLCBPBGBVROM"/>
      <sheetName val="PLCBPBGBVTHB"/>
      <sheetName val="PLCBPBIOGBP200M"/>
      <sheetName val="PLCBULGARIA"/>
      <sheetName val="PLCCOMMCHF5M"/>
      <sheetName val="PLCCOMMGBP2"/>
      <sheetName val="PLCCOMMGBP330M"/>
      <sheetName val="PLCCOMMGBP3"/>
      <sheetName val="PLCCOMMGBP"/>
      <sheetName val="PLCCOMMUSD5M"/>
      <sheetName val="PLCCOMMUSD"/>
      <sheetName val="PLCDAVEUR26M"/>
      <sheetName val="PLCDISTEUR50M"/>
      <sheetName val="PLCDISTPPL"/>
      <sheetName val="PLCFIN5"/>
      <sheetName val="PLCGYPSHANG"/>
      <sheetName val="PLCITALYEUR18-8M"/>
      <sheetName val="PLCMEXGBP"/>
      <sheetName val="PLCPHIGBP5M"/>
      <sheetName val="PLCPHIUSD"/>
      <sheetName val="PLCPOLSKA2"/>
      <sheetName val="PLCPOLSKA"/>
      <sheetName val="PLCSCANSEM"/>
      <sheetName val="PLCSLOVAKIA"/>
      <sheetName val="PLCSOGGBP"/>
      <sheetName val="PLCTHAIGIPSTHBIF"/>
      <sheetName val="PLCTHAIGIPSTHB"/>
      <sheetName val="PLCTHAIGIPSTHBSI"/>
      <sheetName val="PLCUKGBP300M"/>
      <sheetName val="RIGAGPLCCHF"/>
      <sheetName val="RIGAGPLCEUR2"/>
      <sheetName val="RIGAGPLCEUR"/>
      <sheetName val="RIGASPLCCZK2"/>
      <sheetName val="RIGASPLCCZK"/>
      <sheetName val="RIGHUNGPLCHUF"/>
      <sheetName val="SCONSPLC"/>
      <sheetName val="SIMPEURPLC"/>
      <sheetName val="SIMPPLC"/>
      <sheetName val="VALSIMPEUR"/>
      <sheetName val="Basic"/>
      <sheetName val="A-General"/>
      <sheetName val="Staff Acco."/>
      <sheetName val="Debits as on 12.04.08"/>
      <sheetName val="labour coeff"/>
      <sheetName val="Vind-BtB"/>
      <sheetName val="IO LIST"/>
      <sheetName val="Civil-main_building2"/>
      <sheetName val="Civil-amenities_buildings2"/>
      <sheetName val="Roads-pavement-path_ways2"/>
      <sheetName val="C-Wall_BOQ2"/>
      <sheetName val="GR_slab-reinft2"/>
      <sheetName val="Civil-main_building"/>
      <sheetName val="Civil-amenities_buildings"/>
      <sheetName val="Roads-pavement-path_ways"/>
      <sheetName val="C-Wall_BOQ"/>
      <sheetName val="GR_slab-reinft"/>
      <sheetName val="Civil-main_building1"/>
      <sheetName val="Civil-amenities_buildings1"/>
      <sheetName val="Roads-pavement-path_ways1"/>
      <sheetName val="C-Wall_BOQ1"/>
      <sheetName val="GR_slab-reinft1"/>
      <sheetName val="AutoOpen Stub Data"/>
      <sheetName val="Fin Sum"/>
      <sheetName val="Bridges RB"/>
      <sheetName val="Analysis Justi "/>
      <sheetName val="Qty Esti -TCS"/>
      <sheetName val="INPUT"/>
      <sheetName val="Abst Jo"/>
      <sheetName val="SILICATE"/>
      <sheetName val="Labour"/>
      <sheetName val="HPL"/>
      <sheetName val="Estimation"/>
      <sheetName val="Bank Guarantee"/>
      <sheetName val="공장별판관비배부"/>
      <sheetName val="Build-up"/>
      <sheetName val="Civil-main_building3"/>
      <sheetName val="Civil-amenities_buildings3"/>
      <sheetName val="Roads-pavement-path_ways3"/>
      <sheetName val="C-Wall_BOQ3"/>
      <sheetName val="GR_slab-reinft3"/>
      <sheetName val="PointNo_5"/>
      <sheetName val="Stress_Calculation"/>
      <sheetName val="GUT_(2)"/>
      <sheetName val="_Net_Break_Down"/>
      <sheetName val="PRECAST_lightconc-II"/>
      <sheetName val="Tender_Summary"/>
      <sheetName val="Bill_No_2_to_8_(Rev)"/>
      <sheetName val="SPT_vs_PHI"/>
      <sheetName val="BSH_num"/>
      <sheetName val="11B_"/>
      <sheetName val="IO_List"/>
      <sheetName val="Bill_3_-_Site_Works"/>
      <sheetName val="Fill_this_out_first___"/>
      <sheetName val="GF_Columns"/>
      <sheetName val="Assumption_Inputs"/>
      <sheetName val="K_Ajeet"/>
      <sheetName val="SITE_OVERHEADS"/>
      <sheetName val="Debits_as_on_12_04_08"/>
      <sheetName val="Staff_Acco_"/>
      <sheetName val="labour_coeff"/>
      <sheetName val="INDIGINEOUS ITEMS "/>
      <sheetName val="07016, Master List-Major Minor"/>
      <sheetName val="PCC"/>
      <sheetName val="cidcoanalysis"/>
      <sheetName val="C Sum"/>
      <sheetName val="A Sum"/>
      <sheetName val="Flooring"/>
      <sheetName val="ELEC_BOQ"/>
      <sheetName val="macros"/>
      <sheetName val="Requirements"/>
      <sheetName val="Storage"/>
      <sheetName val="Financial"/>
      <sheetName val="CLAY"/>
      <sheetName val="PL"/>
      <sheetName val="Groupings-final"/>
      <sheetName val="Sched"/>
      <sheetName val="Trial"/>
      <sheetName val="FA_Final"/>
      <sheetName val="Break up Sheet"/>
      <sheetName val="4 Annex 1 Basic rate"/>
      <sheetName val="Detail In Door Stad"/>
      <sheetName val="Basis"/>
      <sheetName val="Ratio"/>
      <sheetName val="S &amp; A"/>
      <sheetName val="GBW"/>
      <sheetName val="Assumptions"/>
      <sheetName val="Deduction of assets"/>
      <sheetName val="매크로"/>
      <sheetName val="FORM7"/>
      <sheetName val="INDEX"/>
      <sheetName val="AREAS"/>
      <sheetName val="Machinery"/>
      <sheetName val="s"/>
      <sheetName val="NLD - Assum"/>
      <sheetName val="Capex-fixed"/>
      <sheetName val="Material"/>
      <sheetName val="RA"/>
      <sheetName val="5 NOT REQUIRED"/>
      <sheetName val="3cd Annexure"/>
      <sheetName val="PROGRAMME"/>
      <sheetName val="PROG SUMMARY"/>
      <sheetName val="Deckblatt"/>
      <sheetName val="Sludge Cal"/>
      <sheetName val="COLUMN"/>
      <sheetName val="INPUT SHEET"/>
      <sheetName val="RES-PLANNING"/>
      <sheetName val="strain"/>
      <sheetName val="Civil-main_building4"/>
      <sheetName val="Civil-amenities_buildings4"/>
      <sheetName val="Roads-pavement-path_ways4"/>
      <sheetName val="C-Wall_BOQ4"/>
      <sheetName val="GR_slab-reinft4"/>
      <sheetName val="PointNo_51"/>
      <sheetName val="Stress_Calculation1"/>
      <sheetName val="SITE_OVERHEADS1"/>
      <sheetName val="GUT_(2)1"/>
      <sheetName val="_Net_Break_Down1"/>
      <sheetName val="Bill_No_2_to_8_(Rev)1"/>
      <sheetName val="SPT_vs_PHI1"/>
      <sheetName val="PRECAST_lightconc-II1"/>
      <sheetName val="Fill_this_out_first___1"/>
      <sheetName val="GF_Columns1"/>
      <sheetName val="Assumption_Inputs1"/>
      <sheetName val="Bill_3_-_Site_Works1"/>
      <sheetName val="Tender_Summary1"/>
      <sheetName val="K_Ajeet1"/>
      <sheetName val="AutoOpen_Stub_Data"/>
      <sheetName val="Fin_Sum"/>
      <sheetName val="Bridges_RB"/>
      <sheetName val="Analysis_Justi_"/>
      <sheetName val="Qty_Esti_-TCS"/>
      <sheetName val="Abst_Jo"/>
      <sheetName val="BSH_num1"/>
      <sheetName val="11B_1"/>
      <sheetName val="Debits_as_on_12_04_081"/>
      <sheetName val="Staff_Acco_1"/>
      <sheetName val="labour_coeff1"/>
      <sheetName val="SUMMARY_ALL_CO'S"/>
      <sheetName val="INDIGINEOUS_ITEMS_"/>
      <sheetName val="07016,_Master_List-Major_Minor"/>
      <sheetName val="Break_up_Sheet"/>
      <sheetName val="BLOCK-A (MEA.SHEET)"/>
      <sheetName val="Rate analysis"/>
      <sheetName val="合成単価作成表-BLDG"/>
      <sheetName val="IDCCALHYD-GOO"/>
      <sheetName val="Story Drift-Part 2"/>
      <sheetName val="keyword"/>
      <sheetName val="Introduction"/>
      <sheetName val="Old"/>
      <sheetName val="Operating Statistics"/>
      <sheetName val="Financials"/>
      <sheetName val="Indices"/>
      <sheetName val="Basement Budget"/>
      <sheetName val="factors"/>
      <sheetName val="FITZ MORT 94"/>
      <sheetName val="C_Sum"/>
      <sheetName val="A_Sum"/>
      <sheetName val="Deduction_of_assets"/>
      <sheetName val="S_&amp;_A"/>
      <sheetName val="4_Annex_1_Basic_rate"/>
      <sheetName val="Detail_In_Door_Stad"/>
      <sheetName val="5_NOT_REQUIRED"/>
      <sheetName val="Bank_Guarantee"/>
      <sheetName val="Basic Rates"/>
      <sheetName val="PARAMETRES"/>
      <sheetName val="A.O.R r1Str"/>
      <sheetName val="A.O.R r1"/>
      <sheetName val="A.O.R (2)"/>
      <sheetName val="C-Wadl_BOQ2"/>
      <sheetName val="IO_List1"/>
      <sheetName val="Civil-main_building5"/>
      <sheetName val="Civil-amenities_buildings5"/>
      <sheetName val="Roads-pavement-path_ways5"/>
      <sheetName val="C-Wall_BOQ5"/>
      <sheetName val="GR_slab-reinft5"/>
      <sheetName val="PointNo_52"/>
      <sheetName val="_Net_Break_Down2"/>
      <sheetName val="GUT_(2)2"/>
      <sheetName val="Stress_Calculation2"/>
      <sheetName val="11B_2"/>
      <sheetName val="PRECAST_lightconc-II2"/>
      <sheetName val="IO_List2"/>
      <sheetName val="BSH_num2"/>
      <sheetName val="Bill_No_2_to_8_(Rev)2"/>
      <sheetName val="SPT_vs_PHI2"/>
      <sheetName val="Tender_Summary2"/>
      <sheetName val="K_Ajeet2"/>
      <sheetName val="SITE_OVERHEADS2"/>
      <sheetName val="Fill_this_out_first___2"/>
      <sheetName val="GF_Columns2"/>
      <sheetName val="Assumption_Inputs2"/>
      <sheetName val="Bill_3_-_Site_Works2"/>
      <sheetName val="Staff_Acco_2"/>
      <sheetName val="Debits_as_on_12_04_082"/>
      <sheetName val="INDIGINEOUS_ITEMS_1"/>
      <sheetName val="07016,_Master_List-Major_Minor1"/>
      <sheetName val="labour_coeff2"/>
      <sheetName val="Deduction_of_assets1"/>
      <sheetName val="AutoOpen_Stub_Data1"/>
      <sheetName val="Fin_Sum1"/>
      <sheetName val="Bridges_RB1"/>
      <sheetName val="Analysis_Justi_1"/>
      <sheetName val="Qty_Esti_-TCS1"/>
      <sheetName val="Abst_Jo1"/>
      <sheetName val="C_Sum1"/>
      <sheetName val="A_Sum1"/>
      <sheetName val="S_&amp;_A1"/>
      <sheetName val="SCHEDULE"/>
      <sheetName val="Database"/>
      <sheetName val="schedule nos"/>
      <sheetName val="ecc_res"/>
      <sheetName val="BOQ (2)"/>
      <sheetName val="RA-markate"/>
      <sheetName val="RCC,Ret. Wall"/>
      <sheetName val="hyperstatic"/>
      <sheetName val="NC-CM"/>
      <sheetName val="CABLERET"/>
      <sheetName val="Bill 1"/>
      <sheetName val="Bill 2"/>
      <sheetName val="Bill 3"/>
      <sheetName val="Bill 4"/>
      <sheetName val="Bill 5"/>
      <sheetName val="Bill 6"/>
      <sheetName val="Bill 7"/>
      <sheetName val="lookups"/>
      <sheetName val="ref"/>
      <sheetName val="Legend"/>
      <sheetName val="SUMMARY_ALL_CO'S1"/>
      <sheetName val="Break_up_Sheet1"/>
      <sheetName val="4_Annex_1_Basic_rate1"/>
      <sheetName val="Detail_In_Door_Stad1"/>
      <sheetName val="5_NOT_REQUIRED1"/>
      <sheetName val="Bank_Guarantee1"/>
      <sheetName val="Civil-main_building6"/>
      <sheetName val="Civil-amenities_buildings6"/>
      <sheetName val="Roads-pavement-path_ways6"/>
      <sheetName val="C-Wall_BOQ6"/>
      <sheetName val="GR_slab-reinft6"/>
      <sheetName val="PointNo_53"/>
      <sheetName val="Stress_Calculation3"/>
      <sheetName val="GUT_(2)3"/>
      <sheetName val="SPT_vs_PHI3"/>
      <sheetName val="Bill_No_2_to_8_(Rev)3"/>
      <sheetName val="Bill_3_-_Site_Works3"/>
      <sheetName val="PRECAST_lightconc-II3"/>
      <sheetName val="Fill_this_out_first___3"/>
      <sheetName val="GF_Columns3"/>
      <sheetName val="Assumption_Inputs3"/>
      <sheetName val="_Net_Break_Down3"/>
      <sheetName val="BSH_num3"/>
      <sheetName val="11B_3"/>
      <sheetName val="Tender_Summary3"/>
      <sheetName val="Staff_Acco_3"/>
      <sheetName val="Debits_as_on_12_04_083"/>
      <sheetName val="SITE_OVERHEADS3"/>
      <sheetName val="labour_coeff3"/>
      <sheetName val="K_Ajeet3"/>
      <sheetName val="AutoOpen_Stub_Data2"/>
      <sheetName val="Fin_Sum2"/>
      <sheetName val="Bridges_RB2"/>
      <sheetName val="Analysis_Justi_2"/>
      <sheetName val="Qty_Esti_-TCS2"/>
      <sheetName val="Abst_Jo2"/>
      <sheetName val="INDIGINEOUS_ITEMS_2"/>
      <sheetName val="07016,_Master_List-Major_Minor2"/>
      <sheetName val="SUMMARY_ALL_CO'S2"/>
      <sheetName val="C_Sum2"/>
      <sheetName val="A_Sum2"/>
      <sheetName val="Break_up_Sheet2"/>
      <sheetName val="Deduction_of_assets2"/>
      <sheetName val="S_&amp;_A2"/>
      <sheetName val="4_Annex_1_Basic_rate2"/>
      <sheetName val="Detail_In_Door_Stad2"/>
      <sheetName val="5_NOT_REQUIRED2"/>
      <sheetName val="Bank_Guarantee2"/>
      <sheetName val="Civil-main_building7"/>
      <sheetName val="Civil-amenities_buildings7"/>
      <sheetName val="Roads-pavement-path_ways7"/>
      <sheetName val="C-Wall_BOQ7"/>
      <sheetName val="GR_slab-reinft7"/>
      <sheetName val="PointNo_54"/>
      <sheetName val="Stress_Calculation4"/>
      <sheetName val="GUT_(2)4"/>
      <sheetName val="SPT_vs_PHI4"/>
      <sheetName val="Bill_No_2_to_8_(Rev)4"/>
      <sheetName val="Bill_3_-_Site_Works4"/>
      <sheetName val="PRECAST_lightconc-II4"/>
      <sheetName val="Fill_this_out_first___4"/>
      <sheetName val="GF_Columns4"/>
      <sheetName val="Assumption_Inputs4"/>
      <sheetName val="_Net_Break_Down4"/>
      <sheetName val="BSH_num4"/>
      <sheetName val="11B_4"/>
      <sheetName val="Tender_Summary4"/>
      <sheetName val="Staff_Acco_4"/>
      <sheetName val="Debits_as_on_12_04_084"/>
      <sheetName val="SITE_OVERHEADS4"/>
      <sheetName val="labour_coeff4"/>
      <sheetName val="K_Ajeet4"/>
      <sheetName val="AutoOpen_Stub_Data3"/>
      <sheetName val="Fin_Sum3"/>
      <sheetName val="Bridges_RB3"/>
      <sheetName val="Analysis_Justi_3"/>
      <sheetName val="Qty_Esti_-TCS3"/>
      <sheetName val="Abst_Jo3"/>
      <sheetName val="INDIGINEOUS_ITEMS_3"/>
      <sheetName val="07016,_Master_List-Major_Minor3"/>
      <sheetName val="SUMMARY_ALL_CO'S3"/>
      <sheetName val="C_Sum3"/>
      <sheetName val="A_Sum3"/>
      <sheetName val="Break_up_Sheet3"/>
      <sheetName val="Deduction_of_assets3"/>
      <sheetName val="S_&amp;_A3"/>
      <sheetName val="4_Annex_1_Basic_rate3"/>
      <sheetName val="Detail_In_Door_Stad3"/>
      <sheetName val="5_NOT_REQUIRED3"/>
      <sheetName val="Bank_Guarantee3"/>
      <sheetName val="Basement_Budget"/>
      <sheetName val="PROG_SUMMARY"/>
      <sheetName val="INPUT_SHEET"/>
      <sheetName val="FITZ_MORT_94"/>
      <sheetName val="Civil-main_building8"/>
      <sheetName val="Civil-amenities_buildings8"/>
      <sheetName val="Roads-pavement-path_ways8"/>
      <sheetName val="C-Wall_BOQ8"/>
      <sheetName val="GR_slab-reinft8"/>
      <sheetName val="PointNo_55"/>
      <sheetName val="Stress_Calculation5"/>
      <sheetName val="GUT_(2)5"/>
      <sheetName val="SPT_vs_PHI5"/>
      <sheetName val="Bill_No_2_to_8_(Rev)5"/>
      <sheetName val="Bill_3_-_Site_Works5"/>
      <sheetName val="PRECAST_lightconc-II5"/>
      <sheetName val="Fill_this_out_first___5"/>
      <sheetName val="GF_Columns5"/>
      <sheetName val="Assumption_Inputs5"/>
      <sheetName val="_Net_Break_Down5"/>
      <sheetName val="BSH_num5"/>
      <sheetName val="11B_5"/>
      <sheetName val="Tender_Summary5"/>
      <sheetName val="Staff_Acco_5"/>
      <sheetName val="Debits_as_on_12_04_085"/>
      <sheetName val="SITE_OVERHEADS5"/>
      <sheetName val="labour_coeff5"/>
      <sheetName val="K_Ajeet5"/>
      <sheetName val="AutoOpen_Stub_Data4"/>
      <sheetName val="Fin_Sum4"/>
      <sheetName val="Bridges_RB4"/>
      <sheetName val="Analysis_Justi_4"/>
      <sheetName val="Qty_Esti_-TCS4"/>
      <sheetName val="Abst_Jo4"/>
      <sheetName val="INDIGINEOUS_ITEMS_4"/>
      <sheetName val="07016,_Master_List-Major_Minor4"/>
      <sheetName val="SUMMARY_ALL_CO'S4"/>
      <sheetName val="C_Sum4"/>
      <sheetName val="A_Sum4"/>
      <sheetName val="Break_up_Sheet4"/>
      <sheetName val="Deduction_of_assets4"/>
      <sheetName val="S_&amp;_A4"/>
      <sheetName val="4_Annex_1_Basic_rate4"/>
      <sheetName val="Detail_In_Door_Stad4"/>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sheetData sheetId="444"/>
      <sheetData sheetId="445"/>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hapter 1-4"/>
      <sheetName val="Chapter-12 Drainage"/>
      <sheetName val="Chapter-5 Culverts"/>
      <sheetName val="Chapter-6 MNBR"/>
      <sheetName val="Chapter-6b MNBR_SR"/>
      <sheetName val="Chapter-7 MJBR"/>
      <sheetName val="Chapter-8 FO"/>
      <sheetName val="Chapter-10 VUP"/>
      <sheetName val="Chapter-11 PUP"/>
      <sheetName val="Chapter-21 RR"/>
      <sheetName val="Chapter-13 Junction"/>
      <sheetName val="Chapter-14 trafic Manag const"/>
      <sheetName val="Chapter-15 bus&amp; trck laybye"/>
      <sheetName val="Chapter-16 Toll Plaza"/>
      <sheetName val="Chapter-17 Main during cons"/>
      <sheetName val="Chap-18  "/>
      <sheetName val="Chapter-19"/>
    </sheetNames>
    <sheetDataSet>
      <sheetData sheetId="0" refreshError="1"/>
      <sheetData sheetId="1">
        <row r="21">
          <cell r="F21">
            <v>0</v>
          </cell>
        </row>
      </sheetData>
      <sheetData sheetId="2">
        <row r="48">
          <cell r="F48">
            <v>0</v>
          </cell>
        </row>
      </sheetData>
      <sheetData sheetId="3"/>
      <sheetData sheetId="4"/>
      <sheetData sheetId="5"/>
      <sheetData sheetId="6"/>
      <sheetData sheetId="7"/>
      <sheetData sheetId="8"/>
      <sheetData sheetId="9"/>
      <sheetData sheetId="10"/>
      <sheetData sheetId="11">
        <row r="58">
          <cell r="F58">
            <v>0</v>
          </cell>
        </row>
      </sheetData>
      <sheetData sheetId="12">
        <row r="24">
          <cell r="F24">
            <v>0</v>
          </cell>
        </row>
      </sheetData>
      <sheetData sheetId="13">
        <row r="19">
          <cell r="F19">
            <v>0</v>
          </cell>
        </row>
      </sheetData>
      <sheetData sheetId="14">
        <row r="72">
          <cell r="F72">
            <v>0</v>
          </cell>
        </row>
      </sheetData>
      <sheetData sheetId="15">
        <row r="15">
          <cell r="F15">
            <v>0</v>
          </cell>
        </row>
      </sheetData>
      <sheetData sheetId="16">
        <row r="13">
          <cell r="F13">
            <v>0</v>
          </cell>
        </row>
      </sheetData>
      <sheetData sheetId="17">
        <row r="19">
          <cell r="F19">
            <v>0</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eam"/>
      <sheetName val="doq"/>
    </sheetNames>
    <sheetDataSet>
      <sheetData sheetId="0" refreshError="1"/>
      <sheetData sheetId="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FS"/>
      <sheetName val="C1"/>
      <sheetName val="C2"/>
      <sheetName val="C3"/>
      <sheetName val="IND"/>
      <sheetName val="FHS"/>
      <sheetName val="GD"/>
      <sheetName val="REC"/>
      <sheetName val="Fc2"/>
      <sheetName val="AB1"/>
      <sheetName val="MM1"/>
      <sheetName val="AB2"/>
      <sheetName val="MM2"/>
      <sheetName val="EW1"/>
      <sheetName val="EW2"/>
      <sheetName val="RD01"/>
      <sheetName val="AB3"/>
      <sheetName val="MM3"/>
      <sheetName val="AB4"/>
      <sheetName val="MM4"/>
      <sheetName val="ABS5"/>
      <sheetName val="MM5"/>
      <sheetName val="Road"/>
      <sheetName val="Boards"/>
      <sheetName val="dt"/>
      <sheetName val="Jns."/>
      <sheetName val="CDworks"/>
      <sheetName val="BBD"/>
      <sheetName val="IRC37"/>
      <sheetName val="RAM"/>
      <sheetName val="Samp"/>
      <sheetName val="RAL"/>
      <sheetName val="RA"/>
      <sheetName val="QC"/>
      <sheetName val="rd_01"/>
      <sheetName val="CS"/>
      <sheetName val="LEAD"/>
      <sheetName val="RD99"/>
    </sheetNames>
    <sheetDataSet>
      <sheetData sheetId="0" refreshError="1">
        <row r="15">
          <cell r="J15" t="str">
            <v>30/40</v>
          </cell>
          <cell r="K15">
            <v>8384</v>
          </cell>
          <cell r="L15">
            <v>13000</v>
          </cell>
          <cell r="M15">
            <v>11676</v>
          </cell>
        </row>
        <row r="16">
          <cell r="J16" t="str">
            <v>60/70</v>
          </cell>
          <cell r="K16">
            <v>8384</v>
          </cell>
          <cell r="L16">
            <v>12063</v>
          </cell>
          <cell r="M16">
            <v>10834</v>
          </cell>
        </row>
        <row r="17">
          <cell r="J17" t="str">
            <v>80/100</v>
          </cell>
          <cell r="K17">
            <v>7391</v>
          </cell>
          <cell r="L17">
            <v>11155</v>
          </cell>
          <cell r="M17">
            <v>10085</v>
          </cell>
        </row>
        <row r="18">
          <cell r="J18" t="str">
            <v>emulsion</v>
          </cell>
          <cell r="K18">
            <v>9528</v>
          </cell>
          <cell r="L18">
            <v>14900</v>
          </cell>
          <cell r="M18">
            <v>14900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DSR 05-06"/>
      <sheetName val="Details"/>
      <sheetName val="Sheet2"/>
      <sheetName val="F-Sheet"/>
      <sheetName val="New GD"/>
      <sheetName val="Recap"/>
      <sheetName val="Sheet1"/>
      <sheetName val="GD"/>
      <sheetName val="Abstract"/>
      <sheetName val="Measurment"/>
      <sheetName val="Quarry"/>
      <sheetName val="RA"/>
      <sheetName val="S.B"/>
    </sheetNames>
    <sheetDataSet>
      <sheetData sheetId="0">
        <row r="11">
          <cell r="B11">
            <v>93.06</v>
          </cell>
          <cell r="D11">
            <v>97.29</v>
          </cell>
          <cell r="E11">
            <v>113.85</v>
          </cell>
          <cell r="F11">
            <v>59.45</v>
          </cell>
          <cell r="H11">
            <v>152.88</v>
          </cell>
          <cell r="I11">
            <v>178.36</v>
          </cell>
        </row>
      </sheetData>
      <sheetData sheetId="1">
        <row r="120">
          <cell r="J120">
            <v>50</v>
          </cell>
        </row>
        <row r="121">
          <cell r="J121">
            <v>57</v>
          </cell>
        </row>
        <row r="122">
          <cell r="J122">
            <v>68</v>
          </cell>
        </row>
        <row r="124">
          <cell r="J124">
            <v>127</v>
          </cell>
        </row>
        <row r="125">
          <cell r="J125">
            <v>133</v>
          </cell>
        </row>
        <row r="127">
          <cell r="J127">
            <v>120</v>
          </cell>
        </row>
        <row r="130">
          <cell r="D130">
            <v>29600</v>
          </cell>
        </row>
        <row r="132">
          <cell r="J132">
            <v>38325</v>
          </cell>
        </row>
        <row r="136">
          <cell r="J136">
            <v>1090</v>
          </cell>
        </row>
        <row r="137">
          <cell r="J137">
            <v>1990</v>
          </cell>
        </row>
        <row r="138">
          <cell r="J138">
            <v>1825</v>
          </cell>
        </row>
        <row r="139">
          <cell r="J139">
            <v>1705</v>
          </cell>
        </row>
        <row r="140">
          <cell r="J140">
            <v>2765</v>
          </cell>
        </row>
        <row r="141">
          <cell r="J141">
            <v>2800</v>
          </cell>
        </row>
        <row r="142">
          <cell r="J142">
            <v>2840</v>
          </cell>
        </row>
        <row r="144">
          <cell r="J144">
            <v>2840</v>
          </cell>
        </row>
        <row r="145">
          <cell r="J145">
            <v>2840</v>
          </cell>
        </row>
        <row r="146">
          <cell r="J146">
            <v>3080</v>
          </cell>
        </row>
        <row r="148">
          <cell r="J148">
            <v>2875</v>
          </cell>
        </row>
        <row r="149">
          <cell r="J149">
            <v>3670</v>
          </cell>
        </row>
        <row r="150">
          <cell r="J150">
            <v>31800</v>
          </cell>
        </row>
        <row r="152">
          <cell r="J152">
            <v>50</v>
          </cell>
        </row>
        <row r="155">
          <cell r="J155">
            <v>1375</v>
          </cell>
        </row>
        <row r="157">
          <cell r="J157">
            <v>1390</v>
          </cell>
        </row>
        <row r="158">
          <cell r="J158">
            <v>249</v>
          </cell>
        </row>
        <row r="162">
          <cell r="J162">
            <v>268</v>
          </cell>
        </row>
        <row r="168">
          <cell r="J168">
            <v>13</v>
          </cell>
        </row>
        <row r="170">
          <cell r="J170">
            <v>52</v>
          </cell>
        </row>
        <row r="175">
          <cell r="J175">
            <v>12</v>
          </cell>
        </row>
        <row r="176">
          <cell r="J176">
            <v>94</v>
          </cell>
        </row>
        <row r="186">
          <cell r="J186">
            <v>440</v>
          </cell>
        </row>
        <row r="197">
          <cell r="J197">
            <v>743</v>
          </cell>
        </row>
        <row r="199">
          <cell r="J199">
            <v>303</v>
          </cell>
        </row>
        <row r="202">
          <cell r="J202">
            <v>471</v>
          </cell>
        </row>
        <row r="209">
          <cell r="J209">
            <v>778</v>
          </cell>
        </row>
        <row r="211">
          <cell r="J211">
            <v>313</v>
          </cell>
        </row>
        <row r="213">
          <cell r="J213">
            <v>493</v>
          </cell>
        </row>
        <row r="217">
          <cell r="J217">
            <v>425</v>
          </cell>
        </row>
        <row r="295">
          <cell r="J295">
            <v>2470</v>
          </cell>
        </row>
        <row r="299">
          <cell r="J299">
            <v>1130</v>
          </cell>
        </row>
        <row r="312">
          <cell r="J312">
            <v>1215</v>
          </cell>
        </row>
        <row r="314">
          <cell r="J314">
            <v>273</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18">
          <cell r="D18">
            <v>2621.88</v>
          </cell>
        </row>
        <row r="50">
          <cell r="D50">
            <v>3.61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Info"/>
      <sheetName val="level"/>
      <sheetName val="volume"/>
      <sheetName val="G_Design"/>
      <sheetName val="traffic "/>
      <sheetName val="lab_ test"/>
      <sheetName val="CD_Existing"/>
      <sheetName val="Slab-1840"/>
      <sheetName val="Slab-2560"/>
      <sheetName val="Slab-3520"/>
      <sheetName val="Slab 3520m est"/>
      <sheetName val="CD Design"/>
      <sheetName val="pavement(0-1300&amp;2600-3860)"/>
      <sheetName val="pavement (1300-2600m)"/>
      <sheetName val="road_est(bm)"/>
      <sheetName val="E-Slab3520"/>
      <sheetName val="E-Slab 1840,2560"/>
      <sheetName val="E-P1"/>
      <sheetName val="E-P2"/>
      <sheetName val="Total Cost"/>
      <sheetName val="cover page"/>
      <sheetName val="1.5mspanX1.0m est. "/>
      <sheetName val="design of 510m "/>
      <sheetName val="510m estimate"/>
      <sheetName val="design of 750m"/>
      <sheetName val="design of  1260m"/>
      <sheetName val="Dig_Pavment 0-1300"/>
      <sheetName val="Dig_Pavment1300-2600"/>
      <sheetName val="Dig_Pavment2600-3860"/>
      <sheetName val="Rigid Pavement Drawing"/>
      <sheetName val="pavement(0-1300&amp;26p0-3860)"/>
      <sheetName val="procurement"/>
      <sheetName val="Build-up"/>
      <sheetName val="Indirect expenses"/>
      <sheetName val="ANNEXURE-A"/>
      <sheetName val="Back_Cal_for OMC"/>
      <sheetName val="basdat"/>
      <sheetName val="Voucher"/>
      <sheetName val="Data"/>
      <sheetName val="Cal"/>
      <sheetName val="ATTERBERG LIMIT"/>
      <sheetName val="Unconnected"/>
      <sheetName val="MAIN"/>
      <sheetName val="Assumptions"/>
      <sheetName val="hyperstatic-3"/>
      <sheetName val="foundation(V)"/>
      <sheetName val="SILICATE"/>
      <sheetName val="RA"/>
      <sheetName val="DETAILED  BOQ"/>
      <sheetName val="schedule1"/>
      <sheetName val="doq"/>
      <sheetName val="Legal Risk Analysis"/>
      <sheetName val="key dates"/>
      <sheetName val="Actuals"/>
      <sheetName val="BALAN1"/>
      <sheetName val="17"/>
      <sheetName val="Machinery"/>
      <sheetName val="BOQ Distribution"/>
      <sheetName val="A.O.R."/>
      <sheetName val="FORM7"/>
      <sheetName val="FT-05-02IsoBOM"/>
      <sheetName val="Timesheet"/>
      <sheetName val="INPUT-DATA"/>
      <sheetName val="SALIENT"/>
      <sheetName val="Sheet1"/>
      <sheetName val="ANAL"/>
      <sheetName val="UNP-NCW "/>
      <sheetName val="Dayworks Bill"/>
      <sheetName val="Bills of Quantities"/>
      <sheetName val="Inventory"/>
      <sheetName val="dBase"/>
      <sheetName val="REL"/>
      <sheetName val="Staff Acco."/>
      <sheetName val="PROG_DATA"/>
      <sheetName val="Rates Basic"/>
      <sheetName val="01"/>
      <sheetName val="Cul_detail"/>
      <sheetName val="SUMMARY"/>
      <sheetName val="Major Br. Statement"/>
      <sheetName val="Material "/>
      <sheetName val="Input_data"/>
      <sheetName val="PLAN_FEB97"/>
      <sheetName val="bhandup"/>
      <sheetName val="sheet2"/>
      <sheetName val="Letter"/>
      <sheetName val=""/>
      <sheetName val="Gen_Info1"/>
      <sheetName val="traffic_1"/>
      <sheetName val="lab__test1"/>
      <sheetName val="Slab_3520m_est1"/>
      <sheetName val="CD_Design1"/>
      <sheetName val="pavement_(1300-2600m)1"/>
      <sheetName val="E-Slab_1840,25601"/>
      <sheetName val="Total_Cost1"/>
      <sheetName val="cover_page1"/>
      <sheetName val="1_5mspanX1_0m_est__1"/>
      <sheetName val="design_of_510m_1"/>
      <sheetName val="510m_estimate1"/>
      <sheetName val="design_of_750m1"/>
      <sheetName val="design_of__1260m1"/>
      <sheetName val="Dig_Pavment_0-13001"/>
      <sheetName val="Rigid_Pavement_Drawing1"/>
      <sheetName val="Legal_Risk_Analysis1"/>
      <sheetName val="key_dates1"/>
      <sheetName val="Indirect_expenses1"/>
      <sheetName val="ATTERBERG_LIMIT1"/>
      <sheetName val="A_O_R_1"/>
      <sheetName val="Back_Cal_for_OMC1"/>
      <sheetName val="DETAILED__BOQ1"/>
      <sheetName val="BOQ_Distribution1"/>
      <sheetName val="Gen_Info"/>
      <sheetName val="traffic_"/>
      <sheetName val="lab__test"/>
      <sheetName val="Slab_3520m_est"/>
      <sheetName val="CD_Design"/>
      <sheetName val="pavement_(1300-2600m)"/>
      <sheetName val="E-Slab_1840,2560"/>
      <sheetName val="Total_Cost"/>
      <sheetName val="cover_page"/>
      <sheetName val="1_5mspanX1_0m_est__"/>
      <sheetName val="design_of_510m_"/>
      <sheetName val="510m_estimate"/>
      <sheetName val="design_of_750m"/>
      <sheetName val="design_of__1260m"/>
      <sheetName val="Dig_Pavment_0-1300"/>
      <sheetName val="Rigid_Pavement_Drawing"/>
      <sheetName val="Legal_Risk_Analysis"/>
      <sheetName val="key_dates"/>
      <sheetName val="Indirect_expenses"/>
      <sheetName val="ATTERBERG_LIMIT"/>
      <sheetName val="BOQ_Distribution"/>
      <sheetName val="A_O_R_"/>
      <sheetName val="Back_Cal_for_OMC"/>
      <sheetName val="DETAILED__BOQ"/>
      <sheetName val="Gen_Info2"/>
      <sheetName val="traffic_2"/>
      <sheetName val="lab__test2"/>
      <sheetName val="Slab_3520m_est2"/>
      <sheetName val="CD_Design2"/>
      <sheetName val="pavement_(1300-2600m)2"/>
      <sheetName val="E-Slab_1840,25602"/>
      <sheetName val="Total_Cost2"/>
      <sheetName val="cover_page2"/>
      <sheetName val="1_5mspanX1_0m_est__2"/>
      <sheetName val="design_of_510m_2"/>
      <sheetName val="510m_estimate2"/>
      <sheetName val="design_of_750m2"/>
      <sheetName val="design_of__1260m2"/>
      <sheetName val="Dig_Pavment_0-13002"/>
      <sheetName val="Rigid_Pavement_Drawing2"/>
      <sheetName val="Legal_Risk_Analysis2"/>
      <sheetName val="key_dates2"/>
      <sheetName val="Indirect_expenses2"/>
      <sheetName val="ATTERBERG_LIMIT2"/>
      <sheetName val="BOQ_Distribution2"/>
      <sheetName val="A_O_R_2"/>
      <sheetName val="Back_Cal_for_OMC2"/>
      <sheetName val="DETAILED__BOQ2"/>
      <sheetName val="IDC revised"/>
      <sheetName val="Schedule with cap"/>
      <sheetName val="Annex"/>
      <sheetName val="basic-data"/>
      <sheetName val="mem-property"/>
      <sheetName val="Intro"/>
      <sheetName val="Index"/>
      <sheetName val="evaluate"/>
      <sheetName val="Gen_Info3"/>
      <sheetName val="traffic_3"/>
      <sheetName val="lab__test3"/>
      <sheetName val="Slab_3520m_est3"/>
      <sheetName val="CD_Design3"/>
      <sheetName val="pavement_(1300-2600m)3"/>
      <sheetName val="E-Slab_1840,25603"/>
      <sheetName val="Total_Cost3"/>
      <sheetName val="cover_page3"/>
      <sheetName val="1_5mspanX1_0m_est__3"/>
      <sheetName val="design_of_510m_3"/>
      <sheetName val="510m_estimate3"/>
      <sheetName val="design_of_750m3"/>
      <sheetName val="design_of__1260m3"/>
      <sheetName val="Dig_Pavment_0-13003"/>
      <sheetName val="Rigid_Pavement_Drawing3"/>
      <sheetName val="Indirect_expenses3"/>
      <sheetName val="Back_Cal_for_OMC3"/>
      <sheetName val="ATTERBERG_LIMIT3"/>
      <sheetName val="DETAILED__BOQ3"/>
      <sheetName val="Legal_Risk_Analysis3"/>
      <sheetName val="key_dates3"/>
      <sheetName val="BOQ_Distribution3"/>
      <sheetName val="A_O_R_3"/>
      <sheetName val="UNP-NCW_"/>
      <sheetName val="Dayworks_Bill"/>
      <sheetName val="Bills_of_Quantities"/>
      <sheetName val="Staff_Acco_"/>
      <sheetName val="Rates_Basic"/>
      <sheetName val="Major_Br__Statement"/>
      <sheetName val="Material_"/>
      <sheetName val="IDC_revised"/>
      <sheetName val="Schedule_with_cap"/>
      <sheetName val="INPUT"/>
      <sheetName val="Elect."/>
      <sheetName val="VCH-SLC"/>
      <sheetName val="Supplier"/>
      <sheetName val="INPUT SHEET"/>
      <sheetName val="BS1"/>
      <sheetName val="gen"/>
      <sheetName val="macros"/>
      <sheetName val="abstract"/>
      <sheetName val="loadcal"/>
    </sheetNames>
    <sheetDataSet>
      <sheetData sheetId="0" refreshError="1">
        <row r="34">
          <cell r="B34">
            <v>500</v>
          </cell>
        </row>
        <row r="35">
          <cell r="B35">
            <v>500</v>
          </cell>
        </row>
        <row r="36">
          <cell r="B36">
            <v>1000</v>
          </cell>
        </row>
        <row r="37">
          <cell r="B37">
            <v>1500</v>
          </cell>
        </row>
        <row r="38">
          <cell r="B38">
            <v>2000</v>
          </cell>
        </row>
        <row r="39">
          <cell r="B39">
            <v>2500</v>
          </cell>
        </row>
        <row r="40">
          <cell r="B40">
            <v>3000</v>
          </cell>
        </row>
        <row r="41">
          <cell r="B41">
            <v>3500</v>
          </cell>
        </row>
        <row r="42">
          <cell r="B42">
            <v>4000</v>
          </cell>
        </row>
        <row r="43">
          <cell r="B43">
            <v>4500</v>
          </cell>
        </row>
        <row r="44">
          <cell r="B44">
            <v>5000</v>
          </cell>
        </row>
        <row r="45">
          <cell r="B45">
            <v>5500</v>
          </cell>
        </row>
        <row r="46">
          <cell r="B46">
            <v>6000</v>
          </cell>
        </row>
        <row r="47">
          <cell r="B47">
            <v>6500</v>
          </cell>
        </row>
        <row r="48">
          <cell r="B48">
            <v>7000</v>
          </cell>
        </row>
        <row r="49">
          <cell r="B49">
            <v>7500</v>
          </cell>
        </row>
        <row r="50">
          <cell r="B50">
            <v>8000</v>
          </cell>
        </row>
        <row r="51">
          <cell r="B51">
            <v>8500</v>
          </cell>
        </row>
        <row r="52">
          <cell r="B52">
            <v>9000</v>
          </cell>
        </row>
        <row r="53">
          <cell r="B53">
            <v>9500</v>
          </cell>
        </row>
        <row r="54">
          <cell r="B54">
            <v>10000</v>
          </cell>
        </row>
        <row r="55">
          <cell r="B55">
            <v>10500</v>
          </cell>
        </row>
        <row r="56">
          <cell r="B56">
            <v>11000</v>
          </cell>
        </row>
        <row r="57">
          <cell r="B57">
            <v>11500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Sheet1"/>
      <sheetName val="cashflow"/>
      <sheetName val="BOQ Variance"/>
      <sheetName val="Chart1"/>
      <sheetName val="Resource"/>
      <sheetName val="Aggregate"/>
      <sheetName val="Sheet2"/>
      <sheetName val="Sheet4"/>
    </sheetNames>
    <sheetDataSet>
      <sheetData sheetId="0"/>
      <sheetData sheetId="1"/>
      <sheetData sheetId="2"/>
      <sheetData sheetId="3"/>
      <sheetData sheetId="4" refreshError="1"/>
      <sheetData sheetId="5"/>
      <sheetData sheetId="6"/>
      <sheetData sheetId="7"/>
      <sheetData sheetId="8"/>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RENT"/>
      <sheetName val="PLANNING"/>
      <sheetName val="INPUT SHEET"/>
      <sheetName val="Sheet2"/>
      <sheetName val="RES-PLANNING"/>
      <sheetName val="RA "/>
      <sheetName val="ACHIEVED"/>
      <sheetName val="plan-achieved"/>
      <sheetName val="SUMMARY"/>
      <sheetName val="Sheet1"/>
      <sheetName val="BO-material-details"/>
      <sheetName val="p&amp;l-support"/>
      <sheetName val="P&amp;L-BUD"/>
      <sheetName val="Module1"/>
      <sheetName val="PROCTOR"/>
      <sheetName val="Staff Acco."/>
      <sheetName val="Elect."/>
      <sheetName val="CBL01"/>
      <sheetName val="17"/>
      <sheetName val="MPR_PA_1"/>
      <sheetName val="LOCAL RATES"/>
      <sheetName val="6000"/>
      <sheetName val="Schedule"/>
      <sheetName val="BOQ Distribution"/>
      <sheetName val="foundation(V)"/>
      <sheetName val="DLC lookups"/>
      <sheetName val="boxculvert"/>
      <sheetName val="Intro"/>
      <sheetName val="01"/>
      <sheetName val="SITE DATA"/>
      <sheetName val="BP"/>
      <sheetName val="Category A - No Material"/>
      <sheetName val="Category B - Major Works"/>
      <sheetName val="Category C - Minor Works"/>
      <sheetName val="s"/>
      <sheetName val="Customers"/>
      <sheetName val="C &amp; G RHS"/>
      <sheetName val="ETC Plant Cost"/>
      <sheetName val="CUM-Mar07"/>
      <sheetName val="Database"/>
      <sheetName val="schedule nos"/>
      <sheetName val="Lead (Final)"/>
      <sheetName val="INPUT_SHEET"/>
      <sheetName val="RA_"/>
      <sheetName val="Elect_"/>
      <sheetName val="CABLE"/>
      <sheetName val="number"/>
      <sheetName val="Price Working -April'07"/>
      <sheetName val="Data base Jan 10"/>
      <sheetName val="summery"/>
      <sheetName val="PLAN_FEB97"/>
      <sheetName val="UNP-NCW "/>
      <sheetName val="Fill this out first..."/>
      <sheetName val="Timesheet"/>
      <sheetName val="Rate"/>
      <sheetName val="Material"/>
      <sheetName val="REL"/>
      <sheetName val="Summary Minor Jns."/>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REF"/>
      <sheetName val="iNDEX"/>
      <sheetName val="procurement"/>
      <sheetName val="SLAB BRIDGE DETAILS"/>
      <sheetName val="INPUT_SHEET2"/>
      <sheetName val="RA_2"/>
      <sheetName val="Elect_2"/>
      <sheetName val="Staff_Acco_1"/>
      <sheetName val="BOQ_Distribution1"/>
      <sheetName val="INPUT_SHEET1"/>
      <sheetName val="RA_1"/>
      <sheetName val="Elect_1"/>
      <sheetName val="Staff_Acco_"/>
      <sheetName val="BOQ_Distribution"/>
      <sheetName val="Kristal Court"/>
      <sheetName val="Bituminous"/>
      <sheetName val="Analysis"/>
      <sheetName val="COST"/>
      <sheetName val="estimate"/>
      <sheetName val="Voucher"/>
      <sheetName val="data"/>
      <sheetName val="07"/>
      <sheetName val="02"/>
      <sheetName val="03"/>
      <sheetName val="04"/>
      <sheetName val="NLD - Assum"/>
      <sheetName val="Capex-fixed"/>
      <sheetName val="SC revtrgt"/>
      <sheetName val="Machinery"/>
      <sheetName val="Grand Summary"/>
      <sheetName val="Assmpns"/>
      <sheetName val="AoR Finishing"/>
      <sheetName val="Detail In Door Stad"/>
      <sheetName val="Enquire"/>
      <sheetName val="Rate Analysis"/>
      <sheetName val="inter"/>
      <sheetName val="ecc_res"/>
      <sheetName val="FORM-16"/>
      <sheetName val="Labour &amp; Plant"/>
      <sheetName val="77S(O)"/>
      <sheetName val="Analysis-NH-Roads"/>
      <sheetName val="p&amp;m"/>
      <sheetName val="Debit_RMC"/>
      <sheetName val="section"/>
      <sheetName val="Bed Class"/>
      <sheetName val="Cd"/>
      <sheetName val="WPR-IV"/>
      <sheetName val="A"/>
      <sheetName val="2gii"/>
      <sheetName val="factors"/>
      <sheetName val="Gen Info"/>
      <sheetName val="RCC,Ret. Wall"/>
      <sheetName val="Diawise steel abstract"/>
      <sheetName val="d-safe specs"/>
      <sheetName val="Basement Budget"/>
      <sheetName val="11-hsd"/>
      <sheetName val="13-septic"/>
      <sheetName val="7-ug"/>
      <sheetName val="2-utility"/>
      <sheetName val="18-misc"/>
      <sheetName val="5-pipe"/>
      <sheetName val=" GULF"/>
      <sheetName val="key dates"/>
      <sheetName val="Actuals"/>
      <sheetName val="TBAL9697 -group wise  sdpl"/>
      <sheetName val="Inventory"/>
      <sheetName val="Components"/>
      <sheetName val="Lstsub"/>
      <sheetName val="BEAM INPUT"/>
      <sheetName val="BEAM SCHEDULE"/>
      <sheetName val="STD"/>
      <sheetName val="BHANDUP"/>
      <sheetName val="Sheet3"/>
      <sheetName val="VENDQRY"/>
      <sheetName val="Lead"/>
      <sheetName val="SUMMARY-client"/>
      <sheetName val="CCTV_EST1"/>
      <sheetName val="PRECAST lightconc-II"/>
      <sheetName val="A-General"/>
      <sheetName val="Build-up"/>
      <sheetName val="Linked Lead"/>
      <sheetName val="Basic Rates"/>
      <sheetName val="B'Sheet"/>
      <sheetName val="Asmp"/>
      <sheetName val="DetEst"/>
      <sheetName val="labour"/>
      <sheetName val="SLAB SCH"/>
      <sheetName val="Names&amp;Cases"/>
      <sheetName val="RA"/>
      <sheetName val="Assumptions"/>
      <sheetName val="master"/>
      <sheetName val="Rates Basic"/>
      <sheetName val="s1boq &amp; workplan"/>
      <sheetName val="Control"/>
      <sheetName val="405"/>
      <sheetName val="427"/>
      <sheetName val="403"/>
      <sheetName val="Projects"/>
      <sheetName val="Back_Cal_for OMC"/>
      <sheetName val="p-ins &amp; bonds"/>
      <sheetName val="Section_by_layers_old"/>
      <sheetName val="Improvements"/>
      <sheetName val="doq-10"/>
      <sheetName val="Plant &amp;  Machinery"/>
      <sheetName val="LOCAL_RATES"/>
      <sheetName val="DLC_lookups"/>
      <sheetName val="SITE_DATA"/>
      <sheetName val="Category_A_-_No_Material"/>
      <sheetName val="Category_B_-_Major_Works"/>
      <sheetName val="Category_C_-_Minor_Works"/>
      <sheetName val="Rates_Basic"/>
      <sheetName val="s1boq_&amp;_workplan"/>
      <sheetName val="Back_Cal_for_OMC"/>
      <sheetName val="Kristal_Court"/>
      <sheetName val="Labour_&amp;_Plant"/>
      <sheetName val="NLD_-_Assum"/>
      <sheetName val="SC_revtrgt"/>
      <sheetName val="UNP-NCW_"/>
      <sheetName val="Fill_this_out_first___"/>
      <sheetName val="Grand_Summary"/>
      <sheetName val="AoR_Finishing"/>
      <sheetName val="Rate_Analysis"/>
      <sheetName val="Detail_In_Door_Stad"/>
      <sheetName val="BOQ"/>
      <sheetName val="CTHPL-GCL"/>
      <sheetName val="mul-tender-bud2"/>
      <sheetName val="Cost of O &amp; O"/>
      <sheetName val="Mix Design"/>
      <sheetName val="eq. mobilization"/>
      <sheetName val="complexall"/>
      <sheetName val="LTG-STG"/>
      <sheetName val="X rate"/>
      <sheetName val="costing"/>
      <sheetName val="INPUT_SHEET3"/>
      <sheetName val="RA_3"/>
      <sheetName val="Elect_3"/>
      <sheetName val="Staff_Acco_2"/>
      <sheetName val="BOQ_Distribution2"/>
      <sheetName val="Price_Working_-April'07"/>
      <sheetName val="BOXCELL"/>
      <sheetName val="Cut Fill"/>
      <sheetName val="FORM5"/>
      <sheetName val="Habitation"/>
      <sheetName val="Maintenance"/>
      <sheetName val="Population"/>
      <sheetName val="RET "/>
      <sheetName val="TOE"/>
      <sheetName val="Traffic"/>
      <sheetName val="Tree_Enu"/>
      <sheetName val="ANAL"/>
      <sheetName val="Doq 7 "/>
      <sheetName val="doq 2"/>
      <sheetName val="Toll"/>
      <sheetName val="Material "/>
      <sheetName val=" "/>
      <sheetName val="Design"/>
      <sheetName val="Truck"/>
      <sheetName val="Codes"/>
      <sheetName val="refer"/>
      <sheetName val="LOCAL_RATES1"/>
      <sheetName val="DLC_lookups1"/>
      <sheetName val="LOCAL_RATES2"/>
      <sheetName val="DLC_lookups2"/>
      <sheetName val="HJA"/>
      <sheetName val="OC 17-04-06"/>
      <sheetName val="MPW"/>
      <sheetName val="MW"/>
      <sheetName val="Rates"/>
      <sheetName val="PEW"/>
      <sheetName val="SCW"/>
      <sheetName val="Code"/>
      <sheetName val="Cal"/>
      <sheetName val="Manpower"/>
    </sheetNames>
    <sheetDataSet>
      <sheetData sheetId="0" refreshError="1"/>
      <sheetData sheetId="1" refreshError="1"/>
      <sheetData sheetId="2">
        <row r="601">
          <cell r="B601" t="str">
            <v>LOCAL STAFF</v>
          </cell>
        </row>
        <row r="602">
          <cell r="B602" t="str">
            <v>Local &amp; Card Holder</v>
          </cell>
        </row>
        <row r="625">
          <cell r="B625">
            <v>1</v>
          </cell>
        </row>
        <row r="626">
          <cell r="B626" t="str">
            <v>REGULAR STAFF</v>
          </cell>
        </row>
        <row r="627">
          <cell r="B627" t="str">
            <v>REGULAR STAFF</v>
          </cell>
        </row>
        <row r="650">
          <cell r="B650">
            <v>1</v>
          </cell>
        </row>
        <row r="651">
          <cell r="B651" t="str">
            <v>Company's own Machiery rent</v>
          </cell>
        </row>
        <row r="656">
          <cell r="B656" t="str">
            <v>total amount</v>
          </cell>
        </row>
        <row r="675">
          <cell r="B675">
            <v>1</v>
          </cell>
        </row>
        <row r="676">
          <cell r="B676" t="str">
            <v>OVER HEADS</v>
          </cell>
        </row>
        <row r="677">
          <cell r="B677" t="str">
            <v>STAFF WELFARE EXPENSES.</v>
          </cell>
        </row>
        <row r="678">
          <cell r="B678" t="str">
            <v>Machinery Repair and Maintenance</v>
          </cell>
        </row>
        <row r="679">
          <cell r="B679" t="str">
            <v>Heavy Vehicle Maintenance Charges</v>
          </cell>
        </row>
        <row r="680">
          <cell r="B680" t="str">
            <v>Diesel Expenses</v>
          </cell>
        </row>
        <row r="681">
          <cell r="B681" t="str">
            <v>Electric Charges</v>
          </cell>
        </row>
        <row r="682">
          <cell r="B682" t="str">
            <v>Equipment and Machine Rent</v>
          </cell>
        </row>
        <row r="683">
          <cell r="B683" t="str">
            <v>Water Charges</v>
          </cell>
        </row>
        <row r="684">
          <cell r="B684" t="str">
            <v>Site Expenses</v>
          </cell>
        </row>
        <row r="685">
          <cell r="B685" t="str">
            <v>General Repairs and Maintenance</v>
          </cell>
        </row>
        <row r="686">
          <cell r="B686" t="str">
            <v>Vehicles Maintenance Charges</v>
          </cell>
        </row>
        <row r="687">
          <cell r="B687" t="str">
            <v>Travelling Expenses</v>
          </cell>
        </row>
        <row r="688">
          <cell r="B688" t="str">
            <v>Security Expenses</v>
          </cell>
        </row>
        <row r="689">
          <cell r="B689" t="str">
            <v>Printing and Stationary</v>
          </cell>
        </row>
        <row r="690">
          <cell r="B690" t="str">
            <v>Postage and Telephone Charges</v>
          </cell>
        </row>
        <row r="691">
          <cell r="B691" t="str">
            <v>Professional and Legal Charges</v>
          </cell>
        </row>
        <row r="692">
          <cell r="B692" t="str">
            <v>Rates and Taxes</v>
          </cell>
        </row>
        <row r="693">
          <cell r="B693" t="str">
            <v>Business Development Charges</v>
          </cell>
        </row>
        <row r="694">
          <cell r="B694" t="str">
            <v>Bank Guarantee Charges</v>
          </cell>
        </row>
        <row r="695">
          <cell r="B695" t="str">
            <v>Interest and Financial Charges</v>
          </cell>
        </row>
        <row r="696">
          <cell r="B696" t="str">
            <v>Insurance Charges</v>
          </cell>
        </row>
        <row r="697">
          <cell r="B697" t="str">
            <v>Sundry Expenses</v>
          </cell>
        </row>
        <row r="698">
          <cell r="B698" t="str">
            <v>Guest House and Other Rent</v>
          </cell>
        </row>
        <row r="700">
          <cell r="B700">
            <v>1</v>
          </cell>
        </row>
        <row r="704">
          <cell r="B704" t="str">
            <v>Material</v>
          </cell>
          <cell r="C704" t="str">
            <v>Unit</v>
          </cell>
          <cell r="D704" t="str">
            <v>Rate</v>
          </cell>
        </row>
        <row r="705">
          <cell r="B705" t="str">
            <v>Cement</v>
          </cell>
          <cell r="C705" t="str">
            <v>bag</v>
          </cell>
          <cell r="D705">
            <v>142</v>
          </cell>
        </row>
        <row r="706">
          <cell r="B706" t="str">
            <v>Sand</v>
          </cell>
          <cell r="C706" t="str">
            <v>cmt</v>
          </cell>
          <cell r="D706">
            <v>371.02473498233212</v>
          </cell>
        </row>
        <row r="707">
          <cell r="B707" t="str">
            <v>Grit</v>
          </cell>
          <cell r="C707" t="str">
            <v>cmt</v>
          </cell>
          <cell r="D707">
            <v>512.36749116607768</v>
          </cell>
        </row>
        <row r="708">
          <cell r="B708" t="str">
            <v>Kapchi</v>
          </cell>
          <cell r="C708" t="str">
            <v>cmt</v>
          </cell>
          <cell r="D708">
            <v>512.36749116607768</v>
          </cell>
        </row>
        <row r="709">
          <cell r="B709" t="str">
            <v>Bricks</v>
          </cell>
          <cell r="C709" t="str">
            <v>nos</v>
          </cell>
          <cell r="D709">
            <v>2.1</v>
          </cell>
        </row>
        <row r="710">
          <cell r="B710" t="str">
            <v>Filling sand</v>
          </cell>
          <cell r="C710" t="str">
            <v>cmt</v>
          </cell>
          <cell r="D710">
            <v>247.34982332155477</v>
          </cell>
        </row>
        <row r="711">
          <cell r="B711" t="str">
            <v>RMC-10</v>
          </cell>
          <cell r="C711" t="str">
            <v>cmt</v>
          </cell>
          <cell r="D711">
            <v>1750</v>
          </cell>
        </row>
        <row r="712">
          <cell r="B712" t="str">
            <v>RMC-15</v>
          </cell>
          <cell r="C712" t="str">
            <v>cmt</v>
          </cell>
          <cell r="D712">
            <v>1950</v>
          </cell>
        </row>
        <row r="713">
          <cell r="B713" t="str">
            <v>RMC-20</v>
          </cell>
          <cell r="C713" t="str">
            <v>cmt</v>
          </cell>
          <cell r="D713">
            <v>2032</v>
          </cell>
        </row>
        <row r="714">
          <cell r="B714" t="str">
            <v>RMC-25</v>
          </cell>
          <cell r="C714" t="str">
            <v>cmt</v>
          </cell>
          <cell r="D714">
            <v>2100</v>
          </cell>
        </row>
        <row r="715">
          <cell r="B715" t="str">
            <v xml:space="preserve">St.Steel </v>
          </cell>
          <cell r="C715" t="str">
            <v>Mt</v>
          </cell>
          <cell r="D715">
            <v>34.15</v>
          </cell>
        </row>
        <row r="716">
          <cell r="B716" t="str">
            <v>Reinforcement Steel</v>
          </cell>
          <cell r="C716" t="str">
            <v>Mt</v>
          </cell>
          <cell r="D716">
            <v>28.15</v>
          </cell>
        </row>
        <row r="717">
          <cell r="B717" t="str">
            <v>Earth</v>
          </cell>
          <cell r="C717" t="str">
            <v>cmt</v>
          </cell>
          <cell r="D717">
            <v>350</v>
          </cell>
        </row>
        <row r="718">
          <cell r="B718" t="str">
            <v>Plant &amp; Machinery</v>
          </cell>
          <cell r="C718" t="str">
            <v>LS</v>
          </cell>
          <cell r="D718">
            <v>75</v>
          </cell>
        </row>
        <row r="719">
          <cell r="B719" t="str">
            <v>Wooden shuttering &amp; consumable</v>
          </cell>
          <cell r="C719" t="str">
            <v>LS</v>
          </cell>
          <cell r="D719">
            <v>65</v>
          </cell>
        </row>
        <row r="729">
          <cell r="A729" t="str">
            <v>Category</v>
          </cell>
          <cell r="B729" t="str">
            <v>Description</v>
          </cell>
        </row>
        <row r="730">
          <cell r="A730" t="str">
            <v>AAA</v>
          </cell>
          <cell r="B730" t="str">
            <v>Profit more than 50 %</v>
          </cell>
        </row>
        <row r="731">
          <cell r="A731" t="str">
            <v>AA</v>
          </cell>
          <cell r="B731" t="str">
            <v>Profit between 50 to 40 %</v>
          </cell>
        </row>
        <row r="732">
          <cell r="A732" t="str">
            <v>A</v>
          </cell>
          <cell r="B732" t="str">
            <v>Profit between 40 to 25 %</v>
          </cell>
        </row>
        <row r="733">
          <cell r="A733" t="str">
            <v>B</v>
          </cell>
          <cell r="B733" t="str">
            <v>Profit between 25 to 15 %</v>
          </cell>
        </row>
        <row r="734">
          <cell r="A734" t="str">
            <v>C</v>
          </cell>
          <cell r="B734" t="str">
            <v>Profit between 15 to 5 %</v>
          </cell>
        </row>
        <row r="735">
          <cell r="A735" t="str">
            <v>D</v>
          </cell>
          <cell r="B735" t="str">
            <v>Profit between 5 to 0 %</v>
          </cell>
        </row>
        <row r="736">
          <cell r="A736" t="str">
            <v>E</v>
          </cell>
          <cell r="B736" t="str">
            <v>Profit less than 0 %</v>
          </cell>
        </row>
        <row r="993">
          <cell r="B993" t="str">
            <v>INFRASTRUCTURE_ENTRY</v>
          </cell>
        </row>
        <row r="994">
          <cell r="B994" t="str">
            <v>STRUCTURE</v>
          </cell>
          <cell r="C994" t="str">
            <v>AREA/NO.</v>
          </cell>
          <cell r="D994" t="str">
            <v>UNIT</v>
          </cell>
          <cell r="E994" t="str">
            <v>RATE</v>
          </cell>
          <cell r="F994" t="str">
            <v>AMOUNT</v>
          </cell>
        </row>
        <row r="995">
          <cell r="B995" t="str">
            <v>total infra-structure Cost</v>
          </cell>
          <cell r="C995">
            <v>1</v>
          </cell>
          <cell r="D995">
            <v>1</v>
          </cell>
          <cell r="E995">
            <v>1700000</v>
          </cell>
          <cell r="F995">
            <v>1700000</v>
          </cell>
        </row>
        <row r="996">
          <cell r="B996" t="str">
            <v>OFFICE BUILDING</v>
          </cell>
          <cell r="F996">
            <v>0</v>
          </cell>
        </row>
        <row r="997">
          <cell r="B997" t="str">
            <v>WATER TANK</v>
          </cell>
          <cell r="F997">
            <v>0</v>
          </cell>
        </row>
        <row r="998">
          <cell r="B998" t="str">
            <v>CEMENT GODOWN</v>
          </cell>
          <cell r="F998">
            <v>0</v>
          </cell>
        </row>
        <row r="999">
          <cell r="B999" t="str">
            <v>LABOUR COLONY</v>
          </cell>
          <cell r="F999">
            <v>0</v>
          </cell>
        </row>
        <row r="1000">
          <cell r="B1000" t="str">
            <v>STAFF QUARTERS</v>
          </cell>
          <cell r="F1000">
            <v>0</v>
          </cell>
        </row>
        <row r="1001">
          <cell r="B1001" t="str">
            <v>BORE</v>
          </cell>
          <cell r="F1001">
            <v>0</v>
          </cell>
        </row>
        <row r="1002">
          <cell r="B1002" t="str">
            <v>PIPELINE</v>
          </cell>
          <cell r="C1002">
            <v>1</v>
          </cell>
          <cell r="E1002">
            <v>150000</v>
          </cell>
          <cell r="F1002">
            <v>150000</v>
          </cell>
        </row>
        <row r="1003">
          <cell r="B1003" t="str">
            <v>ROAD</v>
          </cell>
          <cell r="C1003">
            <v>1</v>
          </cell>
          <cell r="E1003">
            <v>150000</v>
          </cell>
          <cell r="F1003">
            <v>150000</v>
          </cell>
        </row>
        <row r="1004">
          <cell r="B1004" t="str">
            <v>ELECTRIFICATION</v>
          </cell>
          <cell r="C1004">
            <v>1</v>
          </cell>
          <cell r="D1004">
            <v>1</v>
          </cell>
          <cell r="F1004">
            <v>0</v>
          </cell>
        </row>
        <row r="1005">
          <cell r="B1005" t="str">
            <v>ERECTION OF BATCH MIXING PLANT</v>
          </cell>
          <cell r="F1005">
            <v>0</v>
          </cell>
        </row>
        <row r="1006">
          <cell r="F1006">
            <v>0</v>
          </cell>
        </row>
        <row r="1007">
          <cell r="B1007" t="str">
            <v>total infra-structure</v>
          </cell>
          <cell r="F1007">
            <v>0</v>
          </cell>
        </row>
        <row r="1008">
          <cell r="F1008">
            <v>0</v>
          </cell>
        </row>
        <row r="1009">
          <cell r="F1009">
            <v>0</v>
          </cell>
        </row>
        <row r="1010">
          <cell r="F1010">
            <v>0</v>
          </cell>
        </row>
        <row r="1011">
          <cell r="F1011">
            <v>0</v>
          </cell>
        </row>
        <row r="1012">
          <cell r="F1012">
            <v>0</v>
          </cell>
        </row>
        <row r="1013">
          <cell r="F1013">
            <v>0</v>
          </cell>
        </row>
        <row r="1014">
          <cell r="F1014">
            <v>0</v>
          </cell>
        </row>
        <row r="1015">
          <cell r="F1015">
            <v>0</v>
          </cell>
        </row>
        <row r="1016">
          <cell r="F1016">
            <v>0</v>
          </cell>
        </row>
        <row r="1017">
          <cell r="F1017">
            <v>0</v>
          </cell>
        </row>
        <row r="1018">
          <cell r="B1018" t="str">
            <v>TOTAL</v>
          </cell>
          <cell r="F1018">
            <v>2000000</v>
          </cell>
        </row>
      </sheetData>
      <sheetData sheetId="3" refreshError="1"/>
      <sheetData sheetId="4">
        <row r="601">
          <cell r="B601" t="str">
            <v>LOCAL STAFF</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row r="601">
          <cell r="B601" t="str">
            <v>LOCAL STAFF</v>
          </cell>
        </row>
      </sheetData>
      <sheetData sheetId="84">
        <row r="601">
          <cell r="B601" t="str">
            <v>LOCAL STAFF</v>
          </cell>
        </row>
      </sheetData>
      <sheetData sheetId="85" refreshError="1"/>
      <sheetData sheetId="86" refreshError="1"/>
      <sheetData sheetId="87" refreshError="1"/>
      <sheetData sheetId="88" refreshError="1"/>
      <sheetData sheetId="89" refreshError="1"/>
      <sheetData sheetId="90" refreshError="1"/>
      <sheetData sheetId="91">
        <row r="601">
          <cell r="B601" t="str">
            <v>LOCAL STAFF</v>
          </cell>
        </row>
      </sheetData>
      <sheetData sheetId="92">
        <row r="601">
          <cell r="B601" t="str">
            <v>LOCAL STAFF</v>
          </cell>
        </row>
      </sheetData>
      <sheetData sheetId="93"/>
      <sheetData sheetId="94"/>
      <sheetData sheetId="95"/>
      <sheetData sheetId="96">
        <row r="601">
          <cell r="B601" t="str">
            <v>LOCAL STAFF</v>
          </cell>
        </row>
      </sheetData>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ow r="601">
          <cell r="B601" t="str">
            <v>LOCAL STAFF</v>
          </cell>
        </row>
      </sheetData>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ow r="601">
          <cell r="B601" t="str">
            <v>LOCAL STAFF</v>
          </cell>
        </row>
      </sheetData>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HC"/>
      <sheetName val="RHC"/>
      <sheetName val="Inventory"/>
      <sheetName val="Villages"/>
      <sheetName val="Temples"/>
      <sheetName val="Junction improvement"/>
      <sheetName val="KMS"/>
      <sheetName val="Junction Signs"/>
      <sheetName val="Ext.Junctions"/>
      <sheetName val="Cut&amp;Fill"/>
      <sheetName val="Land Use &amp; Terrain"/>
      <sheetName val="Ave.Road Width"/>
      <sheetName val="Ave.Shoulder"/>
      <sheetName val="Detailed Road Width"/>
      <sheetName val="Detailed Shoulder"/>
      <sheetName val="Jun (2)"/>
      <sheetName val="Forest"/>
      <sheetName val="INPUT SHEET"/>
      <sheetName val="TBAL9697 -group wise  sdpl"/>
      <sheetName val="CCTV_EST1"/>
      <sheetName val="Staff Acco."/>
      <sheetName val="doq"/>
      <sheetName val="288-1"/>
      <sheetName val="key dates"/>
      <sheetName val="Actuals"/>
      <sheetName val="Labour"/>
      <sheetName val="Junction_improvement"/>
      <sheetName val="Junction_Signs"/>
      <sheetName val="Ext_Junctions"/>
      <sheetName val="Land_Use_&amp;_Terrain"/>
      <sheetName val="Ave_Road_Width"/>
      <sheetName val="Ave_Shoulder"/>
      <sheetName val="Detailed_Road_Width"/>
      <sheetName val="Detailed_Shoulder"/>
      <sheetName val="Jun_(2)"/>
      <sheetName val="INPUT_SHEET"/>
      <sheetName val="TBAL9697_-group_wise__sdpl"/>
      <sheetName val="Staff_Acco_"/>
      <sheetName val="key_dates"/>
      <sheetName val="CAS P"/>
      <sheetName val="COST"/>
      <sheetName val="M+MC"/>
      <sheetName val="May"/>
      <sheetName val="STEEL"/>
      <sheetName val="Intro"/>
      <sheetName val="hyperstatic-3"/>
      <sheetName val="C &amp; G RHS"/>
      <sheetName val="Gen Info"/>
      <sheetName val="Cash Flow"/>
      <sheetName val="Material"/>
      <sheetName val="Plant &amp;  Machinery"/>
      <sheetName val="Aoc"/>
      <sheetName val="FORM7"/>
      <sheetName val="basdat"/>
      <sheetName val="Data"/>
      <sheetName val="ANAL"/>
      <sheetName val="INPUT-DATA"/>
      <sheetName val="water prop."/>
      <sheetName val="Sheet1"/>
      <sheetName val="SECPROP"/>
      <sheetName val="CABLENOS."/>
      <sheetName val="ANALYSIS"/>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Sheet"/>
      <sheetName val="Abstract"/>
      <sheetName val="Mesa"/>
      <sheetName val="RA"/>
      <sheetName val="Drawing"/>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hallans"/>
      <sheetName val="master"/>
      <sheetName val="FORM16A"/>
      <sheetName val="DataPivot"/>
      <sheetName val="Fig_to_word"/>
      <sheetName val="Debit_Transit"/>
      <sheetName val="Measurment"/>
      <sheetName val="B2.MB_Deck"/>
      <sheetName val="STEEL"/>
      <sheetName val="RMC_Debit_Panjar_MB"/>
      <sheetName val="RMC_Debit"/>
      <sheetName val="2.2"/>
      <sheetName val="Details_RMC"/>
      <sheetName val="Debit_RMC"/>
      <sheetName val="Machinery"/>
      <sheetName val="Material"/>
      <sheetName val="Supply_RMC"/>
      <sheetName val="BHANDUP"/>
    </sheetNames>
    <sheetDataSet>
      <sheetData sheetId="0" refreshError="1">
        <row r="1">
          <cell r="A1" t="str">
            <v>Certi. No.</v>
          </cell>
          <cell r="B1" t="str">
            <v>Date Of Credit</v>
          </cell>
          <cell r="C1" t="str">
            <v>Month of Credit</v>
          </cell>
          <cell r="D1" t="str">
            <v>Payee</v>
          </cell>
          <cell r="E1" t="str">
            <v>Category</v>
          </cell>
          <cell r="F1" t="str">
            <v>Gross Amount</v>
          </cell>
          <cell r="G1" t="str">
            <v>Rate</v>
          </cell>
          <cell r="H1" t="str">
            <v>Amount of TDS</v>
          </cell>
          <cell r="I1" t="str">
            <v>Date of Pmt to Govt.</v>
          </cell>
          <cell r="J1" t="str">
            <v>Name Of Bank</v>
          </cell>
          <cell r="K1" t="str">
            <v>Branch</v>
          </cell>
          <cell r="L1" t="str">
            <v>Certificate No.</v>
          </cell>
          <cell r="M1" t="str">
            <v>Date of Certificate</v>
          </cell>
          <cell r="N1" t="str">
            <v>Whether Company</v>
          </cell>
        </row>
      </sheetData>
      <sheetData sheetId="1"/>
      <sheetData sheetId="2" refreshError="1">
        <row r="1">
          <cell r="A1" t="str">
            <v>SrNo</v>
          </cell>
          <cell r="B1" t="str">
            <v>Name</v>
          </cell>
          <cell r="C1" t="str">
            <v>Address1</v>
          </cell>
          <cell r="D1" t="str">
            <v>Address2</v>
          </cell>
          <cell r="E1" t="str">
            <v>Address3</v>
          </cell>
          <cell r="F1" t="str">
            <v>PAN_No.</v>
          </cell>
          <cell r="G1" t="str">
            <v>whether conso. certi?</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ynopsys"/>
      <sheetName val="Mat Req Cal"/>
      <sheetName val="Cash flow"/>
      <sheetName val="ANALYSIS"/>
      <sheetName val="BoQ"/>
      <sheetName val="ABST"/>
      <sheetName val="LEad Basic"/>
      <sheetName val="Rates Basic"/>
      <sheetName val="MECH-COST ANALYSIS"/>
      <sheetName val="Density master"/>
      <sheetName val="LOCAL RATES"/>
      <sheetName val="Crusher"/>
      <sheetName val="TRANSPORT ANLYSIS"/>
      <sheetName val="Intro"/>
      <sheetName val="CABLE"/>
      <sheetName val="INPUT"/>
      <sheetName val="number"/>
      <sheetName val="procurement"/>
      <sheetName val="Assmpns"/>
      <sheetName val="PROCTOR"/>
      <sheetName val="DATA_PILE_BG"/>
      <sheetName val="DATA_PCC"/>
      <sheetName val="DATA_PILECAP"/>
      <sheetName val="DATA_PILE_RT2"/>
      <sheetName val="DATA_PILE_RT1 "/>
      <sheetName val="DATA_PILE _SM"/>
      <sheetName val="Assumptions"/>
      <sheetName val="BOQ-Part1"/>
      <sheetName val="Sheet2"/>
      <sheetName val="INPUT SHEET"/>
      <sheetName val="Gen Info"/>
      <sheetName val="Fin Sum"/>
      <sheetName val="환율"/>
      <sheetName val="Config"/>
      <sheetName val="Break Dw"/>
      <sheetName val="Vind - BtB"/>
      <sheetName val="Rate Analysis"/>
      <sheetName val="3"/>
      <sheetName val="Cash Flow Input Data_ISC"/>
      <sheetName val="Interface_SC"/>
      <sheetName val="Calc_ISC"/>
      <sheetName val="Calc_SC"/>
      <sheetName val="Interface_ISC"/>
      <sheetName val="GD"/>
      <sheetName val="Sheet3"/>
      <sheetName val="Name List"/>
      <sheetName val="Stock"/>
      <sheetName val="col-reinft1"/>
      <sheetName val="loadcal"/>
      <sheetName val="Data sheet"/>
      <sheetName val="oresreqsum"/>
      <sheetName val="Project Budget Worksheet"/>
      <sheetName val="10"/>
      <sheetName val="5"/>
      <sheetName val="9"/>
      <sheetName val="Machine HC - 19.08 "/>
      <sheetName val="Analysed rate"/>
      <sheetName val="AOR"/>
      <sheetName val="ra bill"/>
      <sheetName val="FORM7"/>
      <sheetName val="Staff Acco."/>
      <sheetName val="Labour"/>
      <sheetName val="Material"/>
      <sheetName val="Plant &amp;  Machinery"/>
      <sheetName val="Main"/>
      <sheetName val="TBAL9697 -group wise  sdpl"/>
      <sheetName val="As per PCA"/>
      <sheetName val="#REF"/>
      <sheetName val="Index"/>
      <sheetName val="Option"/>
      <sheetName val="General Info"/>
      <sheetName val="Store Items"/>
      <sheetName val="간접비 총괄표"/>
      <sheetName val="Material "/>
      <sheetName val="Analysis-NH-Roads"/>
      <sheetName val="Mat_Req_Cal"/>
      <sheetName val="Cash_flow"/>
      <sheetName val="LEad_Basic"/>
      <sheetName val="Rates_Basic"/>
      <sheetName val="MECH-COST_ANALYSIS"/>
      <sheetName val="Density_master"/>
      <sheetName val="LOCAL_RATES"/>
      <sheetName val="TRANSPORT_ANLYSIS"/>
      <sheetName val="Break_Dw"/>
      <sheetName val="Vind_-_BtB"/>
      <sheetName val="Rate_Analysis"/>
      <sheetName val="Cash_Flow_Input_Data_ISC"/>
      <sheetName val="Name_List"/>
      <sheetName val="TBAL9697_-group_wise__sdpl"/>
      <sheetName val="As_per_PCA"/>
      <sheetName val="RCC,Ret. Wall"/>
      <sheetName val="SALIENT"/>
      <sheetName val="data"/>
      <sheetName val="master"/>
      <sheetName val="Final VA"/>
      <sheetName val="01"/>
      <sheetName val="foundation(V)"/>
      <sheetName val="BOQ Distribution"/>
      <sheetName val="Schedule"/>
      <sheetName val="BOQ-Qty Risk"/>
      <sheetName val="Non debit-RMC"/>
      <sheetName val="ABSTRACT"/>
      <sheetName val="Debit_Transit"/>
      <sheetName val="Debit_RMC"/>
      <sheetName val="CrRajWMM"/>
      <sheetName val="Sheet4"/>
      <sheetName val="RATE COMPILATION"/>
      <sheetName val="Improvements"/>
      <sheetName val="Labour &amp; Plant"/>
      <sheetName val="Details_RMC"/>
      <sheetName val="Debit_Pump"/>
      <sheetName val="Details_Transit"/>
      <sheetName val="RMC_Debit_Panjar_MB"/>
      <sheetName val="RMC_Debit"/>
      <sheetName val="2.2"/>
      <sheetName val="Monthly Turnover (Final)"/>
      <sheetName val="Monthly Programme"/>
      <sheetName val="Machinery"/>
      <sheetName val="NAME"/>
      <sheetName val="DATA_PILE__SM"/>
      <sheetName val="dBase"/>
      <sheetName val="BP"/>
      <sheetName val="SITE DATA"/>
      <sheetName val="Voucher"/>
      <sheetName val="07"/>
      <sheetName val="02"/>
      <sheetName val="03"/>
      <sheetName val="04"/>
      <sheetName val="Detail In Door Stad"/>
      <sheetName val="Elect."/>
      <sheetName val="UGPIPING"/>
      <sheetName val="sc-mar2000"/>
      <sheetName val="sc-sepVdec99"/>
      <sheetName val="Bituminous"/>
      <sheetName val="3MLKQ"/>
      <sheetName val="Civil &amp; design"/>
      <sheetName val="basdat"/>
      <sheetName val="Abt Foundation "/>
      <sheetName val="DATA_PILE_RT1_"/>
      <sheetName val="Chevron Sign"/>
      <sheetName val="Delineators"/>
      <sheetName val="CIT(1)"/>
      <sheetName val="4 Annex 1 Basic rate"/>
      <sheetName val="appendix 2.5 final accounts"/>
      <sheetName val="Materials "/>
      <sheetName val="RAB 12"/>
      <sheetName val="complexall"/>
      <sheetName val="Mix Design"/>
      <sheetName val="scurve(2)"/>
      <sheetName val="MPR_PA_1"/>
      <sheetName val="a"/>
      <sheetName val="BOQ-Roadworks"/>
      <sheetName val="Sensitivity"/>
      <sheetName val="Calculations"/>
      <sheetName val="Phasing"/>
      <sheetName val="AoR Finishing"/>
      <sheetName val="Category A - No Material"/>
      <sheetName val="Category B - Major Works"/>
      <sheetName val="Category C - Minor Works"/>
      <sheetName val="DATA-DEP.(13-17)"/>
      <sheetName val="DATA-KBPL(17-25)"/>
      <sheetName val="DATA-GCC(25-34.7)"/>
      <sheetName val="St.-Con(0-17)"/>
      <sheetName val="St.-Con.(17-34)"/>
      <sheetName val="Grand Summary"/>
      <sheetName val="ecc_res"/>
      <sheetName val="NLD - Assum"/>
      <sheetName val="Capex-fixed"/>
      <sheetName val="fco"/>
      <sheetName val="Cal"/>
      <sheetName val="Back_Cal_for OMC"/>
      <sheetName val="F-DCF"/>
      <sheetName val="NonSSR"/>
      <sheetName val="17"/>
      <sheetName val="Det_Des"/>
      <sheetName val="Mat_Req_Cal1"/>
      <sheetName val="Cash_flow1"/>
      <sheetName val="LEad_Basic1"/>
      <sheetName val="Rates_Basic1"/>
      <sheetName val="MECH-COST_ANALYSIS1"/>
      <sheetName val="Density_master1"/>
      <sheetName val="LOCAL_RATES1"/>
      <sheetName val="TRANSPORT_ANLYSIS1"/>
      <sheetName val="DATA_PILE__SM1"/>
      <sheetName val="DATA_PILE_RT1_1"/>
      <sheetName val="Break_Dw1"/>
      <sheetName val="Vind_-_BtB1"/>
      <sheetName val="Rate_Analysis1"/>
      <sheetName val="Cash_Flow_Input_Data_ISC1"/>
      <sheetName val="Fin_Sum"/>
      <sheetName val="INPUT_SHEET"/>
      <sheetName val="Gen_Info"/>
      <sheetName val="Name_List1"/>
      <sheetName val="TBAL9697_-group_wise__sdpl1"/>
      <sheetName val="As_per_PCA1"/>
      <sheetName val="Data_sheet"/>
      <sheetName val="Project_Budget_Worksheet"/>
      <sheetName val="간접비_총괄표"/>
      <sheetName val="Material_"/>
      <sheetName val="Final_VA"/>
      <sheetName val="Store_Items"/>
      <sheetName val="Staff_Acco_"/>
      <sheetName val="BOQ_Distribution"/>
      <sheetName val="ra_bill"/>
      <sheetName val="Plant_&amp;__Machinery"/>
      <sheetName val="General_Info"/>
      <sheetName val="BOQ-Qty_Risk"/>
      <sheetName val="RCC,Ret__Wall"/>
      <sheetName val="Machine_HC_-_19_08_"/>
      <sheetName val="Analysed_rate"/>
      <sheetName val="SITE_DATA"/>
      <sheetName val="Detail_In_Door_Stad"/>
      <sheetName val="Elect_"/>
      <sheetName val="Non_debit-RMC"/>
      <sheetName val="RATE_COMPILATION"/>
      <sheetName val="Labour_&amp;_Plant"/>
      <sheetName val="2_2"/>
      <sheetName val="Monthly_Turnover_(Final)"/>
      <sheetName val="Monthly_Programme"/>
      <sheetName val="Civil_&amp;_design"/>
      <sheetName val="Abt_Foundation_"/>
      <sheetName val="Chevron_Sign"/>
      <sheetName val="4_Annex_1_Basic_rate"/>
      <sheetName val="appendix_2_5_final_accounts"/>
      <sheetName val="Materials_"/>
      <sheetName val="RAB_12"/>
      <sheetName val="Mix_Design"/>
      <sheetName val="AoR_Finishing"/>
      <sheetName val="Category_A_-_No_Material"/>
      <sheetName val="Category_B_-_Major_Works"/>
      <sheetName val="Category_C_-_Minor_Works"/>
      <sheetName val="DATA-DEP_(13-17)"/>
      <sheetName val="DATA-GCC(25-34_7)"/>
      <sheetName val="St_-Con(0-17)"/>
      <sheetName val="St_-Con_(17-34)"/>
      <sheetName val="Grand_Summary"/>
      <sheetName val="NLD_-_Assum"/>
      <sheetName val="Back_Cal_for_OMC"/>
      <sheetName val="TBD - ACCTG MANAGER HD"/>
      <sheetName val="Process"/>
      <sheetName val="THOPARGHAT"/>
      <sheetName val="Inventory"/>
      <sheetName val="gen"/>
      <sheetName val="Summary"/>
      <sheetName val="basic-data"/>
      <sheetName val="mem-property"/>
      <sheetName val="11-hsd"/>
      <sheetName val="13-septic"/>
      <sheetName val="7-ug"/>
      <sheetName val="2-utility"/>
      <sheetName val="18-misc"/>
      <sheetName val="5-pipe"/>
      <sheetName val="RHS retaining wall height"/>
      <sheetName val="Cul_detail"/>
      <sheetName val="words"/>
      <sheetName val="Sheet1-14"/>
      <sheetName val="Sheet2-76"/>
      <sheetName val="Lead"/>
      <sheetName val="(Do not delete)"/>
      <sheetName val="Culverts"/>
      <sheetName val="Earthwork"/>
      <sheetName val="machinery-final"/>
      <sheetName val="basic-final"/>
      <sheetName val="Site clearance"/>
      <sheetName val="Subase"/>
      <sheetName val="BOQ-Highways"/>
      <sheetName val="P-Ins &amp; Bonds"/>
      <sheetName val="ANAL"/>
      <sheetName val="Cost of O &amp; O"/>
      <sheetName val="E &amp; R"/>
      <sheetName val="radar"/>
      <sheetName val="BLK2"/>
      <sheetName val="BLK3"/>
      <sheetName val="Basicrates"/>
      <sheetName val="INPUT-DATA"/>
      <sheetName val="Control"/>
      <sheetName val="Intake"/>
      <sheetName val="Ele-Dep(11)"/>
      <sheetName val="FACE"/>
      <sheetName val="OHDETAIL"/>
      <sheetName val="JCR TOP(ITEM)-KTRP"/>
      <sheetName val="NC-CM"/>
      <sheetName val="LTG-STG"/>
      <sheetName val="ANNEXURE-A"/>
      <sheetName val="zone-2"/>
      <sheetName val="RES-PLANNING"/>
      <sheetName val="water prop."/>
      <sheetName val="D1_CO"/>
      <sheetName val="Classification Approval-T269"/>
      <sheetName val="Consumption Chart- 400 KV"/>
      <sheetName val="earthing Register-T269"/>
      <sheetName val="Erection Register-T269"/>
      <sheetName val="Foundation Register-T269"/>
      <sheetName val="TACKWELDING Regiser-T269"/>
      <sheetName val="FINAL TOWER SCHEDULE-T269"/>
      <sheetName val="evaluate"/>
      <sheetName val="BHANDUP"/>
      <sheetName val="1.02(a)"/>
      <sheetName val="1.03.iii.(b)"/>
      <sheetName val="1.03.iii.(c)"/>
      <sheetName val="8.1.1"/>
      <sheetName val="3.4"/>
      <sheetName val="8.ii.9.(a)"/>
      <sheetName val="8.ii.9.(b)"/>
      <sheetName val="2.07 Shoulder"/>
      <sheetName val="Conversions Final"/>
      <sheetName val="Progressin Next mon-AP-17"/>
      <sheetName val="Costing"/>
      <sheetName val="MPW"/>
      <sheetName val="Rates"/>
      <sheetName val="MW"/>
      <sheetName val="PEW"/>
      <sheetName val="SCW"/>
      <sheetName val="Supply_RMC"/>
      <sheetName val="doq"/>
      <sheetName val="Cover sheet"/>
      <sheetName val="LOAD CALCUTAION(NA)"/>
      <sheetName val="Liability For March-2011"/>
      <sheetName val="BOXCELL"/>
      <sheetName val="BOXCULVERT"/>
      <sheetName val="FORM5"/>
      <sheetName val="Habitation"/>
      <sheetName val="Rate"/>
      <sheetName val="RET "/>
      <sheetName val="TOE"/>
      <sheetName val="Interest 30-11-01 not PA 7%"/>
      <sheetName val="x-rate"/>
      <sheetName val="COST-MTRS"/>
      <sheetName val="DIVBUD99"/>
      <sheetName val="QUANTITATIVE_DETAILS"/>
      <sheetName val="Invoicewise rev for PoC"/>
      <sheetName val="REL"/>
      <sheetName val="10.Minor Structure"/>
      <sheetName val="doq-10"/>
      <sheetName val="AOC-8"/>
      <sheetName val="4-Masonry works"/>
      <sheetName val="2-SITE CLEARENCE"/>
      <sheetName val="3-Concrete"/>
      <sheetName val="7Finishing works"/>
      <sheetName val="8 -Ext. Work"/>
      <sheetName val="9-Plumb,fire,AC"/>
      <sheetName val="1-1Preliminaries"/>
      <sheetName val="12 Obstacle course"/>
      <sheetName val="5 - Roofing"/>
      <sheetName val="6-Doors &amp;Windows"/>
      <sheetName val="Date"/>
      <sheetName val="Link"/>
      <sheetName val="Translatin II"/>
      <sheetName val="Translation"/>
      <sheetName val="code"/>
      <sheetName val="Fill this out first..."/>
      <sheetName val="Measurment"/>
      <sheetName val="Rectangular Beam"/>
      <sheetName val="CaseComparison-revised base cas"/>
      <sheetName val="Mat_Req_Cal2"/>
      <sheetName val="Cash_flow2"/>
      <sheetName val="LEad_Basic2"/>
      <sheetName val="Rates_Basic2"/>
      <sheetName val="MECH-COST_ANALYSIS2"/>
      <sheetName val="Density_master2"/>
      <sheetName val="LOCAL_RATES2"/>
      <sheetName val="TRANSPORT_ANLYSIS2"/>
      <sheetName val="DATA_PILE_RT1_2"/>
      <sheetName val="DATA_PILE__SM2"/>
      <sheetName val="INPUT_SHEET1"/>
      <sheetName val="Break_Dw2"/>
      <sheetName val="Vind_-_BtB2"/>
      <sheetName val="Rate_Analysis2"/>
      <sheetName val="Cash_Flow_Input_Data_ISC2"/>
      <sheetName val="Gen_Info1"/>
      <sheetName val="Fin_Sum1"/>
      <sheetName val="Name_List2"/>
      <sheetName val="Data_sheet1"/>
      <sheetName val="Project_Budget_Worksheet1"/>
      <sheetName val="TBAL9697_-group_wise__sdpl2"/>
      <sheetName val="As_per_PCA2"/>
      <sheetName val="RCC,Ret__Wall1"/>
      <sheetName val="Store_Items1"/>
      <sheetName val="Staff_Acco_1"/>
      <sheetName val="Qty SR"/>
      <sheetName val="EW SR"/>
      <sheetName val="Mat_Req_Cal3"/>
      <sheetName val="Cash_flow3"/>
      <sheetName val="LEad_Basic3"/>
      <sheetName val="Rates_Basic3"/>
      <sheetName val="MECH-COST_ANALYSIS3"/>
      <sheetName val="Density_master3"/>
      <sheetName val="LOCAL_RATES3"/>
      <sheetName val="TRANSPORT_ANLYSIS3"/>
      <sheetName val="DATA_PILE_RT1_3"/>
      <sheetName val="DATA_PILE__SM3"/>
      <sheetName val="INPUT_SHEET2"/>
      <sheetName val="Break_Dw3"/>
      <sheetName val="Vind_-_BtB3"/>
      <sheetName val="Rate_Analysis3"/>
      <sheetName val="Cash_Flow_Input_Data_ISC3"/>
      <sheetName val="Gen_Info2"/>
      <sheetName val="Fin_Sum2"/>
      <sheetName val="Name_List3"/>
      <sheetName val="Data_sheet2"/>
      <sheetName val="Project_Budget_Worksheet2"/>
      <sheetName val="TBAL9697_-group_wise__sdpl3"/>
      <sheetName val="As_per_PCA3"/>
      <sheetName val="RCC,Ret__Wall2"/>
      <sheetName val="Store_Items2"/>
      <sheetName val="Staff_Acco_2"/>
      <sheetName val="TBD_-_ACCTG_MANAGER_HD"/>
      <sheetName val="Non_debit-RMC1"/>
      <sheetName val="Plant_&amp;__Machinery1"/>
      <sheetName val="Labour_&amp;_Plant1"/>
      <sheetName val="2_21"/>
      <sheetName val="RATE_COMPILATION1"/>
      <sheetName val="Monthly_Turnover_(Final)1"/>
      <sheetName val="Monthly_Programme1"/>
      <sheetName val="Wearing Course"/>
      <sheetName val="makro"/>
      <sheetName val="no."/>
      <sheetName val="Cover"/>
      <sheetName val="Sayfa1"/>
      <sheetName val="Abs"/>
      <sheetName val="0-61.450"/>
      <sheetName val="A.1.1 4Lane-MCW-CG "/>
      <sheetName val="A.2.1 6Lane-MCW-CG"/>
      <sheetName val="B.SER.1.CG"/>
      <sheetName val="A.1.5.a.Lane-MCW-DBM"/>
      <sheetName val="A.2.7 6Lane-MCW-DBM Top"/>
      <sheetName val="J.-Concrete Drain"/>
      <sheetName val="A.1.2 4Lane-MCW-EMB"/>
      <sheetName val="A.2.2 6Lane-MCW-EMB"/>
      <sheetName val="B.SER.2.EMB"/>
      <sheetName val="C(i).1-BC-FDN"/>
      <sheetName val="F.4a.-Casting Girder"/>
      <sheetName val="E.4.b-RA_BRDG-EREC."/>
      <sheetName val="E.4.a-RA_BRDG-GC"/>
      <sheetName val="A.1.4 4Lane-MCW-GSB"/>
      <sheetName val="A.2.4 6Lane-MCW-GSB"/>
      <sheetName val="B.SER.4.GSB"/>
      <sheetName val="C(ii).2-PC-HW"/>
      <sheetName val="6. Concrete Kerb Casting"/>
      <sheetName val="D.5 Fini-Item"/>
      <sheetName val="F.1.-GS-PCC_PILE "/>
      <sheetName val="D.1-MNBR-PCC_PILE"/>
      <sheetName val="E.1.-RA_BRDG-PCC_PILE"/>
      <sheetName val="G.1.-ROB_PCC_PILE "/>
      <sheetName val="H.1.-UNP-PCC_PILE"/>
      <sheetName val="C(ii).1-PC-PIPE"/>
      <sheetName val="Top Sheet"/>
      <sheetName val="F.2.-GS-RAFT"/>
      <sheetName val="D.2-MNBR-RAFT"/>
      <sheetName val="E.2.-RA_BRDG-RAFT"/>
      <sheetName val="G.2.-ROB_RAFT"/>
      <sheetName val="H.2.-UNP-Raft"/>
      <sheetName val="E.5. Fin item"/>
      <sheetName val="II. Erection of Facia "/>
      <sheetName val="I.1.-REP CAST"/>
      <sheetName val="A.1.3 4Lane-MCW-SG "/>
      <sheetName val="A.2.3 6Lane-MCW-SG"/>
      <sheetName val="B.SER.3.SG"/>
      <sheetName val="F.4c.-GS-SLAB"/>
      <sheetName val="D.4.C-MNBR-SLAB"/>
      <sheetName val="E.4.C-RA_BRDG-Slab"/>
      <sheetName val="C(i).2-BC-SUB "/>
      <sheetName val="F.3.-GS-SUB"/>
      <sheetName val="D.3-MNBR-SUB"/>
      <sheetName val="E.3.-RA_BRDG-SUB"/>
      <sheetName val="G.3-ROB_SUB"/>
      <sheetName val="H.3.-UNP-SUB"/>
      <sheetName val="C(i).3-BC-SUP"/>
      <sheetName val="H.4.-UNP-SUP"/>
      <sheetName val="A.2.5a 6Lane-MCW-WMM 1st"/>
      <sheetName val="A.2.5b 6Lane-MCW-WMM top"/>
      <sheetName val="A_O_R_"/>
      <sheetName val="Elect_1"/>
      <sheetName val="ra_bill1"/>
      <sheetName val="General_Info1"/>
      <sheetName val="간접비_총괄표1"/>
      <sheetName val="Material_1"/>
      <sheetName val="Final_VA1"/>
      <sheetName val="Machine_HC_-_19_08_1"/>
      <sheetName val="Analysed_rate1"/>
      <sheetName val="BOQ_Distribution1"/>
      <sheetName val="BOQ-Qty_Risk1"/>
      <sheetName val="SITE_DATA1"/>
      <sheetName val="Detail_In_Door_Stad1"/>
      <sheetName val="Civil_&amp;_design1"/>
      <sheetName val="Abt_Foundation_1"/>
      <sheetName val="4_Annex_1_Basic_rate1"/>
      <sheetName val="Chevron_Sign1"/>
      <sheetName val="mix_design1"/>
      <sheetName val="AoR_Finishing1"/>
      <sheetName val="Category_A_-_No_Material1"/>
      <sheetName val="Category_B_-_Major_Works1"/>
      <sheetName val="Category_C_-_Minor_Works1"/>
      <sheetName val="DATA-DEP_(13-17)1"/>
      <sheetName val="DATA-GCC(25-34_7)1"/>
      <sheetName val="St_-Con(0-17)1"/>
      <sheetName val="St_-Con_(17-34)1"/>
      <sheetName val="Grand_Summary1"/>
      <sheetName val="NLD_-_Assum1"/>
      <sheetName val="ra_bill2"/>
      <sheetName val="Plant_&amp;__Machinery2"/>
      <sheetName val="General_Info2"/>
      <sheetName val="간접비_총괄표2"/>
      <sheetName val="Material_2"/>
      <sheetName val="Final_VA2"/>
      <sheetName val="Machine_HC_-_19_08_2"/>
      <sheetName val="Analysed_rate2"/>
      <sheetName val="BOQ_Distribution2"/>
      <sheetName val="BOQ-Qty_Risk2"/>
      <sheetName val="SITE_DATA2"/>
      <sheetName val="Detail_In_Door_Stad2"/>
      <sheetName val="Elect_2"/>
      <sheetName val="Non_debit-RMC2"/>
      <sheetName val="RATE_COMPILATION2"/>
      <sheetName val="Labour_&amp;_Plant2"/>
      <sheetName val="2_22"/>
      <sheetName val="Monthly_Turnover_(Final)2"/>
      <sheetName val="Monthly_Programme2"/>
      <sheetName val="Civil_&amp;_design2"/>
      <sheetName val="Abt_Foundation_2"/>
      <sheetName val="4_Annex_1_Basic_rate2"/>
      <sheetName val="Chevron_Sign2"/>
      <sheetName val="mix_design2"/>
      <sheetName val="AoR_Finishing2"/>
      <sheetName val="Category_A_-_No_Material2"/>
      <sheetName val="Category_B_-_Major_Works2"/>
      <sheetName val="Category_C_-_Minor_Works2"/>
      <sheetName val="DATA-DEP_(13-17)2"/>
      <sheetName val="DATA-GCC(25-34_7)2"/>
      <sheetName val="St_-Con(0-17)2"/>
      <sheetName val="St_-Con_(17-34)2"/>
      <sheetName val="Grand_Summary2"/>
      <sheetName val="NLD_-_Assum2"/>
      <sheetName val="Mat_Req_Cal4"/>
      <sheetName val="Cash_flow4"/>
      <sheetName val="LEad_Basic4"/>
      <sheetName val="Rates_Basic4"/>
      <sheetName val="MECH-COST_ANALYSIS4"/>
      <sheetName val="Density_master4"/>
      <sheetName val="LOCAL_RATES4"/>
      <sheetName val="TRANSPORT_ANLYSIS4"/>
      <sheetName val="DATA_PILE_RT1_4"/>
      <sheetName val="DATA_PILE__SM4"/>
      <sheetName val="INPUT_SHEET3"/>
      <sheetName val="Break_Dw4"/>
      <sheetName val="Vind_-_BtB4"/>
      <sheetName val="Rate_Analysis4"/>
      <sheetName val="Cash_Flow_Input_Data_ISC4"/>
      <sheetName val="Fin_Sum3"/>
      <sheetName val="Gen_Info3"/>
      <sheetName val="Name_List4"/>
      <sheetName val="Data_sheet3"/>
      <sheetName val="Project_Budget_Worksheet3"/>
      <sheetName val="Staff_Acco_3"/>
      <sheetName val="ra_bill3"/>
      <sheetName val="Plant_&amp;__Machinery3"/>
      <sheetName val="TBAL9697_-group_wise__sdpl4"/>
      <sheetName val="As_per_PCA4"/>
      <sheetName val="General_Info3"/>
      <sheetName val="Store_Items3"/>
      <sheetName val="RCC,Ret__Wall3"/>
      <sheetName val="간접비_총괄표3"/>
      <sheetName val="Material_3"/>
      <sheetName val="Final_VA3"/>
      <sheetName val="Machine_HC_-_19_08_3"/>
      <sheetName val="Analysed_rate3"/>
      <sheetName val="BOQ_Distribution3"/>
      <sheetName val="BOQ-Qty_Risk3"/>
      <sheetName val="SITE_DATA3"/>
      <sheetName val="Detail_In_Door_Stad3"/>
      <sheetName val="Elect_3"/>
      <sheetName val="Non_debit-RMC3"/>
      <sheetName val="RATE_COMPILATION3"/>
      <sheetName val="Labour_&amp;_Plant3"/>
      <sheetName val="2_23"/>
      <sheetName val="Monthly_Turnover_(Final)3"/>
      <sheetName val="Monthly_Programme3"/>
      <sheetName val="Civil_&amp;_design3"/>
      <sheetName val="Abt_Foundation_3"/>
      <sheetName val="4_Annex_1_Basic_rate3"/>
      <sheetName val="Chevron_Sign3"/>
      <sheetName val="mix_design3"/>
      <sheetName val="AoR_Finishing3"/>
      <sheetName val="Category_A_-_No_Material3"/>
      <sheetName val="Category_B_-_Major_Works3"/>
      <sheetName val="Category_C_-_Minor_Works3"/>
      <sheetName val="DATA-DEP_(13-17)3"/>
      <sheetName val="DATA-GCC(25-34_7)3"/>
      <sheetName val="St_-Con(0-17)3"/>
      <sheetName val="St_-Con_(17-34)3"/>
      <sheetName val="Grand_Summary3"/>
      <sheetName val="NLD_-_Assum3"/>
      <sheetName val="lease tally"/>
      <sheetName val="Data Input"/>
      <sheetName val="makina"/>
      <sheetName val="Contractor &amp; Material Price"/>
      <sheetName val="Curve Details"/>
      <sheetName val="Final FRL"/>
      <sheetName val="C-12"/>
      <sheetName val="s"/>
      <sheetName val="PLAN_FEB97"/>
      <sheetName val="Manpower"/>
      <sheetName val="Liability_For_March-2011"/>
      <sheetName val="Consumption_Conc"/>
      <sheetName val="Consumption Conc"/>
      <sheetName val="Liability_For_March-20111"/>
      <sheetName val="Consumption_Conc1"/>
      <sheetName val="Liability_For_March-20112"/>
      <sheetName val="Consumption_Conc2"/>
      <sheetName val="Liability_For_March-20113"/>
      <sheetName val="Consumption_Conc3"/>
      <sheetName val="Mat_Req_Cal5"/>
      <sheetName val="Cash_flow5"/>
      <sheetName val="LEad_Basic5"/>
      <sheetName val="Rates_Basic5"/>
      <sheetName val="MECH-COST_ANALYSIS5"/>
      <sheetName val="Density_master5"/>
      <sheetName val="LOCAL_RATES5"/>
      <sheetName val="TRANSPORT_ANLYSIS5"/>
      <sheetName val="DATA_PILE_RT1_5"/>
      <sheetName val="DATA_PILE__SM5"/>
      <sheetName val="INPUT_SHEET5"/>
      <sheetName val="Break_Dw5"/>
      <sheetName val="Vind_-_BtB5"/>
      <sheetName val="Rate_Analysis5"/>
      <sheetName val="Cash_Flow_Input_Data_ISC5"/>
      <sheetName val="Gen_Info5"/>
      <sheetName val="Fin_Sum5"/>
      <sheetName val="Name_List5"/>
      <sheetName val="Data_sheet5"/>
      <sheetName val="Project_Budget_Worksheet5"/>
      <sheetName val="Non_debit-RMC5"/>
      <sheetName val="Plant_&amp;__Machinery5"/>
      <sheetName val="Labour_&amp;_Plant5"/>
      <sheetName val="2_25"/>
      <sheetName val="RATE_COMPILATION5"/>
      <sheetName val="Monthly_Turnover_(Final)5"/>
      <sheetName val="Monthly_Programme5"/>
      <sheetName val="TBAL9697_-group_wise__sdpl5"/>
      <sheetName val="As_per_PCA5"/>
      <sheetName val="Liability_For_March-20115"/>
      <sheetName val="RCC,Ret__Wall5"/>
      <sheetName val="Store_Items4"/>
      <sheetName val="Staff_Acco_4"/>
      <sheetName val="appendix_2_5_final_accounts2"/>
      <sheetName val="Consumption_Conc5"/>
      <sheetName val="TBD_-_ACCTG_MANAGER_HD2"/>
      <sheetName val="INPUT_SHEET4"/>
      <sheetName val="Gen_Info4"/>
      <sheetName val="Fin_Sum4"/>
      <sheetName val="Data_sheet4"/>
      <sheetName val="Project_Budget_Worksheet4"/>
      <sheetName val="Non_debit-RMC4"/>
      <sheetName val="Plant_&amp;__Machinery4"/>
      <sheetName val="Labour_&amp;_Plant4"/>
      <sheetName val="2_24"/>
      <sheetName val="RATE_COMPILATION4"/>
      <sheetName val="Monthly_Turnover_(Final)4"/>
      <sheetName val="Monthly_Programme4"/>
      <sheetName val="Liability_For_March-20114"/>
      <sheetName val="RCC,Ret__Wall4"/>
      <sheetName val="appendix_2_5_final_accounts1"/>
      <sheetName val="Consumption_Conc4"/>
      <sheetName val="TBD_-_ACCTG_MANAGER_HD1"/>
      <sheetName val="XL4Poppy"/>
      <sheetName val="Customers"/>
      <sheetName val="Materials Cost(PCC)"/>
      <sheetName val="Summary_Bank"/>
      <sheetName val="Set"/>
      <sheetName val="Details"/>
      <sheetName val="Ref"/>
      <sheetName val="Ranges"/>
      <sheetName val="Abbreviation"/>
      <sheetName val="well"/>
      <sheetName val="Materials_1"/>
      <sheetName val="Materials_2"/>
      <sheetName val="box-12"/>
      <sheetName val="RMR"/>
      <sheetName val="M+MC"/>
      <sheetName val="Column BBS-Block9"/>
      <sheetName val="S2groupcode"/>
    </sheetNames>
    <sheetDataSet>
      <sheetData sheetId="0">
        <row r="2">
          <cell r="D2">
            <v>90</v>
          </cell>
        </row>
      </sheetData>
      <sheetData sheetId="1"/>
      <sheetData sheetId="2"/>
      <sheetData sheetId="3"/>
      <sheetData sheetId="4"/>
      <sheetData sheetId="5"/>
      <sheetData sheetId="6"/>
      <sheetData sheetId="7"/>
      <sheetData sheetId="8" refreshError="1">
        <row r="2">
          <cell r="D2">
            <v>90</v>
          </cell>
        </row>
        <row r="21">
          <cell r="D21">
            <v>1954.168335689046</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ow r="2">
          <cell r="D2">
            <v>90</v>
          </cell>
        </row>
      </sheetData>
      <sheetData sheetId="178">
        <row r="2">
          <cell r="D2">
            <v>90</v>
          </cell>
        </row>
      </sheetData>
      <sheetData sheetId="179">
        <row r="2">
          <cell r="D2">
            <v>90</v>
          </cell>
        </row>
      </sheetData>
      <sheetData sheetId="180"/>
      <sheetData sheetId="181">
        <row r="2">
          <cell r="D2">
            <v>90</v>
          </cell>
        </row>
      </sheetData>
      <sheetData sheetId="182"/>
      <sheetData sheetId="183"/>
      <sheetData sheetId="184"/>
      <sheetData sheetId="185"/>
      <sheetData sheetId="186"/>
      <sheetData sheetId="187"/>
      <sheetData sheetId="188"/>
      <sheetData sheetId="189"/>
      <sheetData sheetId="190"/>
      <sheetData sheetId="191"/>
      <sheetData sheetId="192">
        <row r="2">
          <cell r="D2">
            <v>90</v>
          </cell>
        </row>
      </sheetData>
      <sheetData sheetId="193"/>
      <sheetData sheetId="194"/>
      <sheetData sheetId="195"/>
      <sheetData sheetId="196"/>
      <sheetData sheetId="197"/>
      <sheetData sheetId="198"/>
      <sheetData sheetId="199"/>
      <sheetData sheetId="200"/>
      <sheetData sheetId="201"/>
      <sheetData sheetId="202">
        <row r="2">
          <cell r="D2">
            <v>90</v>
          </cell>
        </row>
      </sheetData>
      <sheetData sheetId="203"/>
      <sheetData sheetId="204">
        <row r="2">
          <cell r="D2">
            <v>90</v>
          </cell>
        </row>
      </sheetData>
      <sheetData sheetId="205">
        <row r="2">
          <cell r="D2">
            <v>90</v>
          </cell>
        </row>
      </sheetData>
      <sheetData sheetId="206"/>
      <sheetData sheetId="207">
        <row r="2">
          <cell r="D2">
            <v>90</v>
          </cell>
        </row>
      </sheetData>
      <sheetData sheetId="208"/>
      <sheetData sheetId="209"/>
      <sheetData sheetId="210">
        <row r="2">
          <cell r="D2">
            <v>90</v>
          </cell>
        </row>
      </sheetData>
      <sheetData sheetId="211"/>
      <sheetData sheetId="212">
        <row r="2">
          <cell r="D2">
            <v>90</v>
          </cell>
        </row>
      </sheetData>
      <sheetData sheetId="213"/>
      <sheetData sheetId="214"/>
      <sheetData sheetId="215"/>
      <sheetData sheetId="216"/>
      <sheetData sheetId="217"/>
      <sheetData sheetId="218"/>
      <sheetData sheetId="219"/>
      <sheetData sheetId="220"/>
      <sheetData sheetId="221"/>
      <sheetData sheetId="222">
        <row r="2">
          <cell r="D2">
            <v>90</v>
          </cell>
        </row>
      </sheetData>
      <sheetData sheetId="223">
        <row r="2">
          <cell r="D2">
            <v>90</v>
          </cell>
        </row>
      </sheetData>
      <sheetData sheetId="224"/>
      <sheetData sheetId="225">
        <row r="2">
          <cell r="D2">
            <v>90</v>
          </cell>
        </row>
      </sheetData>
      <sheetData sheetId="226">
        <row r="2">
          <cell r="D2">
            <v>90</v>
          </cell>
        </row>
      </sheetData>
      <sheetData sheetId="227">
        <row r="2">
          <cell r="D2">
            <v>90</v>
          </cell>
        </row>
      </sheetData>
      <sheetData sheetId="228">
        <row r="2">
          <cell r="D2">
            <v>90</v>
          </cell>
        </row>
      </sheetData>
      <sheetData sheetId="229">
        <row r="2">
          <cell r="D2">
            <v>90</v>
          </cell>
        </row>
      </sheetData>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sheetData sheetId="275" refreshError="1"/>
      <sheetData sheetId="276" refreshError="1"/>
      <sheetData sheetId="277" refreshError="1"/>
      <sheetData sheetId="278">
        <row r="2">
          <cell r="D2">
            <v>90</v>
          </cell>
        </row>
      </sheetData>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ow r="2">
          <cell r="D2">
            <v>90</v>
          </cell>
        </row>
      </sheetData>
      <sheetData sheetId="320">
        <row r="2">
          <cell r="D2">
            <v>90</v>
          </cell>
        </row>
      </sheetData>
      <sheetData sheetId="321">
        <row r="2">
          <cell r="D2">
            <v>90</v>
          </cell>
        </row>
      </sheetData>
      <sheetData sheetId="322">
        <row r="2">
          <cell r="D2">
            <v>90</v>
          </cell>
        </row>
      </sheetData>
      <sheetData sheetId="323">
        <row r="2">
          <cell r="D2">
            <v>90</v>
          </cell>
        </row>
      </sheetData>
      <sheetData sheetId="324"/>
      <sheetData sheetId="325">
        <row r="2">
          <cell r="D2">
            <v>90</v>
          </cell>
        </row>
      </sheetData>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ow r="2">
          <cell r="D2">
            <v>90</v>
          </cell>
        </row>
      </sheetData>
      <sheetData sheetId="344"/>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refreshError="1"/>
      <sheetData sheetId="606">
        <row r="2">
          <cell r="D2">
            <v>90</v>
          </cell>
        </row>
      </sheetData>
      <sheetData sheetId="607"/>
      <sheetData sheetId="608"/>
      <sheetData sheetId="609"/>
      <sheetData sheetId="610">
        <row r="2">
          <cell r="D2">
            <v>90</v>
          </cell>
        </row>
      </sheetData>
      <sheetData sheetId="611"/>
      <sheetData sheetId="612"/>
      <sheetData sheetId="613"/>
      <sheetData sheetId="614">
        <row r="2">
          <cell r="D2">
            <v>90</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sheetData sheetId="676"/>
      <sheetData sheetId="677" refreshError="1"/>
      <sheetData sheetId="678" refreshError="1"/>
      <sheetData sheetId="679" refreshError="1"/>
      <sheetData sheetId="680" refreshError="1"/>
      <sheetData sheetId="68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
      <sheetName val="Decision Table"/>
      <sheetName val="Dates"/>
      <sheetName val="EPC Cost"/>
      <sheetName val="PrjCost Assumptions"/>
      <sheetName val="Finance Assumptions"/>
      <sheetName val="Revenue Assumptions"/>
      <sheetName val="Traffic Assum"/>
      <sheetName val="TP1 - High Case"/>
      <sheetName val="TP1 - Base Case"/>
      <sheetName val="TP1 - Low Case"/>
      <sheetName val="TP2 - High Case"/>
      <sheetName val="TP2 - Base Case"/>
      <sheetName val="TP2 - Low Case"/>
      <sheetName val="O&amp;M Assumptions"/>
      <sheetName val="Abstract (2)"/>
      <sheetName val="Project Cost"/>
      <sheetName val="MoF"/>
      <sheetName val="LoanSch - Options"/>
      <sheetName val="LoanSch"/>
      <sheetName val="Securitization"/>
      <sheetName val="Traffic"/>
      <sheetName val="Toll Rates"/>
      <sheetName val="Toll Revenues"/>
      <sheetName val="O&amp;M"/>
      <sheetName val="Misc"/>
      <sheetName val="Revenue Share"/>
      <sheetName val="Profit &amp; Loss"/>
      <sheetName val="Cash Flow"/>
      <sheetName val="Balance Sheet"/>
      <sheetName val="Ratios"/>
      <sheetName val="Traffic&gt;&gt;"/>
      <sheetName val="High Case"/>
      <sheetName val="Base case with Ganga"/>
      <sheetName val="Base case without Ganga"/>
      <sheetName val="Low Case"/>
      <sheetName val="O&amp;M&gt;&gt;"/>
      <sheetName val="Abstract"/>
      <sheetName val="Capex Cost"/>
      <sheetName val="Maintainence per kms cost"/>
      <sheetName val="MAintenance cost per month"/>
      <sheetName val="ATMS and Toll system"/>
      <sheetName val="staff"/>
      <sheetName val="Periodic Maintaince"/>
    </sheetNames>
    <sheetDataSet>
      <sheetData sheetId="0">
        <row r="8">
          <cell r="C8">
            <v>30</v>
          </cell>
        </row>
        <row r="9">
          <cell r="C9" t="str">
            <v>INDIAN RUPEES (in Millions)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Sheet1"/>
      <sheetName val="Sheet2"/>
      <sheetName val="A6"/>
      <sheetName val="B3"/>
      <sheetName val="Sheet3"/>
    </sheetNames>
    <sheetDataSet>
      <sheetData sheetId="0"/>
      <sheetData sheetId="1"/>
      <sheetData sheetId="2"/>
      <sheetData sheetId="3" refreshError="1"/>
      <sheetData sheetId="4" refreshError="1"/>
      <sheetData sheetId="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INPUT SHEET"/>
      <sheetName val="MRATES"/>
      <sheetName val="PLAN_FEB97"/>
      <sheetName val="S2groupcode"/>
      <sheetName val="Data"/>
      <sheetName val="Analysis"/>
      <sheetName val="GSB+WMM"/>
      <sheetName val="Cut&amp;Grub"/>
      <sheetName val="Rates Basic"/>
    </sheetNames>
    <sheetDataSet>
      <sheetData sheetId="0"/>
      <sheetData sheetId="1"/>
      <sheetData sheetId="2"/>
      <sheetData sheetId="3"/>
      <sheetData sheetId="4"/>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 Misc (2)"/>
      <sheetName val="Recap"/>
      <sheetName val="R.A-1"/>
      <sheetName val="DATA"/>
      <sheetName val="Cov"/>
      <sheetName val="Est."/>
      <sheetName val="G.D. "/>
      <sheetName val="C.D State"/>
      <sheetName val="Abs StBt"/>
      <sheetName val="Mt STBT"/>
      <sheetName val="EW St"/>
      <sheetName val="Abs Misc"/>
      <sheetName val="Mt Misc"/>
      <sheetName val="R.A"/>
      <sheetName val="Lcharg"/>
      <sheetName val="L Stt"/>
      <sheetName val="Crust"/>
      <sheetName val="L chart "/>
      <sheetName val="Cross"/>
      <sheetName val="Sheet1"/>
      <sheetName val="Sheet2"/>
      <sheetName val="Sheet3"/>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
      <sheetName val="Pier"/>
      <sheetName val="Pile p"/>
      <sheetName val="rf"/>
      <sheetName val="BASIS BOQ"/>
      <sheetName val="TRANSLATION"/>
    </sheetNames>
    <sheetDataSet>
      <sheetData sheetId="0"/>
      <sheetData sheetId="1">
        <row r="16">
          <cell r="C16">
            <v>0.94499999999999995</v>
          </cell>
        </row>
        <row r="22">
          <cell r="C22">
            <v>0.20716000000000001</v>
          </cell>
        </row>
        <row r="24">
          <cell r="C24">
            <v>8.8880000000000001E-2</v>
          </cell>
        </row>
        <row r="25">
          <cell r="C25">
            <v>0.19500000000000001</v>
          </cell>
        </row>
        <row r="26">
          <cell r="C26">
            <v>2.0499999999999998</v>
          </cell>
        </row>
        <row r="29">
          <cell r="E29" t="str">
            <v>Pier Type 1</v>
          </cell>
        </row>
        <row r="32">
          <cell r="C32">
            <v>32</v>
          </cell>
        </row>
        <row r="35">
          <cell r="C35">
            <v>0.42</v>
          </cell>
        </row>
        <row r="37">
          <cell r="C37">
            <v>1.8344385644796344</v>
          </cell>
        </row>
        <row r="39">
          <cell r="C39">
            <v>1.7966785644796344</v>
          </cell>
        </row>
        <row r="40">
          <cell r="C40">
            <v>1.2529999999999999</v>
          </cell>
        </row>
        <row r="42">
          <cell r="C42">
            <v>3.1918385644796348</v>
          </cell>
          <cell r="I42" t="str">
            <v>Lb_max</v>
          </cell>
        </row>
        <row r="60">
          <cell r="C60">
            <v>1.8</v>
          </cell>
        </row>
        <row r="64">
          <cell r="C64">
            <v>70</v>
          </cell>
        </row>
        <row r="66">
          <cell r="C66">
            <v>250</v>
          </cell>
        </row>
        <row r="70">
          <cell r="C70">
            <v>0.36</v>
          </cell>
          <cell r="I70">
            <v>0.36</v>
          </cell>
        </row>
      </sheetData>
      <sheetData sheetId="2">
        <row r="34">
          <cell r="C34">
            <v>4</v>
          </cell>
        </row>
        <row r="35">
          <cell r="C35">
            <v>8</v>
          </cell>
        </row>
        <row r="134">
          <cell r="F134">
            <v>39.5</v>
          </cell>
        </row>
        <row r="135">
          <cell r="F135">
            <v>39.799999999999997</v>
          </cell>
        </row>
      </sheetData>
      <sheetData sheetId="3"/>
      <sheetData sheetId="4"/>
      <sheetData sheetId="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1-2 Miscil"/>
      <sheetName val="2a Main Road"/>
      <sheetName val="2aa excavation"/>
      <sheetName val="2B Service Road"/>
      <sheetName val="subgrade"/>
      <sheetName val="GSB"/>
      <sheetName val="WMM"/>
      <sheetName val="DBM"/>
      <sheetName val="DBM (O)"/>
      <sheetName val="BC"/>
      <sheetName val="BC (O)"/>
      <sheetName val="PCC (O)"/>
      <sheetName val="SCARIFYING"/>
      <sheetName val="prime coat"/>
      <sheetName val="Tack coat"/>
      <sheetName val="DLC"/>
      <sheetName val="PQC"/>
      <sheetName val="2C structure length"/>
      <sheetName val="3a Pipe CULVERT"/>
      <sheetName val="3b Slab culvert"/>
      <sheetName val="3c box culvert"/>
      <sheetName val="8 Median Verge"/>
      <sheetName val="9-10 Junctions &amp; Retain"/>
      <sheetName val="11-12 TruckBus bays"/>
      <sheetName val="13-14 S.L.+Utility"/>
      <sheetName val="15-16 Toll Plazza + Drainage"/>
      <sheetName val="17to21 Road Furniture"/>
      <sheetName val="Utility shifting"/>
      <sheetName val="measurment"/>
      <sheetName val="measur-priliminary"/>
    </sheetNames>
    <sheetDataSet>
      <sheetData sheetId="0" refreshError="1">
        <row r="14">
          <cell r="C14">
            <v>0.5</v>
          </cell>
        </row>
      </sheetData>
      <sheetData sheetId="1" refreshError="1"/>
      <sheetData sheetId="2" refreshError="1">
        <row r="9">
          <cell r="D9">
            <v>0.06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Bill"/>
      <sheetName val="Seperator"/>
      <sheetName val="TurnOver"/>
      <sheetName val="Details_Flyovers"/>
      <sheetName val="Details_Underpass"/>
      <sheetName val="VU (1+315)"/>
      <sheetName val="Details_KadodaraMB"/>
      <sheetName val="Details_PanjarMB"/>
      <sheetName val="Summary"/>
      <sheetName val="Reconciliation"/>
      <sheetName val="Reco"/>
      <sheetName val="Reconciliation (R1)"/>
      <sheetName val="Avg. Material Rate"/>
      <sheetName val="Machinery"/>
      <sheetName val="Royalty"/>
      <sheetName val="Details_RMC"/>
      <sheetName val="RMC_Debit_Panjar_MB"/>
      <sheetName val="RMC_Debit"/>
      <sheetName val="Tally"/>
      <sheetName val="2.2"/>
      <sheetName val="2.3"/>
      <sheetName val="Kadodara_Khadi"/>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C3">
            <v>99.5</v>
          </cell>
          <cell r="H3">
            <v>683.5</v>
          </cell>
        </row>
        <row r="4">
          <cell r="H4">
            <v>33.5</v>
          </cell>
        </row>
      </sheetData>
      <sheetData sheetId="18" refreshError="1">
        <row r="3">
          <cell r="C3">
            <v>0</v>
          </cell>
          <cell r="E3">
            <v>1505.5</v>
          </cell>
          <cell r="G3">
            <v>390.75</v>
          </cell>
          <cell r="I3">
            <v>72.25</v>
          </cell>
          <cell r="K3">
            <v>3.5</v>
          </cell>
        </row>
      </sheetData>
      <sheetData sheetId="19" refreshError="1">
        <row r="4">
          <cell r="C4">
            <v>3</v>
          </cell>
        </row>
      </sheetData>
      <sheetData sheetId="20" refreshError="1"/>
      <sheetData sheetId="21" refreshError="1">
        <row r="5">
          <cell r="C5">
            <v>925.19957249999993</v>
          </cell>
        </row>
        <row r="7">
          <cell r="C7">
            <v>1003.6484198697924</v>
          </cell>
        </row>
      </sheetData>
      <sheetData sheetId="22" refreshError="1"/>
      <sheetData sheetId="23" refreshError="1"/>
      <sheetData sheetId="24" refreshError="1"/>
      <sheetData sheetId="25" refreshError="1"/>
      <sheetData sheetId="2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Bill"/>
      <sheetName val="Seperator"/>
      <sheetName val="Turnover"/>
      <sheetName val="Fly Overs"/>
      <sheetName val="Material"/>
      <sheetName val="RECOVERY EVALUATION"/>
      <sheetName val="MATERIAL (2)"/>
      <sheetName val="Machinery"/>
      <sheetName val="Reco"/>
      <sheetName val="Mat. Rate Derivation"/>
      <sheetName val="Debit_RMC"/>
      <sheetName val="Supply_RMC"/>
      <sheetName val="Royalty"/>
      <sheetName val="Details_Transit"/>
      <sheetName val="Details_Pump"/>
      <sheetName val="TALLY"/>
      <sheetName val="TALLY_STEEL"/>
      <sheetName val="Ankleshwar_205+832"/>
      <sheetName val="Valia_208"/>
      <sheetName val="RMC_Debit_Panjar_MB"/>
      <sheetName val="RMC_Debit"/>
      <sheetName val="2.2"/>
      <sheetName val="Details_RMC"/>
      <sheetName val="Debit_Transit"/>
      <sheetName val="Fill this out first..."/>
    </sheetNames>
    <sheetDataSet>
      <sheetData sheetId="0" refreshError="1"/>
      <sheetData sheetId="1"/>
      <sheetData sheetId="2" refreshError="1"/>
      <sheetData sheetId="3" refreshError="1"/>
      <sheetData sheetId="4"/>
      <sheetData sheetId="5" refreshError="1"/>
      <sheetData sheetId="6"/>
      <sheetData sheetId="7"/>
      <sheetData sheetId="8" refreshError="1"/>
      <sheetData sheetId="9" refreshError="1"/>
      <sheetData sheetId="10" refreshError="1"/>
      <sheetData sheetId="11" refreshError="1"/>
      <sheetData sheetId="12">
        <row r="3">
          <cell r="B3">
            <v>35</v>
          </cell>
          <cell r="F3">
            <v>791.57899999999995</v>
          </cell>
          <cell r="I3">
            <v>4</v>
          </cell>
        </row>
        <row r="4">
          <cell r="B4">
            <v>0</v>
          </cell>
          <cell r="F4">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 Bill"/>
      <sheetName val="Seperator"/>
      <sheetName val="TurnOver"/>
      <sheetName val="PN"/>
      <sheetName val="PN1"/>
      <sheetName val="PN2"/>
      <sheetName val="PN3"/>
      <sheetName val="Reco"/>
      <sheetName val="Summary"/>
      <sheetName val="Reconciliation"/>
      <sheetName val="Reconciliation (Up to Date)"/>
      <sheetName val="Mat. Rate Derivation"/>
      <sheetName val="Withheld Qty"/>
      <sheetName val="Details_HPC"/>
      <sheetName val="Details_SLC "/>
      <sheetName val="Details_MNBR_199.1"/>
      <sheetName val="Details_MNBR_214.1"/>
      <sheetName val="Details_MNBR_224.2"/>
      <sheetName val="Details_FO_215+118"/>
      <sheetName val="Underpasses"/>
      <sheetName val="Details_ROB_228"/>
      <sheetName val="Details_ROB_206"/>
      <sheetName val="TOE &amp; R.WALL"/>
      <sheetName val="valia RE wall"/>
      <sheetName val="Details_RMC"/>
      <sheetName val="Details_Transit"/>
      <sheetName val="Machinery"/>
      <sheetName val="Debit_Transit"/>
      <sheetName val="Debit_Pump"/>
      <sheetName val="Royalty"/>
      <sheetName val="Recovery_Mobilisation"/>
      <sheetName val="HDPE (bal)"/>
      <sheetName val="Anchor(bal)"/>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3">
          <cell r="B3">
            <v>11485.162</v>
          </cell>
        </row>
      </sheetData>
      <sheetData sheetId="28" refreshError="1"/>
      <sheetData sheetId="29" refreshError="1"/>
      <sheetData sheetId="30" refreshError="1">
        <row r="3">
          <cell r="C3">
            <v>4416.3070000000007</v>
          </cell>
        </row>
      </sheetData>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W3"/>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Sheet5"/>
      <sheetName val="Sheet6"/>
      <sheetName val="Sheet7"/>
      <sheetName val="Sheet9"/>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NEW "/>
      <sheetName val="NEW"/>
      <sheetName val="Chapter-1"/>
      <sheetName val="Chapter-2"/>
      <sheetName val="Chapter-3"/>
      <sheetName val="Chapter-4"/>
      <sheetName val="Chapter-5"/>
      <sheetName val="Sheet3"/>
      <sheetName val="Sheet8"/>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sheetData sheetId="3"/>
      <sheetData sheetId="4"/>
      <sheetData sheetId="5"/>
      <sheetData sheetId="6"/>
      <sheetData sheetId="7"/>
      <sheetData sheetId="8">
        <row r="19">
          <cell r="D19">
            <v>89</v>
          </cell>
        </row>
      </sheetData>
      <sheetData sheetId="9">
        <row r="109">
          <cell r="D109">
            <v>260</v>
          </cell>
        </row>
        <row r="110">
          <cell r="D110">
            <v>10.4</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Iron Steel &amp; handrails"/>
      <sheetName val="ANALYSIS"/>
      <sheetName val="Top Sheet"/>
      <sheetName val="Publicbuilding"/>
      <sheetName val="S1BOQ"/>
      <sheetName val="STRUC"/>
      <sheetName val="DOOR-WIND"/>
      <sheetName val="STEEL"/>
      <sheetName val="ROOFING"/>
      <sheetName val="FLOORING"/>
      <sheetName val="MR"/>
      <sheetName val="Civil Boq"/>
      <sheetName val="WPR-IV"/>
      <sheetName val="VENDOR CODE WO NO"/>
      <sheetName val="Master Item List"/>
      <sheetName val="VENDER DETAIL"/>
      <sheetName val="Misc__points"/>
      <sheetName val="qty_abst"/>
      <sheetName val="basic_"/>
      <sheetName val="Rate_Analysis"/>
      <sheetName val="Top_Sheet"/>
      <sheetName val="Misc__points2"/>
      <sheetName val="qty_abst2"/>
      <sheetName val="basic_2"/>
      <sheetName val="Rate_Analysis2"/>
      <sheetName val="Top_Sheet2"/>
      <sheetName val="Iron_Steel_&amp;_handrails2"/>
      <sheetName val="Iron_Steel_&amp;_handrails"/>
      <sheetName val="Misc__points1"/>
      <sheetName val="qty_abst1"/>
      <sheetName val="basic_1"/>
      <sheetName val="Rate_Analysis1"/>
      <sheetName val="Top_Sheet1"/>
      <sheetName val="Iron_Steel_&amp;_handrails1"/>
      <sheetName val="WAGES"/>
      <sheetName val="1-BOQ_Civil"/>
      <sheetName val="Concrete"/>
      <sheetName val="Reinf"/>
      <sheetName val="Main Summary"/>
      <sheetName val="Summary (G.H.Bachlor C)"/>
      <sheetName val="General preliminaries"/>
      <sheetName val="Work Done Bill (2)"/>
      <sheetName val="Drain Work"/>
      <sheetName val="Non-BOQ summary"/>
      <sheetName val="Curing Bund for Sep'13"/>
      <sheetName val="GBW"/>
      <sheetName val="IS Summary"/>
      <sheetName val="BASIC"/>
      <sheetName val="#REF"/>
      <sheetName val="Basis"/>
      <sheetName val="STAFFSCHED "/>
      <sheetName val="Assumptions"/>
      <sheetName val="girder"/>
      <sheetName val="Steel Summary"/>
      <sheetName val="Misc__points3"/>
      <sheetName val="qty_abst3"/>
      <sheetName val="basic_3"/>
      <sheetName val="Rate_Analysis3"/>
      <sheetName val="Top_Sheet3"/>
      <sheetName val="Iron_Steel_&amp;_handrails3"/>
      <sheetName val="VENDOR_CODE_WO_NO"/>
      <sheetName val="Master_Item_List"/>
      <sheetName val="Steel_Summary"/>
      <sheetName val="Civil_Boq"/>
      <sheetName val="Main_Summary"/>
      <sheetName val="Summary_(G_H_Bachlor_C)"/>
      <sheetName val="General_preliminaries"/>
      <sheetName val="VENDER_DETAIL"/>
      <sheetName val="Basic Rate"/>
      <sheetName val="INFLUENCES ON GM"/>
      <sheetName val="acevsSp (ABC)"/>
      <sheetName val="BOQ_(2)"/>
      <sheetName val="SPT_vs_PHI1"/>
      <sheetName val="Stress_Calculation"/>
      <sheetName val="CABLERET"/>
      <sheetName val="FINOLEX"/>
      <sheetName val="TBAL9697_-group_wise__sdpl"/>
      <sheetName val="PRECAST_lightconc-II2"/>
      <sheetName val="main"/>
      <sheetName val="switch"/>
      <sheetName val="Civil_Boq1"/>
      <sheetName val="Legal Risk Analysis"/>
      <sheetName val="RA Format"/>
      <sheetName val="Measurement-ID works"/>
      <sheetName val="1"/>
      <sheetName val="Ph 1 -ESM Pipe, Bitumen"/>
      <sheetName val="sept-plan"/>
      <sheetName val="Data"/>
      <sheetName val="Site Dev BOQ"/>
      <sheetName val="Ref_Lists_SER"/>
      <sheetName val="pol-60"/>
      <sheetName val="int hire"/>
      <sheetName val="IO List"/>
      <sheetName val="MORGACTS"/>
      <sheetName val="Monthly Format.ATH (ro)revised"/>
      <sheetName val="ASCE"/>
      <sheetName val="DBCA"/>
      <sheetName val="BPL"/>
      <sheetName val="경비공통"/>
      <sheetName val="Abs Sheet(Fuel oil area)JAN"/>
      <sheetName val="WDA_Sept'13"/>
      <sheetName val="Drop Down (Fixed)"/>
      <sheetName val="Master"/>
      <sheetName val="Drop Down"/>
      <sheetName val="BOQ_Direct_selling cost"/>
      <sheetName val="BLK2"/>
      <sheetName val="BLK3"/>
      <sheetName val="E &amp; R"/>
      <sheetName val="radar"/>
      <sheetName val="UG"/>
      <sheetName val="Main_Summary1"/>
      <sheetName val="Summary_(G_H_Bachlor_C)1"/>
      <sheetName val="Monthly_Format_ATH_(ro)revised"/>
      <sheetName val="Abs_Sheet(Fuel_oil_area)JAN"/>
      <sheetName val="Site_Dev_BOQ"/>
      <sheetName val="IS_Summary"/>
      <sheetName val="Work_Done_Bill_(2)"/>
      <sheetName val="Basic_Rate"/>
      <sheetName val="INFLUENCES_ON_GM"/>
      <sheetName val="acevsSp_(ABC)"/>
      <sheetName val="PointNo.5"/>
      <sheetName val="ISRO"/>
      <sheetName val="IIST (2)"/>
      <sheetName val="IRIS"/>
      <sheetName val="spre"/>
      <sheetName val="TMLB-II"/>
      <sheetName val="IIST (3)"/>
      <sheetName val="IRISMAY13"/>
      <sheetName val="TMLB II MAY13"/>
      <sheetName val="isro JUL13"/>
      <sheetName val="IRIS Jul13"/>
      <sheetName val="IRS 2 jul13"/>
      <sheetName val="isro aug13"/>
      <sheetName val="IRIS augg13"/>
      <sheetName val="SPRE WORKING"/>
      <sheetName val="IRS 2augg 13"/>
      <sheetName val="iist sept13"/>
      <sheetName val="IRIS SEPT13"/>
      <sheetName val="SPRE SEPT"/>
      <sheetName val="IRS2 SEPT 13"/>
      <sheetName val="iist OCT 13"/>
      <sheetName val="IRIS OCT13"/>
      <sheetName val="IRIS2 OCT13"/>
      <sheetName val="iist nov13"/>
      <sheetName val="iris nov13"/>
      <sheetName val="spre nov13"/>
      <sheetName val="isro dec13"/>
      <sheetName val="IRIS DEC13"/>
      <sheetName val="isro jan 14"/>
      <sheetName val="isro feb14"/>
      <sheetName val="IRIS FEB-14"/>
      <sheetName val="TMLB-II FEB-14"/>
      <sheetName val="CORRECTION"/>
      <sheetName val="major qty"/>
      <sheetName val="Major P&amp;M deployment"/>
      <sheetName val="p&amp;m L&amp;T Hire"/>
      <sheetName val="Data 1"/>
      <sheetName val="A6"/>
      <sheetName val="Sheet2"/>
      <sheetName val="Sludge Cal"/>
      <sheetName val="Input"/>
      <sheetName val="2gii"/>
      <sheetName val="Assumption Inputs"/>
      <sheetName val="Rehab podium footing"/>
      <sheetName val="Dropdown"/>
      <sheetName val="dummy"/>
      <sheetName val="Unit Rate"/>
      <sheetName val="Rates"/>
      <sheetName val="Lead"/>
      <sheetName val="Progress"/>
      <sheetName val="PRECAST lightconc-II"/>
      <sheetName val="Stress Calculation"/>
      <sheetName val="Design"/>
      <sheetName val="gen"/>
      <sheetName val="ABP inputs"/>
      <sheetName val="Synergy Sales Budget"/>
      <sheetName val="FitOutConfCentre"/>
      <sheetName val="ETC Panorama"/>
      <sheetName val="Boulevard I Summary"/>
      <sheetName val="B-I Blockwork "/>
      <sheetName val="B-II-summary sheet "/>
      <sheetName val="B-II Blockwork  (2)"/>
      <sheetName val="B - III - Summary Sheet (2)"/>
      <sheetName val="B - III - Blockwork"/>
      <sheetName val="Hold Amount"/>
      <sheetName val="V-I Summary Sheet "/>
      <sheetName val="V-I Blockwork"/>
      <sheetName val="V-II Blockwork"/>
      <sheetName val="V-III- Blockwork"/>
      <sheetName val="Panorama -Summary-dwg"/>
      <sheetName val="NTA - 02 summary sheet (2)"/>
      <sheetName val="NTA-12-Summary"/>
      <sheetName val="NTA-13-Summary "/>
      <sheetName val="NTA-14-Summary "/>
      <sheetName val="NTA-21-Summary (2)"/>
      <sheetName val="Staff Forecast spread"/>
      <sheetName val="omm-add"/>
      <sheetName val="MLAP"/>
      <sheetName val="Fill this out first..."/>
      <sheetName val="Misc__points4"/>
      <sheetName val="qty_abst4"/>
      <sheetName val="basic_4"/>
      <sheetName val="Rate_Analysis4"/>
      <sheetName val="Iron_Steel_&amp;_handrails4"/>
      <sheetName val="Top_Sheet4"/>
      <sheetName val="Monthly_Format_ATH_(ro)revised1"/>
      <sheetName val="Main_Summary2"/>
      <sheetName val="Summary_(G_H_Bachlor_C)2"/>
      <sheetName val="General_preliminaries1"/>
      <sheetName val="Abs_Sheet(Fuel_oil_area)JAN1"/>
      <sheetName val="Civil_Boq2"/>
      <sheetName val="VENDOR_CODE_WO_NO1"/>
      <sheetName val="Master_Item_List1"/>
      <sheetName val="VENDER_DETAIL1"/>
      <sheetName val="BOQ_Direct_selling_cost"/>
      <sheetName val="Site_Dev_BOQ1"/>
      <sheetName val="Drain_Work"/>
      <sheetName val="Non-BOQ_summary"/>
      <sheetName val="Curing_Bund_for_Sep'13"/>
      <sheetName val="IS_Summary1"/>
      <sheetName val="int_hire"/>
      <sheetName val="Steel_Summary1"/>
      <sheetName val="Basic_Rate1"/>
      <sheetName val="INFLUENCES_ON_GM1"/>
      <sheetName val="acevsSp_(ABC)1"/>
      <sheetName val="Work_Done_Bill_(2)1"/>
      <sheetName val="Drop_Down_(Fixed)"/>
      <sheetName val="Drop_Down"/>
      <sheetName val="STAFFSCHED_"/>
      <sheetName val="E_&amp;_R"/>
      <sheetName val="Legal_Risk_Analysis"/>
      <sheetName val="PointNo_5"/>
      <sheetName val="IIST_(2)"/>
      <sheetName val="IIST_(3)"/>
      <sheetName val="TMLB_II_MAY13"/>
      <sheetName val="isro_JUL13"/>
      <sheetName val="IRIS_Jul13"/>
      <sheetName val="IRS_2_jul13"/>
      <sheetName val="isro_aug13"/>
      <sheetName val="IRIS_augg13"/>
      <sheetName val="SPRE_WORKING"/>
      <sheetName val="IRS_2augg_13"/>
      <sheetName val="iist_sept13"/>
      <sheetName val="IRIS_SEPT13"/>
      <sheetName val="SPRE_SEPT"/>
      <sheetName val="IRS2_SEPT_13"/>
      <sheetName val="iist_OCT_13"/>
      <sheetName val="IRIS_OCT13"/>
      <sheetName val="IRIS2_OCT13"/>
      <sheetName val="iist_nov13"/>
      <sheetName val="iris_nov13"/>
      <sheetName val="spre_nov13"/>
      <sheetName val="isro_dec13"/>
      <sheetName val="IRIS_DEC13"/>
      <sheetName val="isro_jan_14"/>
      <sheetName val="isro_feb14"/>
      <sheetName val="IRIS_FEB-14"/>
      <sheetName val="TMLB-II_FEB-14"/>
      <sheetName val="Fill_this_out_first___"/>
      <sheetName val="Misc__points5"/>
      <sheetName val="qty_abst5"/>
      <sheetName val="basic_5"/>
      <sheetName val="Rate_Analysis5"/>
      <sheetName val="Iron_Steel_&amp;_handrails5"/>
      <sheetName val="Top_Sheet5"/>
      <sheetName val="Monthly_Format_ATH_(ro)revised2"/>
      <sheetName val="Main_Summary3"/>
      <sheetName val="Summary_(G_H_Bachlor_C)3"/>
      <sheetName val="General_preliminaries2"/>
      <sheetName val="Abs_Sheet(Fuel_oil_area)JAN2"/>
      <sheetName val="Civil_Boq3"/>
      <sheetName val="VENDOR_CODE_WO_NO2"/>
      <sheetName val="Master_Item_List2"/>
      <sheetName val="VENDER_DETAIL2"/>
      <sheetName val="BOQ_Direct_selling_cost1"/>
      <sheetName val="Site_Dev_BOQ2"/>
      <sheetName val="Drain_Work1"/>
      <sheetName val="Non-BOQ_summary1"/>
      <sheetName val="Curing_Bund_for_Sep'131"/>
      <sheetName val="IS_Summary2"/>
      <sheetName val="int_hire1"/>
      <sheetName val="Steel_Summary2"/>
      <sheetName val="Basic_Rate2"/>
      <sheetName val="INFLUENCES_ON_GM2"/>
      <sheetName val="acevsSp_(ABC)2"/>
      <sheetName val="Work_Done_Bill_(2)2"/>
      <sheetName val="Drop_Down_(Fixed)1"/>
      <sheetName val="Drop_Down1"/>
      <sheetName val="STAFFSCHED_1"/>
      <sheetName val="E_&amp;_R1"/>
      <sheetName val="Legal_Risk_Analysis1"/>
      <sheetName val="PointNo_51"/>
      <sheetName val="IIST_(2)1"/>
      <sheetName val="IIST_(3)1"/>
      <sheetName val="TMLB_II_MAY131"/>
      <sheetName val="isro_JUL131"/>
      <sheetName val="IRIS_Jul131"/>
      <sheetName val="IRS_2_jul131"/>
      <sheetName val="isro_aug131"/>
      <sheetName val="IRIS_augg131"/>
      <sheetName val="SPRE_WORKING1"/>
      <sheetName val="IRS_2augg_131"/>
      <sheetName val="iist_sept131"/>
      <sheetName val="IRIS_SEPT131"/>
      <sheetName val="SPRE_SEPT1"/>
      <sheetName val="IRS2_SEPT_131"/>
      <sheetName val="iist_OCT_131"/>
      <sheetName val="IRIS_OCT131"/>
      <sheetName val="IRIS2_OCT131"/>
      <sheetName val="iist_nov131"/>
      <sheetName val="iris_nov131"/>
      <sheetName val="spre_nov131"/>
      <sheetName val="isro_dec131"/>
      <sheetName val="IRIS_DEC131"/>
      <sheetName val="isro_jan_141"/>
      <sheetName val="isro_feb141"/>
      <sheetName val="IRIS_FEB-141"/>
      <sheetName val="TMLB-II_FEB-141"/>
      <sheetName val="Fill_this_out_first___1"/>
      <sheetName val="合成単価作成表-BLDG"/>
      <sheetName val="Sheet1"/>
      <sheetName val="Main-Material"/>
      <sheetName val="Calc_ISC"/>
      <sheetName val="P4-B"/>
      <sheetName val="d-safe DELUXE"/>
      <sheetName val="Assumption_Inputs"/>
      <sheetName val="ABSTRACT"/>
      <sheetName val="Build-up"/>
      <sheetName val="SPT vs PHI"/>
      <sheetName val="Revised Summary"/>
      <sheetName val="TTL"/>
      <sheetName val="石炭性状"/>
      <sheetName val="예가표"/>
      <sheetName val="손익현황"/>
      <sheetName val="현황CODE"/>
      <sheetName val="제출계산서"/>
      <sheetName val="당초"/>
      <sheetName val="Joints"/>
      <sheetName val="具志川H社"/>
      <sheetName val="자재단가"/>
      <sheetName val="수량 총괄표"/>
      <sheetName val="품질관리비 산출"/>
      <sheetName val="BQMPALOC"/>
      <sheetName val="Waste Wtr Drg"/>
      <sheetName val="BOQ-Sum"/>
      <sheetName val="목표세부명세"/>
      <sheetName val="Sheet5"/>
      <sheetName val="jyp"/>
      <sheetName val="Lup"/>
      <sheetName val="Onerous Terms"/>
      <sheetName val="가격분석@1100(990104)"/>
      <sheetName val="Escalation"/>
      <sheetName val="ELECTRICAL"/>
      <sheetName val="A"/>
      <sheetName val="AB.SOW"/>
      <sheetName val="Valid Data"/>
      <sheetName val="Sheet3"/>
      <sheetName val="갑지(추정)"/>
      <sheetName val="WORK"/>
      <sheetName val="Breakdown"/>
      <sheetName val="Cover"/>
      <sheetName val="Total Amount"/>
      <sheetName val="RMC April 16"/>
      <sheetName val="REL"/>
      <sheetName val="Process"/>
      <sheetName val="On-Costs"/>
      <sheetName val="AoR Finishing"/>
      <sheetName val="P+M - Tower Crane"/>
      <sheetName val="LMR PF"/>
      <sheetName val="RATE ANALYSIS."/>
      <sheetName val="COMPLEXALL"/>
      <sheetName val="sheeet7"/>
      <sheetName val="Misc__points6"/>
      <sheetName val="qty_abst6"/>
      <sheetName val="basic_6"/>
      <sheetName val="Rate_Analysis6"/>
      <sheetName val="Iron_Steel_&amp;_handrails6"/>
      <sheetName val="Top_Sheet6"/>
      <sheetName val="Abs_Sheet(Fuel_oil_area)JAN3"/>
      <sheetName val="Monthly_Format_ATH_(ro)revised3"/>
      <sheetName val="Main_Summary4"/>
      <sheetName val="Summary_(G_H_Bachlor_C)4"/>
      <sheetName val="General_preliminaries3"/>
      <sheetName val="Site_Dev_BOQ3"/>
      <sheetName val="Civil_Boq4"/>
      <sheetName val="VENDOR_CODE_WO_NO3"/>
      <sheetName val="Master_Item_List3"/>
      <sheetName val="VENDER_DETAIL3"/>
      <sheetName val="BOQ_Direct_selling_cost2"/>
      <sheetName val="Drain_Work2"/>
      <sheetName val="Non-BOQ_summary2"/>
      <sheetName val="Curing_Bund_for_Sep'132"/>
      <sheetName val="IS_Summary3"/>
      <sheetName val="int_hire2"/>
      <sheetName val="Steel_Summary3"/>
      <sheetName val="Work_Done_Bill_(2)3"/>
      <sheetName val="Basic_Rate3"/>
      <sheetName val="INFLUENCES_ON_GM3"/>
      <sheetName val="acevsSp_(ABC)3"/>
      <sheetName val="Drop_Down2"/>
      <sheetName val="Drop_Down_(Fixed)2"/>
      <sheetName val="STAFFSCHED_2"/>
      <sheetName val="E_&amp;_R2"/>
      <sheetName val="Legal_Risk_Analysis2"/>
      <sheetName val="PointNo_52"/>
      <sheetName val="IIST_(2)2"/>
      <sheetName val="IIST_(3)2"/>
      <sheetName val="TMLB_II_MAY132"/>
      <sheetName val="isro_JUL132"/>
      <sheetName val="IRIS_Jul132"/>
      <sheetName val="IRS_2_jul132"/>
      <sheetName val="isro_aug132"/>
      <sheetName val="IRIS_augg132"/>
      <sheetName val="SPRE_WORKING2"/>
      <sheetName val="IRS_2augg_132"/>
      <sheetName val="iist_sept132"/>
      <sheetName val="IRIS_SEPT132"/>
      <sheetName val="SPRE_SEPT2"/>
      <sheetName val="IRS2_SEPT_132"/>
      <sheetName val="iist_OCT_132"/>
      <sheetName val="IRIS_OCT132"/>
      <sheetName val="IRIS2_OCT132"/>
      <sheetName val="iist_nov132"/>
      <sheetName val="iris_nov132"/>
      <sheetName val="spre_nov132"/>
      <sheetName val="isro_dec132"/>
      <sheetName val="IRIS_DEC132"/>
      <sheetName val="isro_jan_142"/>
      <sheetName val="isro_feb142"/>
      <sheetName val="IRIS_FEB-142"/>
      <sheetName val="TMLB-II_FEB-142"/>
      <sheetName val="Fill_this_out_first___2"/>
      <sheetName val="Ph_1_-ESM_Pipe,_Bitumen"/>
      <sheetName val="RA_Format"/>
      <sheetName val="Measurement-ID_works"/>
      <sheetName val="Misc__points7"/>
      <sheetName val="qty_abst7"/>
      <sheetName val="basic_7"/>
      <sheetName val="Rate_Analysis7"/>
      <sheetName val="Iron_Steel_&amp;_handrails7"/>
      <sheetName val="Top_Sheet7"/>
      <sheetName val="Abs_Sheet(Fuel_oil_area)JAN4"/>
      <sheetName val="Monthly_Format_ATH_(ro)revised4"/>
      <sheetName val="Main_Summary5"/>
      <sheetName val="Summary_(G_H_Bachlor_C)5"/>
      <sheetName val="General_preliminaries4"/>
      <sheetName val="Site_Dev_BOQ4"/>
      <sheetName val="Civil_Boq5"/>
      <sheetName val="VENDOR_CODE_WO_NO4"/>
      <sheetName val="Master_Item_List4"/>
      <sheetName val="VENDER_DETAIL4"/>
      <sheetName val="BOQ_Direct_selling_cost3"/>
      <sheetName val="Drain_Work3"/>
      <sheetName val="Non-BOQ_summary3"/>
      <sheetName val="Curing_Bund_for_Sep'133"/>
      <sheetName val="IS_Summary4"/>
      <sheetName val="int_hire3"/>
      <sheetName val="Steel_Summary4"/>
      <sheetName val="Work_Done_Bill_(2)4"/>
      <sheetName val="Basic_Rate4"/>
      <sheetName val="INFLUENCES_ON_GM4"/>
      <sheetName val="acevsSp_(ABC)4"/>
      <sheetName val="Drop_Down3"/>
      <sheetName val="Drop_Down_(Fixed)3"/>
      <sheetName val="STAFFSCHED_3"/>
      <sheetName val="E_&amp;_R3"/>
      <sheetName val="Legal_Risk_Analysis3"/>
      <sheetName val="PointNo_53"/>
      <sheetName val="IIST_(2)3"/>
      <sheetName val="IIST_(3)3"/>
      <sheetName val="TMLB_II_MAY133"/>
      <sheetName val="isro_JUL133"/>
      <sheetName val="IRIS_Jul133"/>
      <sheetName val="IRS_2_jul133"/>
      <sheetName val="isro_aug133"/>
      <sheetName val="IRIS_augg133"/>
      <sheetName val="SPRE_WORKING3"/>
      <sheetName val="IRS_2augg_133"/>
      <sheetName val="iist_sept133"/>
      <sheetName val="IRIS_SEPT133"/>
      <sheetName val="SPRE_SEPT3"/>
      <sheetName val="IRS2_SEPT_133"/>
      <sheetName val="iist_OCT_133"/>
      <sheetName val="IRIS_OCT133"/>
      <sheetName val="IRIS2_OCT133"/>
      <sheetName val="iist_nov133"/>
      <sheetName val="iris_nov133"/>
      <sheetName val="spre_nov133"/>
      <sheetName val="isro_dec133"/>
      <sheetName val="IRIS_DEC133"/>
      <sheetName val="isro_jan_143"/>
      <sheetName val="isro_feb143"/>
      <sheetName val="IRIS_FEB-143"/>
      <sheetName val="TMLB-II_FEB-143"/>
      <sheetName val="Fill_this_out_first___3"/>
      <sheetName val="Ph_1_-ESM_Pipe,_Bitumen1"/>
      <sheetName val="RA_Format1"/>
      <sheetName val="Measurement-ID_works1"/>
      <sheetName val="Staff_Forecast_spread"/>
      <sheetName val="A.O.R r1Str"/>
      <sheetName val="A.O.R r1"/>
      <sheetName val="A.O.R (2)"/>
      <sheetName val="beam-reinft-IIInd floor"/>
      <sheetName val="Assumption_Inputs1"/>
      <sheetName val="Stress_Calculation1"/>
      <sheetName val="Assumption_Inputs2"/>
      <sheetName val="Stress_Calculation2"/>
      <sheetName val="Assumption_Inputs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1 Site dis"/>
      <sheetName val="2 E Work"/>
      <sheetName val=" 3 SB &amp; Base  "/>
      <sheetName val="4 BT"/>
      <sheetName val="5 culverts"/>
      <sheetName val="6A Minor bridges"/>
      <sheetName val="6B Major bridges"/>
      <sheetName val="6C FO, ROB, RUB"/>
      <sheetName val="6D VUP"/>
      <sheetName val="6E Subw, Foot"/>
      <sheetName val="7 Repair Bridges"/>
      <sheetName val="8 Maintenance of road"/>
      <sheetName val="9 drains"/>
      <sheetName val="10 Road appr"/>
      <sheetName val="11 toll plaza"/>
      <sheetName val="12 Wayside Amenities"/>
      <sheetName val="13 Bus-Truck Bay"/>
      <sheetName val="14 Environment Plan"/>
      <sheetName val="15 miscel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harampur"/>
      <sheetName val="new viaduct"/>
      <sheetName val="section"/>
      <sheetName val="Sheet2"/>
      <sheetName val="Sheet3"/>
    </sheetNames>
    <sheetDataSet>
      <sheetData sheetId="0"/>
      <sheetData sheetId="1"/>
      <sheetData sheetId="2">
        <row r="11">
          <cell r="B11">
            <v>3</v>
          </cell>
        </row>
        <row r="20">
          <cell r="N20">
            <v>5.5</v>
          </cell>
        </row>
        <row r="39">
          <cell r="G39">
            <v>6</v>
          </cell>
        </row>
        <row r="40">
          <cell r="G40">
            <v>0.3</v>
          </cell>
        </row>
        <row r="41">
          <cell r="G41">
            <v>0.2</v>
          </cell>
        </row>
        <row r="42">
          <cell r="G42">
            <v>0.5</v>
          </cell>
        </row>
        <row r="43">
          <cell r="G43">
            <v>0.3</v>
          </cell>
        </row>
        <row r="44">
          <cell r="G44">
            <v>0.5</v>
          </cell>
        </row>
      </sheetData>
      <sheetData sheetId="3"/>
      <sheetData sheetId="4"/>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Bill1 Measurement"/>
      <sheetName val="1-2 Miscil"/>
      <sheetName val="2a Main Road"/>
      <sheetName val="VOLUME"/>
      <sheetName val="2aa excavation"/>
      <sheetName val="subgrade"/>
      <sheetName val="GSB"/>
      <sheetName val="WMM"/>
      <sheetName val="DBM"/>
      <sheetName val="BM (O)"/>
      <sheetName val="BC"/>
      <sheetName val="BC (O)"/>
      <sheetName val="BBM (O)"/>
      <sheetName val="SCARIFYING"/>
      <sheetName val="prime coat"/>
      <sheetName val="Tack coat"/>
      <sheetName val="2C structure length"/>
      <sheetName val="3a Pipe CULVERT"/>
      <sheetName val="3c box culvert"/>
      <sheetName val="8 Misc"/>
      <sheetName val="9-10 Junctions &amp; Retain"/>
      <sheetName val="Light"/>
      <sheetName val="Drainage"/>
      <sheetName val="17to21 Road Furniture"/>
      <sheetName val="Utility shifting"/>
      <sheetName val="maint-cost."/>
      <sheetName val="main-ann"/>
      <sheetName val="main-spl"/>
    </sheetNames>
    <sheetDataSet>
      <sheetData sheetId="0" refreshError="1">
        <row r="43">
          <cell r="C43">
            <v>1</v>
          </cell>
        </row>
        <row r="44">
          <cell r="C44">
            <v>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ismic rest"/>
      <sheetName val="INTRO"/>
      <sheetName val="piercap"/>
      <sheetName val="cap "/>
      <sheetName val="WATERF"/>
      <sheetName val="Seismic case"/>
      <sheetName val="LLOAD"/>
      <sheetName val="IRC45"/>
      <sheetName val="Pier"/>
      <sheetName val="ERp"/>
      <sheetName val="Steining"/>
      <sheetName val="Summary"/>
      <sheetName val="loadCal"/>
      <sheetName val="quantity"/>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22">
          <cell r="E22">
            <v>200</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s>
    <sheetDataSet>
      <sheetData sheetId="0"/>
      <sheetData sheetId="1"/>
      <sheetData sheetId="2"/>
      <sheetData sheetId="3"/>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sheetName val="PROP Pavement"/>
      <sheetName val="Proposed"/>
      <sheetName val="Pavement Wideining "/>
      <sheetName val="Calculation"/>
      <sheetName val="Earthwork cal"/>
      <sheetName val="Rigid Pavement"/>
      <sheetName val="Toll_Plaza"/>
      <sheetName val="Drainage"/>
      <sheetName val="Junctions"/>
      <sheetName val="Summary "/>
    </sheetNames>
    <sheetDataSet>
      <sheetData sheetId="0">
        <row r="5">
          <cell r="A5">
            <v>0</v>
          </cell>
          <cell r="B5">
            <v>0.3</v>
          </cell>
          <cell r="C5" t="str">
            <v>CC</v>
          </cell>
          <cell r="D5">
            <v>7</v>
          </cell>
          <cell r="E5">
            <v>0</v>
          </cell>
          <cell r="F5">
            <v>0</v>
          </cell>
          <cell r="G5" t="str">
            <v>B</v>
          </cell>
          <cell r="H5">
            <v>0</v>
          </cell>
          <cell r="I5">
            <v>0</v>
          </cell>
          <cell r="J5">
            <v>1.2</v>
          </cell>
          <cell r="K5">
            <v>1.2</v>
          </cell>
          <cell r="L5" t="str">
            <v>E</v>
          </cell>
          <cell r="M5">
            <v>1.5</v>
          </cell>
          <cell r="N5" t="str">
            <v>E</v>
          </cell>
          <cell r="O5">
            <v>1.5</v>
          </cell>
        </row>
        <row r="6">
          <cell r="A6">
            <v>0.3</v>
          </cell>
          <cell r="B6">
            <v>0.7</v>
          </cell>
          <cell r="C6" t="str">
            <v>BT</v>
          </cell>
          <cell r="D6">
            <v>7</v>
          </cell>
          <cell r="E6">
            <v>0</v>
          </cell>
          <cell r="F6">
            <v>0</v>
          </cell>
          <cell r="G6" t="str">
            <v>B</v>
          </cell>
          <cell r="H6">
            <v>0</v>
          </cell>
          <cell r="I6">
            <v>0</v>
          </cell>
          <cell r="J6">
            <v>1.2</v>
          </cell>
          <cell r="K6">
            <v>1.2</v>
          </cell>
          <cell r="L6" t="str">
            <v>E</v>
          </cell>
          <cell r="M6">
            <v>1.5</v>
          </cell>
          <cell r="N6" t="str">
            <v>E</v>
          </cell>
          <cell r="O6">
            <v>1.5</v>
          </cell>
        </row>
        <row r="7">
          <cell r="A7">
            <v>0.7</v>
          </cell>
          <cell r="B7">
            <v>1</v>
          </cell>
          <cell r="C7" t="str">
            <v>BT</v>
          </cell>
          <cell r="D7">
            <v>7</v>
          </cell>
          <cell r="E7">
            <v>0</v>
          </cell>
          <cell r="F7">
            <v>0</v>
          </cell>
          <cell r="G7" t="str">
            <v>A</v>
          </cell>
          <cell r="H7">
            <v>0</v>
          </cell>
          <cell r="I7">
            <v>0</v>
          </cell>
          <cell r="J7">
            <v>1.2</v>
          </cell>
          <cell r="K7">
            <v>1.2</v>
          </cell>
          <cell r="L7" t="str">
            <v>E</v>
          </cell>
          <cell r="M7">
            <v>1.5</v>
          </cell>
          <cell r="N7" t="str">
            <v>E</v>
          </cell>
          <cell r="O7">
            <v>1.5</v>
          </cell>
        </row>
        <row r="8">
          <cell r="A8">
            <v>1</v>
          </cell>
          <cell r="B8">
            <v>1.5</v>
          </cell>
          <cell r="C8" t="str">
            <v>BT</v>
          </cell>
          <cell r="D8">
            <v>7</v>
          </cell>
          <cell r="E8">
            <v>0</v>
          </cell>
          <cell r="F8">
            <v>0</v>
          </cell>
          <cell r="G8" t="str">
            <v>A</v>
          </cell>
          <cell r="H8">
            <v>0</v>
          </cell>
          <cell r="I8">
            <v>0</v>
          </cell>
          <cell r="J8">
            <v>1.2</v>
          </cell>
          <cell r="K8">
            <v>1.2</v>
          </cell>
          <cell r="L8" t="str">
            <v>E</v>
          </cell>
          <cell r="M8">
            <v>1.5</v>
          </cell>
          <cell r="N8" t="str">
            <v>E</v>
          </cell>
          <cell r="O8">
            <v>1.5</v>
          </cell>
        </row>
        <row r="9">
          <cell r="A9">
            <v>1.5</v>
          </cell>
          <cell r="B9">
            <v>2</v>
          </cell>
          <cell r="C9" t="str">
            <v>BT</v>
          </cell>
          <cell r="D9">
            <v>7</v>
          </cell>
          <cell r="E9">
            <v>0</v>
          </cell>
          <cell r="F9">
            <v>0</v>
          </cell>
          <cell r="G9" t="str">
            <v>A</v>
          </cell>
          <cell r="H9">
            <v>0</v>
          </cell>
          <cell r="I9">
            <v>0</v>
          </cell>
          <cell r="J9">
            <v>1.2</v>
          </cell>
          <cell r="K9">
            <v>1.2</v>
          </cell>
          <cell r="L9" t="str">
            <v>E</v>
          </cell>
          <cell r="M9">
            <v>1.5</v>
          </cell>
          <cell r="N9" t="str">
            <v>E</v>
          </cell>
          <cell r="O9">
            <v>1.5</v>
          </cell>
        </row>
        <row r="10">
          <cell r="A10">
            <v>2</v>
          </cell>
          <cell r="B10">
            <v>2.5</v>
          </cell>
          <cell r="C10" t="str">
            <v>BT</v>
          </cell>
          <cell r="D10">
            <v>7</v>
          </cell>
          <cell r="E10">
            <v>0</v>
          </cell>
          <cell r="F10">
            <v>0</v>
          </cell>
          <cell r="G10" t="str">
            <v>A</v>
          </cell>
          <cell r="H10">
            <v>0</v>
          </cell>
          <cell r="I10">
            <v>0</v>
          </cell>
          <cell r="J10">
            <v>1.2</v>
          </cell>
          <cell r="K10">
            <v>1.2</v>
          </cell>
          <cell r="L10" t="str">
            <v>E</v>
          </cell>
          <cell r="M10">
            <v>1.5</v>
          </cell>
          <cell r="N10" t="str">
            <v>E</v>
          </cell>
          <cell r="O10">
            <v>1.5</v>
          </cell>
        </row>
        <row r="11">
          <cell r="A11">
            <v>2.5</v>
          </cell>
          <cell r="B11">
            <v>3</v>
          </cell>
          <cell r="C11" t="str">
            <v>BT</v>
          </cell>
          <cell r="D11">
            <v>7</v>
          </cell>
          <cell r="E11">
            <v>0</v>
          </cell>
          <cell r="F11">
            <v>0</v>
          </cell>
          <cell r="G11" t="str">
            <v>A</v>
          </cell>
          <cell r="H11">
            <v>0</v>
          </cell>
          <cell r="I11">
            <v>0</v>
          </cell>
          <cell r="J11">
            <v>1.2</v>
          </cell>
          <cell r="K11">
            <v>1.2</v>
          </cell>
          <cell r="L11" t="str">
            <v>E</v>
          </cell>
          <cell r="M11">
            <v>1.5</v>
          </cell>
          <cell r="N11" t="str">
            <v>E</v>
          </cell>
          <cell r="O11">
            <v>1.5</v>
          </cell>
        </row>
        <row r="12">
          <cell r="A12">
            <v>3</v>
          </cell>
          <cell r="B12">
            <v>3.5</v>
          </cell>
          <cell r="C12" t="str">
            <v>BT</v>
          </cell>
          <cell r="D12">
            <v>7</v>
          </cell>
          <cell r="E12">
            <v>0</v>
          </cell>
          <cell r="F12">
            <v>0</v>
          </cell>
          <cell r="G12" t="str">
            <v>A</v>
          </cell>
          <cell r="H12">
            <v>0</v>
          </cell>
          <cell r="I12">
            <v>0</v>
          </cell>
          <cell r="J12">
            <v>1.2</v>
          </cell>
          <cell r="K12">
            <v>1.2</v>
          </cell>
          <cell r="L12" t="str">
            <v>E</v>
          </cell>
          <cell r="M12">
            <v>1.5</v>
          </cell>
          <cell r="N12" t="str">
            <v>E</v>
          </cell>
          <cell r="O12">
            <v>1.5</v>
          </cell>
        </row>
        <row r="13">
          <cell r="A13">
            <v>3.5</v>
          </cell>
          <cell r="B13">
            <v>4</v>
          </cell>
          <cell r="C13" t="str">
            <v>BT</v>
          </cell>
          <cell r="D13">
            <v>7</v>
          </cell>
          <cell r="E13">
            <v>0</v>
          </cell>
          <cell r="F13">
            <v>0</v>
          </cell>
          <cell r="G13" t="str">
            <v>A</v>
          </cell>
          <cell r="H13">
            <v>0</v>
          </cell>
          <cell r="I13">
            <v>0</v>
          </cell>
          <cell r="J13">
            <v>1.2</v>
          </cell>
          <cell r="K13">
            <v>1.2</v>
          </cell>
          <cell r="L13" t="str">
            <v>E</v>
          </cell>
          <cell r="M13">
            <v>1.5</v>
          </cell>
          <cell r="N13" t="str">
            <v>E</v>
          </cell>
          <cell r="O13">
            <v>1.5</v>
          </cell>
        </row>
        <row r="14">
          <cell r="A14">
            <v>4</v>
          </cell>
          <cell r="B14">
            <v>4.5</v>
          </cell>
          <cell r="C14" t="str">
            <v>BT</v>
          </cell>
          <cell r="D14">
            <v>7</v>
          </cell>
          <cell r="E14">
            <v>0</v>
          </cell>
          <cell r="F14">
            <v>0</v>
          </cell>
          <cell r="G14" t="str">
            <v>A</v>
          </cell>
          <cell r="H14">
            <v>0</v>
          </cell>
          <cell r="I14">
            <v>0</v>
          </cell>
          <cell r="J14">
            <v>1.2</v>
          </cell>
          <cell r="K14">
            <v>1.2</v>
          </cell>
          <cell r="L14" t="str">
            <v>E</v>
          </cell>
          <cell r="M14">
            <v>1.5</v>
          </cell>
          <cell r="N14" t="str">
            <v>E</v>
          </cell>
          <cell r="O14">
            <v>1.5</v>
          </cell>
        </row>
        <row r="15">
          <cell r="A15">
            <v>4.5</v>
          </cell>
          <cell r="B15">
            <v>5</v>
          </cell>
          <cell r="C15" t="str">
            <v>BT</v>
          </cell>
          <cell r="D15">
            <v>7</v>
          </cell>
          <cell r="E15">
            <v>0</v>
          </cell>
          <cell r="F15">
            <v>0</v>
          </cell>
          <cell r="G15" t="str">
            <v>A</v>
          </cell>
          <cell r="H15">
            <v>0</v>
          </cell>
          <cell r="I15">
            <v>0</v>
          </cell>
          <cell r="J15">
            <v>1.2</v>
          </cell>
          <cell r="K15">
            <v>1.2</v>
          </cell>
          <cell r="L15" t="str">
            <v>E</v>
          </cell>
          <cell r="M15">
            <v>1.5</v>
          </cell>
          <cell r="N15" t="str">
            <v>E</v>
          </cell>
          <cell r="O15">
            <v>1.5</v>
          </cell>
        </row>
        <row r="16">
          <cell r="A16">
            <v>5</v>
          </cell>
          <cell r="B16">
            <v>5.5</v>
          </cell>
          <cell r="C16" t="str">
            <v>BT</v>
          </cell>
          <cell r="D16">
            <v>7</v>
          </cell>
          <cell r="E16">
            <v>0</v>
          </cell>
          <cell r="F16">
            <v>0</v>
          </cell>
          <cell r="G16" t="str">
            <v>A</v>
          </cell>
          <cell r="H16">
            <v>0</v>
          </cell>
          <cell r="I16">
            <v>0</v>
          </cell>
          <cell r="J16">
            <v>1.2</v>
          </cell>
          <cell r="K16">
            <v>1.2</v>
          </cell>
          <cell r="L16" t="str">
            <v>E</v>
          </cell>
          <cell r="M16">
            <v>1.5</v>
          </cell>
          <cell r="N16" t="str">
            <v>E</v>
          </cell>
          <cell r="O16">
            <v>1.5</v>
          </cell>
        </row>
        <row r="17">
          <cell r="A17">
            <v>5.5</v>
          </cell>
          <cell r="B17">
            <v>6</v>
          </cell>
          <cell r="C17" t="str">
            <v>BT</v>
          </cell>
          <cell r="D17">
            <v>7</v>
          </cell>
          <cell r="E17">
            <v>0</v>
          </cell>
          <cell r="F17">
            <v>0</v>
          </cell>
          <cell r="G17" t="str">
            <v>A</v>
          </cell>
          <cell r="H17">
            <v>0</v>
          </cell>
          <cell r="I17">
            <v>0</v>
          </cell>
          <cell r="J17">
            <v>1.2</v>
          </cell>
          <cell r="K17">
            <v>1.2</v>
          </cell>
          <cell r="L17" t="str">
            <v>E</v>
          </cell>
          <cell r="M17">
            <v>1.5</v>
          </cell>
          <cell r="N17" t="str">
            <v>E</v>
          </cell>
          <cell r="O17">
            <v>1.5</v>
          </cell>
        </row>
        <row r="18">
          <cell r="A18">
            <v>6</v>
          </cell>
          <cell r="B18">
            <v>6.2</v>
          </cell>
          <cell r="C18" t="str">
            <v>BT</v>
          </cell>
          <cell r="D18">
            <v>7</v>
          </cell>
          <cell r="E18">
            <v>0</v>
          </cell>
          <cell r="F18">
            <v>0</v>
          </cell>
          <cell r="G18" t="str">
            <v>B</v>
          </cell>
          <cell r="H18">
            <v>0</v>
          </cell>
          <cell r="I18">
            <v>0</v>
          </cell>
          <cell r="J18">
            <v>1.2</v>
          </cell>
          <cell r="K18">
            <v>1.2</v>
          </cell>
          <cell r="L18" t="str">
            <v>E</v>
          </cell>
          <cell r="M18">
            <v>1.5</v>
          </cell>
          <cell r="N18" t="str">
            <v>E</v>
          </cell>
          <cell r="O18">
            <v>1.5</v>
          </cell>
        </row>
        <row r="19">
          <cell r="A19">
            <v>6.2</v>
          </cell>
          <cell r="B19">
            <v>6.5</v>
          </cell>
          <cell r="C19" t="str">
            <v>BT</v>
          </cell>
          <cell r="D19">
            <v>7</v>
          </cell>
          <cell r="E19">
            <v>0</v>
          </cell>
          <cell r="F19">
            <v>0</v>
          </cell>
          <cell r="G19" t="str">
            <v>A</v>
          </cell>
          <cell r="H19">
            <v>0</v>
          </cell>
          <cell r="I19">
            <v>0</v>
          </cell>
          <cell r="J19">
            <v>1.2</v>
          </cell>
          <cell r="K19">
            <v>1.2</v>
          </cell>
          <cell r="L19" t="str">
            <v>E</v>
          </cell>
          <cell r="M19">
            <v>1.5</v>
          </cell>
          <cell r="N19" t="str">
            <v>E</v>
          </cell>
          <cell r="O19">
            <v>1.5</v>
          </cell>
        </row>
        <row r="20">
          <cell r="A20">
            <v>6.5</v>
          </cell>
          <cell r="B20">
            <v>7</v>
          </cell>
          <cell r="C20" t="str">
            <v>BT</v>
          </cell>
          <cell r="D20">
            <v>7</v>
          </cell>
          <cell r="E20">
            <v>0</v>
          </cell>
          <cell r="F20">
            <v>0</v>
          </cell>
          <cell r="G20" t="str">
            <v>A</v>
          </cell>
          <cell r="H20">
            <v>0</v>
          </cell>
          <cell r="I20">
            <v>0</v>
          </cell>
          <cell r="J20">
            <v>1.2</v>
          </cell>
          <cell r="K20">
            <v>1.2</v>
          </cell>
          <cell r="L20" t="str">
            <v>E</v>
          </cell>
          <cell r="M20">
            <v>1.5</v>
          </cell>
          <cell r="N20" t="str">
            <v>E</v>
          </cell>
          <cell r="O20">
            <v>1.5</v>
          </cell>
        </row>
        <row r="21">
          <cell r="A21">
            <v>7</v>
          </cell>
          <cell r="B21">
            <v>7.5</v>
          </cell>
          <cell r="C21" t="str">
            <v>BT</v>
          </cell>
          <cell r="D21">
            <v>7</v>
          </cell>
          <cell r="E21">
            <v>0</v>
          </cell>
          <cell r="F21">
            <v>0</v>
          </cell>
          <cell r="G21" t="str">
            <v>A</v>
          </cell>
          <cell r="H21">
            <v>0</v>
          </cell>
          <cell r="I21">
            <v>0</v>
          </cell>
          <cell r="J21">
            <v>1.2</v>
          </cell>
          <cell r="K21">
            <v>1.2</v>
          </cell>
          <cell r="L21" t="str">
            <v>E</v>
          </cell>
          <cell r="M21">
            <v>1.5</v>
          </cell>
          <cell r="N21" t="str">
            <v>E</v>
          </cell>
          <cell r="O21">
            <v>1.5</v>
          </cell>
        </row>
        <row r="22">
          <cell r="A22">
            <v>7.5</v>
          </cell>
          <cell r="B22">
            <v>8</v>
          </cell>
          <cell r="C22" t="str">
            <v>BT</v>
          </cell>
          <cell r="D22">
            <v>7</v>
          </cell>
          <cell r="E22">
            <v>0</v>
          </cell>
          <cell r="F22">
            <v>0</v>
          </cell>
          <cell r="G22" t="str">
            <v>A</v>
          </cell>
          <cell r="H22">
            <v>0</v>
          </cell>
          <cell r="I22">
            <v>0</v>
          </cell>
          <cell r="J22">
            <v>1.2</v>
          </cell>
          <cell r="K22">
            <v>1.2</v>
          </cell>
          <cell r="L22" t="str">
            <v>E</v>
          </cell>
          <cell r="M22">
            <v>1.5</v>
          </cell>
          <cell r="N22" t="str">
            <v>E</v>
          </cell>
          <cell r="O22">
            <v>1.5</v>
          </cell>
        </row>
        <row r="23">
          <cell r="A23">
            <v>8</v>
          </cell>
          <cell r="B23">
            <v>8.5</v>
          </cell>
          <cell r="C23" t="str">
            <v>BT</v>
          </cell>
          <cell r="D23">
            <v>7</v>
          </cell>
          <cell r="E23">
            <v>0</v>
          </cell>
          <cell r="F23">
            <v>0</v>
          </cell>
          <cell r="G23" t="str">
            <v>A</v>
          </cell>
          <cell r="H23">
            <v>0</v>
          </cell>
          <cell r="I23">
            <v>0</v>
          </cell>
          <cell r="J23">
            <v>1.2</v>
          </cell>
          <cell r="K23">
            <v>1.2</v>
          </cell>
          <cell r="L23" t="str">
            <v>E</v>
          </cell>
          <cell r="M23">
            <v>1.5</v>
          </cell>
          <cell r="N23" t="str">
            <v>E</v>
          </cell>
          <cell r="O23">
            <v>1.5</v>
          </cell>
        </row>
        <row r="24">
          <cell r="A24">
            <v>8.5</v>
          </cell>
          <cell r="B24">
            <v>9</v>
          </cell>
          <cell r="C24" t="str">
            <v>BT</v>
          </cell>
          <cell r="D24">
            <v>7</v>
          </cell>
          <cell r="E24">
            <v>0</v>
          </cell>
          <cell r="F24">
            <v>0</v>
          </cell>
          <cell r="G24" t="str">
            <v>A</v>
          </cell>
          <cell r="H24">
            <v>0</v>
          </cell>
          <cell r="I24">
            <v>0</v>
          </cell>
          <cell r="J24">
            <v>1.2</v>
          </cell>
          <cell r="K24">
            <v>1.2</v>
          </cell>
          <cell r="L24" t="str">
            <v>E</v>
          </cell>
          <cell r="M24">
            <v>1.5</v>
          </cell>
          <cell r="N24" t="str">
            <v>E</v>
          </cell>
          <cell r="O24">
            <v>1.5</v>
          </cell>
        </row>
        <row r="25">
          <cell r="A25">
            <v>9</v>
          </cell>
          <cell r="B25">
            <v>9.5</v>
          </cell>
          <cell r="C25" t="str">
            <v>BT</v>
          </cell>
          <cell r="D25">
            <v>7</v>
          </cell>
          <cell r="E25">
            <v>0</v>
          </cell>
          <cell r="F25">
            <v>0</v>
          </cell>
          <cell r="G25" t="str">
            <v>A</v>
          </cell>
          <cell r="H25">
            <v>0</v>
          </cell>
          <cell r="I25">
            <v>0</v>
          </cell>
          <cell r="J25">
            <v>1.2</v>
          </cell>
          <cell r="K25">
            <v>1.2</v>
          </cell>
          <cell r="L25" t="str">
            <v>E</v>
          </cell>
          <cell r="M25">
            <v>1.5</v>
          </cell>
          <cell r="N25" t="str">
            <v>E</v>
          </cell>
          <cell r="O25">
            <v>1.5</v>
          </cell>
        </row>
        <row r="26">
          <cell r="A26">
            <v>9.5</v>
          </cell>
          <cell r="B26">
            <v>10</v>
          </cell>
          <cell r="C26" t="str">
            <v>BT</v>
          </cell>
          <cell r="D26">
            <v>7</v>
          </cell>
          <cell r="E26">
            <v>0</v>
          </cell>
          <cell r="F26">
            <v>0</v>
          </cell>
          <cell r="G26" t="str">
            <v>A</v>
          </cell>
          <cell r="H26">
            <v>0</v>
          </cell>
          <cell r="I26">
            <v>0</v>
          </cell>
          <cell r="J26">
            <v>1.2</v>
          </cell>
          <cell r="K26">
            <v>1.2</v>
          </cell>
          <cell r="L26" t="str">
            <v>E</v>
          </cell>
          <cell r="M26">
            <v>1.5</v>
          </cell>
          <cell r="N26" t="str">
            <v>E</v>
          </cell>
          <cell r="O26">
            <v>1.5</v>
          </cell>
        </row>
        <row r="27">
          <cell r="A27">
            <v>10</v>
          </cell>
          <cell r="B27">
            <v>10.4</v>
          </cell>
          <cell r="C27" t="str">
            <v>BT</v>
          </cell>
          <cell r="D27">
            <v>7</v>
          </cell>
          <cell r="E27">
            <v>0</v>
          </cell>
          <cell r="F27">
            <v>0</v>
          </cell>
          <cell r="G27" t="str">
            <v>A</v>
          </cell>
          <cell r="H27">
            <v>0</v>
          </cell>
          <cell r="I27">
            <v>0</v>
          </cell>
          <cell r="J27">
            <v>1.2</v>
          </cell>
          <cell r="K27">
            <v>1.2</v>
          </cell>
          <cell r="L27" t="str">
            <v>E</v>
          </cell>
          <cell r="M27">
            <v>1.5</v>
          </cell>
          <cell r="N27" t="str">
            <v>E</v>
          </cell>
          <cell r="O27">
            <v>1.5</v>
          </cell>
        </row>
        <row r="28">
          <cell r="A28">
            <v>10.4</v>
          </cell>
          <cell r="B28">
            <v>10.5</v>
          </cell>
          <cell r="C28" t="str">
            <v>BT</v>
          </cell>
          <cell r="D28">
            <v>7</v>
          </cell>
          <cell r="E28">
            <v>0</v>
          </cell>
          <cell r="F28">
            <v>0</v>
          </cell>
          <cell r="G28" t="str">
            <v>B</v>
          </cell>
          <cell r="H28">
            <v>0</v>
          </cell>
          <cell r="I28">
            <v>0</v>
          </cell>
          <cell r="J28">
            <v>1.2</v>
          </cell>
          <cell r="K28">
            <v>1.2</v>
          </cell>
          <cell r="L28" t="str">
            <v>E</v>
          </cell>
          <cell r="M28">
            <v>1.5</v>
          </cell>
          <cell r="N28" t="str">
            <v>E</v>
          </cell>
          <cell r="O28">
            <v>1.5</v>
          </cell>
        </row>
        <row r="29">
          <cell r="A29">
            <v>10.5</v>
          </cell>
          <cell r="B29">
            <v>11</v>
          </cell>
          <cell r="C29" t="str">
            <v>BT</v>
          </cell>
          <cell r="D29">
            <v>7</v>
          </cell>
          <cell r="E29">
            <v>0</v>
          </cell>
          <cell r="F29">
            <v>0</v>
          </cell>
          <cell r="G29" t="str">
            <v>B</v>
          </cell>
          <cell r="H29">
            <v>0</v>
          </cell>
          <cell r="I29">
            <v>0</v>
          </cell>
          <cell r="J29">
            <v>1.2</v>
          </cell>
          <cell r="K29">
            <v>1.2</v>
          </cell>
          <cell r="L29" t="str">
            <v>E</v>
          </cell>
          <cell r="M29">
            <v>1.5</v>
          </cell>
          <cell r="N29" t="str">
            <v>E</v>
          </cell>
          <cell r="O29">
            <v>1.5</v>
          </cell>
        </row>
        <row r="30">
          <cell r="A30">
            <v>11</v>
          </cell>
          <cell r="B30">
            <v>11.2</v>
          </cell>
          <cell r="C30" t="str">
            <v>BT</v>
          </cell>
          <cell r="D30">
            <v>7</v>
          </cell>
          <cell r="E30">
            <v>0</v>
          </cell>
          <cell r="F30">
            <v>0</v>
          </cell>
          <cell r="G30" t="str">
            <v>B</v>
          </cell>
          <cell r="H30">
            <v>0</v>
          </cell>
          <cell r="I30">
            <v>0</v>
          </cell>
          <cell r="J30">
            <v>1.2</v>
          </cell>
          <cell r="K30">
            <v>1.2</v>
          </cell>
          <cell r="L30" t="str">
            <v>E</v>
          </cell>
          <cell r="M30">
            <v>1.5</v>
          </cell>
          <cell r="N30" t="str">
            <v>E</v>
          </cell>
          <cell r="O30">
            <v>1.5</v>
          </cell>
        </row>
        <row r="31">
          <cell r="A31">
            <v>11.2</v>
          </cell>
          <cell r="B31">
            <v>11.5</v>
          </cell>
          <cell r="C31" t="str">
            <v>BT</v>
          </cell>
          <cell r="D31">
            <v>7</v>
          </cell>
          <cell r="E31">
            <v>0</v>
          </cell>
          <cell r="F31">
            <v>0</v>
          </cell>
          <cell r="G31" t="str">
            <v>A</v>
          </cell>
          <cell r="H31">
            <v>0</v>
          </cell>
          <cell r="I31">
            <v>0</v>
          </cell>
          <cell r="J31">
            <v>1.2</v>
          </cell>
          <cell r="K31">
            <v>1.2</v>
          </cell>
          <cell r="L31" t="str">
            <v>E</v>
          </cell>
          <cell r="M31">
            <v>1.5</v>
          </cell>
          <cell r="N31" t="str">
            <v>E</v>
          </cell>
          <cell r="O31">
            <v>1.5</v>
          </cell>
        </row>
        <row r="32">
          <cell r="A32">
            <v>11.5</v>
          </cell>
          <cell r="B32">
            <v>11.8</v>
          </cell>
          <cell r="C32" t="str">
            <v>BT</v>
          </cell>
          <cell r="D32">
            <v>7</v>
          </cell>
          <cell r="E32">
            <v>0</v>
          </cell>
          <cell r="F32">
            <v>0</v>
          </cell>
          <cell r="G32" t="str">
            <v>A</v>
          </cell>
          <cell r="H32">
            <v>0</v>
          </cell>
          <cell r="I32">
            <v>0</v>
          </cell>
          <cell r="J32">
            <v>1.2</v>
          </cell>
          <cell r="K32">
            <v>1.2</v>
          </cell>
          <cell r="L32" t="str">
            <v>E</v>
          </cell>
          <cell r="M32">
            <v>1.5</v>
          </cell>
          <cell r="N32" t="str">
            <v>E</v>
          </cell>
          <cell r="O32">
            <v>1.5</v>
          </cell>
        </row>
        <row r="33">
          <cell r="A33">
            <v>11.8</v>
          </cell>
          <cell r="B33">
            <v>11.865</v>
          </cell>
          <cell r="C33" t="str">
            <v>BT</v>
          </cell>
          <cell r="D33">
            <v>7</v>
          </cell>
          <cell r="E33">
            <v>0</v>
          </cell>
          <cell r="F33">
            <v>0</v>
          </cell>
          <cell r="G33" t="str">
            <v>A</v>
          </cell>
          <cell r="H33">
            <v>0</v>
          </cell>
          <cell r="I33">
            <v>0</v>
          </cell>
          <cell r="J33">
            <v>1.2</v>
          </cell>
          <cell r="K33">
            <v>1.2</v>
          </cell>
          <cell r="L33" t="str">
            <v>E</v>
          </cell>
          <cell r="M33">
            <v>1.5</v>
          </cell>
          <cell r="N33" t="str">
            <v>E</v>
          </cell>
          <cell r="O33">
            <v>1.5</v>
          </cell>
        </row>
        <row r="34">
          <cell r="A34">
            <v>11.865</v>
          </cell>
          <cell r="B34">
            <v>12</v>
          </cell>
          <cell r="C34" t="str">
            <v>Toll Plaza</v>
          </cell>
          <cell r="D34">
            <v>0</v>
          </cell>
          <cell r="E34">
            <v>0</v>
          </cell>
          <cell r="F34">
            <v>0</v>
          </cell>
          <cell r="G34" t="str">
            <v>A</v>
          </cell>
          <cell r="H34">
            <v>0</v>
          </cell>
          <cell r="I34">
            <v>0</v>
          </cell>
          <cell r="J34">
            <v>1.2</v>
          </cell>
          <cell r="K34">
            <v>1.2</v>
          </cell>
          <cell r="L34" t="str">
            <v>E</v>
          </cell>
          <cell r="M34">
            <v>1.5</v>
          </cell>
          <cell r="N34" t="str">
            <v>E</v>
          </cell>
          <cell r="O34">
            <v>1.5</v>
          </cell>
        </row>
        <row r="35">
          <cell r="A35">
            <v>12</v>
          </cell>
          <cell r="B35">
            <v>12.035</v>
          </cell>
          <cell r="C35">
            <v>0</v>
          </cell>
          <cell r="D35">
            <v>0</v>
          </cell>
          <cell r="E35">
            <v>0</v>
          </cell>
          <cell r="F35">
            <v>0</v>
          </cell>
          <cell r="G35" t="str">
            <v>A</v>
          </cell>
          <cell r="H35">
            <v>0</v>
          </cell>
          <cell r="I35">
            <v>0</v>
          </cell>
          <cell r="J35">
            <v>1.2</v>
          </cell>
          <cell r="K35">
            <v>1.2</v>
          </cell>
          <cell r="L35" t="str">
            <v>E</v>
          </cell>
          <cell r="M35">
            <v>1.5</v>
          </cell>
          <cell r="N35" t="str">
            <v>E</v>
          </cell>
          <cell r="O35">
            <v>1.5</v>
          </cell>
        </row>
        <row r="36">
          <cell r="A36">
            <v>12.035</v>
          </cell>
          <cell r="B36">
            <v>12.5</v>
          </cell>
          <cell r="C36" t="str">
            <v>BT</v>
          </cell>
          <cell r="D36">
            <v>7</v>
          </cell>
          <cell r="E36">
            <v>0</v>
          </cell>
          <cell r="F36">
            <v>0</v>
          </cell>
          <cell r="G36" t="str">
            <v>A</v>
          </cell>
          <cell r="H36">
            <v>0</v>
          </cell>
          <cell r="I36">
            <v>0</v>
          </cell>
          <cell r="J36">
            <v>1.2</v>
          </cell>
          <cell r="K36">
            <v>1.2</v>
          </cell>
          <cell r="L36" t="str">
            <v>E</v>
          </cell>
          <cell r="M36">
            <v>1.5</v>
          </cell>
          <cell r="N36" t="str">
            <v>E</v>
          </cell>
          <cell r="O36">
            <v>1.5</v>
          </cell>
        </row>
        <row r="37">
          <cell r="A37">
            <v>12.5</v>
          </cell>
          <cell r="B37">
            <v>13</v>
          </cell>
          <cell r="C37" t="str">
            <v>BT</v>
          </cell>
          <cell r="D37">
            <v>7</v>
          </cell>
          <cell r="E37">
            <v>0</v>
          </cell>
          <cell r="F37">
            <v>0</v>
          </cell>
          <cell r="G37" t="str">
            <v>A</v>
          </cell>
          <cell r="H37">
            <v>0</v>
          </cell>
          <cell r="I37">
            <v>0</v>
          </cell>
          <cell r="J37">
            <v>1.2</v>
          </cell>
          <cell r="K37">
            <v>1.2</v>
          </cell>
          <cell r="L37" t="str">
            <v>E</v>
          </cell>
          <cell r="M37">
            <v>1.5</v>
          </cell>
          <cell r="N37" t="str">
            <v>E</v>
          </cell>
          <cell r="O37">
            <v>1.5</v>
          </cell>
        </row>
        <row r="38">
          <cell r="A38">
            <v>13</v>
          </cell>
          <cell r="B38">
            <v>13.5</v>
          </cell>
          <cell r="C38" t="str">
            <v>BT</v>
          </cell>
          <cell r="D38">
            <v>7</v>
          </cell>
          <cell r="E38">
            <v>0</v>
          </cell>
          <cell r="F38">
            <v>0</v>
          </cell>
          <cell r="G38" t="str">
            <v>A</v>
          </cell>
          <cell r="H38">
            <v>0</v>
          </cell>
          <cell r="I38">
            <v>0</v>
          </cell>
          <cell r="J38">
            <v>1.2</v>
          </cell>
          <cell r="K38">
            <v>1.2</v>
          </cell>
          <cell r="L38" t="str">
            <v>E</v>
          </cell>
          <cell r="M38">
            <v>1.5</v>
          </cell>
          <cell r="N38" t="str">
            <v>E</v>
          </cell>
          <cell r="O38">
            <v>1.5</v>
          </cell>
        </row>
        <row r="39">
          <cell r="A39">
            <v>13.5</v>
          </cell>
          <cell r="B39">
            <v>14</v>
          </cell>
          <cell r="C39" t="str">
            <v>BT</v>
          </cell>
          <cell r="D39">
            <v>7</v>
          </cell>
          <cell r="E39">
            <v>0</v>
          </cell>
          <cell r="F39">
            <v>0</v>
          </cell>
          <cell r="G39" t="str">
            <v>A</v>
          </cell>
          <cell r="H39">
            <v>0</v>
          </cell>
          <cell r="I39">
            <v>0</v>
          </cell>
          <cell r="J39">
            <v>1.2</v>
          </cell>
          <cell r="K39">
            <v>1.2</v>
          </cell>
          <cell r="L39" t="str">
            <v>E</v>
          </cell>
          <cell r="M39">
            <v>1.5</v>
          </cell>
          <cell r="N39" t="str">
            <v>E</v>
          </cell>
          <cell r="O39">
            <v>1.5</v>
          </cell>
        </row>
        <row r="40">
          <cell r="A40">
            <v>14</v>
          </cell>
          <cell r="B40">
            <v>14.5</v>
          </cell>
          <cell r="C40" t="str">
            <v>BT</v>
          </cell>
          <cell r="D40">
            <v>7</v>
          </cell>
          <cell r="E40">
            <v>0</v>
          </cell>
          <cell r="F40">
            <v>0</v>
          </cell>
          <cell r="G40" t="str">
            <v>A</v>
          </cell>
          <cell r="H40">
            <v>0</v>
          </cell>
          <cell r="I40">
            <v>0</v>
          </cell>
          <cell r="J40">
            <v>1.2</v>
          </cell>
          <cell r="K40">
            <v>1.2</v>
          </cell>
          <cell r="L40" t="str">
            <v>E</v>
          </cell>
          <cell r="M40">
            <v>1.5</v>
          </cell>
          <cell r="N40" t="str">
            <v>E</v>
          </cell>
          <cell r="O40">
            <v>1.5</v>
          </cell>
        </row>
        <row r="41">
          <cell r="A41">
            <v>14.5</v>
          </cell>
          <cell r="B41">
            <v>15</v>
          </cell>
          <cell r="C41" t="str">
            <v>BT</v>
          </cell>
          <cell r="D41">
            <v>7</v>
          </cell>
          <cell r="E41">
            <v>0</v>
          </cell>
          <cell r="F41">
            <v>0</v>
          </cell>
          <cell r="G41" t="str">
            <v>A</v>
          </cell>
          <cell r="H41">
            <v>0</v>
          </cell>
          <cell r="I41">
            <v>0</v>
          </cell>
          <cell r="J41">
            <v>1.2</v>
          </cell>
          <cell r="K41">
            <v>1.2</v>
          </cell>
          <cell r="L41" t="str">
            <v>E</v>
          </cell>
          <cell r="M41">
            <v>1.5</v>
          </cell>
          <cell r="N41" t="str">
            <v>E</v>
          </cell>
          <cell r="O41">
            <v>1.5</v>
          </cell>
        </row>
        <row r="42">
          <cell r="A42">
            <v>15</v>
          </cell>
          <cell r="B42">
            <v>15.5</v>
          </cell>
          <cell r="C42" t="str">
            <v>BT</v>
          </cell>
          <cell r="D42">
            <v>7</v>
          </cell>
          <cell r="E42">
            <v>0</v>
          </cell>
          <cell r="F42">
            <v>0</v>
          </cell>
          <cell r="G42" t="str">
            <v>A</v>
          </cell>
          <cell r="H42">
            <v>0</v>
          </cell>
          <cell r="I42">
            <v>0</v>
          </cell>
          <cell r="J42">
            <v>1.2</v>
          </cell>
          <cell r="K42">
            <v>1.2</v>
          </cell>
          <cell r="L42" t="str">
            <v>E</v>
          </cell>
          <cell r="M42">
            <v>1.5</v>
          </cell>
          <cell r="N42" t="str">
            <v>E</v>
          </cell>
          <cell r="O42">
            <v>1.5</v>
          </cell>
        </row>
        <row r="43">
          <cell r="A43">
            <v>15.5</v>
          </cell>
          <cell r="B43">
            <v>16</v>
          </cell>
          <cell r="C43" t="str">
            <v>BT</v>
          </cell>
          <cell r="D43">
            <v>7</v>
          </cell>
          <cell r="E43">
            <v>0</v>
          </cell>
          <cell r="F43">
            <v>0</v>
          </cell>
          <cell r="G43" t="str">
            <v>A</v>
          </cell>
          <cell r="H43">
            <v>0</v>
          </cell>
          <cell r="I43">
            <v>0</v>
          </cell>
          <cell r="J43">
            <v>1.2</v>
          </cell>
          <cell r="K43">
            <v>1.2</v>
          </cell>
          <cell r="L43" t="str">
            <v>E</v>
          </cell>
          <cell r="M43">
            <v>1.5</v>
          </cell>
          <cell r="N43" t="str">
            <v>E</v>
          </cell>
          <cell r="O43">
            <v>1.5</v>
          </cell>
        </row>
        <row r="44">
          <cell r="A44">
            <v>16</v>
          </cell>
          <cell r="B44">
            <v>16.5</v>
          </cell>
          <cell r="C44" t="str">
            <v>BT</v>
          </cell>
          <cell r="D44">
            <v>7</v>
          </cell>
          <cell r="E44">
            <v>0</v>
          </cell>
          <cell r="F44">
            <v>0</v>
          </cell>
          <cell r="G44" t="str">
            <v>A</v>
          </cell>
          <cell r="H44">
            <v>0</v>
          </cell>
          <cell r="I44">
            <v>0</v>
          </cell>
          <cell r="J44">
            <v>1.2</v>
          </cell>
          <cell r="K44">
            <v>1.2</v>
          </cell>
          <cell r="L44" t="str">
            <v>E</v>
          </cell>
          <cell r="M44">
            <v>1.5</v>
          </cell>
          <cell r="N44" t="str">
            <v>E</v>
          </cell>
          <cell r="O44">
            <v>1.5</v>
          </cell>
        </row>
        <row r="45">
          <cell r="A45">
            <v>16.5</v>
          </cell>
          <cell r="B45">
            <v>17</v>
          </cell>
          <cell r="C45" t="str">
            <v>BT</v>
          </cell>
          <cell r="D45">
            <v>7</v>
          </cell>
          <cell r="E45">
            <v>0</v>
          </cell>
          <cell r="F45">
            <v>0</v>
          </cell>
          <cell r="G45" t="str">
            <v>A</v>
          </cell>
          <cell r="H45">
            <v>0</v>
          </cell>
          <cell r="I45">
            <v>0</v>
          </cell>
          <cell r="J45">
            <v>1.2</v>
          </cell>
          <cell r="K45">
            <v>1.2</v>
          </cell>
          <cell r="L45" t="str">
            <v>E</v>
          </cell>
          <cell r="M45">
            <v>1.5</v>
          </cell>
          <cell r="N45" t="str">
            <v>E</v>
          </cell>
          <cell r="O45">
            <v>1.5</v>
          </cell>
        </row>
        <row r="46">
          <cell r="A46">
            <v>17</v>
          </cell>
          <cell r="B46">
            <v>17.5</v>
          </cell>
          <cell r="C46" t="str">
            <v>BT</v>
          </cell>
          <cell r="D46">
            <v>7</v>
          </cell>
          <cell r="E46">
            <v>0</v>
          </cell>
          <cell r="F46">
            <v>0</v>
          </cell>
          <cell r="G46" t="str">
            <v>A</v>
          </cell>
          <cell r="H46">
            <v>0</v>
          </cell>
          <cell r="I46">
            <v>0</v>
          </cell>
          <cell r="J46">
            <v>1.2</v>
          </cell>
          <cell r="K46">
            <v>1.2</v>
          </cell>
          <cell r="L46" t="str">
            <v>E</v>
          </cell>
          <cell r="M46">
            <v>1.5</v>
          </cell>
          <cell r="N46" t="str">
            <v>E</v>
          </cell>
          <cell r="O46">
            <v>1.5</v>
          </cell>
        </row>
        <row r="47">
          <cell r="A47">
            <v>17.5</v>
          </cell>
          <cell r="B47">
            <v>18</v>
          </cell>
          <cell r="C47" t="str">
            <v>BT</v>
          </cell>
          <cell r="D47">
            <v>7</v>
          </cell>
          <cell r="E47">
            <v>0</v>
          </cell>
          <cell r="F47">
            <v>0</v>
          </cell>
          <cell r="G47" t="str">
            <v>A</v>
          </cell>
          <cell r="H47">
            <v>0</v>
          </cell>
          <cell r="I47">
            <v>0</v>
          </cell>
          <cell r="J47">
            <v>1.2</v>
          </cell>
          <cell r="K47">
            <v>1.2</v>
          </cell>
          <cell r="L47" t="str">
            <v>E</v>
          </cell>
          <cell r="M47">
            <v>1.5</v>
          </cell>
          <cell r="N47" t="str">
            <v>E</v>
          </cell>
          <cell r="O47">
            <v>1.5</v>
          </cell>
        </row>
        <row r="48">
          <cell r="A48">
            <v>18</v>
          </cell>
          <cell r="B48">
            <v>18.2</v>
          </cell>
          <cell r="C48" t="str">
            <v>BT</v>
          </cell>
          <cell r="D48">
            <v>7</v>
          </cell>
          <cell r="E48">
            <v>0</v>
          </cell>
          <cell r="F48">
            <v>0</v>
          </cell>
          <cell r="G48" t="str">
            <v>A</v>
          </cell>
          <cell r="H48">
            <v>0</v>
          </cell>
          <cell r="I48">
            <v>0</v>
          </cell>
          <cell r="J48">
            <v>1.2</v>
          </cell>
          <cell r="K48">
            <v>1.2</v>
          </cell>
          <cell r="L48" t="str">
            <v>E</v>
          </cell>
          <cell r="M48">
            <v>1.5</v>
          </cell>
          <cell r="N48" t="str">
            <v>E</v>
          </cell>
          <cell r="O48">
            <v>1.5</v>
          </cell>
        </row>
        <row r="49">
          <cell r="A49">
            <v>18.2</v>
          </cell>
          <cell r="B49">
            <v>18.5</v>
          </cell>
          <cell r="C49" t="str">
            <v>BT</v>
          </cell>
          <cell r="D49">
            <v>7</v>
          </cell>
          <cell r="E49">
            <v>0</v>
          </cell>
          <cell r="F49">
            <v>0</v>
          </cell>
          <cell r="G49" t="str">
            <v>B</v>
          </cell>
          <cell r="H49">
            <v>0</v>
          </cell>
          <cell r="I49">
            <v>0</v>
          </cell>
          <cell r="J49">
            <v>1.2</v>
          </cell>
          <cell r="K49">
            <v>1.2</v>
          </cell>
          <cell r="L49" t="str">
            <v>E</v>
          </cell>
          <cell r="M49">
            <v>1.5</v>
          </cell>
          <cell r="N49" t="str">
            <v>E</v>
          </cell>
          <cell r="O49">
            <v>1.5</v>
          </cell>
        </row>
        <row r="50">
          <cell r="A50">
            <v>18.5</v>
          </cell>
          <cell r="B50">
            <v>18.600000000000001</v>
          </cell>
          <cell r="C50" t="str">
            <v>BT</v>
          </cell>
          <cell r="D50">
            <v>7</v>
          </cell>
          <cell r="E50">
            <v>0</v>
          </cell>
          <cell r="F50">
            <v>0</v>
          </cell>
          <cell r="G50" t="str">
            <v>B</v>
          </cell>
          <cell r="H50">
            <v>0</v>
          </cell>
          <cell r="I50">
            <v>0</v>
          </cell>
          <cell r="J50">
            <v>1.2</v>
          </cell>
          <cell r="K50">
            <v>1.2</v>
          </cell>
          <cell r="L50" t="str">
            <v>E</v>
          </cell>
          <cell r="M50">
            <v>1.5</v>
          </cell>
          <cell r="N50" t="str">
            <v>E</v>
          </cell>
          <cell r="O50">
            <v>1.5</v>
          </cell>
        </row>
        <row r="51">
          <cell r="A51">
            <v>18.600000000000001</v>
          </cell>
          <cell r="B51">
            <v>19</v>
          </cell>
          <cell r="C51" t="str">
            <v>BT</v>
          </cell>
          <cell r="D51">
            <v>7</v>
          </cell>
          <cell r="E51">
            <v>0</v>
          </cell>
          <cell r="F51">
            <v>0</v>
          </cell>
          <cell r="G51" t="str">
            <v>A</v>
          </cell>
          <cell r="H51">
            <v>0</v>
          </cell>
          <cell r="I51">
            <v>0</v>
          </cell>
          <cell r="J51">
            <v>1.2</v>
          </cell>
          <cell r="K51">
            <v>1.2</v>
          </cell>
          <cell r="L51" t="str">
            <v>E</v>
          </cell>
          <cell r="M51">
            <v>1.5</v>
          </cell>
          <cell r="N51" t="str">
            <v>E</v>
          </cell>
          <cell r="O51">
            <v>1.5</v>
          </cell>
        </row>
        <row r="52">
          <cell r="A52">
            <v>19</v>
          </cell>
          <cell r="B52">
            <v>19.5</v>
          </cell>
          <cell r="C52" t="str">
            <v>BT</v>
          </cell>
          <cell r="D52">
            <v>7</v>
          </cell>
          <cell r="E52">
            <v>0</v>
          </cell>
          <cell r="F52">
            <v>0</v>
          </cell>
          <cell r="G52" t="str">
            <v>A</v>
          </cell>
          <cell r="H52">
            <v>0</v>
          </cell>
          <cell r="I52">
            <v>0</v>
          </cell>
          <cell r="J52">
            <v>1.2</v>
          </cell>
          <cell r="K52">
            <v>1.2</v>
          </cell>
          <cell r="L52" t="str">
            <v>E</v>
          </cell>
          <cell r="M52">
            <v>1.5</v>
          </cell>
          <cell r="N52" t="str">
            <v>E</v>
          </cell>
          <cell r="O52">
            <v>1.5</v>
          </cell>
        </row>
        <row r="53">
          <cell r="A53">
            <v>19.5</v>
          </cell>
          <cell r="B53">
            <v>20</v>
          </cell>
          <cell r="C53" t="str">
            <v>BT</v>
          </cell>
          <cell r="D53">
            <v>7</v>
          </cell>
          <cell r="E53">
            <v>0</v>
          </cell>
          <cell r="F53">
            <v>0</v>
          </cell>
          <cell r="G53" t="str">
            <v>A</v>
          </cell>
          <cell r="H53">
            <v>0</v>
          </cell>
          <cell r="I53">
            <v>0</v>
          </cell>
          <cell r="J53">
            <v>1.2</v>
          </cell>
          <cell r="K53">
            <v>1.2</v>
          </cell>
          <cell r="L53" t="str">
            <v>E</v>
          </cell>
          <cell r="M53">
            <v>1.5</v>
          </cell>
          <cell r="N53" t="str">
            <v>E</v>
          </cell>
          <cell r="O53">
            <v>1.5</v>
          </cell>
        </row>
        <row r="54">
          <cell r="A54">
            <v>20</v>
          </cell>
          <cell r="B54">
            <v>20.5</v>
          </cell>
          <cell r="C54" t="str">
            <v>BT</v>
          </cell>
          <cell r="D54">
            <v>7</v>
          </cell>
          <cell r="E54">
            <v>0</v>
          </cell>
          <cell r="F54">
            <v>0</v>
          </cell>
          <cell r="G54" t="str">
            <v>A</v>
          </cell>
          <cell r="H54">
            <v>0</v>
          </cell>
          <cell r="I54">
            <v>0</v>
          </cell>
          <cell r="J54">
            <v>1.2</v>
          </cell>
          <cell r="K54">
            <v>1.2</v>
          </cell>
          <cell r="L54" t="str">
            <v>E</v>
          </cell>
          <cell r="M54">
            <v>1.5</v>
          </cell>
          <cell r="N54" t="str">
            <v>E</v>
          </cell>
          <cell r="O54">
            <v>1.5</v>
          </cell>
        </row>
        <row r="55">
          <cell r="A55">
            <v>20.5</v>
          </cell>
          <cell r="B55">
            <v>21</v>
          </cell>
          <cell r="C55" t="str">
            <v>BT</v>
          </cell>
          <cell r="D55">
            <v>7</v>
          </cell>
          <cell r="E55">
            <v>0</v>
          </cell>
          <cell r="F55">
            <v>0</v>
          </cell>
          <cell r="G55" t="str">
            <v>A</v>
          </cell>
          <cell r="H55">
            <v>0</v>
          </cell>
          <cell r="I55">
            <v>0</v>
          </cell>
          <cell r="J55">
            <v>1.2</v>
          </cell>
          <cell r="K55">
            <v>1.2</v>
          </cell>
          <cell r="L55" t="str">
            <v>E</v>
          </cell>
          <cell r="M55">
            <v>1.5</v>
          </cell>
          <cell r="N55" t="str">
            <v>E</v>
          </cell>
          <cell r="O55">
            <v>1.5</v>
          </cell>
        </row>
        <row r="56">
          <cell r="A56">
            <v>21</v>
          </cell>
          <cell r="B56">
            <v>21.5</v>
          </cell>
          <cell r="C56" t="str">
            <v>BT</v>
          </cell>
          <cell r="D56">
            <v>7</v>
          </cell>
          <cell r="E56">
            <v>0</v>
          </cell>
          <cell r="F56">
            <v>0</v>
          </cell>
          <cell r="G56" t="str">
            <v>A</v>
          </cell>
          <cell r="H56">
            <v>0</v>
          </cell>
          <cell r="I56">
            <v>0</v>
          </cell>
          <cell r="J56">
            <v>1.2</v>
          </cell>
          <cell r="K56">
            <v>1.2</v>
          </cell>
          <cell r="L56" t="str">
            <v>E</v>
          </cell>
          <cell r="M56">
            <v>1.5</v>
          </cell>
          <cell r="N56" t="str">
            <v>E</v>
          </cell>
          <cell r="O56">
            <v>1.5</v>
          </cell>
        </row>
        <row r="57">
          <cell r="A57">
            <v>21.5</v>
          </cell>
          <cell r="B57">
            <v>22</v>
          </cell>
          <cell r="C57" t="str">
            <v>BT</v>
          </cell>
          <cell r="D57">
            <v>7</v>
          </cell>
          <cell r="E57">
            <v>0</v>
          </cell>
          <cell r="F57">
            <v>0</v>
          </cell>
          <cell r="G57" t="str">
            <v>A</v>
          </cell>
          <cell r="H57">
            <v>0</v>
          </cell>
          <cell r="I57">
            <v>0</v>
          </cell>
          <cell r="J57">
            <v>1.2</v>
          </cell>
          <cell r="K57">
            <v>1.2</v>
          </cell>
          <cell r="L57" t="str">
            <v>E</v>
          </cell>
          <cell r="M57">
            <v>1.5</v>
          </cell>
          <cell r="N57" t="str">
            <v>E</v>
          </cell>
          <cell r="O57">
            <v>1.5</v>
          </cell>
        </row>
        <row r="58">
          <cell r="A58">
            <v>22</v>
          </cell>
          <cell r="B58">
            <v>22.5</v>
          </cell>
          <cell r="C58" t="str">
            <v>BT</v>
          </cell>
          <cell r="D58">
            <v>7</v>
          </cell>
          <cell r="E58">
            <v>0</v>
          </cell>
          <cell r="F58">
            <v>0</v>
          </cell>
          <cell r="G58" t="str">
            <v>A</v>
          </cell>
          <cell r="H58">
            <v>0</v>
          </cell>
          <cell r="I58">
            <v>0</v>
          </cell>
          <cell r="J58">
            <v>1.2</v>
          </cell>
          <cell r="K58">
            <v>1.2</v>
          </cell>
          <cell r="L58" t="str">
            <v>E</v>
          </cell>
          <cell r="M58">
            <v>1.5</v>
          </cell>
          <cell r="N58" t="str">
            <v>E</v>
          </cell>
          <cell r="O58">
            <v>1.5</v>
          </cell>
        </row>
        <row r="59">
          <cell r="A59">
            <v>22.5</v>
          </cell>
          <cell r="B59">
            <v>23</v>
          </cell>
          <cell r="C59" t="str">
            <v>BT</v>
          </cell>
          <cell r="D59">
            <v>7</v>
          </cell>
          <cell r="E59">
            <v>0</v>
          </cell>
          <cell r="F59">
            <v>0</v>
          </cell>
          <cell r="G59" t="str">
            <v>A</v>
          </cell>
          <cell r="H59">
            <v>0</v>
          </cell>
          <cell r="I59">
            <v>0</v>
          </cell>
          <cell r="J59">
            <v>1.2</v>
          </cell>
          <cell r="K59">
            <v>1.2</v>
          </cell>
          <cell r="L59" t="str">
            <v>E</v>
          </cell>
          <cell r="M59">
            <v>1.5</v>
          </cell>
          <cell r="N59" t="str">
            <v>E</v>
          </cell>
          <cell r="O59">
            <v>1.5</v>
          </cell>
        </row>
        <row r="60">
          <cell r="A60">
            <v>23</v>
          </cell>
          <cell r="B60">
            <v>23.5</v>
          </cell>
          <cell r="C60" t="str">
            <v>BT</v>
          </cell>
          <cell r="D60">
            <v>7</v>
          </cell>
          <cell r="E60">
            <v>0</v>
          </cell>
          <cell r="F60">
            <v>0</v>
          </cell>
          <cell r="G60" t="str">
            <v>A</v>
          </cell>
          <cell r="H60">
            <v>0</v>
          </cell>
          <cell r="I60">
            <v>0</v>
          </cell>
          <cell r="J60">
            <v>1.2</v>
          </cell>
          <cell r="K60">
            <v>1.2</v>
          </cell>
          <cell r="L60" t="str">
            <v>E</v>
          </cell>
          <cell r="M60">
            <v>1.5</v>
          </cell>
          <cell r="N60" t="str">
            <v>E</v>
          </cell>
          <cell r="O60">
            <v>1.5</v>
          </cell>
        </row>
        <row r="61">
          <cell r="A61">
            <v>23.5</v>
          </cell>
          <cell r="B61">
            <v>23.8</v>
          </cell>
          <cell r="C61" t="str">
            <v>BT</v>
          </cell>
          <cell r="D61">
            <v>7</v>
          </cell>
          <cell r="E61">
            <v>0</v>
          </cell>
          <cell r="F61">
            <v>0</v>
          </cell>
          <cell r="G61" t="str">
            <v>A</v>
          </cell>
          <cell r="H61">
            <v>0</v>
          </cell>
          <cell r="I61">
            <v>0</v>
          </cell>
          <cell r="J61">
            <v>1.2</v>
          </cell>
          <cell r="K61">
            <v>1.2</v>
          </cell>
          <cell r="L61" t="str">
            <v>E</v>
          </cell>
          <cell r="M61">
            <v>1.5</v>
          </cell>
          <cell r="N61" t="str">
            <v>E</v>
          </cell>
          <cell r="O61">
            <v>1.5</v>
          </cell>
        </row>
        <row r="62">
          <cell r="A62">
            <v>23.8</v>
          </cell>
          <cell r="B62">
            <v>24</v>
          </cell>
          <cell r="C62" t="str">
            <v>BT</v>
          </cell>
          <cell r="D62">
            <v>7</v>
          </cell>
          <cell r="E62">
            <v>0</v>
          </cell>
          <cell r="F62">
            <v>0</v>
          </cell>
          <cell r="G62" t="str">
            <v>B</v>
          </cell>
          <cell r="H62">
            <v>0</v>
          </cell>
          <cell r="I62">
            <v>0</v>
          </cell>
          <cell r="J62">
            <v>1.2</v>
          </cell>
          <cell r="K62">
            <v>1.2</v>
          </cell>
          <cell r="L62" t="str">
            <v>E</v>
          </cell>
          <cell r="M62">
            <v>1.5</v>
          </cell>
          <cell r="N62" t="str">
            <v>E</v>
          </cell>
          <cell r="O62">
            <v>1.5</v>
          </cell>
        </row>
        <row r="63">
          <cell r="A63">
            <v>24</v>
          </cell>
          <cell r="B63">
            <v>24.5</v>
          </cell>
          <cell r="C63" t="str">
            <v>BT</v>
          </cell>
          <cell r="D63">
            <v>7</v>
          </cell>
          <cell r="E63">
            <v>0</v>
          </cell>
          <cell r="F63">
            <v>0</v>
          </cell>
          <cell r="G63" t="str">
            <v>B</v>
          </cell>
          <cell r="H63">
            <v>0</v>
          </cell>
          <cell r="I63">
            <v>0</v>
          </cell>
          <cell r="J63">
            <v>1.2</v>
          </cell>
          <cell r="K63">
            <v>1.2</v>
          </cell>
          <cell r="L63" t="str">
            <v>E</v>
          </cell>
          <cell r="M63">
            <v>1.5</v>
          </cell>
          <cell r="N63" t="str">
            <v>E</v>
          </cell>
          <cell r="O63">
            <v>1.5</v>
          </cell>
        </row>
        <row r="64">
          <cell r="A64">
            <v>24.5</v>
          </cell>
          <cell r="B64">
            <v>24.6</v>
          </cell>
          <cell r="C64" t="str">
            <v>BT</v>
          </cell>
          <cell r="D64">
            <v>7</v>
          </cell>
          <cell r="E64">
            <v>0</v>
          </cell>
          <cell r="F64">
            <v>0</v>
          </cell>
          <cell r="G64" t="str">
            <v>B</v>
          </cell>
          <cell r="H64">
            <v>0</v>
          </cell>
          <cell r="I64">
            <v>0</v>
          </cell>
          <cell r="J64">
            <v>1.2</v>
          </cell>
          <cell r="K64">
            <v>1.2</v>
          </cell>
          <cell r="L64" t="str">
            <v>E</v>
          </cell>
          <cell r="M64">
            <v>1.5</v>
          </cell>
          <cell r="N64" t="str">
            <v>E</v>
          </cell>
          <cell r="O64">
            <v>1.5</v>
          </cell>
        </row>
        <row r="65">
          <cell r="A65">
            <v>24.6</v>
          </cell>
          <cell r="B65">
            <v>25</v>
          </cell>
          <cell r="C65" t="str">
            <v>BT</v>
          </cell>
          <cell r="D65">
            <v>7</v>
          </cell>
          <cell r="E65">
            <v>0</v>
          </cell>
          <cell r="F65">
            <v>0</v>
          </cell>
          <cell r="G65" t="str">
            <v>A</v>
          </cell>
          <cell r="H65">
            <v>0</v>
          </cell>
          <cell r="I65">
            <v>0</v>
          </cell>
          <cell r="J65">
            <v>1.2</v>
          </cell>
          <cell r="K65">
            <v>1.2</v>
          </cell>
          <cell r="L65" t="str">
            <v>E</v>
          </cell>
          <cell r="M65">
            <v>1.5</v>
          </cell>
          <cell r="N65" t="str">
            <v>E</v>
          </cell>
          <cell r="O65">
            <v>1.5</v>
          </cell>
        </row>
        <row r="66">
          <cell r="A66">
            <v>25</v>
          </cell>
          <cell r="B66">
            <v>25.5</v>
          </cell>
          <cell r="C66" t="str">
            <v>BT</v>
          </cell>
          <cell r="D66">
            <v>7</v>
          </cell>
          <cell r="E66">
            <v>0</v>
          </cell>
          <cell r="F66">
            <v>0</v>
          </cell>
          <cell r="G66" t="str">
            <v>A</v>
          </cell>
          <cell r="H66">
            <v>0</v>
          </cell>
          <cell r="I66">
            <v>0</v>
          </cell>
          <cell r="J66">
            <v>1.2</v>
          </cell>
          <cell r="K66">
            <v>1.2</v>
          </cell>
          <cell r="L66" t="str">
            <v>E</v>
          </cell>
          <cell r="M66">
            <v>1.5</v>
          </cell>
          <cell r="N66" t="str">
            <v>E</v>
          </cell>
          <cell r="O66">
            <v>1.5</v>
          </cell>
        </row>
        <row r="67">
          <cell r="A67">
            <v>25.5</v>
          </cell>
          <cell r="B67">
            <v>26</v>
          </cell>
          <cell r="C67" t="str">
            <v>BT</v>
          </cell>
          <cell r="D67">
            <v>7</v>
          </cell>
          <cell r="E67">
            <v>0</v>
          </cell>
          <cell r="F67">
            <v>0</v>
          </cell>
          <cell r="G67" t="str">
            <v>A</v>
          </cell>
          <cell r="H67">
            <v>0</v>
          </cell>
          <cell r="I67">
            <v>0</v>
          </cell>
          <cell r="J67">
            <v>1.2</v>
          </cell>
          <cell r="K67">
            <v>1.2</v>
          </cell>
          <cell r="L67" t="str">
            <v>E</v>
          </cell>
          <cell r="M67">
            <v>1.5</v>
          </cell>
          <cell r="N67" t="str">
            <v>E</v>
          </cell>
          <cell r="O67">
            <v>1.5</v>
          </cell>
        </row>
        <row r="68">
          <cell r="A68">
            <v>26</v>
          </cell>
          <cell r="B68">
            <v>26.5</v>
          </cell>
          <cell r="C68" t="str">
            <v>BT</v>
          </cell>
          <cell r="D68">
            <v>7</v>
          </cell>
          <cell r="E68">
            <v>0</v>
          </cell>
          <cell r="F68">
            <v>0</v>
          </cell>
          <cell r="G68" t="str">
            <v>A</v>
          </cell>
          <cell r="H68">
            <v>0</v>
          </cell>
          <cell r="I68">
            <v>0</v>
          </cell>
          <cell r="J68">
            <v>1.2</v>
          </cell>
          <cell r="K68">
            <v>1.2</v>
          </cell>
          <cell r="L68" t="str">
            <v>E</v>
          </cell>
          <cell r="M68">
            <v>1.5</v>
          </cell>
          <cell r="N68" t="str">
            <v>E</v>
          </cell>
          <cell r="O68">
            <v>1.5</v>
          </cell>
        </row>
        <row r="69">
          <cell r="A69">
            <v>26.5</v>
          </cell>
          <cell r="B69">
            <v>27</v>
          </cell>
          <cell r="C69" t="str">
            <v>BT</v>
          </cell>
          <cell r="D69">
            <v>7</v>
          </cell>
          <cell r="E69">
            <v>0</v>
          </cell>
          <cell r="F69">
            <v>0</v>
          </cell>
          <cell r="G69" t="str">
            <v>A</v>
          </cell>
          <cell r="H69">
            <v>0</v>
          </cell>
          <cell r="I69">
            <v>0</v>
          </cell>
          <cell r="J69">
            <v>1.2</v>
          </cell>
          <cell r="K69">
            <v>1.2</v>
          </cell>
          <cell r="L69" t="str">
            <v>E</v>
          </cell>
          <cell r="M69">
            <v>1.5</v>
          </cell>
          <cell r="N69" t="str">
            <v>E</v>
          </cell>
          <cell r="O69">
            <v>1.5</v>
          </cell>
        </row>
        <row r="70">
          <cell r="A70">
            <v>27</v>
          </cell>
          <cell r="B70">
            <v>27.5</v>
          </cell>
          <cell r="C70" t="str">
            <v>BT</v>
          </cell>
          <cell r="D70">
            <v>7</v>
          </cell>
          <cell r="E70">
            <v>0</v>
          </cell>
          <cell r="F70">
            <v>0</v>
          </cell>
          <cell r="G70" t="str">
            <v>A</v>
          </cell>
          <cell r="H70">
            <v>0</v>
          </cell>
          <cell r="I70">
            <v>0</v>
          </cell>
          <cell r="J70">
            <v>1.2</v>
          </cell>
          <cell r="K70">
            <v>1.2</v>
          </cell>
          <cell r="L70" t="str">
            <v>E</v>
          </cell>
          <cell r="M70">
            <v>1.5</v>
          </cell>
          <cell r="N70" t="str">
            <v>E</v>
          </cell>
          <cell r="O70">
            <v>1.5</v>
          </cell>
        </row>
        <row r="71">
          <cell r="A71">
            <v>27.5</v>
          </cell>
          <cell r="B71">
            <v>28</v>
          </cell>
          <cell r="C71" t="str">
            <v>BT</v>
          </cell>
          <cell r="D71">
            <v>7</v>
          </cell>
          <cell r="E71">
            <v>0</v>
          </cell>
          <cell r="F71">
            <v>0</v>
          </cell>
          <cell r="G71" t="str">
            <v>A</v>
          </cell>
          <cell r="H71">
            <v>0</v>
          </cell>
          <cell r="I71">
            <v>0</v>
          </cell>
          <cell r="J71">
            <v>1.2</v>
          </cell>
          <cell r="K71">
            <v>1.2</v>
          </cell>
          <cell r="L71" t="str">
            <v>E</v>
          </cell>
          <cell r="M71">
            <v>1.5</v>
          </cell>
          <cell r="N71" t="str">
            <v>E</v>
          </cell>
          <cell r="O71">
            <v>1.5</v>
          </cell>
        </row>
        <row r="72">
          <cell r="A72">
            <v>28</v>
          </cell>
          <cell r="B72">
            <v>28.4</v>
          </cell>
          <cell r="C72" t="str">
            <v>BT</v>
          </cell>
          <cell r="D72">
            <v>7</v>
          </cell>
          <cell r="E72">
            <v>0</v>
          </cell>
          <cell r="F72">
            <v>0</v>
          </cell>
          <cell r="G72" t="str">
            <v>A</v>
          </cell>
          <cell r="H72">
            <v>0</v>
          </cell>
          <cell r="I72">
            <v>0</v>
          </cell>
          <cell r="J72">
            <v>1.2</v>
          </cell>
          <cell r="K72">
            <v>1.2</v>
          </cell>
          <cell r="L72" t="str">
            <v>E</v>
          </cell>
          <cell r="M72">
            <v>1.5</v>
          </cell>
          <cell r="N72" t="str">
            <v>E</v>
          </cell>
          <cell r="O72">
            <v>1.5</v>
          </cell>
        </row>
        <row r="73">
          <cell r="A73">
            <v>28.4</v>
          </cell>
          <cell r="B73">
            <v>28.5</v>
          </cell>
          <cell r="C73" t="str">
            <v>BT</v>
          </cell>
          <cell r="D73">
            <v>7</v>
          </cell>
          <cell r="E73">
            <v>0</v>
          </cell>
          <cell r="F73">
            <v>0</v>
          </cell>
          <cell r="G73" t="str">
            <v>B</v>
          </cell>
          <cell r="H73">
            <v>0</v>
          </cell>
          <cell r="I73">
            <v>0</v>
          </cell>
          <cell r="J73">
            <v>1.2</v>
          </cell>
          <cell r="K73">
            <v>1.2</v>
          </cell>
          <cell r="L73" t="str">
            <v>E</v>
          </cell>
          <cell r="M73">
            <v>1.5</v>
          </cell>
          <cell r="N73" t="str">
            <v>E</v>
          </cell>
          <cell r="O73">
            <v>1.5</v>
          </cell>
        </row>
        <row r="74">
          <cell r="A74">
            <v>28.5</v>
          </cell>
          <cell r="B74">
            <v>29</v>
          </cell>
          <cell r="C74" t="str">
            <v>BT</v>
          </cell>
          <cell r="D74">
            <v>7</v>
          </cell>
          <cell r="E74">
            <v>0</v>
          </cell>
          <cell r="F74">
            <v>0</v>
          </cell>
          <cell r="G74" t="str">
            <v>B</v>
          </cell>
          <cell r="H74">
            <v>0</v>
          </cell>
          <cell r="I74">
            <v>0</v>
          </cell>
          <cell r="J74">
            <v>1.2</v>
          </cell>
          <cell r="K74">
            <v>1.2</v>
          </cell>
          <cell r="L74" t="str">
            <v>E</v>
          </cell>
          <cell r="M74">
            <v>1.5</v>
          </cell>
          <cell r="N74" t="str">
            <v>E</v>
          </cell>
          <cell r="O74">
            <v>1.5</v>
          </cell>
        </row>
        <row r="75">
          <cell r="A75">
            <v>29</v>
          </cell>
          <cell r="B75">
            <v>29.4</v>
          </cell>
          <cell r="C75" t="str">
            <v>BT</v>
          </cell>
          <cell r="D75">
            <v>7</v>
          </cell>
          <cell r="E75">
            <v>0</v>
          </cell>
          <cell r="F75">
            <v>0</v>
          </cell>
          <cell r="G75" t="str">
            <v>B</v>
          </cell>
          <cell r="H75">
            <v>0</v>
          </cell>
          <cell r="I75">
            <v>0</v>
          </cell>
          <cell r="J75">
            <v>1.2</v>
          </cell>
          <cell r="K75">
            <v>1.2</v>
          </cell>
          <cell r="L75" t="str">
            <v>E</v>
          </cell>
          <cell r="M75">
            <v>1.5</v>
          </cell>
          <cell r="N75" t="str">
            <v>E</v>
          </cell>
          <cell r="O75">
            <v>1.5</v>
          </cell>
        </row>
        <row r="76">
          <cell r="A76">
            <v>29.4</v>
          </cell>
          <cell r="B76">
            <v>30</v>
          </cell>
          <cell r="C76" t="str">
            <v>BT</v>
          </cell>
          <cell r="D76">
            <v>7</v>
          </cell>
          <cell r="E76">
            <v>0</v>
          </cell>
          <cell r="F76">
            <v>0</v>
          </cell>
          <cell r="G76" t="str">
            <v>B</v>
          </cell>
          <cell r="H76">
            <v>0</v>
          </cell>
          <cell r="I76">
            <v>0</v>
          </cell>
          <cell r="J76">
            <v>1.2</v>
          </cell>
          <cell r="K76">
            <v>1.2</v>
          </cell>
          <cell r="L76" t="str">
            <v>E</v>
          </cell>
          <cell r="M76">
            <v>1.5</v>
          </cell>
          <cell r="N76" t="str">
            <v>E</v>
          </cell>
          <cell r="O76">
            <v>1.5</v>
          </cell>
        </row>
        <row r="77">
          <cell r="A77">
            <v>30</v>
          </cell>
          <cell r="B77">
            <v>30.2</v>
          </cell>
          <cell r="C77" t="str">
            <v>BT</v>
          </cell>
          <cell r="D77">
            <v>7</v>
          </cell>
          <cell r="E77">
            <v>0</v>
          </cell>
          <cell r="F77">
            <v>0</v>
          </cell>
          <cell r="G77" t="str">
            <v>B</v>
          </cell>
          <cell r="H77">
            <v>0</v>
          </cell>
          <cell r="I77">
            <v>0</v>
          </cell>
          <cell r="J77">
            <v>1.2</v>
          </cell>
          <cell r="K77">
            <v>1.2</v>
          </cell>
          <cell r="L77" t="str">
            <v>E</v>
          </cell>
          <cell r="M77">
            <v>1.5</v>
          </cell>
          <cell r="N77" t="str">
            <v>E</v>
          </cell>
          <cell r="O77">
            <v>1.5</v>
          </cell>
        </row>
        <row r="78">
          <cell r="A78">
            <v>30.2</v>
          </cell>
          <cell r="B78">
            <v>30.5</v>
          </cell>
          <cell r="C78" t="str">
            <v>BT</v>
          </cell>
          <cell r="D78">
            <v>7</v>
          </cell>
          <cell r="E78">
            <v>0</v>
          </cell>
          <cell r="F78">
            <v>0</v>
          </cell>
          <cell r="G78" t="str">
            <v>A</v>
          </cell>
          <cell r="H78">
            <v>0</v>
          </cell>
          <cell r="I78">
            <v>0</v>
          </cell>
          <cell r="J78">
            <v>1.2</v>
          </cell>
          <cell r="K78">
            <v>1.2</v>
          </cell>
          <cell r="L78" t="str">
            <v>E</v>
          </cell>
          <cell r="M78">
            <v>1.5</v>
          </cell>
          <cell r="N78" t="str">
            <v>E</v>
          </cell>
          <cell r="O78">
            <v>1.5</v>
          </cell>
        </row>
        <row r="79">
          <cell r="A79">
            <v>30.5</v>
          </cell>
          <cell r="B79">
            <v>31</v>
          </cell>
          <cell r="C79" t="str">
            <v>BT</v>
          </cell>
          <cell r="D79">
            <v>7</v>
          </cell>
          <cell r="E79">
            <v>0</v>
          </cell>
          <cell r="F79">
            <v>0</v>
          </cell>
          <cell r="G79" t="str">
            <v>A</v>
          </cell>
          <cell r="H79">
            <v>0</v>
          </cell>
          <cell r="I79">
            <v>0</v>
          </cell>
          <cell r="J79">
            <v>1.2</v>
          </cell>
          <cell r="K79">
            <v>1.2</v>
          </cell>
          <cell r="L79" t="str">
            <v>E</v>
          </cell>
          <cell r="M79">
            <v>1.5</v>
          </cell>
          <cell r="N79" t="str">
            <v>E</v>
          </cell>
          <cell r="O79">
            <v>1.5</v>
          </cell>
        </row>
        <row r="80">
          <cell r="A80">
            <v>31</v>
          </cell>
          <cell r="B80">
            <v>31.5</v>
          </cell>
          <cell r="C80" t="str">
            <v>BT</v>
          </cell>
          <cell r="D80">
            <v>7</v>
          </cell>
          <cell r="E80">
            <v>0</v>
          </cell>
          <cell r="F80">
            <v>0</v>
          </cell>
          <cell r="G80" t="str">
            <v>A</v>
          </cell>
          <cell r="H80">
            <v>0</v>
          </cell>
          <cell r="I80">
            <v>0</v>
          </cell>
          <cell r="J80">
            <v>1.2</v>
          </cell>
          <cell r="K80">
            <v>1.2</v>
          </cell>
          <cell r="L80" t="str">
            <v>E</v>
          </cell>
          <cell r="M80">
            <v>1.5</v>
          </cell>
          <cell r="N80" t="str">
            <v>E</v>
          </cell>
          <cell r="O80">
            <v>1.5</v>
          </cell>
        </row>
        <row r="81">
          <cell r="A81">
            <v>31.5</v>
          </cell>
          <cell r="B81">
            <v>32</v>
          </cell>
          <cell r="C81" t="str">
            <v>BT</v>
          </cell>
          <cell r="D81">
            <v>7</v>
          </cell>
          <cell r="E81">
            <v>0</v>
          </cell>
          <cell r="F81">
            <v>0</v>
          </cell>
          <cell r="G81" t="str">
            <v>A</v>
          </cell>
          <cell r="H81">
            <v>0</v>
          </cell>
          <cell r="I81">
            <v>0</v>
          </cell>
          <cell r="J81">
            <v>1.2</v>
          </cell>
          <cell r="K81">
            <v>1.2</v>
          </cell>
          <cell r="L81" t="str">
            <v>E</v>
          </cell>
          <cell r="M81">
            <v>1.5</v>
          </cell>
          <cell r="N81" t="str">
            <v>E</v>
          </cell>
          <cell r="O81">
            <v>1.5</v>
          </cell>
        </row>
        <row r="82">
          <cell r="A82">
            <v>32</v>
          </cell>
          <cell r="B82">
            <v>32.5</v>
          </cell>
          <cell r="C82" t="str">
            <v>BT</v>
          </cell>
          <cell r="D82">
            <v>7</v>
          </cell>
          <cell r="E82">
            <v>0</v>
          </cell>
          <cell r="F82">
            <v>0</v>
          </cell>
          <cell r="G82" t="str">
            <v>A</v>
          </cell>
          <cell r="H82">
            <v>0</v>
          </cell>
          <cell r="I82">
            <v>0</v>
          </cell>
          <cell r="J82">
            <v>1.2</v>
          </cell>
          <cell r="K82">
            <v>1.2</v>
          </cell>
          <cell r="L82" t="str">
            <v>E</v>
          </cell>
          <cell r="M82">
            <v>1.5</v>
          </cell>
          <cell r="N82" t="str">
            <v>E</v>
          </cell>
          <cell r="O82">
            <v>1.5</v>
          </cell>
        </row>
        <row r="83">
          <cell r="A83">
            <v>32.5</v>
          </cell>
          <cell r="B83">
            <v>33</v>
          </cell>
          <cell r="C83" t="str">
            <v>BT</v>
          </cell>
          <cell r="D83">
            <v>7</v>
          </cell>
          <cell r="E83">
            <v>0</v>
          </cell>
          <cell r="F83">
            <v>0</v>
          </cell>
          <cell r="G83" t="str">
            <v>A</v>
          </cell>
          <cell r="H83">
            <v>0</v>
          </cell>
          <cell r="I83">
            <v>0</v>
          </cell>
          <cell r="J83">
            <v>1.2</v>
          </cell>
          <cell r="K83">
            <v>1.2</v>
          </cell>
          <cell r="L83" t="str">
            <v>E</v>
          </cell>
          <cell r="M83">
            <v>1.5</v>
          </cell>
          <cell r="N83" t="str">
            <v>E</v>
          </cell>
          <cell r="O83">
            <v>1.5</v>
          </cell>
        </row>
        <row r="84">
          <cell r="A84">
            <v>33</v>
          </cell>
          <cell r="B84">
            <v>33.5</v>
          </cell>
          <cell r="C84" t="str">
            <v>BT</v>
          </cell>
          <cell r="D84">
            <v>7</v>
          </cell>
          <cell r="E84">
            <v>0</v>
          </cell>
          <cell r="F84">
            <v>0</v>
          </cell>
          <cell r="G84" t="str">
            <v>A</v>
          </cell>
          <cell r="H84">
            <v>0</v>
          </cell>
          <cell r="I84">
            <v>0</v>
          </cell>
          <cell r="J84">
            <v>1.2</v>
          </cell>
          <cell r="K84">
            <v>1.2</v>
          </cell>
          <cell r="L84" t="str">
            <v>E</v>
          </cell>
          <cell r="M84">
            <v>1.5</v>
          </cell>
          <cell r="N84" t="str">
            <v>E</v>
          </cell>
          <cell r="O84">
            <v>1.5</v>
          </cell>
        </row>
        <row r="85">
          <cell r="A85">
            <v>33.5</v>
          </cell>
          <cell r="B85">
            <v>34</v>
          </cell>
          <cell r="C85" t="str">
            <v>BT</v>
          </cell>
          <cell r="D85">
            <v>7</v>
          </cell>
          <cell r="E85">
            <v>0</v>
          </cell>
          <cell r="F85">
            <v>0</v>
          </cell>
          <cell r="G85" t="str">
            <v>A</v>
          </cell>
          <cell r="H85">
            <v>0</v>
          </cell>
          <cell r="I85">
            <v>0</v>
          </cell>
          <cell r="J85">
            <v>1.2</v>
          </cell>
          <cell r="K85">
            <v>1.2</v>
          </cell>
          <cell r="L85" t="str">
            <v>E</v>
          </cell>
          <cell r="M85">
            <v>1.5</v>
          </cell>
          <cell r="N85" t="str">
            <v>E</v>
          </cell>
          <cell r="O85">
            <v>1.5</v>
          </cell>
        </row>
        <row r="86">
          <cell r="A86">
            <v>34</v>
          </cell>
          <cell r="B86">
            <v>34.5</v>
          </cell>
          <cell r="C86" t="str">
            <v>BT</v>
          </cell>
          <cell r="D86">
            <v>7</v>
          </cell>
          <cell r="E86">
            <v>0</v>
          </cell>
          <cell r="F86">
            <v>0</v>
          </cell>
          <cell r="G86" t="str">
            <v>A</v>
          </cell>
          <cell r="H86">
            <v>0</v>
          </cell>
          <cell r="I86">
            <v>0</v>
          </cell>
          <cell r="J86">
            <v>1.2</v>
          </cell>
          <cell r="K86">
            <v>1.2</v>
          </cell>
          <cell r="L86" t="str">
            <v>E</v>
          </cell>
          <cell r="M86">
            <v>1.5</v>
          </cell>
          <cell r="N86" t="str">
            <v>E</v>
          </cell>
          <cell r="O86">
            <v>1.5</v>
          </cell>
        </row>
        <row r="87">
          <cell r="A87">
            <v>34.5</v>
          </cell>
          <cell r="B87">
            <v>35</v>
          </cell>
          <cell r="C87" t="str">
            <v>BT</v>
          </cell>
          <cell r="D87">
            <v>7</v>
          </cell>
          <cell r="E87">
            <v>0</v>
          </cell>
          <cell r="F87">
            <v>0</v>
          </cell>
          <cell r="G87" t="str">
            <v>A</v>
          </cell>
          <cell r="H87">
            <v>0</v>
          </cell>
          <cell r="I87">
            <v>0</v>
          </cell>
          <cell r="J87">
            <v>1.2</v>
          </cell>
          <cell r="K87">
            <v>1.2</v>
          </cell>
          <cell r="L87" t="str">
            <v>E</v>
          </cell>
          <cell r="M87">
            <v>1.5</v>
          </cell>
          <cell r="N87" t="str">
            <v>E</v>
          </cell>
          <cell r="O87">
            <v>1.5</v>
          </cell>
        </row>
        <row r="88">
          <cell r="A88">
            <v>35</v>
          </cell>
          <cell r="B88">
            <v>35.200000000000003</v>
          </cell>
          <cell r="C88" t="str">
            <v>BT</v>
          </cell>
          <cell r="D88">
            <v>7</v>
          </cell>
          <cell r="E88">
            <v>0</v>
          </cell>
          <cell r="F88">
            <v>0</v>
          </cell>
          <cell r="G88" t="str">
            <v>A</v>
          </cell>
          <cell r="H88">
            <v>0</v>
          </cell>
          <cell r="I88">
            <v>0</v>
          </cell>
          <cell r="J88">
            <v>1.2</v>
          </cell>
          <cell r="K88">
            <v>1.2</v>
          </cell>
          <cell r="L88" t="str">
            <v>E</v>
          </cell>
          <cell r="M88">
            <v>1.5</v>
          </cell>
          <cell r="N88" t="str">
            <v>E</v>
          </cell>
          <cell r="O88">
            <v>1.5</v>
          </cell>
        </row>
        <row r="89">
          <cell r="A89">
            <v>35.200000000000003</v>
          </cell>
          <cell r="B89">
            <v>35.5</v>
          </cell>
          <cell r="C89" t="str">
            <v>BT</v>
          </cell>
          <cell r="D89">
            <v>7</v>
          </cell>
          <cell r="E89">
            <v>0</v>
          </cell>
          <cell r="F89">
            <v>0</v>
          </cell>
          <cell r="G89" t="str">
            <v>B</v>
          </cell>
          <cell r="H89">
            <v>0</v>
          </cell>
          <cell r="I89">
            <v>0</v>
          </cell>
          <cell r="J89">
            <v>1.2</v>
          </cell>
          <cell r="K89">
            <v>1.2</v>
          </cell>
          <cell r="L89" t="str">
            <v>E</v>
          </cell>
          <cell r="M89">
            <v>1.5</v>
          </cell>
          <cell r="N89" t="str">
            <v>E</v>
          </cell>
          <cell r="O89">
            <v>1.5</v>
          </cell>
        </row>
        <row r="90">
          <cell r="A90">
            <v>35.5</v>
          </cell>
          <cell r="B90">
            <v>36</v>
          </cell>
          <cell r="C90" t="str">
            <v>BT</v>
          </cell>
          <cell r="D90">
            <v>7</v>
          </cell>
          <cell r="E90">
            <v>0</v>
          </cell>
          <cell r="F90">
            <v>0</v>
          </cell>
          <cell r="G90" t="str">
            <v>B</v>
          </cell>
          <cell r="H90">
            <v>0</v>
          </cell>
          <cell r="I90">
            <v>0</v>
          </cell>
          <cell r="J90">
            <v>1.2</v>
          </cell>
          <cell r="K90">
            <v>1.2</v>
          </cell>
          <cell r="L90" t="str">
            <v>E</v>
          </cell>
          <cell r="M90">
            <v>1.5</v>
          </cell>
          <cell r="N90" t="str">
            <v>E</v>
          </cell>
          <cell r="O90">
            <v>1.5</v>
          </cell>
        </row>
        <row r="91">
          <cell r="A91">
            <v>36</v>
          </cell>
          <cell r="B91">
            <v>36.15</v>
          </cell>
          <cell r="C91" t="str">
            <v>BT</v>
          </cell>
          <cell r="D91">
            <v>7</v>
          </cell>
          <cell r="E91">
            <v>0</v>
          </cell>
          <cell r="F91">
            <v>0</v>
          </cell>
          <cell r="G91" t="str">
            <v>B</v>
          </cell>
          <cell r="H91">
            <v>0</v>
          </cell>
          <cell r="I91">
            <v>0</v>
          </cell>
          <cell r="J91">
            <v>1.2</v>
          </cell>
          <cell r="K91">
            <v>1.2</v>
          </cell>
          <cell r="L91" t="str">
            <v>E</v>
          </cell>
          <cell r="M91">
            <v>1.5</v>
          </cell>
          <cell r="N91" t="str">
            <v>E</v>
          </cell>
          <cell r="O91">
            <v>1.5</v>
          </cell>
        </row>
        <row r="92">
          <cell r="A92">
            <v>0</v>
          </cell>
          <cell r="B92">
            <v>0</v>
          </cell>
          <cell r="C92">
            <v>0</v>
          </cell>
          <cell r="D92">
            <v>0</v>
          </cell>
          <cell r="E92">
            <v>0</v>
          </cell>
          <cell r="F92">
            <v>0</v>
          </cell>
          <cell r="G92">
            <v>0</v>
          </cell>
          <cell r="H92">
            <v>0</v>
          </cell>
          <cell r="I92">
            <v>0</v>
          </cell>
          <cell r="J92">
            <v>0</v>
          </cell>
          <cell r="K92">
            <v>0</v>
          </cell>
          <cell r="L92">
            <v>0</v>
          </cell>
          <cell r="M92">
            <v>0</v>
          </cell>
          <cell r="N92">
            <v>0</v>
          </cell>
          <cell r="O92">
            <v>0</v>
          </cell>
        </row>
        <row r="93">
          <cell r="A93">
            <v>0</v>
          </cell>
          <cell r="B93">
            <v>0</v>
          </cell>
          <cell r="C93">
            <v>0</v>
          </cell>
          <cell r="D93">
            <v>0</v>
          </cell>
          <cell r="E93">
            <v>0</v>
          </cell>
          <cell r="F93">
            <v>0</v>
          </cell>
          <cell r="G93">
            <v>0</v>
          </cell>
          <cell r="H93">
            <v>0</v>
          </cell>
          <cell r="I93">
            <v>0</v>
          </cell>
          <cell r="J93">
            <v>0</v>
          </cell>
          <cell r="K93">
            <v>0</v>
          </cell>
          <cell r="L93">
            <v>0</v>
          </cell>
          <cell r="M93">
            <v>0</v>
          </cell>
          <cell r="N93">
            <v>0</v>
          </cell>
          <cell r="O93">
            <v>0</v>
          </cell>
        </row>
        <row r="94">
          <cell r="A94">
            <v>0</v>
          </cell>
          <cell r="B94">
            <v>0</v>
          </cell>
          <cell r="C94">
            <v>0</v>
          </cell>
          <cell r="D94">
            <v>0</v>
          </cell>
          <cell r="E94">
            <v>0</v>
          </cell>
          <cell r="F94">
            <v>0</v>
          </cell>
          <cell r="G94">
            <v>0</v>
          </cell>
          <cell r="H94">
            <v>0</v>
          </cell>
          <cell r="I94">
            <v>0</v>
          </cell>
          <cell r="J94">
            <v>0</v>
          </cell>
          <cell r="K94">
            <v>0</v>
          </cell>
          <cell r="L94">
            <v>0</v>
          </cell>
          <cell r="M94">
            <v>0</v>
          </cell>
          <cell r="N94">
            <v>0</v>
          </cell>
          <cell r="O94">
            <v>0</v>
          </cell>
        </row>
        <row r="95">
          <cell r="A95">
            <v>0</v>
          </cell>
          <cell r="B95">
            <v>0</v>
          </cell>
          <cell r="C95">
            <v>0</v>
          </cell>
          <cell r="D95">
            <v>0</v>
          </cell>
          <cell r="E95">
            <v>0</v>
          </cell>
          <cell r="F95">
            <v>0</v>
          </cell>
          <cell r="G95">
            <v>0</v>
          </cell>
          <cell r="H95">
            <v>0</v>
          </cell>
          <cell r="I95">
            <v>0</v>
          </cell>
          <cell r="J95">
            <v>0</v>
          </cell>
          <cell r="K95">
            <v>0</v>
          </cell>
          <cell r="L95">
            <v>0</v>
          </cell>
          <cell r="M95">
            <v>0</v>
          </cell>
          <cell r="N95">
            <v>0</v>
          </cell>
          <cell r="O95">
            <v>0</v>
          </cell>
        </row>
        <row r="96">
          <cell r="A96">
            <v>0</v>
          </cell>
          <cell r="B96">
            <v>0</v>
          </cell>
          <cell r="C96">
            <v>0</v>
          </cell>
          <cell r="D96">
            <v>0</v>
          </cell>
          <cell r="E96">
            <v>0</v>
          </cell>
          <cell r="F96">
            <v>0</v>
          </cell>
          <cell r="G96">
            <v>0</v>
          </cell>
          <cell r="H96">
            <v>0</v>
          </cell>
          <cell r="I96">
            <v>0</v>
          </cell>
          <cell r="J96">
            <v>0</v>
          </cell>
          <cell r="K96">
            <v>0</v>
          </cell>
          <cell r="L96">
            <v>0</v>
          </cell>
          <cell r="M96">
            <v>0</v>
          </cell>
          <cell r="N96">
            <v>0</v>
          </cell>
          <cell r="O96">
            <v>0</v>
          </cell>
        </row>
        <row r="97">
          <cell r="A97">
            <v>0</v>
          </cell>
          <cell r="B97">
            <v>0</v>
          </cell>
          <cell r="C97">
            <v>0</v>
          </cell>
          <cell r="D97">
            <v>0</v>
          </cell>
          <cell r="E97">
            <v>0</v>
          </cell>
          <cell r="F97">
            <v>0</v>
          </cell>
          <cell r="G97">
            <v>0</v>
          </cell>
          <cell r="H97">
            <v>0</v>
          </cell>
          <cell r="I97">
            <v>0</v>
          </cell>
          <cell r="J97">
            <v>0</v>
          </cell>
          <cell r="K97">
            <v>0</v>
          </cell>
          <cell r="L97">
            <v>0</v>
          </cell>
          <cell r="M97">
            <v>0</v>
          </cell>
          <cell r="N97">
            <v>0</v>
          </cell>
          <cell r="O97">
            <v>0</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 (2)Metal beam "/>
      <sheetName val="4 (2) Rate analysis"/>
      <sheetName val="GEN"/>
      <sheetName val="INPUT"/>
      <sheetName val="DIR USED ITEMS"/>
      <sheetName val="SUMMARY"/>
      <sheetName val="1"/>
      <sheetName val="2"/>
      <sheetName val="3"/>
      <sheetName val="4"/>
      <sheetName val="5"/>
      <sheetName val="6"/>
      <sheetName val="7"/>
      <sheetName val="8"/>
      <sheetName val="9"/>
      <sheetName val="10"/>
      <sheetName val="11"/>
      <sheetName val="12"/>
      <sheetName val="13"/>
      <sheetName val="14"/>
      <sheetName val="15"/>
      <sheetName val="16"/>
    </sheetNames>
    <sheetDataSet>
      <sheetData sheetId="0"/>
      <sheetData sheetId="1"/>
      <sheetData sheetId="2"/>
      <sheetData sheetId="3">
        <row r="16">
          <cell r="A16" t="str">
            <v>P&amp;M-003</v>
          </cell>
        </row>
      </sheetData>
      <sheetData sheetId="4"/>
      <sheetData sheetId="5"/>
      <sheetData sheetId="6">
        <row r="21">
          <cell r="H21" t="e">
            <v>#VALUE!</v>
          </cell>
        </row>
      </sheetData>
      <sheetData sheetId="7">
        <row r="16">
          <cell r="H16">
            <v>369</v>
          </cell>
        </row>
      </sheetData>
      <sheetData sheetId="8">
        <row r="17">
          <cell r="H17" t="e">
            <v>#VALUE!</v>
          </cell>
        </row>
      </sheetData>
      <sheetData sheetId="9">
        <row r="46">
          <cell r="H46" t="e">
            <v>#VALUE!</v>
          </cell>
        </row>
      </sheetData>
      <sheetData sheetId="10">
        <row r="23">
          <cell r="H23" t="e">
            <v>#VALUE!</v>
          </cell>
        </row>
      </sheetData>
      <sheetData sheetId="11">
        <row r="30">
          <cell r="H30" t="e">
            <v>#VALUE!</v>
          </cell>
        </row>
      </sheetData>
      <sheetData sheetId="12">
        <row r="21">
          <cell r="H21" t="e">
            <v>#VALUE!</v>
          </cell>
        </row>
      </sheetData>
      <sheetData sheetId="13">
        <row r="30">
          <cell r="H30" t="e">
            <v>#VALUE!</v>
          </cell>
        </row>
      </sheetData>
      <sheetData sheetId="14">
        <row r="25">
          <cell r="H25" t="e">
            <v>#VALUE!</v>
          </cell>
        </row>
      </sheetData>
      <sheetData sheetId="15">
        <row r="20">
          <cell r="H20" t="e">
            <v>#VALUE!</v>
          </cell>
        </row>
      </sheetData>
      <sheetData sheetId="16">
        <row r="15">
          <cell r="H15">
            <v>36</v>
          </cell>
        </row>
      </sheetData>
      <sheetData sheetId="17">
        <row r="18">
          <cell r="H18" t="e">
            <v>#VALUE!</v>
          </cell>
        </row>
      </sheetData>
      <sheetData sheetId="18">
        <row r="18">
          <cell r="H18" t="e">
            <v>#VALUE!</v>
          </cell>
        </row>
      </sheetData>
      <sheetData sheetId="19">
        <row r="1">
          <cell r="A1" t="str">
            <v>CHAPTER-14</v>
          </cell>
        </row>
        <row r="2">
          <cell r="A2" t="str">
            <v>SUPER-STRUCTURE</v>
          </cell>
        </row>
        <row r="3">
          <cell r="A3" t="str">
            <v>Sr No</v>
          </cell>
          <cell r="B3" t="str">
            <v>Ref. to MoRTH Spec.</v>
          </cell>
          <cell r="D3" t="str">
            <v>Description</v>
          </cell>
          <cell r="E3" t="str">
            <v>Unit</v>
          </cell>
          <cell r="F3" t="str">
            <v>Quantity</v>
          </cell>
          <cell r="G3" t="str">
            <v>Rate  Rs</v>
          </cell>
          <cell r="H3" t="str">
            <v>Cost  Rs</v>
          </cell>
          <cell r="I3" t="str">
            <v>Remarks/ Input ref.</v>
          </cell>
        </row>
        <row r="4">
          <cell r="A4">
            <v>14.1</v>
          </cell>
          <cell r="B4" t="str">
            <v>1500 &amp;1600 1700</v>
          </cell>
          <cell r="D4" t="str">
            <v>Furnishing and Placing Reinforced/ Prestressed cement concrete in super-structure as per drawing and Technical Specification</v>
          </cell>
        </row>
        <row r="5">
          <cell r="C5" t="str">
            <v>A</v>
          </cell>
          <cell r="D5" t="str">
            <v>RCC Grade M20</v>
          </cell>
        </row>
        <row r="6">
          <cell r="C6" t="str">
            <v>Case I</v>
          </cell>
          <cell r="D6" t="str">
            <v>Using Concrete Mixer</v>
          </cell>
        </row>
        <row r="7">
          <cell r="D7" t="str">
            <v>Unit = 1 cum</v>
          </cell>
        </row>
        <row r="8">
          <cell r="D8" t="str">
            <v>Taking output = 15 cum</v>
          </cell>
        </row>
        <row r="9">
          <cell r="D9" t="str">
            <v>a)     Material</v>
          </cell>
        </row>
        <row r="10">
          <cell r="D10" t="str">
            <v>Cement</v>
          </cell>
          <cell r="E10" t="str">
            <v>tonne</v>
          </cell>
          <cell r="F10">
            <v>5.12</v>
          </cell>
          <cell r="G10">
            <v>6400</v>
          </cell>
          <cell r="H10">
            <v>32768</v>
          </cell>
          <cell r="I10" t="str">
            <v>M-081</v>
          </cell>
        </row>
        <row r="11">
          <cell r="D11" t="str">
            <v>Coarse sand</v>
          </cell>
          <cell r="E11" t="str">
            <v>cum</v>
          </cell>
          <cell r="F11">
            <v>6.75</v>
          </cell>
          <cell r="G11" t="str">
            <v>input</v>
          </cell>
          <cell r="H11" t="e">
            <v>#VALUE!</v>
          </cell>
          <cell r="I11" t="str">
            <v>M-005</v>
          </cell>
        </row>
        <row r="12">
          <cell r="D12" t="str">
            <v>20 mm Aggregate</v>
          </cell>
          <cell r="E12" t="str">
            <v>cum</v>
          </cell>
          <cell r="F12">
            <v>8.1</v>
          </cell>
          <cell r="G12" t="str">
            <v>input</v>
          </cell>
          <cell r="H12" t="e">
            <v>#VALUE!</v>
          </cell>
          <cell r="I12" t="str">
            <v>M-053</v>
          </cell>
        </row>
        <row r="13">
          <cell r="D13" t="str">
            <v>10 mm Aggregate</v>
          </cell>
          <cell r="E13" t="str">
            <v>cum</v>
          </cell>
          <cell r="F13">
            <v>5.4</v>
          </cell>
          <cell r="G13" t="str">
            <v>input</v>
          </cell>
          <cell r="H13" t="e">
            <v>#VALUE!</v>
          </cell>
          <cell r="I13" t="str">
            <v>M-051</v>
          </cell>
        </row>
        <row r="14">
          <cell r="D14" t="str">
            <v>b)      Labour</v>
          </cell>
        </row>
        <row r="15">
          <cell r="D15" t="str">
            <v>Mate</v>
          </cell>
          <cell r="E15" t="str">
            <v>day</v>
          </cell>
          <cell r="F15">
            <v>0.86</v>
          </cell>
          <cell r="G15">
            <v>497</v>
          </cell>
          <cell r="H15">
            <v>427.42</v>
          </cell>
          <cell r="I15" t="str">
            <v>L-12</v>
          </cell>
        </row>
        <row r="16">
          <cell r="D16" t="str">
            <v>Mason</v>
          </cell>
          <cell r="E16" t="str">
            <v>day</v>
          </cell>
          <cell r="F16">
            <v>1.5</v>
          </cell>
          <cell r="G16" t="str">
            <v>input</v>
          </cell>
          <cell r="H16" t="e">
            <v>#VALUE!</v>
          </cell>
          <cell r="I16" t="str">
            <v>L-11</v>
          </cell>
        </row>
        <row r="17">
          <cell r="D17" t="str">
            <v>Mazdoor</v>
          </cell>
          <cell r="E17" t="str">
            <v>day</v>
          </cell>
          <cell r="F17">
            <v>20</v>
          </cell>
          <cell r="G17">
            <v>423</v>
          </cell>
          <cell r="H17">
            <v>8460</v>
          </cell>
          <cell r="I17" t="str">
            <v>L-13</v>
          </cell>
        </row>
        <row r="18">
          <cell r="D18" t="str">
            <v>c)      Machinery</v>
          </cell>
        </row>
        <row r="19">
          <cell r="D19" t="str">
            <v>Concrete mixer (cap. 0.40/0.28 cum)</v>
          </cell>
          <cell r="E19" t="str">
            <v>hour</v>
          </cell>
          <cell r="F19">
            <v>6</v>
          </cell>
          <cell r="G19" t="str">
            <v>input</v>
          </cell>
          <cell r="H19" t="e">
            <v>#VALUE!</v>
          </cell>
          <cell r="I19" t="str">
            <v>P&amp;M-009</v>
          </cell>
        </row>
        <row r="20">
          <cell r="D20" t="str">
            <v>Generator 33 KVA</v>
          </cell>
          <cell r="E20" t="str">
            <v>hour</v>
          </cell>
          <cell r="F20">
            <v>6</v>
          </cell>
          <cell r="G20" t="str">
            <v>input</v>
          </cell>
          <cell r="H20" t="e">
            <v>#VALUE!</v>
          </cell>
          <cell r="I20" t="str">
            <v>P&amp;M-079</v>
          </cell>
        </row>
        <row r="21">
          <cell r="D21" t="str">
            <v>Basic Cost of Labour, Material &amp; Machinery (a+b+c)      for 15 cum</v>
          </cell>
          <cell r="F21" t="e">
            <v>#VALUE!</v>
          </cell>
        </row>
        <row r="22">
          <cell r="D22" t="str">
            <v>For formwork and staging add the following:</v>
          </cell>
        </row>
        <row r="23">
          <cell r="A23" t="str">
            <v>14.1A Case I</v>
          </cell>
          <cell r="C23" t="str">
            <v>(i)</v>
          </cell>
          <cell r="D23" t="str">
            <v xml:space="preserve">For solid slab super-structure, 20-30 per cent  of (a+b+c)     </v>
          </cell>
        </row>
        <row r="24">
          <cell r="C24" t="str">
            <v>(p)</v>
          </cell>
          <cell r="D24" t="str">
            <v>Height upto 5m</v>
          </cell>
        </row>
        <row r="25">
          <cell r="D25" t="str">
            <v>Basic Cost of Labour, Material &amp; Machinery (a+b+c)      for 15 cum</v>
          </cell>
          <cell r="H25" t="e">
            <v>#VALUE!</v>
          </cell>
        </row>
        <row r="26">
          <cell r="D26" t="str">
            <v xml:space="preserve">d)      Formwork and staging 20  per cent  of (a+b+c) </v>
          </cell>
          <cell r="F26">
            <v>20</v>
          </cell>
          <cell r="H26" t="e">
            <v>#VALUE!</v>
          </cell>
        </row>
        <row r="27">
          <cell r="D27" t="str">
            <v>e)      Overhead charges @ input on (a+b+c+d)</v>
          </cell>
          <cell r="H27" t="e">
            <v>#VALUE!</v>
          </cell>
        </row>
        <row r="28">
          <cell r="D28" t="str">
            <v>f)      Contractor's profit @ input on (a+b+c+d+e)</v>
          </cell>
          <cell r="H28" t="e">
            <v>#VALUE!</v>
          </cell>
        </row>
        <row r="29">
          <cell r="D29" t="str">
            <v>Cost for 15 cum = a+b+c+d+e+f</v>
          </cell>
          <cell r="H29" t="e">
            <v>#VALUE!</v>
          </cell>
        </row>
        <row r="30">
          <cell r="D30" t="str">
            <v>Rate per cum = (a+b+c+d+e+f)/15</v>
          </cell>
          <cell r="H30" t="e">
            <v>#VALUE!</v>
          </cell>
        </row>
        <row r="31">
          <cell r="G31" t="str">
            <v>say</v>
          </cell>
          <cell r="H31" t="e">
            <v>#VALUE!</v>
          </cell>
        </row>
        <row r="32">
          <cell r="A32" t="str">
            <v xml:space="preserve"> 14.1A Case I (i)</v>
          </cell>
          <cell r="C32" t="str">
            <v>(q)</v>
          </cell>
          <cell r="D32" t="str">
            <v>Height 5m to 10m</v>
          </cell>
        </row>
        <row r="33">
          <cell r="D33" t="str">
            <v>Basic Cost of Labour, Material &amp; Machinery (a+b+c)      for 15 cum</v>
          </cell>
          <cell r="H33" t="e">
            <v>#VALUE!</v>
          </cell>
        </row>
        <row r="34">
          <cell r="D34" t="str">
            <v xml:space="preserve">d)      Formwork and staging 25  per cent  of (a+b+c) </v>
          </cell>
          <cell r="F34">
            <v>25</v>
          </cell>
          <cell r="H34" t="e">
            <v>#VALUE!</v>
          </cell>
        </row>
        <row r="35">
          <cell r="D35" t="str">
            <v>e)      Overhead charges @ input on (a+b+c+d)</v>
          </cell>
          <cell r="H35" t="e">
            <v>#VALUE!</v>
          </cell>
        </row>
        <row r="36">
          <cell r="D36" t="str">
            <v>f)      Contractor's profit @ input on (a+b+c+d+e)</v>
          </cell>
          <cell r="H36" t="e">
            <v>#VALUE!</v>
          </cell>
        </row>
        <row r="37">
          <cell r="D37" t="str">
            <v>Cost for 15 cum = a+b+c+d+e+f</v>
          </cell>
          <cell r="H37" t="e">
            <v>#VALUE!</v>
          </cell>
        </row>
        <row r="38">
          <cell r="D38" t="str">
            <v>Rate per cum = (a+b+c+d+e+f)/15</v>
          </cell>
          <cell r="H38" t="e">
            <v>#VALUE!</v>
          </cell>
        </row>
        <row r="39">
          <cell r="G39" t="str">
            <v>say</v>
          </cell>
          <cell r="H39" t="e">
            <v>#VALUE!</v>
          </cell>
        </row>
        <row r="40">
          <cell r="A40" t="str">
            <v xml:space="preserve"> 14.1A Case I (i)</v>
          </cell>
          <cell r="C40" t="str">
            <v>(r)</v>
          </cell>
          <cell r="D40" t="str">
            <v>Height above 10m</v>
          </cell>
        </row>
        <row r="41">
          <cell r="D41" t="str">
            <v>Basic Cost of Labour, Material &amp; Machinery (a+b+c)      for 15 cum</v>
          </cell>
          <cell r="H41" t="e">
            <v>#VALUE!</v>
          </cell>
        </row>
        <row r="42">
          <cell r="D42" t="str">
            <v xml:space="preserve">d)      Formwork and staging 30  per cent  of (a+b+c) </v>
          </cell>
          <cell r="F42">
            <v>30</v>
          </cell>
          <cell r="H42" t="e">
            <v>#VALUE!</v>
          </cell>
        </row>
        <row r="43">
          <cell r="D43" t="str">
            <v>e)      Overhead charges @ input on (a+b+c+d)</v>
          </cell>
          <cell r="H43" t="e">
            <v>#VALUE!</v>
          </cell>
        </row>
        <row r="44">
          <cell r="D44" t="str">
            <v>f)      Contractor's profit @ input on (a+b+c+d+e)</v>
          </cell>
          <cell r="H44" t="e">
            <v>#VALUE!</v>
          </cell>
        </row>
        <row r="45">
          <cell r="D45" t="str">
            <v>Cost for 15 cum = a+b+c+d+e+f</v>
          </cell>
          <cell r="H45" t="e">
            <v>#VALUE!</v>
          </cell>
        </row>
        <row r="46">
          <cell r="D46" t="str">
            <v>Rate per cum = (a+b+c+d+e+f)/15</v>
          </cell>
          <cell r="H46" t="e">
            <v>#VALUE!</v>
          </cell>
        </row>
        <row r="47">
          <cell r="G47" t="str">
            <v>say</v>
          </cell>
          <cell r="H47" t="e">
            <v>#VALUE!</v>
          </cell>
        </row>
        <row r="48">
          <cell r="A48" t="str">
            <v>14.1A Case I</v>
          </cell>
          <cell r="C48" t="str">
            <v xml:space="preserve">(ii) </v>
          </cell>
          <cell r="D48" t="str">
            <v xml:space="preserve">For T-beam &amp; slab, 25-35 per cent  of (a+b+c)     </v>
          </cell>
        </row>
        <row r="49">
          <cell r="C49" t="str">
            <v>(p)</v>
          </cell>
          <cell r="D49" t="str">
            <v>Height upto 5m</v>
          </cell>
        </row>
        <row r="50">
          <cell r="D50" t="str">
            <v>Basic Cost of Labour, Material &amp; Machinery (a+b+c)      for 15 cum</v>
          </cell>
          <cell r="H50" t="e">
            <v>#VALUE!</v>
          </cell>
        </row>
        <row r="51">
          <cell r="D51" t="str">
            <v xml:space="preserve">d)      Formwork and staging 25  per cent  of (a+b+c) </v>
          </cell>
          <cell r="F51">
            <v>25</v>
          </cell>
          <cell r="H51" t="e">
            <v>#VALUE!</v>
          </cell>
        </row>
        <row r="52">
          <cell r="D52" t="str">
            <v>e)      Overhead charges @ input on (a+b+c+d)</v>
          </cell>
          <cell r="H52" t="e">
            <v>#VALUE!</v>
          </cell>
        </row>
        <row r="53">
          <cell r="D53" t="str">
            <v>f)      Contractor's profit @ input on (a+b+c+d+e)</v>
          </cell>
          <cell r="H53" t="e">
            <v>#VALUE!</v>
          </cell>
        </row>
        <row r="54">
          <cell r="D54" t="str">
            <v>Cost for 15 cum = a+b+c+d+e+f</v>
          </cell>
          <cell r="H54" t="e">
            <v>#VALUE!</v>
          </cell>
        </row>
        <row r="55">
          <cell r="D55" t="str">
            <v>Rate per cum = (a+b+c+d+e+f)/15</v>
          </cell>
          <cell r="H55" t="e">
            <v>#VALUE!</v>
          </cell>
        </row>
        <row r="56">
          <cell r="G56" t="str">
            <v>say</v>
          </cell>
          <cell r="H56" t="e">
            <v>#VALUE!</v>
          </cell>
        </row>
        <row r="57">
          <cell r="A57" t="str">
            <v xml:space="preserve"> 14.1A Case I (ii)</v>
          </cell>
          <cell r="C57" t="str">
            <v>(q)</v>
          </cell>
          <cell r="D57" t="str">
            <v>Height 5m to 10m</v>
          </cell>
        </row>
        <row r="58">
          <cell r="D58" t="str">
            <v>Basic Cost of Labour, Material &amp; Machinery (a+b+c)      for 15 cum</v>
          </cell>
          <cell r="H58" t="e">
            <v>#VALUE!</v>
          </cell>
        </row>
        <row r="59">
          <cell r="D59" t="str">
            <v xml:space="preserve">d)      Formwork and staging 30  per cent  of (a+b+c) </v>
          </cell>
          <cell r="F59">
            <v>30</v>
          </cell>
          <cell r="H59" t="e">
            <v>#VALUE!</v>
          </cell>
        </row>
        <row r="60">
          <cell r="D60" t="str">
            <v>e)      Overhead charges @ input on (a+b+c+d)</v>
          </cell>
          <cell r="H60" t="e">
            <v>#VALUE!</v>
          </cell>
        </row>
        <row r="61">
          <cell r="D61" t="str">
            <v>f)      Contractor's profit @ input on (a+b+c+d+e)</v>
          </cell>
          <cell r="H61" t="e">
            <v>#VALUE!</v>
          </cell>
        </row>
        <row r="62">
          <cell r="D62" t="str">
            <v>Cost for 15 cum = a+b+c+d+e+f</v>
          </cell>
          <cell r="H62" t="e">
            <v>#VALUE!</v>
          </cell>
        </row>
        <row r="63">
          <cell r="D63" t="str">
            <v>Rate per cum = (a+b+c+d+e+f)/15</v>
          </cell>
          <cell r="H63" t="e">
            <v>#VALUE!</v>
          </cell>
        </row>
        <row r="64">
          <cell r="G64" t="str">
            <v>say</v>
          </cell>
          <cell r="H64" t="e">
            <v>#VALUE!</v>
          </cell>
        </row>
        <row r="65">
          <cell r="A65" t="str">
            <v xml:space="preserve"> 14.1A Case I (ii)</v>
          </cell>
          <cell r="C65" t="str">
            <v>(r)</v>
          </cell>
          <cell r="D65" t="str">
            <v>Height above 10m</v>
          </cell>
        </row>
        <row r="66">
          <cell r="D66" t="str">
            <v>Basic Cost of Labour, Material &amp; Machinery (a+b+c)      for 15 cum</v>
          </cell>
          <cell r="H66" t="e">
            <v>#VALUE!</v>
          </cell>
        </row>
        <row r="67">
          <cell r="D67" t="str">
            <v xml:space="preserve">d)      Formwork and staging 35  per cent  of (a+b+c) </v>
          </cell>
          <cell r="F67">
            <v>35</v>
          </cell>
          <cell r="H67" t="e">
            <v>#VALUE!</v>
          </cell>
        </row>
        <row r="68">
          <cell r="D68" t="str">
            <v>e)      Overhead charges @ input on (a+b+c+d)</v>
          </cell>
          <cell r="H68" t="e">
            <v>#VALUE!</v>
          </cell>
        </row>
        <row r="69">
          <cell r="D69" t="str">
            <v>f)      Contractor's profit @ input on (a+b+c+d+e)</v>
          </cell>
          <cell r="H69" t="e">
            <v>#VALUE!</v>
          </cell>
        </row>
        <row r="70">
          <cell r="D70" t="str">
            <v>Cost for 15 cum = a+b+c+d+e+f</v>
          </cell>
          <cell r="H70" t="e">
            <v>#VALUE!</v>
          </cell>
        </row>
        <row r="71">
          <cell r="D71" t="str">
            <v>Rate per cum = (a+b+c+d+e+f)/15</v>
          </cell>
          <cell r="H71" t="e">
            <v>#VALUE!</v>
          </cell>
        </row>
        <row r="72">
          <cell r="G72" t="str">
            <v>say</v>
          </cell>
          <cell r="H72" t="e">
            <v>#VALUE!</v>
          </cell>
        </row>
        <row r="73">
          <cell r="A73" t="str">
            <v>14.1A</v>
          </cell>
          <cell r="C73" t="str">
            <v>Case II</v>
          </cell>
          <cell r="D73" t="str">
            <v>Using Batching Plant, Transit Mixer and Concrete Pump</v>
          </cell>
        </row>
        <row r="74">
          <cell r="D74" t="str">
            <v>Unit = cum</v>
          </cell>
        </row>
        <row r="75">
          <cell r="D75" t="str">
            <v>Taking output = 120 cum</v>
          </cell>
        </row>
        <row r="76">
          <cell r="D76" t="str">
            <v>a)     Material</v>
          </cell>
        </row>
        <row r="77">
          <cell r="D77" t="str">
            <v>Cement</v>
          </cell>
          <cell r="E77" t="str">
            <v>tonne</v>
          </cell>
          <cell r="F77">
            <v>40.92</v>
          </cell>
          <cell r="G77">
            <v>6400</v>
          </cell>
          <cell r="H77">
            <v>261888</v>
          </cell>
          <cell r="I77" t="str">
            <v>M-081</v>
          </cell>
        </row>
        <row r="78">
          <cell r="D78" t="str">
            <v>Coarse sand</v>
          </cell>
          <cell r="E78" t="str">
            <v>cum</v>
          </cell>
          <cell r="F78">
            <v>54</v>
          </cell>
          <cell r="G78" t="str">
            <v>input</v>
          </cell>
          <cell r="H78" t="e">
            <v>#VALUE!</v>
          </cell>
          <cell r="I78" t="str">
            <v>M-004</v>
          </cell>
        </row>
        <row r="79">
          <cell r="D79" t="str">
            <v>20 mm Aggregate</v>
          </cell>
          <cell r="E79" t="str">
            <v>cum</v>
          </cell>
          <cell r="F79">
            <v>64.8</v>
          </cell>
          <cell r="G79" t="str">
            <v>input</v>
          </cell>
          <cell r="H79" t="e">
            <v>#VALUE!</v>
          </cell>
          <cell r="I79" t="str">
            <v>M-053</v>
          </cell>
        </row>
        <row r="80">
          <cell r="D80" t="str">
            <v>10 mm Aggregate</v>
          </cell>
          <cell r="E80" t="str">
            <v>cum</v>
          </cell>
          <cell r="F80">
            <v>43.2</v>
          </cell>
          <cell r="G80" t="str">
            <v>input</v>
          </cell>
          <cell r="H80" t="e">
            <v>#VALUE!</v>
          </cell>
          <cell r="I80" t="str">
            <v>M-051</v>
          </cell>
        </row>
        <row r="81">
          <cell r="D81" t="str">
            <v>b)      Labour</v>
          </cell>
        </row>
        <row r="82">
          <cell r="D82" t="str">
            <v>Mate</v>
          </cell>
          <cell r="E82" t="str">
            <v>day</v>
          </cell>
          <cell r="F82">
            <v>0.84</v>
          </cell>
          <cell r="G82">
            <v>497</v>
          </cell>
          <cell r="H82">
            <v>417.47999999999996</v>
          </cell>
          <cell r="I82" t="str">
            <v>L-12</v>
          </cell>
        </row>
        <row r="83">
          <cell r="D83" t="str">
            <v xml:space="preserve">Mason </v>
          </cell>
          <cell r="E83" t="str">
            <v>day</v>
          </cell>
          <cell r="F83">
            <v>3</v>
          </cell>
          <cell r="G83" t="str">
            <v>input</v>
          </cell>
          <cell r="H83" t="e">
            <v>#VALUE!</v>
          </cell>
          <cell r="I83" t="str">
            <v>L-11</v>
          </cell>
        </row>
        <row r="84">
          <cell r="D84" t="str">
            <v>Mazdoor</v>
          </cell>
          <cell r="E84" t="str">
            <v>day</v>
          </cell>
          <cell r="F84">
            <v>18</v>
          </cell>
          <cell r="G84">
            <v>423</v>
          </cell>
          <cell r="H84">
            <v>7614</v>
          </cell>
          <cell r="I84" t="str">
            <v>L-13</v>
          </cell>
        </row>
        <row r="85">
          <cell r="D85" t="str">
            <v>c)      Machinery</v>
          </cell>
        </row>
        <row r="86">
          <cell r="D86" t="str">
            <v>Batching Plant @ 20 cum/hour</v>
          </cell>
          <cell r="E86" t="str">
            <v>hour</v>
          </cell>
          <cell r="F86" t="str">
            <v>6.00</v>
          </cell>
          <cell r="G86" t="str">
            <v>input</v>
          </cell>
          <cell r="H86" t="e">
            <v>#VALUE!</v>
          </cell>
          <cell r="I86" t="str">
            <v>P&amp;M-002</v>
          </cell>
        </row>
        <row r="87">
          <cell r="D87" t="str">
            <v>Generator 100 KVA</v>
          </cell>
          <cell r="E87" t="str">
            <v>hour</v>
          </cell>
          <cell r="F87" t="str">
            <v>6.00</v>
          </cell>
          <cell r="G87" t="str">
            <v>input</v>
          </cell>
          <cell r="H87" t="e">
            <v>#VALUE!</v>
          </cell>
          <cell r="I87" t="str">
            <v>P&amp;M-080</v>
          </cell>
        </row>
        <row r="88">
          <cell r="D88" t="str">
            <v>Loader</v>
          </cell>
          <cell r="E88" t="str">
            <v>hour</v>
          </cell>
          <cell r="F88" t="str">
            <v>6.00</v>
          </cell>
          <cell r="G88">
            <v>1319</v>
          </cell>
          <cell r="H88">
            <v>7914</v>
          </cell>
          <cell r="I88" t="str">
            <v>P&amp;M-017</v>
          </cell>
        </row>
        <row r="89">
          <cell r="D89" t="str">
            <v>Transit Mixer ( capacity 4.0 cu.m )</v>
          </cell>
        </row>
        <row r="90">
          <cell r="D90" t="str">
            <v>Transit Mixer 4 cum capacity lead upto1 Km</v>
          </cell>
          <cell r="E90" t="str">
            <v>hour</v>
          </cell>
          <cell r="F90" t="str">
            <v>15.00</v>
          </cell>
          <cell r="G90" t="str">
            <v>input</v>
          </cell>
          <cell r="H90" t="e">
            <v>#VALUE!</v>
          </cell>
          <cell r="I90" t="str">
            <v>P&amp;M-049</v>
          </cell>
        </row>
        <row r="91">
          <cell r="D91" t="str">
            <v>Lead beyond 1 Km, L - lead in Kilometer</v>
          </cell>
          <cell r="E91" t="str">
            <v>tonne.km</v>
          </cell>
          <cell r="F91" t="str">
            <v>300L</v>
          </cell>
          <cell r="G91" t="str">
            <v>input</v>
          </cell>
          <cell r="H91" t="e">
            <v>#VALUE!</v>
          </cell>
          <cell r="I91" t="str">
            <v>Lead =12 km &amp; P&amp;M-050</v>
          </cell>
        </row>
        <row r="92">
          <cell r="D92" t="str">
            <v>Concrete Pump</v>
          </cell>
          <cell r="E92" t="str">
            <v>hour</v>
          </cell>
          <cell r="F92" t="str">
            <v>6.00</v>
          </cell>
          <cell r="G92" t="str">
            <v>input</v>
          </cell>
          <cell r="H92" t="e">
            <v>#VALUE!</v>
          </cell>
          <cell r="I92" t="str">
            <v>P&amp;M-007</v>
          </cell>
        </row>
        <row r="93">
          <cell r="D93" t="str">
            <v>Basic Cost of Labour, Material &amp; Machinery (a+b+c)      for 120 cum</v>
          </cell>
          <cell r="F93" t="e">
            <v>#VALUE!</v>
          </cell>
        </row>
        <row r="94">
          <cell r="D94" t="str">
            <v>For formwork and staging add the following:</v>
          </cell>
        </row>
        <row r="95">
          <cell r="A95" t="str">
            <v xml:space="preserve">14.1A Case II  </v>
          </cell>
          <cell r="C95" t="str">
            <v>(i)</v>
          </cell>
          <cell r="D95" t="str">
            <v xml:space="preserve">For solid slab super-structure, 20-30 per cent  of (a+b+c)     </v>
          </cell>
        </row>
        <row r="96">
          <cell r="C96" t="str">
            <v>(p)</v>
          </cell>
          <cell r="D96" t="str">
            <v>Height upto 5m</v>
          </cell>
        </row>
        <row r="97">
          <cell r="D97" t="str">
            <v>Basic Cost of Labour, Material &amp; Machinery (a+b+c)      for 120 cum</v>
          </cell>
          <cell r="H97" t="e">
            <v>#VALUE!</v>
          </cell>
        </row>
        <row r="98">
          <cell r="D98" t="str">
            <v xml:space="preserve">d)      Formwork and staging 20  per cent  of (a+b+c) </v>
          </cell>
          <cell r="F98">
            <v>20</v>
          </cell>
          <cell r="H98" t="e">
            <v>#VALUE!</v>
          </cell>
        </row>
        <row r="99">
          <cell r="D99" t="str">
            <v>e)      Overhead charges @ input on (a+b+c+d)</v>
          </cell>
          <cell r="H99" t="e">
            <v>#VALUE!</v>
          </cell>
        </row>
        <row r="100">
          <cell r="D100" t="str">
            <v>f)      Contractor's profit @ input on (a+b+c+d+e)</v>
          </cell>
          <cell r="H100" t="e">
            <v>#VALUE!</v>
          </cell>
        </row>
        <row r="101">
          <cell r="D101" t="str">
            <v>Cost for 120 cum = a+b+c+d+e+f</v>
          </cell>
          <cell r="H101" t="e">
            <v>#VALUE!</v>
          </cell>
        </row>
        <row r="102">
          <cell r="D102" t="str">
            <v>Rate per cum = (a+b+c+d+e+f)/120</v>
          </cell>
          <cell r="H102" t="e">
            <v>#VALUE!</v>
          </cell>
        </row>
        <row r="103">
          <cell r="G103" t="str">
            <v>say</v>
          </cell>
          <cell r="H103" t="e">
            <v>#VALUE!</v>
          </cell>
        </row>
        <row r="104">
          <cell r="A104" t="str">
            <v xml:space="preserve"> 14.1A Case II (i)</v>
          </cell>
          <cell r="C104" t="str">
            <v>(q)</v>
          </cell>
          <cell r="D104" t="str">
            <v>Height 5m to 10m</v>
          </cell>
        </row>
        <row r="105">
          <cell r="D105" t="str">
            <v>Basic Cost of Labour, Material &amp; Machinery (a+b+c)      for 120 cum</v>
          </cell>
          <cell r="H105" t="e">
            <v>#VALUE!</v>
          </cell>
        </row>
        <row r="106">
          <cell r="D106" t="str">
            <v xml:space="preserve">d)      Formwork and staging 25  per cent  of (a+b+c) </v>
          </cell>
          <cell r="F106">
            <v>25</v>
          </cell>
          <cell r="H106" t="e">
            <v>#VALUE!</v>
          </cell>
        </row>
        <row r="107">
          <cell r="D107" t="str">
            <v>e)      Overhead charges @ input on (a+b+c+d)</v>
          </cell>
          <cell r="H107" t="e">
            <v>#VALUE!</v>
          </cell>
        </row>
        <row r="108">
          <cell r="D108" t="str">
            <v>f)      Contractor's profit @ input on (a+b+c+d+e)</v>
          </cell>
          <cell r="H108" t="e">
            <v>#VALUE!</v>
          </cell>
        </row>
        <row r="109">
          <cell r="D109" t="str">
            <v>Cost for 120 cum = a+b+c+d+e+f</v>
          </cell>
          <cell r="H109" t="e">
            <v>#VALUE!</v>
          </cell>
        </row>
        <row r="110">
          <cell r="D110" t="str">
            <v>Rate per cum = (a+b+c+d+e+f)/120</v>
          </cell>
          <cell r="H110" t="e">
            <v>#VALUE!</v>
          </cell>
        </row>
        <row r="111">
          <cell r="G111" t="str">
            <v>say</v>
          </cell>
          <cell r="H111" t="e">
            <v>#VALUE!</v>
          </cell>
        </row>
        <row r="112">
          <cell r="A112" t="str">
            <v xml:space="preserve"> 14.1A Case II (i)</v>
          </cell>
          <cell r="C112" t="str">
            <v>(r)</v>
          </cell>
          <cell r="D112" t="str">
            <v>Height above 10m</v>
          </cell>
        </row>
        <row r="113">
          <cell r="D113" t="str">
            <v>Basic Cost of Labour, Material &amp; Machinery (a+b+c)      for 120 cum</v>
          </cell>
          <cell r="H113" t="e">
            <v>#VALUE!</v>
          </cell>
        </row>
        <row r="114">
          <cell r="D114" t="str">
            <v xml:space="preserve">d)      Formwork and staging 30  per cent  of (a+b+c) </v>
          </cell>
          <cell r="F114">
            <v>30</v>
          </cell>
          <cell r="H114" t="e">
            <v>#VALUE!</v>
          </cell>
        </row>
        <row r="115">
          <cell r="D115" t="str">
            <v>e)      Overhead charges @ input on (a+b+c+d)</v>
          </cell>
          <cell r="H115" t="e">
            <v>#VALUE!</v>
          </cell>
        </row>
        <row r="116">
          <cell r="D116" t="str">
            <v>f)      Contractor's profit @ input on (a+b+c+d+e)</v>
          </cell>
          <cell r="H116" t="e">
            <v>#VALUE!</v>
          </cell>
        </row>
        <row r="117">
          <cell r="D117" t="str">
            <v>Cost for 120 cum = a+b+c+d+e+f</v>
          </cell>
          <cell r="H117" t="e">
            <v>#VALUE!</v>
          </cell>
        </row>
        <row r="118">
          <cell r="D118" t="str">
            <v>Rate per cum = (a+b+c+d+e+f)/120</v>
          </cell>
          <cell r="H118" t="e">
            <v>#VALUE!</v>
          </cell>
        </row>
        <row r="119">
          <cell r="G119" t="str">
            <v>say</v>
          </cell>
          <cell r="H119" t="e">
            <v>#VALUE!</v>
          </cell>
        </row>
        <row r="120">
          <cell r="A120" t="str">
            <v>14.1A Case II</v>
          </cell>
          <cell r="C120" t="str">
            <v xml:space="preserve">(ii) </v>
          </cell>
          <cell r="D120" t="str">
            <v xml:space="preserve">For T-beam &amp; slab, 25-35 per cent  of (a+b+c)     </v>
          </cell>
        </row>
        <row r="121">
          <cell r="C121" t="str">
            <v>(p)</v>
          </cell>
          <cell r="D121" t="str">
            <v>Height upto 5m</v>
          </cell>
        </row>
        <row r="122">
          <cell r="D122" t="str">
            <v>Basic Cost of Labour, Material &amp; Machinery (a+b+c)      for 120 cum</v>
          </cell>
          <cell r="H122" t="e">
            <v>#VALUE!</v>
          </cell>
        </row>
        <row r="123">
          <cell r="D123" t="str">
            <v xml:space="preserve">d)      Formwork and staging 25  per cent  of (a+b+c) </v>
          </cell>
          <cell r="F123">
            <v>25</v>
          </cell>
          <cell r="H123" t="e">
            <v>#VALUE!</v>
          </cell>
        </row>
        <row r="124">
          <cell r="D124" t="str">
            <v>e)      Overhead charges @ input on (a+b+c+d)</v>
          </cell>
          <cell r="H124" t="e">
            <v>#VALUE!</v>
          </cell>
        </row>
        <row r="125">
          <cell r="D125" t="str">
            <v>f)      Contractor's profit @ input on (a+b+c+d+e)</v>
          </cell>
          <cell r="H125" t="e">
            <v>#VALUE!</v>
          </cell>
        </row>
        <row r="126">
          <cell r="D126" t="str">
            <v>Cost for 120 cum = a+b+c+d+e+f</v>
          </cell>
          <cell r="H126" t="e">
            <v>#VALUE!</v>
          </cell>
        </row>
        <row r="127">
          <cell r="D127" t="str">
            <v>Rate per cum = (a+b+c+d+e+f)/120</v>
          </cell>
          <cell r="H127" t="e">
            <v>#VALUE!</v>
          </cell>
        </row>
        <row r="128">
          <cell r="G128" t="str">
            <v>say</v>
          </cell>
          <cell r="H128" t="e">
            <v>#VALUE!</v>
          </cell>
        </row>
        <row r="129">
          <cell r="A129" t="str">
            <v xml:space="preserve"> 14.1A Case II (ii)</v>
          </cell>
          <cell r="C129" t="str">
            <v>(q)</v>
          </cell>
          <cell r="D129" t="str">
            <v>Height 5m to 10m</v>
          </cell>
        </row>
        <row r="130">
          <cell r="D130" t="str">
            <v>Basic Cost of Labour, Material &amp; Machinery (a+b+c)      for 120 cum</v>
          </cell>
          <cell r="H130" t="e">
            <v>#VALUE!</v>
          </cell>
        </row>
        <row r="131">
          <cell r="D131" t="str">
            <v xml:space="preserve">d)      Formwork and staging 30  per cent  of (a+b+c) </v>
          </cell>
          <cell r="F131">
            <v>30</v>
          </cell>
          <cell r="H131" t="e">
            <v>#VALUE!</v>
          </cell>
        </row>
        <row r="132">
          <cell r="D132" t="str">
            <v>e)      Overhead charges @ input on (a+b+c+d)</v>
          </cell>
          <cell r="H132" t="e">
            <v>#VALUE!</v>
          </cell>
        </row>
        <row r="133">
          <cell r="D133" t="str">
            <v>f)      Contractor's profit @ input on (a+b+c+d+e)</v>
          </cell>
          <cell r="H133" t="e">
            <v>#VALUE!</v>
          </cell>
        </row>
        <row r="134">
          <cell r="D134" t="str">
            <v>Cost for 120 cum = a+b+c+d+e+f</v>
          </cell>
          <cell r="H134" t="e">
            <v>#VALUE!</v>
          </cell>
        </row>
        <row r="135">
          <cell r="D135" t="str">
            <v>Rate per cum = (a+b+c+d+e+f)/120</v>
          </cell>
          <cell r="H135" t="e">
            <v>#VALUE!</v>
          </cell>
        </row>
        <row r="136">
          <cell r="G136" t="str">
            <v>say</v>
          </cell>
          <cell r="H136" t="e">
            <v>#VALUE!</v>
          </cell>
        </row>
        <row r="137">
          <cell r="A137" t="str">
            <v xml:space="preserve"> 14.1A Case II (ii)</v>
          </cell>
          <cell r="C137" t="str">
            <v>(r)</v>
          </cell>
          <cell r="D137" t="str">
            <v>Height above 10m</v>
          </cell>
        </row>
        <row r="138">
          <cell r="D138" t="str">
            <v>Basic Cost of Labour, Material &amp; Machinery (a+b+c)      for 120 cum</v>
          </cell>
          <cell r="H138" t="e">
            <v>#VALUE!</v>
          </cell>
        </row>
        <row r="139">
          <cell r="D139" t="str">
            <v xml:space="preserve">d)      Formwork and staging 35  per cent  of (a+b+c) </v>
          </cell>
          <cell r="F139">
            <v>35</v>
          </cell>
          <cell r="H139" t="e">
            <v>#VALUE!</v>
          </cell>
        </row>
        <row r="140">
          <cell r="D140" t="str">
            <v>e)      Overhead charges @ input on (a+b+c+d)</v>
          </cell>
          <cell r="H140" t="e">
            <v>#VALUE!</v>
          </cell>
        </row>
        <row r="141">
          <cell r="D141" t="str">
            <v>f)      Contractor's profit @ input on (a+b+c+d+e)</v>
          </cell>
          <cell r="H141" t="e">
            <v>#VALUE!</v>
          </cell>
        </row>
        <row r="142">
          <cell r="D142" t="str">
            <v>Cost for 120 cum = a+b+c+d+e+f</v>
          </cell>
          <cell r="H142" t="e">
            <v>#VALUE!</v>
          </cell>
        </row>
        <row r="143">
          <cell r="D143" t="str">
            <v>Rate per cum = (a+b+c+d+e+f)/120</v>
          </cell>
          <cell r="H143" t="e">
            <v>#VALUE!</v>
          </cell>
        </row>
        <row r="144">
          <cell r="G144" t="str">
            <v>say</v>
          </cell>
          <cell r="H144" t="e">
            <v>#VALUE!</v>
          </cell>
        </row>
        <row r="145">
          <cell r="A145">
            <v>14.1</v>
          </cell>
          <cell r="C145" t="str">
            <v>B</v>
          </cell>
          <cell r="D145" t="str">
            <v>RCC Grade M25</v>
          </cell>
        </row>
        <row r="146">
          <cell r="C146" t="str">
            <v>Case I</v>
          </cell>
          <cell r="D146" t="str">
            <v>Using Concrete Mixer</v>
          </cell>
        </row>
        <row r="147">
          <cell r="D147" t="str">
            <v>Unit = 1 cum</v>
          </cell>
        </row>
        <row r="148">
          <cell r="D148" t="str">
            <v>Taking output = 15 cum</v>
          </cell>
        </row>
        <row r="149">
          <cell r="D149" t="str">
            <v>a)     Material</v>
          </cell>
        </row>
        <row r="150">
          <cell r="D150" t="str">
            <v>Cement</v>
          </cell>
          <cell r="E150" t="str">
            <v>tonne</v>
          </cell>
          <cell r="F150">
            <v>5.99</v>
          </cell>
          <cell r="G150">
            <v>6400</v>
          </cell>
          <cell r="H150">
            <v>38336</v>
          </cell>
          <cell r="I150" t="str">
            <v>M-081</v>
          </cell>
        </row>
        <row r="151">
          <cell r="D151" t="str">
            <v>Coarse sand</v>
          </cell>
          <cell r="E151" t="str">
            <v>cum</v>
          </cell>
          <cell r="F151">
            <v>6.75</v>
          </cell>
          <cell r="G151" t="str">
            <v>input</v>
          </cell>
          <cell r="H151" t="e">
            <v>#VALUE!</v>
          </cell>
          <cell r="I151" t="str">
            <v>M-005</v>
          </cell>
        </row>
        <row r="152">
          <cell r="D152" t="str">
            <v>20 mm Aggregate</v>
          </cell>
          <cell r="E152" t="str">
            <v>cum</v>
          </cell>
          <cell r="F152">
            <v>8.1</v>
          </cell>
          <cell r="G152" t="str">
            <v>input</v>
          </cell>
          <cell r="H152" t="e">
            <v>#VALUE!</v>
          </cell>
          <cell r="I152" t="str">
            <v>M-053</v>
          </cell>
        </row>
        <row r="153">
          <cell r="D153" t="str">
            <v>10 mm Aggregate</v>
          </cell>
          <cell r="E153" t="str">
            <v>cum</v>
          </cell>
          <cell r="F153">
            <v>5.4</v>
          </cell>
          <cell r="G153" t="str">
            <v>input</v>
          </cell>
          <cell r="H153" t="e">
            <v>#VALUE!</v>
          </cell>
          <cell r="I153" t="str">
            <v>M-051</v>
          </cell>
        </row>
        <row r="154">
          <cell r="D154" t="str">
            <v>b)      Labour</v>
          </cell>
        </row>
        <row r="155">
          <cell r="D155" t="str">
            <v>Mate</v>
          </cell>
          <cell r="E155" t="str">
            <v>day</v>
          </cell>
          <cell r="F155">
            <v>0.86</v>
          </cell>
          <cell r="G155">
            <v>497</v>
          </cell>
          <cell r="H155">
            <v>427.42</v>
          </cell>
          <cell r="I155" t="str">
            <v>L-12</v>
          </cell>
        </row>
        <row r="156">
          <cell r="D156" t="str">
            <v xml:space="preserve">Mason </v>
          </cell>
          <cell r="E156" t="str">
            <v>day</v>
          </cell>
          <cell r="F156">
            <v>1.5</v>
          </cell>
          <cell r="G156" t="str">
            <v>input</v>
          </cell>
          <cell r="H156" t="e">
            <v>#VALUE!</v>
          </cell>
          <cell r="I156" t="str">
            <v>L-11</v>
          </cell>
        </row>
        <row r="157">
          <cell r="D157" t="str">
            <v>Mazdoor</v>
          </cell>
          <cell r="E157" t="str">
            <v>day</v>
          </cell>
          <cell r="F157">
            <v>20</v>
          </cell>
          <cell r="G157">
            <v>423</v>
          </cell>
          <cell r="H157">
            <v>8460</v>
          </cell>
          <cell r="I157" t="str">
            <v>L-13</v>
          </cell>
        </row>
        <row r="158">
          <cell r="D158" t="str">
            <v>c)      Machinery</v>
          </cell>
        </row>
        <row r="159">
          <cell r="D159" t="str">
            <v>Concrete mixer (cap. 0.40/0.28 cum)</v>
          </cell>
          <cell r="E159" t="str">
            <v>hour</v>
          </cell>
          <cell r="F159">
            <v>6</v>
          </cell>
          <cell r="G159" t="str">
            <v>input</v>
          </cell>
          <cell r="H159" t="e">
            <v>#VALUE!</v>
          </cell>
          <cell r="I159" t="str">
            <v>P&amp;M-009</v>
          </cell>
        </row>
        <row r="160">
          <cell r="D160" t="str">
            <v>Generator 33 KVA</v>
          </cell>
          <cell r="E160" t="str">
            <v>hour</v>
          </cell>
          <cell r="F160">
            <v>6</v>
          </cell>
          <cell r="G160" t="str">
            <v>input</v>
          </cell>
          <cell r="H160" t="e">
            <v>#VALUE!</v>
          </cell>
          <cell r="I160" t="str">
            <v>P&amp;M-079</v>
          </cell>
        </row>
        <row r="161">
          <cell r="D161" t="str">
            <v>Basic Cost of Labour, Material &amp; Machinery (a+b+c)      for 15 cum</v>
          </cell>
          <cell r="F161" t="e">
            <v>#VALUE!</v>
          </cell>
        </row>
        <row r="162">
          <cell r="D162" t="str">
            <v>For formwork and staging add the following:</v>
          </cell>
        </row>
        <row r="163">
          <cell r="A163" t="str">
            <v>14.1B Case I</v>
          </cell>
          <cell r="C163" t="str">
            <v>(i)</v>
          </cell>
          <cell r="D163" t="str">
            <v xml:space="preserve">For solid slab super-structure, 20-30 per cent  of (a+b+c)     </v>
          </cell>
        </row>
        <row r="164">
          <cell r="C164" t="str">
            <v>(p)</v>
          </cell>
          <cell r="D164" t="str">
            <v>Height upto 5m</v>
          </cell>
        </row>
        <row r="165">
          <cell r="D165" t="str">
            <v>Basic Cost of Labour, Material &amp; Machinery (a+b+c)      for 15 cum</v>
          </cell>
          <cell r="H165" t="e">
            <v>#VALUE!</v>
          </cell>
        </row>
        <row r="166">
          <cell r="D166" t="str">
            <v xml:space="preserve">d)      Formwork and staging 20  per cent  of (a+b+c) </v>
          </cell>
          <cell r="F166">
            <v>20</v>
          </cell>
          <cell r="H166" t="e">
            <v>#VALUE!</v>
          </cell>
        </row>
        <row r="167">
          <cell r="D167" t="str">
            <v>e)      Overhead charges @ input on (a+b+c+d)</v>
          </cell>
          <cell r="H167" t="e">
            <v>#VALUE!</v>
          </cell>
        </row>
        <row r="168">
          <cell r="D168" t="str">
            <v>f)      Contractor's profit @ input on (a+b+c+d+e)</v>
          </cell>
          <cell r="H168" t="e">
            <v>#VALUE!</v>
          </cell>
        </row>
        <row r="169">
          <cell r="D169" t="str">
            <v>Cost for 15 cum = a+b+c+d+e+f</v>
          </cell>
          <cell r="H169" t="e">
            <v>#VALUE!</v>
          </cell>
        </row>
        <row r="170">
          <cell r="D170" t="str">
            <v>Rate per cum = (a+b+c+d+e+f)/15</v>
          </cell>
          <cell r="H170" t="e">
            <v>#VALUE!</v>
          </cell>
        </row>
        <row r="171">
          <cell r="G171" t="str">
            <v>say</v>
          </cell>
          <cell r="H171" t="e">
            <v>#VALUE!</v>
          </cell>
        </row>
        <row r="172">
          <cell r="A172" t="str">
            <v xml:space="preserve"> 14.1B Case I (i)</v>
          </cell>
          <cell r="C172" t="str">
            <v>(q)</v>
          </cell>
          <cell r="D172" t="str">
            <v>Height 5m to 10m</v>
          </cell>
        </row>
        <row r="173">
          <cell r="D173" t="str">
            <v>Basic Cost of Labour, Material &amp; Machinery (a+b+c)      for 15 cum</v>
          </cell>
          <cell r="H173" t="e">
            <v>#VALUE!</v>
          </cell>
        </row>
        <row r="174">
          <cell r="D174" t="str">
            <v xml:space="preserve">d)      Formwork and staging 25  per cent  of (a+b+c) </v>
          </cell>
          <cell r="F174">
            <v>25</v>
          </cell>
          <cell r="H174" t="e">
            <v>#VALUE!</v>
          </cell>
        </row>
        <row r="175">
          <cell r="D175" t="str">
            <v>e)      Overhead charges @ input on (a+b+c+d)</v>
          </cell>
          <cell r="H175" t="e">
            <v>#VALUE!</v>
          </cell>
        </row>
        <row r="176">
          <cell r="D176" t="str">
            <v>f)      Contractor's profit @ input on (a+b+c+d+e)</v>
          </cell>
          <cell r="H176" t="e">
            <v>#VALUE!</v>
          </cell>
        </row>
        <row r="177">
          <cell r="D177" t="str">
            <v>Cost for 15 cum = a+b+c+d+e+f</v>
          </cell>
          <cell r="H177" t="e">
            <v>#VALUE!</v>
          </cell>
        </row>
        <row r="178">
          <cell r="D178" t="str">
            <v>Rate per cum = (a+b+c+d+e+f)/15</v>
          </cell>
          <cell r="H178" t="e">
            <v>#VALUE!</v>
          </cell>
        </row>
        <row r="179">
          <cell r="G179" t="str">
            <v>say</v>
          </cell>
          <cell r="H179" t="e">
            <v>#VALUE!</v>
          </cell>
        </row>
        <row r="180">
          <cell r="A180" t="str">
            <v xml:space="preserve"> 14.1B Case I (i)</v>
          </cell>
          <cell r="C180" t="str">
            <v>(r)</v>
          </cell>
          <cell r="D180" t="str">
            <v>Height above 10m</v>
          </cell>
        </row>
        <row r="181">
          <cell r="D181" t="str">
            <v>Basic Cost of Labour, Material &amp; Machinery (a+b+c)      for 15 cum</v>
          </cell>
          <cell r="H181" t="e">
            <v>#VALUE!</v>
          </cell>
        </row>
        <row r="182">
          <cell r="D182" t="str">
            <v xml:space="preserve">d)      Formwork and staging 30  per cent  of (a+b+c) </v>
          </cell>
          <cell r="F182">
            <v>30</v>
          </cell>
          <cell r="H182" t="e">
            <v>#VALUE!</v>
          </cell>
        </row>
        <row r="183">
          <cell r="D183" t="str">
            <v>e)      Overhead charges @ input on (a+b+c+d)</v>
          </cell>
          <cell r="H183" t="e">
            <v>#VALUE!</v>
          </cell>
        </row>
        <row r="184">
          <cell r="D184" t="str">
            <v>f)      Contractor's profit @ input on (a+b+c+d+e)</v>
          </cell>
          <cell r="H184" t="e">
            <v>#VALUE!</v>
          </cell>
        </row>
        <row r="185">
          <cell r="D185" t="str">
            <v>Cost for 15 cum = a+b+c+d+e+f</v>
          </cell>
          <cell r="H185" t="e">
            <v>#VALUE!</v>
          </cell>
        </row>
        <row r="186">
          <cell r="D186" t="str">
            <v>Rate per cum = (a+b+c+d+e+f)/15</v>
          </cell>
          <cell r="H186" t="e">
            <v>#VALUE!</v>
          </cell>
        </row>
        <row r="187">
          <cell r="G187" t="str">
            <v>say</v>
          </cell>
          <cell r="H187" t="e">
            <v>#VALUE!</v>
          </cell>
        </row>
        <row r="188">
          <cell r="A188" t="str">
            <v>14.1B Case I</v>
          </cell>
          <cell r="C188" t="str">
            <v xml:space="preserve">(ii) </v>
          </cell>
          <cell r="D188" t="str">
            <v xml:space="preserve">For T-beam &amp; slab, 25-35 per cent  of (a+b+c)     </v>
          </cell>
        </row>
        <row r="189">
          <cell r="C189" t="str">
            <v>(p)</v>
          </cell>
          <cell r="D189" t="str">
            <v>Height upto 5m</v>
          </cell>
        </row>
        <row r="190">
          <cell r="D190" t="str">
            <v>Basic Cost of Labour, Material &amp; Machinery (a+b+c)      for 15 cum</v>
          </cell>
          <cell r="H190" t="e">
            <v>#VALUE!</v>
          </cell>
        </row>
        <row r="191">
          <cell r="D191" t="str">
            <v xml:space="preserve">d)      Formwork and staging 25  per cent  of (a+b+c) </v>
          </cell>
          <cell r="F191">
            <v>25</v>
          </cell>
          <cell r="H191" t="e">
            <v>#VALUE!</v>
          </cell>
        </row>
        <row r="192">
          <cell r="D192" t="str">
            <v>e)      Overhead charges @ input on (a+b+c+d)</v>
          </cell>
          <cell r="H192" t="e">
            <v>#VALUE!</v>
          </cell>
        </row>
        <row r="193">
          <cell r="D193" t="str">
            <v>f)      Contractor's profit @ input on (a+b+c+d+e)</v>
          </cell>
          <cell r="H193" t="e">
            <v>#VALUE!</v>
          </cell>
        </row>
        <row r="194">
          <cell r="D194" t="str">
            <v>Cost for 15 cum = a+b+c+d+e+f</v>
          </cell>
          <cell r="H194" t="e">
            <v>#VALUE!</v>
          </cell>
        </row>
        <row r="195">
          <cell r="D195" t="str">
            <v>Rate per cum = (a+b+c+d+e+f)/15</v>
          </cell>
          <cell r="H195" t="e">
            <v>#VALUE!</v>
          </cell>
        </row>
        <row r="196">
          <cell r="G196" t="str">
            <v>say</v>
          </cell>
          <cell r="H196" t="e">
            <v>#VALUE!</v>
          </cell>
        </row>
        <row r="197">
          <cell r="A197" t="str">
            <v xml:space="preserve"> 14.1B Case I (ii)</v>
          </cell>
          <cell r="C197" t="str">
            <v>(q)</v>
          </cell>
          <cell r="D197" t="str">
            <v>Height 5m to 10m</v>
          </cell>
        </row>
        <row r="198">
          <cell r="D198" t="str">
            <v>Basic Cost of Labour, Material &amp; Machinery (a+b+c)      for 15 cum</v>
          </cell>
          <cell r="H198" t="e">
            <v>#VALUE!</v>
          </cell>
        </row>
        <row r="199">
          <cell r="D199" t="str">
            <v xml:space="preserve">d)      Formwork and staging 30  per cent  of (a+b+c) </v>
          </cell>
          <cell r="F199">
            <v>30</v>
          </cell>
          <cell r="H199" t="e">
            <v>#VALUE!</v>
          </cell>
        </row>
        <row r="200">
          <cell r="D200" t="str">
            <v>e)      Overhead charges @ input on (a+b+c+d)</v>
          </cell>
          <cell r="H200" t="e">
            <v>#VALUE!</v>
          </cell>
        </row>
        <row r="201">
          <cell r="D201" t="str">
            <v>f)      Contractor's profit @ input on (a+b+c+d+e)</v>
          </cell>
          <cell r="H201" t="e">
            <v>#VALUE!</v>
          </cell>
        </row>
        <row r="202">
          <cell r="D202" t="str">
            <v>Cost for 15 cum = a+b+c+d+e+f</v>
          </cell>
          <cell r="H202" t="e">
            <v>#VALUE!</v>
          </cell>
        </row>
        <row r="203">
          <cell r="D203" t="str">
            <v>Rate per cum = (a+b+c+d+e+f)/15</v>
          </cell>
          <cell r="H203" t="e">
            <v>#VALUE!</v>
          </cell>
        </row>
        <row r="204">
          <cell r="G204" t="str">
            <v>say</v>
          </cell>
          <cell r="H204" t="e">
            <v>#VALUE!</v>
          </cell>
        </row>
        <row r="205">
          <cell r="A205" t="str">
            <v xml:space="preserve"> 14.1B Case I (ii)</v>
          </cell>
          <cell r="C205" t="str">
            <v>(r)</v>
          </cell>
          <cell r="D205" t="str">
            <v>Height above 10m</v>
          </cell>
        </row>
        <row r="206">
          <cell r="D206" t="str">
            <v>Basic Cost of Labour, Material &amp; Machinery (a+b+c)      for 15 cum</v>
          </cell>
          <cell r="H206" t="e">
            <v>#VALUE!</v>
          </cell>
        </row>
        <row r="207">
          <cell r="D207" t="str">
            <v xml:space="preserve">d)      Formwork and staging 35  per cent  of (a+b+c) </v>
          </cell>
          <cell r="F207">
            <v>35</v>
          </cell>
          <cell r="H207" t="e">
            <v>#VALUE!</v>
          </cell>
        </row>
        <row r="208">
          <cell r="D208" t="str">
            <v>e)      Overhead charges @ input on (a+b+c+d)</v>
          </cell>
          <cell r="H208" t="e">
            <v>#VALUE!</v>
          </cell>
        </row>
        <row r="209">
          <cell r="D209" t="str">
            <v>f)      Contractor's profit @ input on (a+b+c+d+e)</v>
          </cell>
          <cell r="H209" t="e">
            <v>#VALUE!</v>
          </cell>
        </row>
        <row r="210">
          <cell r="D210" t="str">
            <v>Cost for 15 cum = a+b+c+d+e+f</v>
          </cell>
          <cell r="H210" t="e">
            <v>#VALUE!</v>
          </cell>
        </row>
        <row r="211">
          <cell r="D211" t="str">
            <v>Rate per cum = (a+b+c+d+e+f)/15</v>
          </cell>
          <cell r="H211" t="e">
            <v>#VALUE!</v>
          </cell>
        </row>
        <row r="212">
          <cell r="G212" t="str">
            <v>say</v>
          </cell>
          <cell r="H212" t="e">
            <v>#VALUE!</v>
          </cell>
        </row>
        <row r="213">
          <cell r="A213" t="str">
            <v>14.1B</v>
          </cell>
          <cell r="C213" t="str">
            <v>Case II</v>
          </cell>
          <cell r="D213" t="str">
            <v>Using Batching Plant, Transit Mixer and Concrete Pump</v>
          </cell>
        </row>
        <row r="214">
          <cell r="D214" t="str">
            <v>Unit = cum</v>
          </cell>
        </row>
        <row r="215">
          <cell r="D215" t="str">
            <v>Taking output = 120 cum</v>
          </cell>
        </row>
        <row r="216">
          <cell r="D216" t="str">
            <v>a)     Material</v>
          </cell>
        </row>
        <row r="217">
          <cell r="D217" t="str">
            <v>Cement</v>
          </cell>
          <cell r="E217" t="str">
            <v>tonne</v>
          </cell>
          <cell r="F217">
            <v>47.95</v>
          </cell>
          <cell r="G217">
            <v>6400</v>
          </cell>
          <cell r="H217">
            <v>306880</v>
          </cell>
          <cell r="I217" t="str">
            <v>M-081</v>
          </cell>
        </row>
        <row r="218">
          <cell r="D218" t="str">
            <v>Coarse sand</v>
          </cell>
          <cell r="E218" t="str">
            <v>cum</v>
          </cell>
          <cell r="F218">
            <v>54.2</v>
          </cell>
          <cell r="G218" t="str">
            <v>input</v>
          </cell>
          <cell r="H218" t="e">
            <v>#VALUE!</v>
          </cell>
          <cell r="I218" t="str">
            <v>M-004</v>
          </cell>
        </row>
        <row r="219">
          <cell r="D219" t="str">
            <v>20 mm Aggregate</v>
          </cell>
          <cell r="E219" t="str">
            <v>cum</v>
          </cell>
          <cell r="F219">
            <v>64.8</v>
          </cell>
          <cell r="G219" t="str">
            <v>input</v>
          </cell>
          <cell r="H219" t="e">
            <v>#VALUE!</v>
          </cell>
          <cell r="I219" t="str">
            <v>M-053</v>
          </cell>
        </row>
        <row r="220">
          <cell r="D220" t="str">
            <v>10 mm Aggregate</v>
          </cell>
          <cell r="E220" t="str">
            <v>cum</v>
          </cell>
          <cell r="F220">
            <v>43.2</v>
          </cell>
          <cell r="G220" t="str">
            <v>input</v>
          </cell>
          <cell r="H220" t="e">
            <v>#VALUE!</v>
          </cell>
          <cell r="I220" t="str">
            <v>M-051</v>
          </cell>
        </row>
        <row r="221">
          <cell r="D221" t="str">
            <v>b)      Labour</v>
          </cell>
        </row>
        <row r="222">
          <cell r="D222" t="str">
            <v>Mate</v>
          </cell>
          <cell r="E222" t="str">
            <v>day</v>
          </cell>
          <cell r="F222">
            <v>0.84</v>
          </cell>
          <cell r="G222">
            <v>497</v>
          </cell>
          <cell r="H222">
            <v>417.47999999999996</v>
          </cell>
          <cell r="I222" t="str">
            <v>L-12</v>
          </cell>
        </row>
        <row r="223">
          <cell r="D223" t="str">
            <v xml:space="preserve">Mason </v>
          </cell>
          <cell r="E223" t="str">
            <v>day</v>
          </cell>
          <cell r="F223">
            <v>3</v>
          </cell>
          <cell r="G223" t="str">
            <v>input</v>
          </cell>
          <cell r="H223" t="e">
            <v>#VALUE!</v>
          </cell>
          <cell r="I223" t="str">
            <v>L-11</v>
          </cell>
        </row>
        <row r="224">
          <cell r="D224" t="str">
            <v>Mazdoor</v>
          </cell>
          <cell r="E224" t="str">
            <v>day</v>
          </cell>
          <cell r="F224">
            <v>18</v>
          </cell>
          <cell r="G224">
            <v>423</v>
          </cell>
          <cell r="H224">
            <v>7614</v>
          </cell>
          <cell r="I224" t="str">
            <v>L-13</v>
          </cell>
        </row>
        <row r="225">
          <cell r="D225" t="str">
            <v>c)      Machinery</v>
          </cell>
        </row>
        <row r="226">
          <cell r="D226" t="str">
            <v>Batching Plant @ 20 cum/hour</v>
          </cell>
          <cell r="E226" t="str">
            <v>hour</v>
          </cell>
          <cell r="F226" t="str">
            <v>6.00</v>
          </cell>
          <cell r="G226" t="str">
            <v>input</v>
          </cell>
          <cell r="H226" t="e">
            <v>#VALUE!</v>
          </cell>
          <cell r="I226" t="str">
            <v>P&amp;M-002</v>
          </cell>
        </row>
        <row r="227">
          <cell r="D227" t="str">
            <v>Generator 100 KVA</v>
          </cell>
          <cell r="E227" t="str">
            <v>hour</v>
          </cell>
          <cell r="F227" t="str">
            <v>6.00</v>
          </cell>
          <cell r="G227" t="str">
            <v>input</v>
          </cell>
          <cell r="H227" t="e">
            <v>#VALUE!</v>
          </cell>
          <cell r="I227" t="str">
            <v>P&amp;M-080</v>
          </cell>
        </row>
        <row r="228">
          <cell r="D228" t="str">
            <v>Loader</v>
          </cell>
          <cell r="E228" t="str">
            <v>hour</v>
          </cell>
          <cell r="F228" t="str">
            <v>6.00</v>
          </cell>
          <cell r="G228">
            <v>1319</v>
          </cell>
          <cell r="H228">
            <v>7914</v>
          </cell>
          <cell r="I228" t="str">
            <v>P&amp;M-017</v>
          </cell>
        </row>
        <row r="229">
          <cell r="D229" t="str">
            <v>Transit Mixer ( capacity 4.0 cu.m )</v>
          </cell>
        </row>
        <row r="230">
          <cell r="D230" t="str">
            <v>Transit Mixer 4 cum capacity lead upto1 Km</v>
          </cell>
          <cell r="E230" t="str">
            <v>hour</v>
          </cell>
          <cell r="F230" t="str">
            <v>15.00</v>
          </cell>
          <cell r="G230" t="str">
            <v>input</v>
          </cell>
          <cell r="H230" t="e">
            <v>#VALUE!</v>
          </cell>
          <cell r="I230" t="str">
            <v>P&amp;M-049</v>
          </cell>
        </row>
        <row r="231">
          <cell r="D231" t="str">
            <v>Lead beyond 1 Km, L - lead in Kilometer</v>
          </cell>
          <cell r="E231" t="str">
            <v>tonne.km</v>
          </cell>
          <cell r="F231" t="str">
            <v>300L</v>
          </cell>
          <cell r="G231" t="str">
            <v>input</v>
          </cell>
          <cell r="H231" t="e">
            <v>#VALUE!</v>
          </cell>
          <cell r="I231" t="str">
            <v>Lead =12 km &amp; P&amp;M-050</v>
          </cell>
        </row>
        <row r="232">
          <cell r="D232" t="str">
            <v>Concrete Pump</v>
          </cell>
          <cell r="E232" t="str">
            <v>hour</v>
          </cell>
          <cell r="F232" t="str">
            <v>6.00</v>
          </cell>
          <cell r="G232" t="str">
            <v>input</v>
          </cell>
          <cell r="H232" t="e">
            <v>#VALUE!</v>
          </cell>
          <cell r="I232" t="str">
            <v>P&amp;M-007</v>
          </cell>
        </row>
        <row r="233">
          <cell r="D233" t="str">
            <v>Basic Cost of Labour, Material &amp; Machinery (a+b+c)      for 120 cum</v>
          </cell>
          <cell r="F233" t="e">
            <v>#VALUE!</v>
          </cell>
        </row>
        <row r="234">
          <cell r="D234" t="str">
            <v>For formwork and staging add the following:</v>
          </cell>
        </row>
        <row r="235">
          <cell r="A235" t="str">
            <v xml:space="preserve">14.1B Case II  </v>
          </cell>
          <cell r="C235" t="str">
            <v>(i)</v>
          </cell>
          <cell r="D235" t="str">
            <v xml:space="preserve">For solid slab super-structure, 20-30 per cent  of (a+b+c)     </v>
          </cell>
        </row>
        <row r="236">
          <cell r="C236" t="str">
            <v>(p)</v>
          </cell>
          <cell r="D236" t="str">
            <v>Height upto 5m</v>
          </cell>
        </row>
        <row r="237">
          <cell r="D237" t="str">
            <v>Basic Cost of Labour, Material &amp; Machinery (a+b+c)      for 120 cum</v>
          </cell>
          <cell r="H237" t="e">
            <v>#VALUE!</v>
          </cell>
        </row>
        <row r="238">
          <cell r="D238" t="str">
            <v xml:space="preserve">d)      Formwork and staging 20  per cent  of (a+b+c) </v>
          </cell>
          <cell r="F238">
            <v>20</v>
          </cell>
          <cell r="H238" t="e">
            <v>#VALUE!</v>
          </cell>
        </row>
        <row r="239">
          <cell r="D239" t="str">
            <v>e)      Overhead charges @ input on (a+b+c+d)</v>
          </cell>
          <cell r="H239" t="e">
            <v>#VALUE!</v>
          </cell>
        </row>
        <row r="240">
          <cell r="D240" t="str">
            <v>f)      Contractor's profit @ input on (a+b+c+d+e)</v>
          </cell>
          <cell r="H240" t="e">
            <v>#VALUE!</v>
          </cell>
        </row>
        <row r="241">
          <cell r="D241" t="str">
            <v>Cost for 120 cum = a+b+c+d+e+f</v>
          </cell>
          <cell r="H241" t="e">
            <v>#VALUE!</v>
          </cell>
        </row>
        <row r="242">
          <cell r="D242" t="str">
            <v>Rate per cum = (a+b+c+d+e+f)/120</v>
          </cell>
          <cell r="H242" t="e">
            <v>#VALUE!</v>
          </cell>
        </row>
        <row r="243">
          <cell r="G243" t="str">
            <v>say</v>
          </cell>
          <cell r="H243" t="e">
            <v>#VALUE!</v>
          </cell>
        </row>
        <row r="244">
          <cell r="A244" t="str">
            <v xml:space="preserve"> 14.1B Case II (i)</v>
          </cell>
          <cell r="C244" t="str">
            <v>(q)</v>
          </cell>
          <cell r="D244" t="str">
            <v>Height 5m to 10m</v>
          </cell>
        </row>
        <row r="245">
          <cell r="D245" t="str">
            <v>Basic Cost of Labour, Material &amp; Machinery (a+b+c)      for 120 cum</v>
          </cell>
          <cell r="H245" t="e">
            <v>#VALUE!</v>
          </cell>
        </row>
        <row r="246">
          <cell r="D246" t="str">
            <v xml:space="preserve">d)      Formwork and staging 25  per cent  of (a+b+c) </v>
          </cell>
          <cell r="F246">
            <v>25</v>
          </cell>
          <cell r="H246" t="e">
            <v>#VALUE!</v>
          </cell>
        </row>
        <row r="247">
          <cell r="D247" t="str">
            <v>e)      Overhead charges @ input on (a+b+c+d)</v>
          </cell>
          <cell r="H247" t="e">
            <v>#VALUE!</v>
          </cell>
        </row>
        <row r="248">
          <cell r="D248" t="str">
            <v>f)      Contractor's profit @ input on (a+b+c+d+e)</v>
          </cell>
          <cell r="H248" t="e">
            <v>#VALUE!</v>
          </cell>
        </row>
        <row r="249">
          <cell r="D249" t="str">
            <v>Cost for 120 cum = a+b+c+d+e+f</v>
          </cell>
          <cell r="H249" t="e">
            <v>#VALUE!</v>
          </cell>
        </row>
        <row r="250">
          <cell r="D250" t="str">
            <v>Rate per cum = (a+b+c+d+e+f)/120</v>
          </cell>
          <cell r="H250" t="e">
            <v>#VALUE!</v>
          </cell>
        </row>
        <row r="251">
          <cell r="G251" t="str">
            <v>say</v>
          </cell>
          <cell r="H251" t="e">
            <v>#VALUE!</v>
          </cell>
        </row>
        <row r="252">
          <cell r="A252" t="str">
            <v xml:space="preserve"> 14.1B Case II (i)</v>
          </cell>
          <cell r="C252" t="str">
            <v>(r)</v>
          </cell>
          <cell r="D252" t="str">
            <v>Height above 10m</v>
          </cell>
        </row>
        <row r="253">
          <cell r="D253" t="str">
            <v>Basic Cost of Labour, Material &amp; Machinery (a+b+c)      for 120 cum</v>
          </cell>
          <cell r="H253" t="e">
            <v>#VALUE!</v>
          </cell>
        </row>
        <row r="254">
          <cell r="D254" t="str">
            <v xml:space="preserve">d)      Formwork and staging 30  per cent  of (a+b+c) </v>
          </cell>
          <cell r="F254">
            <v>30</v>
          </cell>
          <cell r="H254" t="e">
            <v>#VALUE!</v>
          </cell>
        </row>
        <row r="255">
          <cell r="D255" t="str">
            <v>e)      Overhead charges @ input on (a+b+c+d)</v>
          </cell>
          <cell r="H255" t="e">
            <v>#VALUE!</v>
          </cell>
        </row>
        <row r="256">
          <cell r="D256" t="str">
            <v>f)      Contractor's profit @ input on (a+b+c+d+e)</v>
          </cell>
          <cell r="H256" t="e">
            <v>#VALUE!</v>
          </cell>
        </row>
        <row r="257">
          <cell r="D257" t="str">
            <v>Cost for 120 cum = a+b+c+d+e+f</v>
          </cell>
          <cell r="H257" t="e">
            <v>#VALUE!</v>
          </cell>
        </row>
        <row r="258">
          <cell r="D258" t="str">
            <v>Rate per cum = (a+b+c+d+e+f)/120</v>
          </cell>
          <cell r="H258" t="e">
            <v>#VALUE!</v>
          </cell>
        </row>
        <row r="259">
          <cell r="G259" t="str">
            <v>say</v>
          </cell>
          <cell r="H259" t="e">
            <v>#VALUE!</v>
          </cell>
        </row>
        <row r="260">
          <cell r="A260" t="str">
            <v>14.1B Case II</v>
          </cell>
          <cell r="C260" t="str">
            <v xml:space="preserve">(ii) </v>
          </cell>
          <cell r="D260" t="str">
            <v xml:space="preserve">For T-beam &amp; slab, 25-35 per cent  of (a+b+c)     </v>
          </cell>
        </row>
        <row r="261">
          <cell r="C261" t="str">
            <v>(p)</v>
          </cell>
          <cell r="D261" t="str">
            <v>Height upto 5m</v>
          </cell>
        </row>
        <row r="262">
          <cell r="D262" t="str">
            <v>Basic Cost of Labour, Material &amp; Machinery (a+b+c)      for 120 cum</v>
          </cell>
          <cell r="H262" t="e">
            <v>#VALUE!</v>
          </cell>
        </row>
        <row r="263">
          <cell r="D263" t="str">
            <v xml:space="preserve">d)      Formwork and staging 25  per cent  of (a+b+c) </v>
          </cell>
          <cell r="F263">
            <v>25</v>
          </cell>
          <cell r="H263" t="e">
            <v>#VALUE!</v>
          </cell>
        </row>
        <row r="264">
          <cell r="D264" t="str">
            <v>e)      Overhead charges @ input on (a+b+c+d)</v>
          </cell>
          <cell r="H264" t="e">
            <v>#VALUE!</v>
          </cell>
        </row>
        <row r="265">
          <cell r="D265" t="str">
            <v>f)      Contractor's profit @ input on (a+b+c+d+e)</v>
          </cell>
          <cell r="H265" t="e">
            <v>#VALUE!</v>
          </cell>
        </row>
        <row r="266">
          <cell r="D266" t="str">
            <v>Cost for 120 cum = a+b+c+d+e+f</v>
          </cell>
          <cell r="H266" t="e">
            <v>#VALUE!</v>
          </cell>
        </row>
        <row r="267">
          <cell r="D267" t="str">
            <v>Rate per cum = (a+b+c+d+e+f)/120</v>
          </cell>
          <cell r="H267" t="e">
            <v>#VALUE!</v>
          </cell>
        </row>
        <row r="268">
          <cell r="G268" t="str">
            <v>say</v>
          </cell>
          <cell r="H268" t="e">
            <v>#VALUE!</v>
          </cell>
        </row>
        <row r="269">
          <cell r="A269" t="str">
            <v xml:space="preserve"> 14.1B Case II (ii)</v>
          </cell>
          <cell r="C269" t="str">
            <v>(q)</v>
          </cell>
          <cell r="D269" t="str">
            <v>Height 5m to 10m</v>
          </cell>
        </row>
        <row r="270">
          <cell r="D270" t="str">
            <v>Basic Cost of Labour, Material &amp; Machinery (a+b+c)      for 120 cum</v>
          </cell>
          <cell r="H270" t="e">
            <v>#VALUE!</v>
          </cell>
        </row>
        <row r="271">
          <cell r="D271" t="str">
            <v xml:space="preserve">d)      Formwork and staging 30  per cent  of (a+b+c) </v>
          </cell>
          <cell r="F271">
            <v>30</v>
          </cell>
          <cell r="H271" t="e">
            <v>#VALUE!</v>
          </cell>
        </row>
        <row r="272">
          <cell r="D272" t="str">
            <v>e)      Overhead charges @ input on (a+b+c+d)</v>
          </cell>
          <cell r="H272" t="e">
            <v>#VALUE!</v>
          </cell>
        </row>
        <row r="273">
          <cell r="D273" t="str">
            <v>f)      Contractor's profit @ input on (a+b+c+d+e)</v>
          </cell>
          <cell r="H273" t="e">
            <v>#VALUE!</v>
          </cell>
        </row>
        <row r="274">
          <cell r="D274" t="str">
            <v>Cost for 120 cum = a+b+c+d+e+f</v>
          </cell>
          <cell r="H274" t="e">
            <v>#VALUE!</v>
          </cell>
        </row>
        <row r="275">
          <cell r="D275" t="str">
            <v>Rate per cum = (a+b+c+d+e+f)/120</v>
          </cell>
          <cell r="H275" t="e">
            <v>#VALUE!</v>
          </cell>
        </row>
        <row r="276">
          <cell r="G276" t="str">
            <v>say</v>
          </cell>
          <cell r="H276" t="e">
            <v>#VALUE!</v>
          </cell>
        </row>
        <row r="277">
          <cell r="A277" t="str">
            <v xml:space="preserve"> 14.1B Case II (ii)</v>
          </cell>
          <cell r="C277" t="str">
            <v>(r)</v>
          </cell>
          <cell r="D277" t="str">
            <v>Height above 10m</v>
          </cell>
        </row>
        <row r="278">
          <cell r="D278" t="str">
            <v>Basic Cost of Labour, Material &amp; Machinery (a+b+c)      for 120 cum</v>
          </cell>
          <cell r="H278" t="e">
            <v>#VALUE!</v>
          </cell>
        </row>
        <row r="279">
          <cell r="D279" t="str">
            <v xml:space="preserve">d)      Formwork and staging 35  per cent  of (a+b+c) </v>
          </cell>
          <cell r="F279">
            <v>35</v>
          </cell>
          <cell r="H279" t="e">
            <v>#VALUE!</v>
          </cell>
        </row>
        <row r="280">
          <cell r="D280" t="str">
            <v>e)      Overhead charges @ input on (a+b+c+d)</v>
          </cell>
          <cell r="H280" t="e">
            <v>#VALUE!</v>
          </cell>
        </row>
        <row r="281">
          <cell r="D281" t="str">
            <v>f)      Contractor's profit @ input on (a+b+c+d+e)</v>
          </cell>
          <cell r="H281" t="e">
            <v>#VALUE!</v>
          </cell>
        </row>
        <row r="282">
          <cell r="D282" t="str">
            <v>Cost for 120 cum = a+b+c+d+e+f</v>
          </cell>
          <cell r="H282" t="e">
            <v>#VALUE!</v>
          </cell>
        </row>
        <row r="283">
          <cell r="D283" t="str">
            <v>Rate per cum = (a+b+c+d+e+f)/120</v>
          </cell>
          <cell r="H283" t="e">
            <v>#VALUE!</v>
          </cell>
        </row>
        <row r="284">
          <cell r="G284" t="str">
            <v>say</v>
          </cell>
          <cell r="H284" t="e">
            <v>#VALUE!</v>
          </cell>
        </row>
        <row r="285">
          <cell r="A285">
            <v>14.1</v>
          </cell>
          <cell r="C285" t="str">
            <v>C</v>
          </cell>
          <cell r="D285" t="str">
            <v>RCC Grade M 30</v>
          </cell>
        </row>
        <row r="286">
          <cell r="C286" t="str">
            <v>Case I</v>
          </cell>
          <cell r="D286" t="str">
            <v>Using Concrete Mixer</v>
          </cell>
        </row>
        <row r="287">
          <cell r="D287" t="str">
            <v>Unit = 1 cum</v>
          </cell>
        </row>
        <row r="288">
          <cell r="D288" t="str">
            <v>Taking output = 15 cum</v>
          </cell>
        </row>
        <row r="289">
          <cell r="D289" t="str">
            <v>a)     Material</v>
          </cell>
        </row>
        <row r="290">
          <cell r="D290" t="str">
            <v>Cement</v>
          </cell>
          <cell r="E290" t="str">
            <v>tonne</v>
          </cell>
          <cell r="F290">
            <v>6.1</v>
          </cell>
          <cell r="G290">
            <v>6400</v>
          </cell>
          <cell r="H290">
            <v>39040</v>
          </cell>
          <cell r="I290" t="str">
            <v>M-081</v>
          </cell>
        </row>
        <row r="291">
          <cell r="D291" t="str">
            <v>Coarse sand</v>
          </cell>
          <cell r="E291" t="str">
            <v>cum</v>
          </cell>
          <cell r="F291">
            <v>6.75</v>
          </cell>
          <cell r="G291" t="str">
            <v>input</v>
          </cell>
          <cell r="H291" t="e">
            <v>#VALUE!</v>
          </cell>
          <cell r="I291" t="str">
            <v>M-005</v>
          </cell>
        </row>
        <row r="292">
          <cell r="D292" t="str">
            <v>20 mm Aggregate</v>
          </cell>
          <cell r="E292" t="str">
            <v>cum</v>
          </cell>
          <cell r="F292">
            <v>8.1</v>
          </cell>
          <cell r="G292" t="str">
            <v>input</v>
          </cell>
          <cell r="H292" t="e">
            <v>#VALUE!</v>
          </cell>
          <cell r="I292" t="str">
            <v>M-053</v>
          </cell>
        </row>
        <row r="293">
          <cell r="D293" t="str">
            <v>10 mm Aggregate</v>
          </cell>
          <cell r="E293" t="str">
            <v>cum</v>
          </cell>
          <cell r="F293">
            <v>5.4</v>
          </cell>
          <cell r="G293" t="str">
            <v>input</v>
          </cell>
          <cell r="H293" t="e">
            <v>#VALUE!</v>
          </cell>
          <cell r="I293" t="str">
            <v>M-051</v>
          </cell>
        </row>
        <row r="294">
          <cell r="D294" t="str">
            <v>b)      Labour</v>
          </cell>
        </row>
        <row r="295">
          <cell r="D295" t="str">
            <v>Mate</v>
          </cell>
          <cell r="E295" t="str">
            <v>day</v>
          </cell>
          <cell r="F295">
            <v>0.9</v>
          </cell>
          <cell r="G295">
            <v>497</v>
          </cell>
          <cell r="H295">
            <v>447.3</v>
          </cell>
          <cell r="I295" t="str">
            <v>L-12</v>
          </cell>
        </row>
        <row r="296">
          <cell r="D296" t="str">
            <v xml:space="preserve">Mason </v>
          </cell>
          <cell r="E296" t="str">
            <v>day</v>
          </cell>
          <cell r="F296">
            <v>1.5</v>
          </cell>
          <cell r="G296" t="str">
            <v>input</v>
          </cell>
          <cell r="H296" t="e">
            <v>#VALUE!</v>
          </cell>
          <cell r="I296" t="str">
            <v>L-11</v>
          </cell>
        </row>
        <row r="297">
          <cell r="D297" t="str">
            <v>Mazdoor</v>
          </cell>
          <cell r="E297" t="str">
            <v>day</v>
          </cell>
          <cell r="F297">
            <v>21</v>
          </cell>
          <cell r="G297">
            <v>423</v>
          </cell>
          <cell r="H297">
            <v>8883</v>
          </cell>
          <cell r="I297" t="str">
            <v>L-13</v>
          </cell>
        </row>
        <row r="298">
          <cell r="D298" t="str">
            <v>c)      Machinery</v>
          </cell>
        </row>
        <row r="299">
          <cell r="D299" t="str">
            <v>Concrete mixer (cap. 0.40/0.28 cum)</v>
          </cell>
          <cell r="E299" t="str">
            <v>hour</v>
          </cell>
          <cell r="F299">
            <v>6</v>
          </cell>
          <cell r="G299" t="str">
            <v>input</v>
          </cell>
          <cell r="H299" t="e">
            <v>#VALUE!</v>
          </cell>
          <cell r="I299" t="str">
            <v>P&amp;M-009</v>
          </cell>
        </row>
        <row r="300">
          <cell r="D300" t="str">
            <v>Generator 33 KVA</v>
          </cell>
          <cell r="E300" t="str">
            <v>hour</v>
          </cell>
          <cell r="F300">
            <v>6</v>
          </cell>
          <cell r="G300" t="str">
            <v>input</v>
          </cell>
          <cell r="H300" t="e">
            <v>#VALUE!</v>
          </cell>
          <cell r="I300" t="str">
            <v>P&amp;M-079</v>
          </cell>
        </row>
        <row r="301">
          <cell r="D301" t="str">
            <v>Basic Cost of Labour, Material &amp; Machinery (a+b+c)      for 15 cum</v>
          </cell>
          <cell r="F301" t="e">
            <v>#VALUE!</v>
          </cell>
        </row>
        <row r="302">
          <cell r="D302" t="str">
            <v>For formwork and staging add the following:</v>
          </cell>
        </row>
        <row r="303">
          <cell r="A303" t="str">
            <v>14.1C Case I</v>
          </cell>
          <cell r="C303" t="str">
            <v>(i)</v>
          </cell>
          <cell r="D303" t="str">
            <v xml:space="preserve">For solid slab super-structure, 20-30 per cent  of (a+b+c)     </v>
          </cell>
        </row>
        <row r="304">
          <cell r="C304" t="str">
            <v>(p)</v>
          </cell>
          <cell r="D304" t="str">
            <v>Height upto 5m</v>
          </cell>
        </row>
        <row r="305">
          <cell r="D305" t="str">
            <v>Basic Cost of Labour, Material &amp; Machinery (a+b+c)      for 15 cum</v>
          </cell>
          <cell r="H305" t="e">
            <v>#VALUE!</v>
          </cell>
        </row>
        <row r="306">
          <cell r="D306" t="str">
            <v xml:space="preserve">d)      Formwork and staging 20  per cent  of (a+b+c) </v>
          </cell>
          <cell r="F306">
            <v>20</v>
          </cell>
          <cell r="H306" t="e">
            <v>#VALUE!</v>
          </cell>
        </row>
        <row r="307">
          <cell r="D307" t="str">
            <v>e)      Overhead charges @ input on (a+b+c+d)</v>
          </cell>
          <cell r="H307" t="e">
            <v>#VALUE!</v>
          </cell>
        </row>
        <row r="308">
          <cell r="D308" t="str">
            <v>f)      Contractor's profit @ input on (a+b+c+d+e)</v>
          </cell>
          <cell r="H308" t="e">
            <v>#VALUE!</v>
          </cell>
        </row>
        <row r="309">
          <cell r="D309" t="str">
            <v>Cost for 15 cum = a+b+c+d+e+f</v>
          </cell>
          <cell r="H309" t="e">
            <v>#VALUE!</v>
          </cell>
        </row>
        <row r="310">
          <cell r="D310" t="str">
            <v>Rate per cum = (a+b+c+d+e+f)/15</v>
          </cell>
          <cell r="H310" t="e">
            <v>#VALUE!</v>
          </cell>
        </row>
        <row r="311">
          <cell r="G311" t="str">
            <v>say</v>
          </cell>
          <cell r="H311" t="e">
            <v>#VALUE!</v>
          </cell>
        </row>
        <row r="312">
          <cell r="A312" t="str">
            <v xml:space="preserve"> 14.1C Case I (i)</v>
          </cell>
          <cell r="C312" t="str">
            <v>(q)</v>
          </cell>
          <cell r="D312" t="str">
            <v>Height 5m to 10m</v>
          </cell>
        </row>
        <row r="313">
          <cell r="D313" t="str">
            <v>Basic Cost of Labour, Material &amp; Machinery (a+b+c)      for 15 cum</v>
          </cell>
          <cell r="H313" t="e">
            <v>#VALUE!</v>
          </cell>
        </row>
        <row r="314">
          <cell r="D314" t="str">
            <v xml:space="preserve">d)      Formwork and staging 25  per cent  of (a+b+c) </v>
          </cell>
          <cell r="F314">
            <v>25</v>
          </cell>
          <cell r="H314" t="e">
            <v>#VALUE!</v>
          </cell>
        </row>
        <row r="315">
          <cell r="D315" t="str">
            <v>e)      Overhead charges @ input on (a+b+c+d)</v>
          </cell>
          <cell r="H315" t="e">
            <v>#VALUE!</v>
          </cell>
        </row>
        <row r="316">
          <cell r="D316" t="str">
            <v>f)      Contractor's profit @ input on (a+b+c+d+e)</v>
          </cell>
          <cell r="H316" t="e">
            <v>#VALUE!</v>
          </cell>
        </row>
        <row r="317">
          <cell r="D317" t="str">
            <v>Cost for 15 cum = a+b+c+d+e+f</v>
          </cell>
          <cell r="H317" t="e">
            <v>#VALUE!</v>
          </cell>
        </row>
        <row r="318">
          <cell r="D318" t="str">
            <v>Rate per cum = (a+b+c+d+e+f)/15</v>
          </cell>
          <cell r="H318" t="e">
            <v>#VALUE!</v>
          </cell>
        </row>
        <row r="319">
          <cell r="G319" t="str">
            <v>say</v>
          </cell>
          <cell r="H319" t="e">
            <v>#VALUE!</v>
          </cell>
        </row>
        <row r="320">
          <cell r="A320" t="str">
            <v xml:space="preserve"> 14.1C Case I (i)</v>
          </cell>
          <cell r="C320" t="str">
            <v>(r)</v>
          </cell>
          <cell r="D320" t="str">
            <v>Height above 10m</v>
          </cell>
        </row>
        <row r="321">
          <cell r="D321" t="str">
            <v>Basic Cost of Labour, Material &amp; Machinery (a+b+c)      for 15 cum</v>
          </cell>
          <cell r="H321" t="e">
            <v>#VALUE!</v>
          </cell>
        </row>
        <row r="322">
          <cell r="D322" t="str">
            <v xml:space="preserve">d)      Formwork and staging 30  per cent  of (a+b+c) </v>
          </cell>
          <cell r="F322">
            <v>30</v>
          </cell>
          <cell r="H322" t="e">
            <v>#VALUE!</v>
          </cell>
        </row>
        <row r="323">
          <cell r="D323" t="str">
            <v>e)      Overhead charges @ input on (a+b+c+d)</v>
          </cell>
          <cell r="H323" t="e">
            <v>#VALUE!</v>
          </cell>
        </row>
        <row r="324">
          <cell r="D324" t="str">
            <v>f)      Contractor's profit @ input on (a+b+c+d+e)</v>
          </cell>
          <cell r="H324" t="e">
            <v>#VALUE!</v>
          </cell>
        </row>
        <row r="325">
          <cell r="D325" t="str">
            <v>Cost for 15 cum = a+b+c+d+e+f</v>
          </cell>
          <cell r="H325" t="e">
            <v>#VALUE!</v>
          </cell>
        </row>
        <row r="326">
          <cell r="D326" t="str">
            <v>Rate per cum = (a+b+c+d+e+f)/15</v>
          </cell>
          <cell r="H326" t="e">
            <v>#VALUE!</v>
          </cell>
        </row>
        <row r="327">
          <cell r="G327" t="str">
            <v>say</v>
          </cell>
          <cell r="H327" t="e">
            <v>#VALUE!</v>
          </cell>
        </row>
        <row r="328">
          <cell r="A328" t="str">
            <v>14.1C Case I</v>
          </cell>
          <cell r="C328" t="str">
            <v xml:space="preserve">(ii) </v>
          </cell>
          <cell r="D328" t="str">
            <v xml:space="preserve">For T-beam &amp; slab, 25-35 per cent  of (a+b+c)     </v>
          </cell>
        </row>
        <row r="329">
          <cell r="C329" t="str">
            <v>(p)</v>
          </cell>
          <cell r="D329" t="str">
            <v>Height upto 5m</v>
          </cell>
        </row>
        <row r="330">
          <cell r="D330" t="str">
            <v>Basic Cost of Labour, Material &amp; Machinery (a+b+c)      for 15 cum</v>
          </cell>
          <cell r="H330" t="e">
            <v>#VALUE!</v>
          </cell>
        </row>
        <row r="331">
          <cell r="D331" t="str">
            <v xml:space="preserve">d)      Formwork and staging 25  per cent  of (a+b+c) </v>
          </cell>
          <cell r="F331">
            <v>25</v>
          </cell>
          <cell r="H331" t="e">
            <v>#VALUE!</v>
          </cell>
        </row>
        <row r="332">
          <cell r="D332" t="str">
            <v>e)      Overhead charges @ input on (a+b+c+d)</v>
          </cell>
          <cell r="H332" t="e">
            <v>#VALUE!</v>
          </cell>
        </row>
        <row r="333">
          <cell r="D333" t="str">
            <v>f)      Contractor's profit @ input on (a+b+c+d+e)</v>
          </cell>
          <cell r="H333" t="e">
            <v>#VALUE!</v>
          </cell>
        </row>
        <row r="334">
          <cell r="D334" t="str">
            <v>Cost for 15 cum = a+b+c+d+e+f</v>
          </cell>
          <cell r="H334" t="e">
            <v>#VALUE!</v>
          </cell>
        </row>
        <row r="335">
          <cell r="D335" t="str">
            <v>Rate per cum = (a+b+c+d+e+f)/15</v>
          </cell>
          <cell r="H335" t="e">
            <v>#VALUE!</v>
          </cell>
        </row>
        <row r="336">
          <cell r="G336" t="str">
            <v>say</v>
          </cell>
          <cell r="H336" t="e">
            <v>#VALUE!</v>
          </cell>
        </row>
        <row r="337">
          <cell r="A337" t="str">
            <v xml:space="preserve"> 14.1C Case I (ii)</v>
          </cell>
          <cell r="C337" t="str">
            <v>(q)</v>
          </cell>
          <cell r="D337" t="str">
            <v>Height 5m to 10m</v>
          </cell>
        </row>
        <row r="338">
          <cell r="D338" t="str">
            <v>Basic Cost of Labour, Material &amp; Machinery (a+b+c)      for 15 cum</v>
          </cell>
          <cell r="H338" t="e">
            <v>#VALUE!</v>
          </cell>
        </row>
        <row r="339">
          <cell r="D339" t="str">
            <v xml:space="preserve">d)      Formwork and staging 30  per cent  of (a+b+c) </v>
          </cell>
          <cell r="F339">
            <v>30</v>
          </cell>
          <cell r="H339" t="e">
            <v>#VALUE!</v>
          </cell>
        </row>
        <row r="340">
          <cell r="D340" t="str">
            <v>e)      Overhead charges @ input on (a+b+c+d)</v>
          </cell>
          <cell r="H340" t="e">
            <v>#VALUE!</v>
          </cell>
        </row>
        <row r="341">
          <cell r="D341" t="str">
            <v>f)      Contractor's profit @ input on (a+b+c+d+e)</v>
          </cell>
          <cell r="H341" t="e">
            <v>#VALUE!</v>
          </cell>
        </row>
        <row r="342">
          <cell r="D342" t="str">
            <v>Cost for 15 cum = a+b+c+d+e+f</v>
          </cell>
          <cell r="H342" t="e">
            <v>#VALUE!</v>
          </cell>
        </row>
        <row r="343">
          <cell r="D343" t="str">
            <v>Rate per cum = (a+b+c+d+e+f)/15</v>
          </cell>
          <cell r="H343" t="e">
            <v>#VALUE!</v>
          </cell>
        </row>
        <row r="344">
          <cell r="G344" t="str">
            <v>say</v>
          </cell>
          <cell r="H344" t="e">
            <v>#VALUE!</v>
          </cell>
        </row>
        <row r="345">
          <cell r="A345" t="str">
            <v xml:space="preserve"> 14.1C Case I (ii)</v>
          </cell>
          <cell r="C345" t="str">
            <v>(r)</v>
          </cell>
          <cell r="D345" t="str">
            <v>Height above 10m</v>
          </cell>
        </row>
        <row r="346">
          <cell r="D346" t="str">
            <v>Basic Cost of Labour, Material &amp; Machinery (a+b+c)      for 15 cum</v>
          </cell>
          <cell r="H346" t="e">
            <v>#VALUE!</v>
          </cell>
        </row>
        <row r="347">
          <cell r="D347" t="str">
            <v xml:space="preserve">d)      Formwork and staging 35  per cent  of (a+b+c) </v>
          </cell>
          <cell r="F347">
            <v>35</v>
          </cell>
          <cell r="H347" t="e">
            <v>#VALUE!</v>
          </cell>
        </row>
        <row r="348">
          <cell r="D348" t="str">
            <v>e)      Overhead charges @ input on (a+b+c+d)</v>
          </cell>
          <cell r="H348" t="e">
            <v>#VALUE!</v>
          </cell>
        </row>
        <row r="349">
          <cell r="D349" t="str">
            <v>f)      Contractor's profit @ input on (a+b+c+d+e)</v>
          </cell>
          <cell r="H349" t="e">
            <v>#VALUE!</v>
          </cell>
        </row>
        <row r="350">
          <cell r="D350" t="str">
            <v>Cost for 15 cum = a+b+c+d+e+f</v>
          </cell>
          <cell r="H350" t="e">
            <v>#VALUE!</v>
          </cell>
        </row>
        <row r="351">
          <cell r="D351" t="str">
            <v>Rate per cum = (a+b+c+d+e+f)/15</v>
          </cell>
          <cell r="H351" t="e">
            <v>#VALUE!</v>
          </cell>
        </row>
        <row r="352">
          <cell r="G352" t="str">
            <v>say</v>
          </cell>
          <cell r="H352" t="e">
            <v>#VALUE!</v>
          </cell>
        </row>
        <row r="353">
          <cell r="A353" t="str">
            <v>14.1C</v>
          </cell>
          <cell r="C353" t="str">
            <v>Case II</v>
          </cell>
          <cell r="D353" t="str">
            <v>Using Batching Plant, Transit Mixer and Concrete Pump.</v>
          </cell>
        </row>
        <row r="354">
          <cell r="D354" t="str">
            <v>Unit = cum</v>
          </cell>
        </row>
        <row r="355">
          <cell r="D355" t="str">
            <v>Taking output = 120 cum</v>
          </cell>
        </row>
        <row r="356">
          <cell r="D356" t="str">
            <v>a)     Material</v>
          </cell>
        </row>
        <row r="357">
          <cell r="D357" t="str">
            <v>Cement</v>
          </cell>
          <cell r="E357" t="str">
            <v>tonne</v>
          </cell>
          <cell r="F357">
            <v>48.79</v>
          </cell>
          <cell r="G357">
            <v>6400</v>
          </cell>
          <cell r="H357">
            <v>312256</v>
          </cell>
          <cell r="I357" t="str">
            <v>M-081</v>
          </cell>
        </row>
        <row r="358">
          <cell r="D358" t="str">
            <v>Coarse sand</v>
          </cell>
          <cell r="E358" t="str">
            <v>cum</v>
          </cell>
          <cell r="F358">
            <v>54.6</v>
          </cell>
          <cell r="G358" t="str">
            <v>input</v>
          </cell>
          <cell r="H358" t="e">
            <v>#VALUE!</v>
          </cell>
          <cell r="I358" t="str">
            <v>M-004</v>
          </cell>
        </row>
        <row r="359">
          <cell r="D359" t="str">
            <v>20 mm Aggregate</v>
          </cell>
          <cell r="E359" t="str">
            <v>cum</v>
          </cell>
          <cell r="F359">
            <v>64.8</v>
          </cell>
          <cell r="G359" t="str">
            <v>input</v>
          </cell>
          <cell r="H359" t="e">
            <v>#VALUE!</v>
          </cell>
          <cell r="I359" t="str">
            <v>M-053</v>
          </cell>
        </row>
        <row r="360">
          <cell r="D360" t="str">
            <v>10 mm Aggregate</v>
          </cell>
          <cell r="E360" t="str">
            <v>cum</v>
          </cell>
          <cell r="F360">
            <v>43.2</v>
          </cell>
          <cell r="G360" t="str">
            <v>input</v>
          </cell>
          <cell r="H360" t="e">
            <v>#VALUE!</v>
          </cell>
          <cell r="I360" t="str">
            <v>M-051</v>
          </cell>
        </row>
        <row r="361">
          <cell r="D361" t="str">
            <v>b)      Labour</v>
          </cell>
        </row>
        <row r="362">
          <cell r="D362" t="str">
            <v>Mate</v>
          </cell>
          <cell r="E362" t="str">
            <v>day</v>
          </cell>
          <cell r="F362">
            <v>0.88</v>
          </cell>
          <cell r="G362">
            <v>497</v>
          </cell>
          <cell r="H362">
            <v>437.36</v>
          </cell>
          <cell r="I362" t="str">
            <v>L-12</v>
          </cell>
        </row>
        <row r="363">
          <cell r="D363" t="str">
            <v xml:space="preserve">Mason </v>
          </cell>
          <cell r="E363" t="str">
            <v>day</v>
          </cell>
          <cell r="F363">
            <v>3</v>
          </cell>
          <cell r="G363" t="str">
            <v>input</v>
          </cell>
          <cell r="H363" t="e">
            <v>#VALUE!</v>
          </cell>
          <cell r="I363" t="str">
            <v>L-11</v>
          </cell>
        </row>
        <row r="364">
          <cell r="D364" t="str">
            <v>Mazdoor</v>
          </cell>
          <cell r="E364" t="str">
            <v>day</v>
          </cell>
          <cell r="F364">
            <v>19</v>
          </cell>
          <cell r="G364">
            <v>423</v>
          </cell>
          <cell r="H364">
            <v>8037</v>
          </cell>
          <cell r="I364" t="str">
            <v>L-13</v>
          </cell>
        </row>
        <row r="365">
          <cell r="D365" t="str">
            <v>c)      Machinery</v>
          </cell>
        </row>
        <row r="366">
          <cell r="D366" t="str">
            <v>Batching Plant @ 20 cum/hour</v>
          </cell>
          <cell r="E366" t="str">
            <v>hour</v>
          </cell>
          <cell r="F366" t="str">
            <v>6.00</v>
          </cell>
          <cell r="G366" t="str">
            <v>input</v>
          </cell>
          <cell r="H366" t="e">
            <v>#VALUE!</v>
          </cell>
          <cell r="I366" t="str">
            <v>P&amp;M-002</v>
          </cell>
        </row>
        <row r="367">
          <cell r="D367" t="str">
            <v>Generator 100 KVA</v>
          </cell>
          <cell r="E367" t="str">
            <v>hour</v>
          </cell>
          <cell r="F367" t="str">
            <v>6.00</v>
          </cell>
          <cell r="G367" t="str">
            <v>input</v>
          </cell>
          <cell r="H367" t="e">
            <v>#VALUE!</v>
          </cell>
          <cell r="I367" t="str">
            <v>P&amp;M-080</v>
          </cell>
        </row>
        <row r="368">
          <cell r="D368" t="str">
            <v>Loader</v>
          </cell>
          <cell r="E368" t="str">
            <v>hour</v>
          </cell>
          <cell r="F368" t="str">
            <v>6.00</v>
          </cell>
          <cell r="G368">
            <v>1319</v>
          </cell>
          <cell r="H368">
            <v>7914</v>
          </cell>
          <cell r="I368" t="str">
            <v>P&amp;M-017</v>
          </cell>
        </row>
        <row r="369">
          <cell r="D369" t="str">
            <v>Transit Mixer ( capacity 4.0 cu.m )</v>
          </cell>
        </row>
        <row r="370">
          <cell r="D370" t="str">
            <v>Transit Mixer 4 cum capacity lead upto1 Km</v>
          </cell>
          <cell r="E370" t="str">
            <v>hour</v>
          </cell>
          <cell r="F370" t="str">
            <v>15.00</v>
          </cell>
          <cell r="G370" t="str">
            <v>input</v>
          </cell>
          <cell r="H370" t="e">
            <v>#VALUE!</v>
          </cell>
          <cell r="I370" t="str">
            <v>P&amp;M-049</v>
          </cell>
        </row>
        <row r="371">
          <cell r="D371" t="str">
            <v>Lead beyond 1 Km, L - lead in Kilometer</v>
          </cell>
          <cell r="E371" t="str">
            <v>tonne.km</v>
          </cell>
          <cell r="F371" t="str">
            <v>300L</v>
          </cell>
          <cell r="G371" t="str">
            <v>input</v>
          </cell>
          <cell r="H371" t="e">
            <v>#VALUE!</v>
          </cell>
          <cell r="I371" t="str">
            <v>Lead =12 km &amp; P&amp;M-050</v>
          </cell>
        </row>
        <row r="372">
          <cell r="D372" t="str">
            <v>Concrete Pump</v>
          </cell>
          <cell r="E372" t="str">
            <v>hour</v>
          </cell>
          <cell r="F372" t="str">
            <v>6.00</v>
          </cell>
          <cell r="G372" t="str">
            <v>input</v>
          </cell>
          <cell r="H372" t="e">
            <v>#VALUE!</v>
          </cell>
          <cell r="I372" t="str">
            <v>P&amp;M-007</v>
          </cell>
        </row>
        <row r="373">
          <cell r="D373" t="str">
            <v>Basic Cost of Labour, Material &amp; Machinery (a+b+c)      for 120 cum</v>
          </cell>
          <cell r="F373" t="e">
            <v>#VALUE!</v>
          </cell>
        </row>
        <row r="374">
          <cell r="D374" t="str">
            <v>For formwork and staging add the following:</v>
          </cell>
        </row>
        <row r="375">
          <cell r="A375" t="str">
            <v xml:space="preserve">14.1C Case II  </v>
          </cell>
          <cell r="C375" t="str">
            <v>(i)</v>
          </cell>
          <cell r="D375" t="str">
            <v xml:space="preserve">For solid slab super-structure, 20-30 per cent  of (a+b+c)     </v>
          </cell>
        </row>
        <row r="376">
          <cell r="C376" t="str">
            <v>(p)</v>
          </cell>
          <cell r="D376" t="str">
            <v>Height upto 5m</v>
          </cell>
        </row>
        <row r="377">
          <cell r="D377" t="str">
            <v>Basic Cost of Labour, Material &amp; Machinery (a+b+c)      for 120 cum</v>
          </cell>
          <cell r="H377" t="e">
            <v>#VALUE!</v>
          </cell>
        </row>
        <row r="378">
          <cell r="D378" t="str">
            <v xml:space="preserve">d)      Formwork and staging 20  per cent  of (a+b+c) </v>
          </cell>
          <cell r="F378">
            <v>20</v>
          </cell>
          <cell r="H378" t="e">
            <v>#VALUE!</v>
          </cell>
        </row>
        <row r="379">
          <cell r="D379" t="str">
            <v>e)      Overhead charges @ input on (a+b+c+d)</v>
          </cell>
          <cell r="H379" t="e">
            <v>#VALUE!</v>
          </cell>
        </row>
        <row r="380">
          <cell r="D380" t="str">
            <v>f)      Contractor's profit @ input on (a+b+c+d+e)</v>
          </cell>
          <cell r="H380" t="e">
            <v>#VALUE!</v>
          </cell>
        </row>
        <row r="381">
          <cell r="D381" t="str">
            <v>Cost for 120 cum = a+b+c+d+e+f</v>
          </cell>
          <cell r="H381" t="e">
            <v>#VALUE!</v>
          </cell>
        </row>
        <row r="382">
          <cell r="D382" t="str">
            <v>Rate per cum = (a+b+c+d+e+f)/120</v>
          </cell>
          <cell r="H382" t="e">
            <v>#VALUE!</v>
          </cell>
        </row>
        <row r="383">
          <cell r="G383" t="str">
            <v>say</v>
          </cell>
          <cell r="H383" t="e">
            <v>#VALUE!</v>
          </cell>
        </row>
        <row r="384">
          <cell r="A384" t="str">
            <v xml:space="preserve"> 14.1C Case II (i)</v>
          </cell>
          <cell r="C384" t="str">
            <v>(q)</v>
          </cell>
          <cell r="D384" t="str">
            <v>Height 5m to 10m</v>
          </cell>
        </row>
        <row r="385">
          <cell r="D385" t="str">
            <v>Basic Cost of Labour, Material &amp; Machinery (a+b+c)      for 120 cum</v>
          </cell>
          <cell r="H385" t="e">
            <v>#VALUE!</v>
          </cell>
        </row>
        <row r="386">
          <cell r="D386" t="str">
            <v xml:space="preserve">d)      Formwork and staging 25  per cent  of (a+b+c) </v>
          </cell>
          <cell r="F386">
            <v>25</v>
          </cell>
          <cell r="H386" t="e">
            <v>#VALUE!</v>
          </cell>
        </row>
        <row r="387">
          <cell r="D387" t="str">
            <v>e)      Overhead charges @ input on (a+b+c+d)</v>
          </cell>
          <cell r="H387" t="e">
            <v>#VALUE!</v>
          </cell>
        </row>
        <row r="388">
          <cell r="D388" t="str">
            <v>f)      Contractor's profit @ input on (a+b+c+d+e)</v>
          </cell>
          <cell r="H388" t="e">
            <v>#VALUE!</v>
          </cell>
        </row>
        <row r="389">
          <cell r="D389" t="str">
            <v>Cost for 120 cum = a+b+c+d+e+f</v>
          </cell>
          <cell r="H389" t="e">
            <v>#VALUE!</v>
          </cell>
        </row>
        <row r="390">
          <cell r="D390" t="str">
            <v>Rate per cum = (a+b+c+d+e+f)/120</v>
          </cell>
          <cell r="H390" t="e">
            <v>#VALUE!</v>
          </cell>
        </row>
        <row r="391">
          <cell r="G391" t="str">
            <v>say</v>
          </cell>
          <cell r="H391" t="e">
            <v>#VALUE!</v>
          </cell>
        </row>
        <row r="392">
          <cell r="A392" t="str">
            <v xml:space="preserve"> 14.1C Case II (i)</v>
          </cell>
          <cell r="C392" t="str">
            <v>(r)</v>
          </cell>
          <cell r="D392" t="str">
            <v>Height above 10m</v>
          </cell>
        </row>
        <row r="393">
          <cell r="D393" t="str">
            <v>Basic Cost of Labour, Material &amp; Machinery (a+b+c)      for 120 cum</v>
          </cell>
          <cell r="H393" t="e">
            <v>#VALUE!</v>
          </cell>
        </row>
        <row r="394">
          <cell r="D394" t="str">
            <v xml:space="preserve">d)      Formwork and staging 30  per cent  of (a+b+c) </v>
          </cell>
          <cell r="F394">
            <v>30</v>
          </cell>
          <cell r="H394" t="e">
            <v>#VALUE!</v>
          </cell>
        </row>
        <row r="395">
          <cell r="D395" t="str">
            <v>e)      Overhead charges @ input on (a+b+c+d)</v>
          </cell>
          <cell r="H395" t="e">
            <v>#VALUE!</v>
          </cell>
        </row>
        <row r="396">
          <cell r="D396" t="str">
            <v>f)      Contractor's profit @ input on (a+b+c+d+e)</v>
          </cell>
          <cell r="H396" t="e">
            <v>#VALUE!</v>
          </cell>
        </row>
        <row r="397">
          <cell r="D397" t="str">
            <v>Cost for 120 cum = a+b+c+d+e+f</v>
          </cell>
          <cell r="H397" t="e">
            <v>#VALUE!</v>
          </cell>
        </row>
        <row r="398">
          <cell r="D398" t="str">
            <v>Rate per cum = (a+b+c+d+e+f)/120</v>
          </cell>
          <cell r="H398" t="e">
            <v>#VALUE!</v>
          </cell>
        </row>
        <row r="399">
          <cell r="G399" t="str">
            <v>say</v>
          </cell>
          <cell r="H399" t="e">
            <v>#VALUE!</v>
          </cell>
        </row>
        <row r="400">
          <cell r="A400" t="str">
            <v>14.1C Case II</v>
          </cell>
          <cell r="C400" t="str">
            <v xml:space="preserve">(ii) </v>
          </cell>
          <cell r="D400" t="str">
            <v xml:space="preserve">For T-beam &amp; slab, 25-35 per cent  of (a+b+c)     </v>
          </cell>
        </row>
        <row r="401">
          <cell r="C401" t="str">
            <v>(p)</v>
          </cell>
          <cell r="D401" t="str">
            <v>Height upto 5m</v>
          </cell>
        </row>
        <row r="402">
          <cell r="D402" t="str">
            <v>Basic Cost of Labour, Material &amp; Machinery (a+b+c)      for 120 cum</v>
          </cell>
          <cell r="H402" t="e">
            <v>#VALUE!</v>
          </cell>
        </row>
        <row r="403">
          <cell r="D403" t="str">
            <v xml:space="preserve">d)      Formwork and staging 25  per cent  of (a+b+c) </v>
          </cell>
          <cell r="F403">
            <v>25</v>
          </cell>
          <cell r="H403" t="e">
            <v>#VALUE!</v>
          </cell>
        </row>
        <row r="404">
          <cell r="D404" t="str">
            <v>e)      Overhead charges @ input on (a+b+c+d)</v>
          </cell>
          <cell r="H404" t="e">
            <v>#VALUE!</v>
          </cell>
        </row>
        <row r="405">
          <cell r="D405" t="str">
            <v>f)      Contractor's profit @ input on (a+b+c+d+e)</v>
          </cell>
          <cell r="H405" t="e">
            <v>#VALUE!</v>
          </cell>
        </row>
        <row r="406">
          <cell r="D406" t="str">
            <v>Cost for 120 cum = a+b+c+d+e+f</v>
          </cell>
          <cell r="H406" t="e">
            <v>#VALUE!</v>
          </cell>
        </row>
        <row r="407">
          <cell r="D407" t="str">
            <v>Rate per cum = (a+b+c+d+e+f)/120</v>
          </cell>
          <cell r="H407" t="e">
            <v>#VALUE!</v>
          </cell>
        </row>
        <row r="408">
          <cell r="G408" t="str">
            <v>say</v>
          </cell>
          <cell r="H408" t="e">
            <v>#VALUE!</v>
          </cell>
        </row>
        <row r="409">
          <cell r="A409" t="str">
            <v xml:space="preserve"> 14.1C Case II (ii)</v>
          </cell>
          <cell r="C409" t="str">
            <v>(q)</v>
          </cell>
          <cell r="D409" t="str">
            <v>Height 5m to 10m</v>
          </cell>
        </row>
        <row r="410">
          <cell r="D410" t="str">
            <v>Basic Cost of Labour, Material &amp; Machinery (a+b+c)      for 120 cum</v>
          </cell>
          <cell r="H410" t="e">
            <v>#VALUE!</v>
          </cell>
        </row>
        <row r="411">
          <cell r="D411" t="str">
            <v xml:space="preserve">d)      Formwork and staging 30  per cent  of (a+b+c) </v>
          </cell>
          <cell r="F411">
            <v>30</v>
          </cell>
          <cell r="H411" t="e">
            <v>#VALUE!</v>
          </cell>
        </row>
        <row r="412">
          <cell r="D412" t="str">
            <v>e)      Overhead charges @ input on (a+b+c+d)</v>
          </cell>
          <cell r="H412" t="e">
            <v>#VALUE!</v>
          </cell>
        </row>
        <row r="413">
          <cell r="D413" t="str">
            <v>f)      Contractor's profit @ input on (a+b+c+d+e)</v>
          </cell>
          <cell r="H413" t="e">
            <v>#VALUE!</v>
          </cell>
        </row>
        <row r="414">
          <cell r="D414" t="str">
            <v>Cost for 120 cum = a+b+c+d+e+f</v>
          </cell>
          <cell r="H414" t="e">
            <v>#VALUE!</v>
          </cell>
        </row>
        <row r="415">
          <cell r="D415" t="str">
            <v>Rate per cum = (a+b+c+d+e+f)/120</v>
          </cell>
          <cell r="H415" t="e">
            <v>#VALUE!</v>
          </cell>
        </row>
        <row r="416">
          <cell r="G416" t="str">
            <v>say</v>
          </cell>
          <cell r="H416" t="e">
            <v>#VALUE!</v>
          </cell>
        </row>
        <row r="417">
          <cell r="A417" t="str">
            <v xml:space="preserve"> 14.1C Case II (ii)</v>
          </cell>
          <cell r="C417" t="str">
            <v>(r)</v>
          </cell>
          <cell r="D417" t="str">
            <v>Height above 10m</v>
          </cell>
        </row>
        <row r="418">
          <cell r="D418" t="str">
            <v>Basic Cost of Labour, Material &amp; Machinery (a+b+c)      for 120 cum</v>
          </cell>
          <cell r="H418" t="e">
            <v>#VALUE!</v>
          </cell>
        </row>
        <row r="419">
          <cell r="D419" t="str">
            <v xml:space="preserve">d)      Formwork and staging 35  per cent  of (a+b+c) </v>
          </cell>
          <cell r="F419">
            <v>35</v>
          </cell>
          <cell r="H419" t="e">
            <v>#VALUE!</v>
          </cell>
        </row>
        <row r="420">
          <cell r="D420" t="str">
            <v>e)      Overhead charges @ input on (a+b+c+d)</v>
          </cell>
          <cell r="H420" t="e">
            <v>#VALUE!</v>
          </cell>
        </row>
        <row r="421">
          <cell r="D421" t="str">
            <v>f)      Contractor's profit @ input on (a+b+c+d+e)</v>
          </cell>
          <cell r="H421" t="e">
            <v>#VALUE!</v>
          </cell>
        </row>
        <row r="422">
          <cell r="D422" t="str">
            <v>Cost for 120 cum = a+b+c+d+e+f</v>
          </cell>
          <cell r="H422" t="e">
            <v>#VALUE!</v>
          </cell>
        </row>
        <row r="423">
          <cell r="D423" t="str">
            <v>Rate per cum = (a+b+c+d+e+f)/120</v>
          </cell>
          <cell r="H423" t="e">
            <v>#VALUE!</v>
          </cell>
        </row>
        <row r="424">
          <cell r="G424" t="str">
            <v>say</v>
          </cell>
          <cell r="H424" t="e">
            <v>#VALUE!</v>
          </cell>
        </row>
        <row r="425">
          <cell r="A425">
            <v>14.1</v>
          </cell>
          <cell r="C425" t="str">
            <v>D</v>
          </cell>
          <cell r="D425" t="str">
            <v xml:space="preserve"> RCC/PSC Grade M35 </v>
          </cell>
        </row>
        <row r="426">
          <cell r="C426" t="str">
            <v>Case I</v>
          </cell>
          <cell r="D426" t="str">
            <v>Using Concrete Mixer.</v>
          </cell>
        </row>
        <row r="427">
          <cell r="D427" t="str">
            <v>Unit = 1 cum</v>
          </cell>
        </row>
        <row r="428">
          <cell r="D428" t="str">
            <v>Taking output = 15 cum</v>
          </cell>
        </row>
        <row r="429">
          <cell r="D429" t="str">
            <v>a)     Material</v>
          </cell>
        </row>
        <row r="430">
          <cell r="D430" t="str">
            <v>Cement</v>
          </cell>
          <cell r="E430" t="str">
            <v>tonne</v>
          </cell>
          <cell r="F430">
            <v>6.33</v>
          </cell>
          <cell r="G430">
            <v>6400</v>
          </cell>
          <cell r="H430">
            <v>40512</v>
          </cell>
          <cell r="I430" t="str">
            <v>M-081</v>
          </cell>
        </row>
        <row r="431">
          <cell r="D431" t="str">
            <v>Coarse sand</v>
          </cell>
          <cell r="E431" t="str">
            <v>cum</v>
          </cell>
          <cell r="F431">
            <v>6.75</v>
          </cell>
          <cell r="G431" t="str">
            <v>input</v>
          </cell>
          <cell r="H431" t="e">
            <v>#VALUE!</v>
          </cell>
          <cell r="I431" t="str">
            <v>M-005</v>
          </cell>
        </row>
        <row r="432">
          <cell r="D432" t="str">
            <v>20 mm Aggregate</v>
          </cell>
          <cell r="E432" t="str">
            <v>cum</v>
          </cell>
          <cell r="F432">
            <v>8.1</v>
          </cell>
          <cell r="G432" t="str">
            <v>input</v>
          </cell>
          <cell r="H432" t="e">
            <v>#VALUE!</v>
          </cell>
          <cell r="I432" t="str">
            <v>M-053</v>
          </cell>
        </row>
        <row r="433">
          <cell r="D433" t="str">
            <v>10 mm Aggregate</v>
          </cell>
          <cell r="E433" t="str">
            <v>cum</v>
          </cell>
          <cell r="F433">
            <v>5.4</v>
          </cell>
          <cell r="G433" t="str">
            <v>input</v>
          </cell>
          <cell r="H433" t="e">
            <v>#VALUE!</v>
          </cell>
          <cell r="I433" t="str">
            <v>M-051</v>
          </cell>
        </row>
        <row r="434">
          <cell r="D434" t="str">
            <v>b)      Labour</v>
          </cell>
        </row>
        <row r="435">
          <cell r="D435" t="str">
            <v>Mate</v>
          </cell>
          <cell r="E435" t="str">
            <v>day</v>
          </cell>
          <cell r="F435">
            <v>0.9</v>
          </cell>
          <cell r="G435">
            <v>497</v>
          </cell>
          <cell r="H435">
            <v>447.3</v>
          </cell>
          <cell r="I435" t="str">
            <v>L-12</v>
          </cell>
        </row>
        <row r="436">
          <cell r="D436" t="str">
            <v xml:space="preserve">Mason </v>
          </cell>
          <cell r="E436" t="str">
            <v>day</v>
          </cell>
          <cell r="F436">
            <v>1.5</v>
          </cell>
          <cell r="G436" t="str">
            <v>input</v>
          </cell>
          <cell r="H436" t="e">
            <v>#VALUE!</v>
          </cell>
          <cell r="I436" t="str">
            <v>L-11</v>
          </cell>
        </row>
        <row r="437">
          <cell r="D437" t="str">
            <v>Mazdoor</v>
          </cell>
          <cell r="E437" t="str">
            <v>day</v>
          </cell>
          <cell r="F437">
            <v>21</v>
          </cell>
          <cell r="G437">
            <v>423</v>
          </cell>
          <cell r="H437">
            <v>8883</v>
          </cell>
          <cell r="I437" t="str">
            <v>L-13</v>
          </cell>
        </row>
        <row r="438">
          <cell r="D438" t="str">
            <v>c)      Machinery</v>
          </cell>
        </row>
        <row r="439">
          <cell r="D439" t="str">
            <v>Concrete mixer (cap. 0.40/0.28 cum)</v>
          </cell>
          <cell r="E439" t="str">
            <v>hour</v>
          </cell>
          <cell r="F439">
            <v>6</v>
          </cell>
          <cell r="G439" t="str">
            <v>input</v>
          </cell>
          <cell r="H439" t="e">
            <v>#VALUE!</v>
          </cell>
          <cell r="I439" t="str">
            <v>P&amp;M-009</v>
          </cell>
        </row>
        <row r="440">
          <cell r="D440" t="str">
            <v>Generator 33 KVA</v>
          </cell>
          <cell r="E440" t="str">
            <v>hour</v>
          </cell>
          <cell r="F440">
            <v>6</v>
          </cell>
          <cell r="G440" t="str">
            <v>input</v>
          </cell>
          <cell r="H440" t="e">
            <v>#VALUE!</v>
          </cell>
          <cell r="I440" t="str">
            <v>P&amp;M-079</v>
          </cell>
        </row>
        <row r="441">
          <cell r="D441" t="str">
            <v>Basic Cost of Labour, Material &amp; Machinery (a+b+c)      for 15 cum</v>
          </cell>
          <cell r="F441" t="e">
            <v>#VALUE!</v>
          </cell>
        </row>
        <row r="442">
          <cell r="D442" t="str">
            <v>For formwork and staging add the following:</v>
          </cell>
        </row>
        <row r="443">
          <cell r="A443" t="str">
            <v>14.1D Case I</v>
          </cell>
          <cell r="C443" t="str">
            <v>(i)</v>
          </cell>
          <cell r="D443" t="str">
            <v xml:space="preserve">For solid slab super-structure, 18-28 per cent  of (a+b+c)     </v>
          </cell>
        </row>
        <row r="444">
          <cell r="C444" t="str">
            <v>(p)</v>
          </cell>
          <cell r="D444" t="str">
            <v>Height upto 5m</v>
          </cell>
        </row>
        <row r="445">
          <cell r="D445" t="str">
            <v>Basic Cost of Labour, Material &amp; Machinery (a+b+c)      for 15 cum</v>
          </cell>
          <cell r="H445" t="e">
            <v>#VALUE!</v>
          </cell>
        </row>
        <row r="446">
          <cell r="D446" t="str">
            <v xml:space="preserve">d)      Formwork and staging 18  per cent  of (a+b+c) </v>
          </cell>
          <cell r="F446">
            <v>18</v>
          </cell>
          <cell r="H446" t="e">
            <v>#VALUE!</v>
          </cell>
        </row>
        <row r="447">
          <cell r="D447" t="str">
            <v>e)      Overhead charges @ input on (a+b+c+d)</v>
          </cell>
          <cell r="H447" t="e">
            <v>#VALUE!</v>
          </cell>
        </row>
        <row r="448">
          <cell r="D448" t="str">
            <v>f)      Contractor's profit @ input on (a+b+c+d+e)</v>
          </cell>
          <cell r="H448" t="e">
            <v>#VALUE!</v>
          </cell>
        </row>
        <row r="449">
          <cell r="D449" t="str">
            <v>Cost for 15 cum = a+b+c+d+e+f</v>
          </cell>
          <cell r="H449" t="e">
            <v>#VALUE!</v>
          </cell>
        </row>
        <row r="450">
          <cell r="D450" t="str">
            <v>Rate per cum = (a+b+c+d+e+f)/15</v>
          </cell>
          <cell r="H450" t="e">
            <v>#VALUE!</v>
          </cell>
        </row>
        <row r="451">
          <cell r="G451" t="str">
            <v>say</v>
          </cell>
          <cell r="H451" t="e">
            <v>#VALUE!</v>
          </cell>
        </row>
        <row r="452">
          <cell r="A452" t="str">
            <v xml:space="preserve"> 14.1D Case I (i)</v>
          </cell>
          <cell r="C452" t="str">
            <v>(q)</v>
          </cell>
          <cell r="D452" t="str">
            <v>Height 5m to 10m</v>
          </cell>
        </row>
        <row r="453">
          <cell r="D453" t="str">
            <v>Basic Cost of Labour, Material &amp; Machinery (a+b+c)      for 15 cum</v>
          </cell>
          <cell r="H453" t="e">
            <v>#VALUE!</v>
          </cell>
        </row>
        <row r="454">
          <cell r="D454" t="str">
            <v xml:space="preserve">d)      Formwork and staging 23  per cent  of (a+b+c) </v>
          </cell>
          <cell r="F454">
            <v>23</v>
          </cell>
          <cell r="H454" t="e">
            <v>#VALUE!</v>
          </cell>
        </row>
        <row r="455">
          <cell r="D455" t="str">
            <v>e)      Overhead charges @ input on (a+b+c+d)</v>
          </cell>
          <cell r="H455" t="e">
            <v>#VALUE!</v>
          </cell>
        </row>
        <row r="456">
          <cell r="D456" t="str">
            <v>f)      Contractor's profit @ input on (a+b+c+d+e)</v>
          </cell>
          <cell r="H456" t="e">
            <v>#VALUE!</v>
          </cell>
        </row>
        <row r="457">
          <cell r="D457" t="str">
            <v>Cost for 15 cum = a+b+c+d+e+f</v>
          </cell>
          <cell r="H457" t="e">
            <v>#VALUE!</v>
          </cell>
        </row>
        <row r="458">
          <cell r="D458" t="str">
            <v>Rate per cum = (a+b+c+d+e+f)/15</v>
          </cell>
          <cell r="H458" t="e">
            <v>#VALUE!</v>
          </cell>
        </row>
        <row r="459">
          <cell r="G459" t="str">
            <v>say</v>
          </cell>
          <cell r="H459" t="e">
            <v>#VALUE!</v>
          </cell>
        </row>
        <row r="460">
          <cell r="A460" t="str">
            <v xml:space="preserve"> 14.1D Case I (i)</v>
          </cell>
          <cell r="C460" t="str">
            <v>(r)</v>
          </cell>
          <cell r="D460" t="str">
            <v>Height above 10m</v>
          </cell>
        </row>
        <row r="461">
          <cell r="D461" t="str">
            <v>Basic Cost of Labour, Material &amp; Machinery (a+b+c)      for 15 cum</v>
          </cell>
          <cell r="H461" t="e">
            <v>#VALUE!</v>
          </cell>
        </row>
        <row r="462">
          <cell r="D462" t="str">
            <v xml:space="preserve">d)      Formwork and staging 28  per cent  of (a+b+c) </v>
          </cell>
          <cell r="F462">
            <v>28</v>
          </cell>
          <cell r="H462" t="e">
            <v>#VALUE!</v>
          </cell>
        </row>
        <row r="463">
          <cell r="D463" t="str">
            <v>e)      Overhead charges @ input on (a+b+c+d)</v>
          </cell>
          <cell r="H463" t="e">
            <v>#VALUE!</v>
          </cell>
        </row>
        <row r="464">
          <cell r="D464" t="str">
            <v>f)      Contractor's profit @ input on (a+b+c+d+e)</v>
          </cell>
          <cell r="H464" t="e">
            <v>#VALUE!</v>
          </cell>
        </row>
        <row r="465">
          <cell r="D465" t="str">
            <v>Cost for 15 cum = a+b+c+d+e+f</v>
          </cell>
          <cell r="H465" t="e">
            <v>#VALUE!</v>
          </cell>
        </row>
        <row r="466">
          <cell r="D466" t="str">
            <v>Rate per cum = (a+b+c+d+e+f)/15</v>
          </cell>
          <cell r="H466" t="e">
            <v>#VALUE!</v>
          </cell>
        </row>
        <row r="467">
          <cell r="G467" t="str">
            <v>say</v>
          </cell>
          <cell r="H467" t="e">
            <v>#VALUE!</v>
          </cell>
        </row>
        <row r="468">
          <cell r="A468" t="str">
            <v>14.1D Case I</v>
          </cell>
          <cell r="C468" t="str">
            <v xml:space="preserve">(ii) </v>
          </cell>
          <cell r="D468" t="str">
            <v xml:space="preserve">For T-beam &amp; slab, 23-33 per cent  of (a+b+c)     </v>
          </cell>
        </row>
        <row r="469">
          <cell r="C469" t="str">
            <v>(p)</v>
          </cell>
          <cell r="D469" t="str">
            <v>Height upto 5m</v>
          </cell>
        </row>
        <row r="470">
          <cell r="D470" t="str">
            <v>Basic Cost of Labour, Material &amp; Machinery (a+b+c)      for 15 cum</v>
          </cell>
          <cell r="H470" t="e">
            <v>#VALUE!</v>
          </cell>
        </row>
        <row r="471">
          <cell r="D471" t="str">
            <v xml:space="preserve">d)      Formwork and staging 23  per cent  of (a+b+c) </v>
          </cell>
          <cell r="F471">
            <v>23</v>
          </cell>
          <cell r="H471" t="e">
            <v>#VALUE!</v>
          </cell>
        </row>
        <row r="472">
          <cell r="D472" t="str">
            <v>e)      Overhead charges @ input on (a+b+c+d)</v>
          </cell>
          <cell r="H472" t="e">
            <v>#VALUE!</v>
          </cell>
        </row>
        <row r="473">
          <cell r="D473" t="str">
            <v>f)      Contractor's profit @ input on (a+b+c+d+e)</v>
          </cell>
          <cell r="H473" t="e">
            <v>#VALUE!</v>
          </cell>
        </row>
        <row r="474">
          <cell r="D474" t="str">
            <v>Cost for 15 cum = a+b+c+d+e+f</v>
          </cell>
          <cell r="H474" t="e">
            <v>#VALUE!</v>
          </cell>
        </row>
        <row r="475">
          <cell r="D475" t="str">
            <v>Rate per cum = (a+b+c+d+e+f)/15</v>
          </cell>
          <cell r="H475" t="e">
            <v>#VALUE!</v>
          </cell>
        </row>
        <row r="476">
          <cell r="G476" t="str">
            <v>say</v>
          </cell>
          <cell r="H476" t="e">
            <v>#VALUE!</v>
          </cell>
        </row>
        <row r="477">
          <cell r="A477" t="str">
            <v xml:space="preserve"> 14.1D Case I (ii)</v>
          </cell>
          <cell r="C477" t="str">
            <v>(q)</v>
          </cell>
          <cell r="D477" t="str">
            <v>Height 5m to 10m</v>
          </cell>
        </row>
        <row r="478">
          <cell r="D478" t="str">
            <v>Basic Cost of Labour, Material &amp; Machinery (a+b+c)      for 15 cum</v>
          </cell>
          <cell r="H478" t="e">
            <v>#VALUE!</v>
          </cell>
        </row>
        <row r="479">
          <cell r="D479" t="str">
            <v xml:space="preserve">d)      Formwork and staging 28  per cent  of (a+b+c) </v>
          </cell>
          <cell r="F479">
            <v>28</v>
          </cell>
          <cell r="H479" t="e">
            <v>#VALUE!</v>
          </cell>
        </row>
        <row r="480">
          <cell r="D480" t="str">
            <v>e)      Overhead charges @ input on (a+b+c+d)</v>
          </cell>
          <cell r="H480" t="e">
            <v>#VALUE!</v>
          </cell>
        </row>
        <row r="481">
          <cell r="D481" t="str">
            <v>f)      Contractor's profit @ input on (a+b+c+d+e)</v>
          </cell>
          <cell r="H481" t="e">
            <v>#VALUE!</v>
          </cell>
        </row>
        <row r="482">
          <cell r="D482" t="str">
            <v>Cost for 15 cum = a+b+c+d+e+f</v>
          </cell>
          <cell r="H482" t="e">
            <v>#VALUE!</v>
          </cell>
        </row>
        <row r="483">
          <cell r="D483" t="str">
            <v>Rate per cum = (a+b+c+d+e+f)/15</v>
          </cell>
          <cell r="H483" t="e">
            <v>#VALUE!</v>
          </cell>
        </row>
        <row r="484">
          <cell r="G484" t="str">
            <v>say</v>
          </cell>
          <cell r="H484" t="e">
            <v>#VALUE!</v>
          </cell>
        </row>
        <row r="485">
          <cell r="A485" t="str">
            <v xml:space="preserve"> 14.1D Case I (ii)</v>
          </cell>
          <cell r="C485" t="str">
            <v>(r)</v>
          </cell>
          <cell r="D485" t="str">
            <v>Height above 10m</v>
          </cell>
        </row>
        <row r="486">
          <cell r="D486" t="str">
            <v>Basic Cost of Labour, Material &amp; Machinery (a+b+c)      for 15 cum</v>
          </cell>
          <cell r="H486" t="e">
            <v>#VALUE!</v>
          </cell>
        </row>
        <row r="487">
          <cell r="D487" t="str">
            <v xml:space="preserve">d)      Formwork and staging 33  per cent  of (a+b+c) </v>
          </cell>
          <cell r="F487">
            <v>33</v>
          </cell>
          <cell r="H487" t="e">
            <v>#VALUE!</v>
          </cell>
        </row>
        <row r="488">
          <cell r="D488" t="str">
            <v>e)      Overhead charges @ input on (a+b+c+d)</v>
          </cell>
          <cell r="H488" t="e">
            <v>#VALUE!</v>
          </cell>
        </row>
        <row r="489">
          <cell r="D489" t="str">
            <v>f)      Contractor's profit @ input on (a+b+c+d+e)</v>
          </cell>
          <cell r="H489" t="e">
            <v>#VALUE!</v>
          </cell>
        </row>
        <row r="490">
          <cell r="D490" t="str">
            <v>Cost for 15 cum = a+b+c+d+e+f</v>
          </cell>
          <cell r="H490" t="e">
            <v>#VALUE!</v>
          </cell>
        </row>
        <row r="491">
          <cell r="D491" t="str">
            <v>Rate per cum = (a+b+c+d+e+f)/15</v>
          </cell>
          <cell r="H491" t="e">
            <v>#VALUE!</v>
          </cell>
        </row>
        <row r="492">
          <cell r="G492" t="str">
            <v>say</v>
          </cell>
          <cell r="H492" t="e">
            <v>#VALUE!</v>
          </cell>
        </row>
        <row r="493">
          <cell r="A493" t="str">
            <v>14.1D Case I</v>
          </cell>
          <cell r="C493" t="str">
            <v xml:space="preserve">(iii) </v>
          </cell>
          <cell r="D493" t="str">
            <v>For box girder and balanced cantilever, 38-58 per cent  of cost of concrete.</v>
          </cell>
        </row>
        <row r="494">
          <cell r="C494" t="str">
            <v>(p)</v>
          </cell>
          <cell r="D494" t="str">
            <v>Height upto 5m</v>
          </cell>
        </row>
        <row r="495">
          <cell r="D495" t="str">
            <v>Basic Cost of Labour, Material &amp; Machinery (a+b+c)      for 15 cum</v>
          </cell>
          <cell r="H495" t="e">
            <v>#VALUE!</v>
          </cell>
        </row>
        <row r="496">
          <cell r="D496" t="str">
            <v xml:space="preserve">d)      Formwork and staging 38  per cent  of (a+b+c) </v>
          </cell>
          <cell r="F496">
            <v>38</v>
          </cell>
          <cell r="H496" t="e">
            <v>#VALUE!</v>
          </cell>
        </row>
        <row r="497">
          <cell r="D497" t="str">
            <v>e)      Overhead charges @ input on (a+b+c+d)</v>
          </cell>
          <cell r="H497" t="e">
            <v>#VALUE!</v>
          </cell>
        </row>
        <row r="498">
          <cell r="D498" t="str">
            <v>f)      Contractor's profit @ input on (a+b+c+d+e)</v>
          </cell>
          <cell r="H498" t="e">
            <v>#VALUE!</v>
          </cell>
        </row>
        <row r="499">
          <cell r="D499" t="str">
            <v>Cost for 15 cum = a+b+c+d+e+f</v>
          </cell>
          <cell r="H499" t="e">
            <v>#VALUE!</v>
          </cell>
        </row>
        <row r="500">
          <cell r="D500" t="str">
            <v>Rate per cum = (a+b+c+d+e+f)/15</v>
          </cell>
          <cell r="H500" t="e">
            <v>#VALUE!</v>
          </cell>
        </row>
        <row r="501">
          <cell r="G501" t="str">
            <v>say</v>
          </cell>
          <cell r="H501" t="e">
            <v>#VALUE!</v>
          </cell>
        </row>
        <row r="502">
          <cell r="A502" t="str">
            <v xml:space="preserve"> 14.1D Case I (iii)</v>
          </cell>
          <cell r="C502" t="str">
            <v>(q)</v>
          </cell>
          <cell r="D502" t="str">
            <v>Height 5m to 10m</v>
          </cell>
        </row>
        <row r="503">
          <cell r="D503" t="str">
            <v>Basic Cost of Labour, Material &amp; Machinery (a+b+c)      for 15 cum</v>
          </cell>
          <cell r="H503" t="e">
            <v>#VALUE!</v>
          </cell>
        </row>
        <row r="504">
          <cell r="D504" t="str">
            <v xml:space="preserve">d)      Formwork and staging 48  per cent  of (a+b+c) </v>
          </cell>
          <cell r="F504">
            <v>48</v>
          </cell>
          <cell r="H504" t="e">
            <v>#VALUE!</v>
          </cell>
        </row>
        <row r="505">
          <cell r="D505" t="str">
            <v>e)      Overhead charges @ input on (a+b+c+d)</v>
          </cell>
          <cell r="H505" t="e">
            <v>#VALUE!</v>
          </cell>
        </row>
        <row r="506">
          <cell r="D506" t="str">
            <v>f)      Contractor's profit @ input on (a+b+c+d+e)</v>
          </cell>
          <cell r="H506" t="e">
            <v>#VALUE!</v>
          </cell>
        </row>
        <row r="507">
          <cell r="D507" t="str">
            <v>Cost for 15 cum = a+b+c+d+e+f</v>
          </cell>
          <cell r="H507" t="e">
            <v>#VALUE!</v>
          </cell>
        </row>
        <row r="508">
          <cell r="D508" t="str">
            <v>Rate per cum = (a+b+c+d+e+f)/15</v>
          </cell>
          <cell r="H508" t="e">
            <v>#VALUE!</v>
          </cell>
        </row>
        <row r="509">
          <cell r="G509" t="str">
            <v>say</v>
          </cell>
          <cell r="H509" t="e">
            <v>#VALUE!</v>
          </cell>
        </row>
        <row r="510">
          <cell r="A510" t="str">
            <v xml:space="preserve"> 14.1D Case I (iii)</v>
          </cell>
          <cell r="C510" t="str">
            <v>(r)</v>
          </cell>
          <cell r="D510" t="str">
            <v>Height above 10m</v>
          </cell>
        </row>
        <row r="511">
          <cell r="D511" t="str">
            <v>Basic Cost of Labour, Material &amp; Machinery (a+b+c)      for 15 cum</v>
          </cell>
          <cell r="H511" t="e">
            <v>#VALUE!</v>
          </cell>
        </row>
        <row r="512">
          <cell r="D512" t="str">
            <v xml:space="preserve">d)      Formwork and staging 58  per cent  of (a+b+c) </v>
          </cell>
          <cell r="F512">
            <v>58</v>
          </cell>
          <cell r="H512" t="e">
            <v>#VALUE!</v>
          </cell>
        </row>
        <row r="513">
          <cell r="D513" t="str">
            <v>e)      Overhead charges @ input on (a+b+c+d)</v>
          </cell>
          <cell r="H513" t="e">
            <v>#VALUE!</v>
          </cell>
        </row>
        <row r="514">
          <cell r="D514" t="str">
            <v>f)      Contractor's profit @ input on (a+b+c+d+e)</v>
          </cell>
          <cell r="H514" t="e">
            <v>#VALUE!</v>
          </cell>
        </row>
        <row r="515">
          <cell r="D515" t="str">
            <v>Cost for 15 cum = a+b+c+d+e+f</v>
          </cell>
          <cell r="H515" t="e">
            <v>#VALUE!</v>
          </cell>
        </row>
        <row r="516">
          <cell r="D516" t="str">
            <v>Rate per cum = (a+b+c+d+e+f)/15</v>
          </cell>
          <cell r="H516" t="e">
            <v>#VALUE!</v>
          </cell>
        </row>
        <row r="517">
          <cell r="G517" t="str">
            <v>say</v>
          </cell>
          <cell r="H517" t="e">
            <v>#VALUE!</v>
          </cell>
        </row>
        <row r="518">
          <cell r="C518" t="str">
            <v>Case II</v>
          </cell>
          <cell r="D518" t="str">
            <v>Using Batching Plant, Transit Mixer and Concrete Pump</v>
          </cell>
        </row>
        <row r="519">
          <cell r="D519" t="str">
            <v>Unit = cum</v>
          </cell>
        </row>
        <row r="520">
          <cell r="D520" t="str">
            <v>Taking output = 120 cum</v>
          </cell>
        </row>
        <row r="521">
          <cell r="D521" t="str">
            <v>a)     Material</v>
          </cell>
        </row>
        <row r="522">
          <cell r="D522" t="str">
            <v>Cement</v>
          </cell>
          <cell r="E522" t="str">
            <v>tonne</v>
          </cell>
          <cell r="F522">
            <v>50.64</v>
          </cell>
          <cell r="G522">
            <v>6400</v>
          </cell>
          <cell r="H522">
            <v>324096</v>
          </cell>
          <cell r="I522" t="str">
            <v>M-081</v>
          </cell>
        </row>
        <row r="523">
          <cell r="D523" t="str">
            <v>Coarse sand</v>
          </cell>
          <cell r="E523" t="str">
            <v>cum</v>
          </cell>
          <cell r="F523">
            <v>54</v>
          </cell>
          <cell r="G523" t="str">
            <v>input</v>
          </cell>
          <cell r="H523" t="e">
            <v>#VALUE!</v>
          </cell>
          <cell r="I523" t="str">
            <v>M-004</v>
          </cell>
        </row>
        <row r="524">
          <cell r="D524" t="str">
            <v>20 mm Aggregate</v>
          </cell>
          <cell r="E524" t="str">
            <v>cum</v>
          </cell>
          <cell r="F524">
            <v>64.8</v>
          </cell>
          <cell r="G524" t="str">
            <v>input</v>
          </cell>
          <cell r="H524" t="e">
            <v>#VALUE!</v>
          </cell>
          <cell r="I524" t="str">
            <v>M-053</v>
          </cell>
        </row>
        <row r="525">
          <cell r="D525" t="str">
            <v>10 mm Aggregate</v>
          </cell>
          <cell r="E525" t="str">
            <v>cum</v>
          </cell>
          <cell r="F525">
            <v>43.2</v>
          </cell>
          <cell r="G525" t="str">
            <v>input</v>
          </cell>
          <cell r="H525" t="e">
            <v>#VALUE!</v>
          </cell>
          <cell r="I525" t="str">
            <v>M-051</v>
          </cell>
        </row>
        <row r="526">
          <cell r="D526" t="str">
            <v>b)      Labour</v>
          </cell>
        </row>
        <row r="527">
          <cell r="D527" t="str">
            <v>Mate</v>
          </cell>
          <cell r="E527" t="str">
            <v>day</v>
          </cell>
          <cell r="F527">
            <v>0.88</v>
          </cell>
          <cell r="G527">
            <v>497</v>
          </cell>
          <cell r="H527">
            <v>437.36</v>
          </cell>
          <cell r="I527" t="str">
            <v>L-12</v>
          </cell>
        </row>
        <row r="528">
          <cell r="D528" t="str">
            <v xml:space="preserve">Mason </v>
          </cell>
          <cell r="E528" t="str">
            <v>day</v>
          </cell>
          <cell r="F528">
            <v>3</v>
          </cell>
          <cell r="G528" t="str">
            <v>input</v>
          </cell>
          <cell r="H528" t="e">
            <v>#VALUE!</v>
          </cell>
          <cell r="I528" t="str">
            <v>L-11</v>
          </cell>
        </row>
        <row r="529">
          <cell r="D529" t="str">
            <v>Mazdoor</v>
          </cell>
          <cell r="E529" t="str">
            <v>day</v>
          </cell>
          <cell r="F529">
            <v>19</v>
          </cell>
          <cell r="G529">
            <v>423</v>
          </cell>
          <cell r="H529">
            <v>8037</v>
          </cell>
          <cell r="I529" t="str">
            <v>L-13</v>
          </cell>
        </row>
        <row r="530">
          <cell r="D530" t="str">
            <v>c)      Machinery</v>
          </cell>
        </row>
        <row r="531">
          <cell r="D531" t="str">
            <v>Batching Plant @ 20 cum/hour</v>
          </cell>
          <cell r="E531" t="str">
            <v>hour</v>
          </cell>
          <cell r="F531" t="str">
            <v>6.00</v>
          </cell>
          <cell r="G531" t="str">
            <v>input</v>
          </cell>
          <cell r="H531" t="e">
            <v>#VALUE!</v>
          </cell>
          <cell r="I531" t="str">
            <v>P&amp;M-002</v>
          </cell>
        </row>
        <row r="532">
          <cell r="D532" t="str">
            <v>Generator 100 KVA</v>
          </cell>
          <cell r="E532" t="str">
            <v>hour</v>
          </cell>
          <cell r="F532" t="str">
            <v>6.00</v>
          </cell>
          <cell r="G532" t="str">
            <v>input</v>
          </cell>
          <cell r="H532" t="e">
            <v>#VALUE!</v>
          </cell>
          <cell r="I532" t="str">
            <v>P&amp;M-080</v>
          </cell>
        </row>
        <row r="533">
          <cell r="D533" t="str">
            <v>Loader</v>
          </cell>
          <cell r="E533" t="str">
            <v>hour</v>
          </cell>
          <cell r="F533" t="str">
            <v>6.00</v>
          </cell>
          <cell r="G533">
            <v>1319</v>
          </cell>
          <cell r="H533">
            <v>7914</v>
          </cell>
          <cell r="I533" t="str">
            <v>P&amp;M-017</v>
          </cell>
        </row>
        <row r="534">
          <cell r="D534" t="str">
            <v>Transit Mixer ( capacity 4.0 cu.m )</v>
          </cell>
        </row>
        <row r="535">
          <cell r="D535" t="str">
            <v>Transit Mixer 4 cum capacity lead upto1 Km</v>
          </cell>
          <cell r="E535" t="str">
            <v>hour</v>
          </cell>
          <cell r="F535" t="str">
            <v>15.00</v>
          </cell>
          <cell r="G535" t="str">
            <v>input</v>
          </cell>
          <cell r="H535" t="e">
            <v>#VALUE!</v>
          </cell>
          <cell r="I535" t="str">
            <v>P&amp;M-049</v>
          </cell>
        </row>
        <row r="536">
          <cell r="D536" t="str">
            <v>Lead beyond 1 Km, L - lead in Kilometer</v>
          </cell>
          <cell r="E536" t="str">
            <v>tonne.km</v>
          </cell>
          <cell r="F536" t="str">
            <v>300L</v>
          </cell>
          <cell r="G536" t="str">
            <v>input</v>
          </cell>
          <cell r="H536" t="e">
            <v>#VALUE!</v>
          </cell>
          <cell r="I536" t="str">
            <v>Lead =12 km &amp; P&amp;M-050</v>
          </cell>
        </row>
        <row r="537">
          <cell r="D537" t="str">
            <v>Concrete Pump</v>
          </cell>
          <cell r="E537" t="str">
            <v>hour</v>
          </cell>
          <cell r="F537" t="str">
            <v>6.00</v>
          </cell>
          <cell r="G537" t="str">
            <v>input</v>
          </cell>
          <cell r="H537" t="e">
            <v>#VALUE!</v>
          </cell>
          <cell r="I537" t="str">
            <v>P&amp;M-007</v>
          </cell>
        </row>
        <row r="538">
          <cell r="D538" t="str">
            <v>Basic Cost of Labour, Material &amp; Machinery (a+b+c)      for 120 cum</v>
          </cell>
          <cell r="F538" t="e">
            <v>#VALUE!</v>
          </cell>
        </row>
        <row r="539">
          <cell r="D539" t="str">
            <v>For formwork and staging add the following:</v>
          </cell>
        </row>
        <row r="540">
          <cell r="A540" t="str">
            <v xml:space="preserve">14.1D Case II  </v>
          </cell>
          <cell r="C540" t="str">
            <v>(i)</v>
          </cell>
          <cell r="D540" t="str">
            <v xml:space="preserve">For solid slab super-structure, 18-28 per cent  of (a+b+c)     </v>
          </cell>
        </row>
        <row r="541">
          <cell r="C541" t="str">
            <v>(p)</v>
          </cell>
          <cell r="D541" t="str">
            <v>Height upto 5m</v>
          </cell>
        </row>
        <row r="542">
          <cell r="D542" t="str">
            <v>Basic Cost of Labour, Material &amp; Machinery (a+b+c)      for 120 cum</v>
          </cell>
          <cell r="H542" t="e">
            <v>#VALUE!</v>
          </cell>
        </row>
        <row r="543">
          <cell r="D543" t="str">
            <v xml:space="preserve">d)      Formwork and staging 18  per cent  of (a+b+c) </v>
          </cell>
          <cell r="F543">
            <v>18</v>
          </cell>
          <cell r="H543" t="e">
            <v>#VALUE!</v>
          </cell>
        </row>
        <row r="544">
          <cell r="D544" t="str">
            <v>e)      Overhead charges @ input on (a+b+c+d)</v>
          </cell>
          <cell r="H544" t="e">
            <v>#VALUE!</v>
          </cell>
        </row>
        <row r="545">
          <cell r="D545" t="str">
            <v>f)      Contractor's profit @ input on (a+b+c+d+e)</v>
          </cell>
          <cell r="H545" t="e">
            <v>#VALUE!</v>
          </cell>
        </row>
        <row r="546">
          <cell r="D546" t="str">
            <v>Cost for 120 cum = a+b+c+d+e+f</v>
          </cell>
          <cell r="H546" t="e">
            <v>#VALUE!</v>
          </cell>
        </row>
        <row r="547">
          <cell r="D547" t="str">
            <v>Rate per cum = (a+b+c+d+e+f)/120</v>
          </cell>
          <cell r="H547" t="e">
            <v>#VALUE!</v>
          </cell>
        </row>
        <row r="548">
          <cell r="G548" t="str">
            <v>say</v>
          </cell>
          <cell r="H548" t="e">
            <v>#VALUE!</v>
          </cell>
        </row>
        <row r="549">
          <cell r="A549" t="str">
            <v xml:space="preserve"> 14.1D Case II (i)</v>
          </cell>
          <cell r="C549" t="str">
            <v>(q)</v>
          </cell>
          <cell r="D549" t="str">
            <v>Height 5m to 10m</v>
          </cell>
        </row>
        <row r="550">
          <cell r="D550" t="str">
            <v>Basic Cost of Labour, Material &amp; Machinery (a+b+c)      for 120 cum</v>
          </cell>
          <cell r="H550" t="e">
            <v>#VALUE!</v>
          </cell>
        </row>
        <row r="551">
          <cell r="D551" t="str">
            <v xml:space="preserve">d)      Formwork and staging 23  per cent  of (a+b+c) </v>
          </cell>
          <cell r="F551">
            <v>23</v>
          </cell>
          <cell r="H551" t="e">
            <v>#VALUE!</v>
          </cell>
        </row>
        <row r="552">
          <cell r="D552" t="str">
            <v>e)      Overhead charges @ input on (a+b+c+d)</v>
          </cell>
          <cell r="H552" t="e">
            <v>#VALUE!</v>
          </cell>
        </row>
        <row r="553">
          <cell r="D553" t="str">
            <v>f)      Contractor's profit @ input on (a+b+c+d+e)</v>
          </cell>
          <cell r="H553" t="e">
            <v>#VALUE!</v>
          </cell>
        </row>
        <row r="554">
          <cell r="D554" t="str">
            <v>Cost for 120 cum = a+b+c+d+e+f</v>
          </cell>
          <cell r="H554" t="e">
            <v>#VALUE!</v>
          </cell>
        </row>
        <row r="555">
          <cell r="D555" t="str">
            <v>Rate per cum = (a+b+c+d+e+f)/120</v>
          </cell>
          <cell r="H555" t="e">
            <v>#VALUE!</v>
          </cell>
        </row>
        <row r="556">
          <cell r="G556" t="str">
            <v>say</v>
          </cell>
          <cell r="H556" t="e">
            <v>#VALUE!</v>
          </cell>
        </row>
        <row r="557">
          <cell r="A557" t="str">
            <v xml:space="preserve"> 14.1D Case II (i)</v>
          </cell>
          <cell r="C557" t="str">
            <v>(r)</v>
          </cell>
          <cell r="D557" t="str">
            <v>Height above 10m</v>
          </cell>
        </row>
        <row r="558">
          <cell r="D558" t="str">
            <v>Basic Cost of Labour, Material &amp; Machinery (a+b+c)      for 120 cum</v>
          </cell>
          <cell r="H558" t="e">
            <v>#VALUE!</v>
          </cell>
        </row>
        <row r="559">
          <cell r="D559" t="str">
            <v xml:space="preserve">d)      Formwork and staging 28  per cent  of (a+b+c) </v>
          </cell>
          <cell r="F559">
            <v>28</v>
          </cell>
          <cell r="H559" t="e">
            <v>#VALUE!</v>
          </cell>
        </row>
        <row r="560">
          <cell r="D560" t="str">
            <v>e)      Overhead charges @ input on (a+b+c+d)</v>
          </cell>
          <cell r="H560" t="e">
            <v>#VALUE!</v>
          </cell>
        </row>
        <row r="561">
          <cell r="D561" t="str">
            <v>f)      Contractor's profit @ input on (a+b+c+d+e)</v>
          </cell>
          <cell r="H561" t="e">
            <v>#VALUE!</v>
          </cell>
        </row>
        <row r="562">
          <cell r="D562" t="str">
            <v>Cost for 120 cum = a+b+c+d+e+f</v>
          </cell>
          <cell r="H562" t="e">
            <v>#VALUE!</v>
          </cell>
        </row>
        <row r="563">
          <cell r="D563" t="str">
            <v>Rate per cum = (a+b+c+d+e+f)/120</v>
          </cell>
          <cell r="H563" t="e">
            <v>#VALUE!</v>
          </cell>
        </row>
        <row r="564">
          <cell r="G564" t="str">
            <v>say</v>
          </cell>
          <cell r="H564" t="e">
            <v>#VALUE!</v>
          </cell>
        </row>
        <row r="565">
          <cell r="A565" t="str">
            <v>14.1D Case II</v>
          </cell>
          <cell r="C565" t="str">
            <v xml:space="preserve">(ii) </v>
          </cell>
          <cell r="D565" t="str">
            <v xml:space="preserve">For T-beam &amp; slab, 23-33 per cent  of (a+b+c)     </v>
          </cell>
        </row>
        <row r="566">
          <cell r="C566" t="str">
            <v>(p)</v>
          </cell>
          <cell r="D566" t="str">
            <v>Height upto 5m</v>
          </cell>
        </row>
        <row r="567">
          <cell r="D567" t="str">
            <v>Basic Cost of Labour, Material &amp; Machinery (a+b+c)      for 120 cum</v>
          </cell>
          <cell r="H567" t="e">
            <v>#VALUE!</v>
          </cell>
        </row>
        <row r="568">
          <cell r="D568" t="str">
            <v xml:space="preserve">d)      Formwork and staging 23  per cent  of (a+b+c) </v>
          </cell>
          <cell r="F568">
            <v>23</v>
          </cell>
          <cell r="H568" t="e">
            <v>#VALUE!</v>
          </cell>
        </row>
        <row r="569">
          <cell r="D569" t="str">
            <v>e)      Overhead charges @ input on (a+b+c+d)</v>
          </cell>
          <cell r="H569" t="e">
            <v>#VALUE!</v>
          </cell>
        </row>
        <row r="570">
          <cell r="D570" t="str">
            <v>f)      Contractor's profit @ input on (a+b+c+d+e)</v>
          </cell>
          <cell r="H570" t="e">
            <v>#VALUE!</v>
          </cell>
        </row>
        <row r="571">
          <cell r="D571" t="str">
            <v>Cost for 120 cum = a+b+c+d+e+f</v>
          </cell>
          <cell r="H571" t="e">
            <v>#VALUE!</v>
          </cell>
        </row>
        <row r="572">
          <cell r="D572" t="str">
            <v>Rate per cum = (a+b+c+d+e+f)/120</v>
          </cell>
          <cell r="H572" t="e">
            <v>#VALUE!</v>
          </cell>
        </row>
        <row r="573">
          <cell r="G573" t="str">
            <v>say</v>
          </cell>
          <cell r="H573" t="e">
            <v>#VALUE!</v>
          </cell>
        </row>
        <row r="574">
          <cell r="A574" t="str">
            <v xml:space="preserve"> 14.1D Case II (ii)</v>
          </cell>
          <cell r="C574" t="str">
            <v>(q)</v>
          </cell>
          <cell r="D574" t="str">
            <v>Height 5m to 10m</v>
          </cell>
        </row>
        <row r="575">
          <cell r="D575" t="str">
            <v>Basic Cost of Labour, Material &amp; Machinery (a+b+c)      for 120 cum</v>
          </cell>
          <cell r="H575" t="e">
            <v>#VALUE!</v>
          </cell>
        </row>
        <row r="576">
          <cell r="D576" t="str">
            <v xml:space="preserve">d)      Formwork and staging 28  per cent  of (a+b+c) </v>
          </cell>
          <cell r="F576">
            <v>28</v>
          </cell>
          <cell r="H576" t="e">
            <v>#VALUE!</v>
          </cell>
        </row>
        <row r="577">
          <cell r="D577" t="str">
            <v>e)      Overhead charges @ input on (a+b+c+d)</v>
          </cell>
          <cell r="H577" t="e">
            <v>#VALUE!</v>
          </cell>
        </row>
        <row r="578">
          <cell r="D578" t="str">
            <v>f)      Contractor's profit @ input on (a+b+c+d+e)</v>
          </cell>
          <cell r="H578" t="e">
            <v>#VALUE!</v>
          </cell>
        </row>
        <row r="579">
          <cell r="D579" t="str">
            <v>Cost for 120 cum = a+b+c+d+e+f</v>
          </cell>
          <cell r="H579" t="e">
            <v>#VALUE!</v>
          </cell>
        </row>
        <row r="580">
          <cell r="D580" t="str">
            <v>Rate per cum = (a+b+c+d+e+f)/120</v>
          </cell>
          <cell r="H580" t="e">
            <v>#VALUE!</v>
          </cell>
        </row>
        <row r="581">
          <cell r="G581" t="str">
            <v>say</v>
          </cell>
          <cell r="H581" t="e">
            <v>#VALUE!</v>
          </cell>
        </row>
        <row r="582">
          <cell r="A582" t="str">
            <v xml:space="preserve"> 14.1D Case II (ii)</v>
          </cell>
          <cell r="C582" t="str">
            <v>(r)</v>
          </cell>
          <cell r="D582" t="str">
            <v>Height above 10m</v>
          </cell>
        </row>
        <row r="583">
          <cell r="D583" t="str">
            <v>Basic Cost of Labour, Material &amp; Machinery (a+b+c)      for 120 cum</v>
          </cell>
          <cell r="H583" t="e">
            <v>#VALUE!</v>
          </cell>
        </row>
        <row r="584">
          <cell r="D584" t="str">
            <v xml:space="preserve">d)      Formwork and staging 33  per cent  of (a+b+c) </v>
          </cell>
          <cell r="F584">
            <v>33</v>
          </cell>
          <cell r="H584" t="e">
            <v>#VALUE!</v>
          </cell>
        </row>
        <row r="585">
          <cell r="D585" t="str">
            <v>e)      Overhead charges @ input on (a+b+c+d)</v>
          </cell>
          <cell r="H585" t="e">
            <v>#VALUE!</v>
          </cell>
        </row>
        <row r="586">
          <cell r="D586" t="str">
            <v>f)      Contractor's profit @ input on (a+b+c+d+e)</v>
          </cell>
          <cell r="H586" t="e">
            <v>#VALUE!</v>
          </cell>
        </row>
        <row r="587">
          <cell r="D587" t="str">
            <v>Cost for 120 cum = a+b+c+d+e+f</v>
          </cell>
          <cell r="H587" t="e">
            <v>#VALUE!</v>
          </cell>
        </row>
        <row r="588">
          <cell r="D588" t="str">
            <v>Rate per cum = (a+b+c+d+e+f)/120</v>
          </cell>
          <cell r="H588" t="e">
            <v>#VALUE!</v>
          </cell>
        </row>
        <row r="589">
          <cell r="G589" t="str">
            <v>say</v>
          </cell>
          <cell r="H589" t="e">
            <v>#VALUE!</v>
          </cell>
        </row>
        <row r="590">
          <cell r="A590" t="str">
            <v>14.1D Case II</v>
          </cell>
          <cell r="C590" t="str">
            <v xml:space="preserve">(iii) </v>
          </cell>
          <cell r="D590" t="str">
            <v>For box girder and balanced cantilever, 38-58 per cent  of cost of concrete.</v>
          </cell>
        </row>
        <row r="591">
          <cell r="C591" t="str">
            <v>(p)</v>
          </cell>
          <cell r="D591" t="str">
            <v>Height upto 5m</v>
          </cell>
        </row>
        <row r="592">
          <cell r="D592" t="str">
            <v>Basic Cost of Labour, Material &amp; Machinery (a+b+c)      for 120 cum</v>
          </cell>
          <cell r="H592" t="e">
            <v>#VALUE!</v>
          </cell>
        </row>
        <row r="593">
          <cell r="D593" t="str">
            <v xml:space="preserve">d)      Formwork and staging 38  per cent  of (a+b+c) </v>
          </cell>
          <cell r="F593">
            <v>38</v>
          </cell>
          <cell r="H593" t="e">
            <v>#VALUE!</v>
          </cell>
        </row>
        <row r="594">
          <cell r="D594" t="str">
            <v>e)      Overhead charges @ input on (a+b+c+d)</v>
          </cell>
          <cell r="H594" t="e">
            <v>#VALUE!</v>
          </cell>
        </row>
        <row r="595">
          <cell r="D595" t="str">
            <v>f)      Contractor's profit @ input on (a+b+c+d+e)</v>
          </cell>
          <cell r="H595" t="e">
            <v>#VALUE!</v>
          </cell>
        </row>
        <row r="596">
          <cell r="D596" t="str">
            <v>Cost for 120 cum = a+b+c+d+e+f</v>
          </cell>
          <cell r="H596" t="e">
            <v>#VALUE!</v>
          </cell>
        </row>
        <row r="597">
          <cell r="D597" t="str">
            <v>Rate per cum = (a+b+c+d+e+f)/120</v>
          </cell>
          <cell r="H597" t="e">
            <v>#VALUE!</v>
          </cell>
        </row>
        <row r="598">
          <cell r="G598" t="str">
            <v>say</v>
          </cell>
          <cell r="H598" t="e">
            <v>#VALUE!</v>
          </cell>
        </row>
        <row r="599">
          <cell r="A599" t="str">
            <v xml:space="preserve"> 14.1D Case II (iii)</v>
          </cell>
          <cell r="C599" t="str">
            <v>(q)</v>
          </cell>
          <cell r="D599" t="str">
            <v>Height 5m to 10m</v>
          </cell>
        </row>
        <row r="600">
          <cell r="D600" t="str">
            <v>Basic Cost of Labour, Material &amp; Machinery (a+b+c)      for 120 cum</v>
          </cell>
          <cell r="H600" t="e">
            <v>#VALUE!</v>
          </cell>
        </row>
        <row r="601">
          <cell r="D601" t="str">
            <v xml:space="preserve">d)      Formwork and staging 48  per cent  of (a+b+c) </v>
          </cell>
          <cell r="F601">
            <v>48</v>
          </cell>
          <cell r="H601" t="e">
            <v>#VALUE!</v>
          </cell>
        </row>
        <row r="602">
          <cell r="D602" t="str">
            <v>e)      Overhead charges @ input on (a+b+c+d)</v>
          </cell>
          <cell r="H602" t="e">
            <v>#VALUE!</v>
          </cell>
        </row>
        <row r="603">
          <cell r="D603" t="str">
            <v>f)      Contractor's profit @ input on (a+b+c+d+e)</v>
          </cell>
          <cell r="H603" t="e">
            <v>#VALUE!</v>
          </cell>
        </row>
        <row r="604">
          <cell r="D604" t="str">
            <v>Cost for 120 cum = a+b+c+d+e+f</v>
          </cell>
          <cell r="H604" t="e">
            <v>#VALUE!</v>
          </cell>
        </row>
        <row r="605">
          <cell r="D605" t="str">
            <v>Rate per cum = (a+b+c+d+e+f)/120</v>
          </cell>
          <cell r="H605" t="e">
            <v>#VALUE!</v>
          </cell>
        </row>
        <row r="606">
          <cell r="G606" t="str">
            <v>say</v>
          </cell>
          <cell r="H606" t="e">
            <v>#VALUE!</v>
          </cell>
        </row>
        <row r="607">
          <cell r="A607" t="str">
            <v xml:space="preserve"> 14.1D Case II (iii)</v>
          </cell>
          <cell r="C607" t="str">
            <v>(r)</v>
          </cell>
          <cell r="D607" t="str">
            <v>Height above 10m</v>
          </cell>
        </row>
        <row r="608">
          <cell r="D608" t="str">
            <v>Basic Cost of Labour, Material &amp; Machinery (a+b+c)      for 120 cum</v>
          </cell>
          <cell r="H608" t="e">
            <v>#VALUE!</v>
          </cell>
        </row>
        <row r="609">
          <cell r="D609" t="str">
            <v xml:space="preserve">d)      Formwork and staging 58  per cent  of (a+b+c) </v>
          </cell>
          <cell r="F609">
            <v>58</v>
          </cell>
          <cell r="H609" t="e">
            <v>#VALUE!</v>
          </cell>
        </row>
        <row r="610">
          <cell r="D610" t="str">
            <v>e)      Overhead charges @ input on (a+b+c+d)</v>
          </cell>
          <cell r="H610" t="e">
            <v>#VALUE!</v>
          </cell>
        </row>
        <row r="611">
          <cell r="D611" t="str">
            <v>f)      Contractor's profit @ input on (a+b+c+d+e)</v>
          </cell>
          <cell r="H611" t="e">
            <v>#VALUE!</v>
          </cell>
        </row>
        <row r="612">
          <cell r="D612" t="str">
            <v>Cost for 120 cum = a+b+c+d+e+f</v>
          </cell>
          <cell r="H612" t="e">
            <v>#VALUE!</v>
          </cell>
        </row>
        <row r="613">
          <cell r="D613" t="str">
            <v>Rate per cum = (a+b+c+d+e+f)/120</v>
          </cell>
          <cell r="H613" t="e">
            <v>#VALUE!</v>
          </cell>
        </row>
        <row r="614">
          <cell r="G614" t="str">
            <v>say</v>
          </cell>
          <cell r="H614" t="e">
            <v>#VALUE!</v>
          </cell>
        </row>
        <row r="615">
          <cell r="A615">
            <v>14.1</v>
          </cell>
          <cell r="C615" t="str">
            <v>E</v>
          </cell>
          <cell r="D615" t="str">
            <v>PSC Grade M-40</v>
          </cell>
        </row>
        <row r="616">
          <cell r="C616" t="str">
            <v>Case 1</v>
          </cell>
          <cell r="D616" t="str">
            <v>Using concrete mixer.</v>
          </cell>
        </row>
        <row r="617">
          <cell r="D617" t="str">
            <v>Unit = 1 cum</v>
          </cell>
        </row>
        <row r="618">
          <cell r="D618" t="str">
            <v>Taking output = 15 cum</v>
          </cell>
        </row>
        <row r="619">
          <cell r="D619" t="str">
            <v>a)     Material</v>
          </cell>
        </row>
        <row r="620">
          <cell r="D620" t="str">
            <v>Cement</v>
          </cell>
          <cell r="E620" t="str">
            <v>tonne</v>
          </cell>
          <cell r="F620">
            <v>6.45</v>
          </cell>
          <cell r="G620">
            <v>6400</v>
          </cell>
          <cell r="H620">
            <v>41280</v>
          </cell>
          <cell r="I620" t="str">
            <v>M-081</v>
          </cell>
        </row>
        <row r="621">
          <cell r="D621" t="str">
            <v>Coarse sand</v>
          </cell>
          <cell r="E621" t="str">
            <v>cum</v>
          </cell>
          <cell r="F621">
            <v>6.75</v>
          </cell>
          <cell r="G621" t="str">
            <v>input</v>
          </cell>
          <cell r="H621" t="e">
            <v>#VALUE!</v>
          </cell>
          <cell r="I621" t="str">
            <v>M-005</v>
          </cell>
        </row>
        <row r="622">
          <cell r="D622" t="str">
            <v>20 mm Aggregate</v>
          </cell>
          <cell r="E622" t="str">
            <v>cum</v>
          </cell>
          <cell r="F622">
            <v>8.1</v>
          </cell>
          <cell r="G622" t="str">
            <v>input</v>
          </cell>
          <cell r="H622" t="e">
            <v>#VALUE!</v>
          </cell>
          <cell r="I622" t="str">
            <v>M-053</v>
          </cell>
        </row>
        <row r="623">
          <cell r="D623" t="str">
            <v>10 mm Aggregate</v>
          </cell>
          <cell r="E623" t="str">
            <v>cum</v>
          </cell>
          <cell r="F623">
            <v>5.4</v>
          </cell>
          <cell r="G623" t="str">
            <v>input</v>
          </cell>
          <cell r="H623" t="e">
            <v>#VALUE!</v>
          </cell>
          <cell r="I623" t="str">
            <v>M-051</v>
          </cell>
        </row>
        <row r="624">
          <cell r="D624" t="str">
            <v>Admixture @ 0.4 per cent  of cement</v>
          </cell>
          <cell r="E624" t="str">
            <v>kg</v>
          </cell>
          <cell r="F624">
            <v>25.8</v>
          </cell>
          <cell r="G624" t="str">
            <v>input</v>
          </cell>
          <cell r="H624" t="e">
            <v>#VALUE!</v>
          </cell>
          <cell r="I624" t="str">
            <v>M-180</v>
          </cell>
        </row>
        <row r="625">
          <cell r="D625" t="str">
            <v>b)      Labour</v>
          </cell>
        </row>
        <row r="626">
          <cell r="D626" t="str">
            <v>Mate</v>
          </cell>
          <cell r="E626" t="str">
            <v>day</v>
          </cell>
          <cell r="F626">
            <v>0.96</v>
          </cell>
          <cell r="G626">
            <v>497</v>
          </cell>
          <cell r="H626">
            <v>477.12</v>
          </cell>
          <cell r="I626" t="str">
            <v>L-12</v>
          </cell>
        </row>
        <row r="627">
          <cell r="D627" t="str">
            <v xml:space="preserve">Mason </v>
          </cell>
          <cell r="E627" t="str">
            <v>day</v>
          </cell>
          <cell r="F627">
            <v>2</v>
          </cell>
          <cell r="G627" t="str">
            <v>input</v>
          </cell>
          <cell r="H627" t="e">
            <v>#VALUE!</v>
          </cell>
          <cell r="I627" t="str">
            <v>L-11</v>
          </cell>
        </row>
        <row r="628">
          <cell r="D628" t="str">
            <v>Mazdoor</v>
          </cell>
          <cell r="E628" t="str">
            <v>day</v>
          </cell>
          <cell r="F628">
            <v>22</v>
          </cell>
          <cell r="G628">
            <v>423</v>
          </cell>
          <cell r="H628">
            <v>9306</v>
          </cell>
          <cell r="I628" t="str">
            <v>L-13</v>
          </cell>
        </row>
        <row r="629">
          <cell r="D629" t="str">
            <v>c)      Machinery</v>
          </cell>
        </row>
        <row r="630">
          <cell r="D630" t="str">
            <v>Concrete mixer (cap. 0.40/0.28 cum)</v>
          </cell>
          <cell r="E630" t="str">
            <v>hour</v>
          </cell>
          <cell r="F630">
            <v>6</v>
          </cell>
          <cell r="G630" t="str">
            <v>input</v>
          </cell>
          <cell r="H630" t="e">
            <v>#VALUE!</v>
          </cell>
          <cell r="I630" t="str">
            <v>P&amp;M-009</v>
          </cell>
        </row>
        <row r="631">
          <cell r="D631" t="str">
            <v>Generator 33 KVA</v>
          </cell>
          <cell r="E631" t="str">
            <v>hour</v>
          </cell>
          <cell r="F631">
            <v>6</v>
          </cell>
          <cell r="G631" t="str">
            <v>input</v>
          </cell>
          <cell r="H631" t="e">
            <v>#VALUE!</v>
          </cell>
          <cell r="I631" t="str">
            <v>P&amp;M-079</v>
          </cell>
        </row>
        <row r="632">
          <cell r="D632" t="str">
            <v>Basic Cost of Labour, Material &amp; Machinery (a+b+c)      for 15 cum</v>
          </cell>
          <cell r="F632" t="e">
            <v>#VALUE!</v>
          </cell>
        </row>
        <row r="633">
          <cell r="D633" t="str">
            <v>For formwork and staging add the following:</v>
          </cell>
        </row>
        <row r="634">
          <cell r="A634" t="str">
            <v>14.1E Case I</v>
          </cell>
          <cell r="C634" t="str">
            <v>(i)</v>
          </cell>
          <cell r="D634" t="str">
            <v xml:space="preserve">For solid slab super-structure, 20-30 per cent  of (a+b+c)     </v>
          </cell>
        </row>
        <row r="635">
          <cell r="C635" t="str">
            <v>(p)</v>
          </cell>
          <cell r="D635" t="str">
            <v>Height upto 5m</v>
          </cell>
        </row>
        <row r="636">
          <cell r="D636" t="str">
            <v>Basic Cost of Labour, Material &amp; Machinery (a+b+c)      for 15 cum</v>
          </cell>
          <cell r="H636" t="e">
            <v>#VALUE!</v>
          </cell>
        </row>
        <row r="637">
          <cell r="D637" t="str">
            <v xml:space="preserve">d)      Formwork and staging 20  per cent  of (a+b+c) </v>
          </cell>
          <cell r="F637">
            <v>20</v>
          </cell>
          <cell r="H637" t="e">
            <v>#VALUE!</v>
          </cell>
        </row>
        <row r="638">
          <cell r="D638" t="str">
            <v>e)      Overhead charges @ input on (a+b+c+d)</v>
          </cell>
          <cell r="H638" t="e">
            <v>#VALUE!</v>
          </cell>
        </row>
        <row r="639">
          <cell r="D639" t="str">
            <v>f)      Contractor's profit @ input on (a+b+c+d+e)</v>
          </cell>
          <cell r="H639" t="e">
            <v>#VALUE!</v>
          </cell>
        </row>
        <row r="640">
          <cell r="D640" t="str">
            <v>Cost for 15 cum = a+b+c+d+e+f</v>
          </cell>
          <cell r="H640" t="e">
            <v>#VALUE!</v>
          </cell>
        </row>
        <row r="641">
          <cell r="D641" t="str">
            <v>Rate per cum = (a+b+c+d+e+f)/15</v>
          </cell>
          <cell r="H641" t="e">
            <v>#VALUE!</v>
          </cell>
        </row>
        <row r="642">
          <cell r="G642" t="str">
            <v>say</v>
          </cell>
          <cell r="H642" t="e">
            <v>#VALUE!</v>
          </cell>
        </row>
        <row r="643">
          <cell r="A643" t="str">
            <v xml:space="preserve"> 14.1E Case I (i)</v>
          </cell>
          <cell r="C643" t="str">
            <v>(q)</v>
          </cell>
          <cell r="D643" t="str">
            <v>Height 5m to 10m</v>
          </cell>
        </row>
        <row r="644">
          <cell r="D644" t="str">
            <v>Basic Cost of Labour, Material &amp; Machinery (a+b+c)      for 15 cum</v>
          </cell>
          <cell r="H644" t="e">
            <v>#VALUE!</v>
          </cell>
        </row>
        <row r="645">
          <cell r="D645" t="str">
            <v xml:space="preserve">d)      Formwork and staging 25  per cent  of (a+b+c) </v>
          </cell>
          <cell r="F645">
            <v>25</v>
          </cell>
          <cell r="H645" t="e">
            <v>#VALUE!</v>
          </cell>
        </row>
        <row r="646">
          <cell r="D646" t="str">
            <v>e)      Overhead charges @ input on (a+b+c+d)</v>
          </cell>
          <cell r="H646" t="e">
            <v>#VALUE!</v>
          </cell>
        </row>
        <row r="647">
          <cell r="D647" t="str">
            <v>f)      Contractor's profit @ input on (a+b+c+d+e)</v>
          </cell>
          <cell r="H647" t="e">
            <v>#VALUE!</v>
          </cell>
        </row>
        <row r="648">
          <cell r="D648" t="str">
            <v>Cost for 15 cum = a+b+c+d+e+f</v>
          </cell>
          <cell r="H648" t="e">
            <v>#VALUE!</v>
          </cell>
        </row>
        <row r="649">
          <cell r="D649" t="str">
            <v>Rate per cum = (a+b+c+d+e+f)/15</v>
          </cell>
          <cell r="H649" t="e">
            <v>#VALUE!</v>
          </cell>
        </row>
        <row r="650">
          <cell r="G650" t="str">
            <v>say</v>
          </cell>
          <cell r="H650" t="e">
            <v>#VALUE!</v>
          </cell>
        </row>
        <row r="651">
          <cell r="A651" t="str">
            <v xml:space="preserve"> 14.1E Case I (i)</v>
          </cell>
          <cell r="C651" t="str">
            <v>(r)</v>
          </cell>
          <cell r="D651" t="str">
            <v>Height above 10m</v>
          </cell>
        </row>
        <row r="652">
          <cell r="D652" t="str">
            <v>Basic Cost of Labour, Material &amp; Machinery (a+b+c)      for 15 cum</v>
          </cell>
          <cell r="H652" t="e">
            <v>#VALUE!</v>
          </cell>
        </row>
        <row r="653">
          <cell r="D653" t="str">
            <v xml:space="preserve">d)      Formwork and staging 30  per cent  of (a+b+c) </v>
          </cell>
          <cell r="F653">
            <v>30</v>
          </cell>
          <cell r="H653" t="e">
            <v>#VALUE!</v>
          </cell>
        </row>
        <row r="654">
          <cell r="D654" t="str">
            <v>e)      Overhead charges @ input on (a+b+c+d)</v>
          </cell>
          <cell r="H654" t="e">
            <v>#VALUE!</v>
          </cell>
        </row>
        <row r="655">
          <cell r="D655" t="str">
            <v>f)      Contractor's profit @ input on (a+b+c+d+e)</v>
          </cell>
          <cell r="H655" t="e">
            <v>#VALUE!</v>
          </cell>
        </row>
        <row r="656">
          <cell r="D656" t="str">
            <v>Cost for 15 cum = a+b+c+d+e+f</v>
          </cell>
          <cell r="H656" t="e">
            <v>#VALUE!</v>
          </cell>
        </row>
        <row r="657">
          <cell r="D657" t="str">
            <v>Rate per cum = (a+b+c+d+e+f)/15</v>
          </cell>
          <cell r="H657" t="e">
            <v>#VALUE!</v>
          </cell>
        </row>
        <row r="658">
          <cell r="G658" t="str">
            <v>say</v>
          </cell>
          <cell r="H658" t="e">
            <v>#VALUE!</v>
          </cell>
        </row>
        <row r="659">
          <cell r="A659" t="str">
            <v>14.1E Case I</v>
          </cell>
          <cell r="C659" t="str">
            <v xml:space="preserve">(ii) </v>
          </cell>
          <cell r="D659" t="str">
            <v xml:space="preserve">For T-beam &amp; slab, 25-35 per cent  of (a+b+c)     </v>
          </cell>
        </row>
        <row r="660">
          <cell r="C660" t="str">
            <v>(p)</v>
          </cell>
          <cell r="D660" t="str">
            <v>Height upto 5m</v>
          </cell>
        </row>
        <row r="661">
          <cell r="D661" t="str">
            <v>Basic Cost of Labour, Material &amp; Machinery (a+b+c)      for 15 cum</v>
          </cell>
          <cell r="H661" t="e">
            <v>#VALUE!</v>
          </cell>
        </row>
        <row r="662">
          <cell r="D662" t="str">
            <v xml:space="preserve">d)      Formwork and staging 25  per cent  of (a+b+c) </v>
          </cell>
          <cell r="F662">
            <v>25</v>
          </cell>
          <cell r="H662" t="e">
            <v>#VALUE!</v>
          </cell>
        </row>
        <row r="663">
          <cell r="D663" t="str">
            <v>e)      Overhead charges @ input on (a+b+c+d)</v>
          </cell>
          <cell r="H663" t="e">
            <v>#VALUE!</v>
          </cell>
        </row>
        <row r="664">
          <cell r="D664" t="str">
            <v>f)      Contractor's profit @ input on (a+b+c+d+e)</v>
          </cell>
          <cell r="H664" t="e">
            <v>#VALUE!</v>
          </cell>
        </row>
        <row r="665">
          <cell r="D665" t="str">
            <v>Cost for 15 cum = a+b+c+d+e+f</v>
          </cell>
          <cell r="H665" t="e">
            <v>#VALUE!</v>
          </cell>
        </row>
        <row r="666">
          <cell r="D666" t="str">
            <v>Rate per cum = (a+b+c+d+e+f)/15</v>
          </cell>
          <cell r="H666" t="e">
            <v>#VALUE!</v>
          </cell>
        </row>
        <row r="667">
          <cell r="G667" t="str">
            <v>say</v>
          </cell>
          <cell r="H667" t="e">
            <v>#VALUE!</v>
          </cell>
        </row>
        <row r="668">
          <cell r="A668" t="str">
            <v xml:space="preserve"> 14.1E Case I (ii)</v>
          </cell>
          <cell r="C668" t="str">
            <v>(q)</v>
          </cell>
          <cell r="D668" t="str">
            <v>Height 5m to 10m</v>
          </cell>
        </row>
        <row r="669">
          <cell r="D669" t="str">
            <v>Basic Cost of Labour, Material &amp; Machinery (a+b+c)      for 15 cum</v>
          </cell>
          <cell r="H669" t="e">
            <v>#VALUE!</v>
          </cell>
        </row>
        <row r="670">
          <cell r="D670" t="str">
            <v xml:space="preserve">d)      Formwork and staging 30  per cent  of (a+b+c) </v>
          </cell>
          <cell r="F670">
            <v>30</v>
          </cell>
          <cell r="H670" t="e">
            <v>#VALUE!</v>
          </cell>
        </row>
        <row r="671">
          <cell r="D671" t="str">
            <v>e)      Overhead charges @ input on (a+b+c+d)</v>
          </cell>
          <cell r="H671" t="e">
            <v>#VALUE!</v>
          </cell>
        </row>
        <row r="672">
          <cell r="D672" t="str">
            <v>f)      Contractor's profit @ input on (a+b+c+d+e)</v>
          </cell>
          <cell r="H672" t="e">
            <v>#VALUE!</v>
          </cell>
        </row>
        <row r="673">
          <cell r="D673" t="str">
            <v>Cost for 15 cum = a+b+c+d+e+f</v>
          </cell>
          <cell r="H673" t="e">
            <v>#VALUE!</v>
          </cell>
        </row>
        <row r="674">
          <cell r="D674" t="str">
            <v>Rate per cum = (a+b+c+d+e+f)/15</v>
          </cell>
          <cell r="H674" t="e">
            <v>#VALUE!</v>
          </cell>
        </row>
        <row r="675">
          <cell r="G675" t="str">
            <v>say</v>
          </cell>
          <cell r="H675" t="e">
            <v>#VALUE!</v>
          </cell>
        </row>
        <row r="676">
          <cell r="A676" t="str">
            <v xml:space="preserve"> 14.1E Case I (ii)</v>
          </cell>
          <cell r="C676" t="str">
            <v>(r)</v>
          </cell>
          <cell r="D676" t="str">
            <v>Height above 10m</v>
          </cell>
        </row>
        <row r="677">
          <cell r="D677" t="str">
            <v>Basic Cost of Labour, Material &amp; Machinery (a+b+c)      for 15 cum</v>
          </cell>
          <cell r="H677" t="e">
            <v>#VALUE!</v>
          </cell>
        </row>
        <row r="678">
          <cell r="D678" t="str">
            <v xml:space="preserve">d)      Formwork and staging 35  per cent  of (a+b+c) </v>
          </cell>
          <cell r="F678">
            <v>35</v>
          </cell>
          <cell r="H678" t="e">
            <v>#VALUE!</v>
          </cell>
        </row>
        <row r="679">
          <cell r="D679" t="str">
            <v>e)      Overhead charges @ input on (a+b+c+d)</v>
          </cell>
          <cell r="H679" t="e">
            <v>#VALUE!</v>
          </cell>
        </row>
        <row r="680">
          <cell r="D680" t="str">
            <v>f)      Contractor's profit @ input on (a+b+c+d+e)</v>
          </cell>
          <cell r="H680" t="e">
            <v>#VALUE!</v>
          </cell>
        </row>
        <row r="681">
          <cell r="D681" t="str">
            <v>Cost for 15 cum = a+b+c+d+e+f</v>
          </cell>
          <cell r="H681" t="e">
            <v>#VALUE!</v>
          </cell>
        </row>
        <row r="682">
          <cell r="D682" t="str">
            <v>Rate per cum = (a+b+c+d+e+f)/15</v>
          </cell>
          <cell r="H682" t="e">
            <v>#VALUE!</v>
          </cell>
        </row>
        <row r="683">
          <cell r="G683" t="str">
            <v>say</v>
          </cell>
          <cell r="H683" t="e">
            <v>#VALUE!</v>
          </cell>
        </row>
        <row r="684">
          <cell r="A684" t="str">
            <v>14.1E</v>
          </cell>
          <cell r="C684" t="str">
            <v>Case II</v>
          </cell>
          <cell r="D684" t="str">
            <v>Using Batching Plant, Transit Mixer and Concrete Pump</v>
          </cell>
        </row>
        <row r="685">
          <cell r="D685" t="str">
            <v>Unit = cum</v>
          </cell>
        </row>
        <row r="686">
          <cell r="D686" t="str">
            <v>Taking output = 120 cum</v>
          </cell>
        </row>
        <row r="687">
          <cell r="D687" t="str">
            <v>a)     Material</v>
          </cell>
        </row>
        <row r="688">
          <cell r="D688" t="str">
            <v>Cement</v>
          </cell>
          <cell r="E688" t="str">
            <v>tonne</v>
          </cell>
          <cell r="F688">
            <v>51.6</v>
          </cell>
          <cell r="G688">
            <v>6400</v>
          </cell>
          <cell r="H688">
            <v>330240</v>
          </cell>
          <cell r="I688" t="str">
            <v>M-081</v>
          </cell>
        </row>
        <row r="689">
          <cell r="D689" t="str">
            <v>Coarse sand</v>
          </cell>
          <cell r="E689" t="str">
            <v>cum</v>
          </cell>
          <cell r="F689">
            <v>54</v>
          </cell>
          <cell r="G689" t="str">
            <v>input</v>
          </cell>
          <cell r="H689" t="e">
            <v>#VALUE!</v>
          </cell>
          <cell r="I689" t="str">
            <v>M-004</v>
          </cell>
        </row>
        <row r="690">
          <cell r="D690" t="str">
            <v>20 mm Aggregate</v>
          </cell>
          <cell r="E690" t="str">
            <v>cum</v>
          </cell>
          <cell r="F690">
            <v>64.8</v>
          </cell>
          <cell r="G690" t="str">
            <v>input</v>
          </cell>
          <cell r="H690" t="e">
            <v>#VALUE!</v>
          </cell>
          <cell r="I690" t="str">
            <v>M-053</v>
          </cell>
        </row>
        <row r="691">
          <cell r="D691" t="str">
            <v>10 mm Aggregate</v>
          </cell>
          <cell r="E691" t="str">
            <v>cum</v>
          </cell>
          <cell r="F691">
            <v>43.2</v>
          </cell>
          <cell r="G691" t="str">
            <v>input</v>
          </cell>
          <cell r="H691" t="e">
            <v>#VALUE!</v>
          </cell>
          <cell r="I691" t="str">
            <v>M-051</v>
          </cell>
        </row>
        <row r="692">
          <cell r="D692" t="str">
            <v>Admixture @ 0.4 per cent  of cement</v>
          </cell>
          <cell r="E692" t="str">
            <v>kg</v>
          </cell>
          <cell r="F692">
            <v>206.4</v>
          </cell>
          <cell r="G692" t="str">
            <v>input</v>
          </cell>
          <cell r="H692" t="e">
            <v>#VALUE!</v>
          </cell>
          <cell r="I692" t="str">
            <v>M-180</v>
          </cell>
        </row>
        <row r="693">
          <cell r="D693" t="str">
            <v>b)      Labour</v>
          </cell>
        </row>
        <row r="694">
          <cell r="D694" t="str">
            <v>Mate</v>
          </cell>
          <cell r="E694" t="str">
            <v>day</v>
          </cell>
          <cell r="F694">
            <v>0.94</v>
          </cell>
          <cell r="G694">
            <v>497</v>
          </cell>
          <cell r="H694">
            <v>467.17999999999995</v>
          </cell>
          <cell r="I694" t="str">
            <v>L-12</v>
          </cell>
        </row>
        <row r="695">
          <cell r="D695" t="str">
            <v xml:space="preserve">Mason </v>
          </cell>
          <cell r="E695" t="str">
            <v>day</v>
          </cell>
          <cell r="F695">
            <v>3.5</v>
          </cell>
          <cell r="G695" t="str">
            <v>input</v>
          </cell>
          <cell r="H695" t="e">
            <v>#VALUE!</v>
          </cell>
          <cell r="I695" t="str">
            <v>L-11</v>
          </cell>
        </row>
        <row r="696">
          <cell r="D696" t="str">
            <v>Mazdoor</v>
          </cell>
          <cell r="E696" t="str">
            <v>day</v>
          </cell>
          <cell r="F696">
            <v>20</v>
          </cell>
          <cell r="G696">
            <v>423</v>
          </cell>
          <cell r="H696">
            <v>8460</v>
          </cell>
          <cell r="I696" t="str">
            <v>L-13</v>
          </cell>
        </row>
        <row r="697">
          <cell r="D697" t="str">
            <v>c)      Machinery</v>
          </cell>
        </row>
        <row r="698">
          <cell r="D698" t="str">
            <v>Batching Plant @ 20 cum/hour</v>
          </cell>
          <cell r="E698" t="str">
            <v>hour</v>
          </cell>
          <cell r="F698" t="str">
            <v>6.00</v>
          </cell>
          <cell r="G698" t="str">
            <v>input</v>
          </cell>
          <cell r="H698" t="e">
            <v>#VALUE!</v>
          </cell>
          <cell r="I698" t="str">
            <v>P&amp;M-002</v>
          </cell>
        </row>
        <row r="699">
          <cell r="D699" t="str">
            <v>Generator 100 KVA</v>
          </cell>
          <cell r="E699" t="str">
            <v>hour</v>
          </cell>
          <cell r="F699" t="str">
            <v>6.00</v>
          </cell>
          <cell r="G699" t="str">
            <v>input</v>
          </cell>
          <cell r="H699" t="e">
            <v>#VALUE!</v>
          </cell>
          <cell r="I699" t="str">
            <v>P&amp;M-080</v>
          </cell>
        </row>
        <row r="700">
          <cell r="D700" t="str">
            <v>Loader</v>
          </cell>
          <cell r="E700" t="str">
            <v>hour</v>
          </cell>
          <cell r="F700" t="str">
            <v>6.00</v>
          </cell>
          <cell r="G700">
            <v>1319</v>
          </cell>
          <cell r="H700">
            <v>7914</v>
          </cell>
          <cell r="I700" t="str">
            <v>P&amp;M-017</v>
          </cell>
        </row>
        <row r="701">
          <cell r="D701" t="str">
            <v>Transit Mixer ( capacity 4.0 cu.m )</v>
          </cell>
        </row>
        <row r="702">
          <cell r="D702" t="str">
            <v>Transit Mixer 4 cum capacity lead upto1 Km</v>
          </cell>
          <cell r="E702" t="str">
            <v>hour</v>
          </cell>
          <cell r="F702" t="str">
            <v>15.00</v>
          </cell>
          <cell r="G702" t="str">
            <v>input</v>
          </cell>
          <cell r="H702" t="e">
            <v>#VALUE!</v>
          </cell>
          <cell r="I702" t="str">
            <v>P&amp;M-049</v>
          </cell>
        </row>
        <row r="703">
          <cell r="D703" t="str">
            <v>Lead beyond 1 Km, L - lead in Kilometer</v>
          </cell>
          <cell r="E703" t="str">
            <v>tonne.km</v>
          </cell>
          <cell r="F703" t="str">
            <v>300L</v>
          </cell>
          <cell r="G703" t="str">
            <v>input</v>
          </cell>
          <cell r="H703" t="e">
            <v>#VALUE!</v>
          </cell>
          <cell r="I703" t="str">
            <v>Lead =12 km &amp; P&amp;M-050</v>
          </cell>
        </row>
        <row r="704">
          <cell r="D704" t="str">
            <v>Concrete Pump</v>
          </cell>
          <cell r="E704" t="str">
            <v>hour</v>
          </cell>
          <cell r="F704" t="str">
            <v>6.00</v>
          </cell>
          <cell r="G704" t="str">
            <v>input</v>
          </cell>
          <cell r="H704" t="e">
            <v>#VALUE!</v>
          </cell>
          <cell r="I704" t="str">
            <v>P&amp;M-007</v>
          </cell>
        </row>
        <row r="705">
          <cell r="D705" t="str">
            <v xml:space="preserve">Basic Cost of Labour, Material &amp; Machinery (a+b+c) for 120 cum     </v>
          </cell>
          <cell r="F705" t="e">
            <v>#VALUE!</v>
          </cell>
        </row>
        <row r="706">
          <cell r="D706" t="str">
            <v>For formwork and staging add the following:</v>
          </cell>
        </row>
        <row r="707">
          <cell r="A707" t="str">
            <v xml:space="preserve">14.1E Case II  </v>
          </cell>
          <cell r="C707" t="str">
            <v>(i)</v>
          </cell>
          <cell r="D707" t="str">
            <v xml:space="preserve">For solid/voided slab super-structure, 18-28 per cent  of (a+b+c)     </v>
          </cell>
        </row>
        <row r="708">
          <cell r="C708" t="str">
            <v>(p)</v>
          </cell>
          <cell r="D708" t="str">
            <v>Height upto 5m</v>
          </cell>
        </row>
        <row r="709">
          <cell r="D709" t="str">
            <v>Basic Cost of Labour, Material &amp; Machinery (a+b+c) for 120 cum</v>
          </cell>
          <cell r="H709" t="e">
            <v>#VALUE!</v>
          </cell>
        </row>
        <row r="710">
          <cell r="D710" t="str">
            <v xml:space="preserve">d)      Formwork and staging 18  per cent  of (a+b+c) </v>
          </cell>
          <cell r="F710">
            <v>18</v>
          </cell>
          <cell r="H710" t="e">
            <v>#VALUE!</v>
          </cell>
        </row>
        <row r="711">
          <cell r="D711" t="str">
            <v>e)      Overhead charges @ input on (a+b+c+d)</v>
          </cell>
          <cell r="H711" t="e">
            <v>#VALUE!</v>
          </cell>
        </row>
        <row r="712">
          <cell r="D712" t="str">
            <v>f)      Contractor's profit @ input on (a+b+c+d+e)</v>
          </cell>
          <cell r="H712" t="e">
            <v>#VALUE!</v>
          </cell>
        </row>
        <row r="713">
          <cell r="D713" t="str">
            <v>Cost for 15 cum = a+b+c+d+e+f</v>
          </cell>
          <cell r="H713" t="e">
            <v>#VALUE!</v>
          </cell>
        </row>
        <row r="714">
          <cell r="D714" t="str">
            <v>Rate per cum = (a+b+c+d+e+f)/120</v>
          </cell>
          <cell r="H714" t="e">
            <v>#VALUE!</v>
          </cell>
        </row>
        <row r="715">
          <cell r="G715" t="str">
            <v>say</v>
          </cell>
          <cell r="H715" t="e">
            <v>#VALUE!</v>
          </cell>
        </row>
        <row r="716">
          <cell r="A716" t="str">
            <v xml:space="preserve"> 14.1E Case II (i)</v>
          </cell>
          <cell r="C716" t="str">
            <v>(q)</v>
          </cell>
          <cell r="D716" t="str">
            <v>Height 5m to 10m</v>
          </cell>
        </row>
        <row r="717">
          <cell r="D717" t="str">
            <v>Basic Cost of Labour, Material &amp; Machinery (a+b+c)      for 120 cum</v>
          </cell>
          <cell r="H717" t="e">
            <v>#VALUE!</v>
          </cell>
        </row>
        <row r="718">
          <cell r="D718" t="str">
            <v xml:space="preserve">d)      Formwork and staging 23  per cent  of (a+b+c) </v>
          </cell>
          <cell r="F718">
            <v>23</v>
          </cell>
          <cell r="H718" t="e">
            <v>#VALUE!</v>
          </cell>
        </row>
        <row r="719">
          <cell r="D719" t="str">
            <v>e)      Overhead charges @ input on (a+b+c+d)</v>
          </cell>
          <cell r="H719" t="e">
            <v>#VALUE!</v>
          </cell>
        </row>
        <row r="720">
          <cell r="D720" t="str">
            <v>f)      Contractor's profit @ input on (a+b+c+d+e)</v>
          </cell>
          <cell r="H720" t="e">
            <v>#VALUE!</v>
          </cell>
        </row>
        <row r="721">
          <cell r="D721" t="str">
            <v>Cost for 120 cum = a+b+c+d+e+f</v>
          </cell>
          <cell r="H721" t="e">
            <v>#VALUE!</v>
          </cell>
        </row>
        <row r="722">
          <cell r="D722" t="str">
            <v>Rate per cum = (a+b+c+d+e+f)/120</v>
          </cell>
          <cell r="H722" t="e">
            <v>#VALUE!</v>
          </cell>
        </row>
        <row r="723">
          <cell r="G723" t="str">
            <v>say</v>
          </cell>
          <cell r="H723" t="e">
            <v>#VALUE!</v>
          </cell>
        </row>
        <row r="724">
          <cell r="A724" t="str">
            <v xml:space="preserve"> 14.1E Case II (i)</v>
          </cell>
          <cell r="C724" t="str">
            <v>(r)</v>
          </cell>
          <cell r="D724" t="str">
            <v>Height above 10m</v>
          </cell>
        </row>
        <row r="725">
          <cell r="D725" t="str">
            <v>Basic Cost of Labour, Material &amp; Machinery (a+b+c)      for 120 cum</v>
          </cell>
          <cell r="H725" t="e">
            <v>#VALUE!</v>
          </cell>
        </row>
        <row r="726">
          <cell r="D726" t="str">
            <v xml:space="preserve">d)      Formwork and staging 28  per cent  of (a+b+c) </v>
          </cell>
          <cell r="F726">
            <v>28</v>
          </cell>
          <cell r="H726" t="e">
            <v>#VALUE!</v>
          </cell>
        </row>
        <row r="727">
          <cell r="D727" t="str">
            <v>e)      Overhead charges @ input on (a+b+c+d)</v>
          </cell>
          <cell r="H727" t="e">
            <v>#VALUE!</v>
          </cell>
        </row>
        <row r="728">
          <cell r="D728" t="str">
            <v>f)      Contractor's profit @ input on (a+b+c+d+e)</v>
          </cell>
          <cell r="H728" t="e">
            <v>#VALUE!</v>
          </cell>
        </row>
        <row r="729">
          <cell r="D729" t="str">
            <v>Cost for 120 cum = a+b+c+d+e+f</v>
          </cell>
          <cell r="H729" t="e">
            <v>#VALUE!</v>
          </cell>
        </row>
        <row r="730">
          <cell r="D730" t="str">
            <v>Rate per cum = (a+b+c+d+e+f)/120</v>
          </cell>
          <cell r="H730" t="e">
            <v>#VALUE!</v>
          </cell>
        </row>
        <row r="731">
          <cell r="G731" t="str">
            <v>say</v>
          </cell>
          <cell r="H731" t="e">
            <v>#VALUE!</v>
          </cell>
        </row>
        <row r="732">
          <cell r="A732" t="str">
            <v>14.1E Case II</v>
          </cell>
          <cell r="C732" t="str">
            <v xml:space="preserve">(ii) </v>
          </cell>
          <cell r="D732" t="str">
            <v xml:space="preserve">For T-beam &amp; slab, 23-33 per cent  of (a+b+c)     </v>
          </cell>
        </row>
        <row r="733">
          <cell r="C733" t="str">
            <v>(p)</v>
          </cell>
          <cell r="D733" t="str">
            <v>Height upto 5m</v>
          </cell>
        </row>
        <row r="734">
          <cell r="D734" t="str">
            <v>Basic Cost of Labour, Material &amp; Machinery (a+b+c)      for 120 cum</v>
          </cell>
          <cell r="H734" t="e">
            <v>#VALUE!</v>
          </cell>
        </row>
        <row r="735">
          <cell r="D735" t="str">
            <v xml:space="preserve">d)      Formwork and staging 23  per cent  of (a+b+c) </v>
          </cell>
          <cell r="F735">
            <v>23</v>
          </cell>
          <cell r="H735" t="e">
            <v>#VALUE!</v>
          </cell>
        </row>
        <row r="736">
          <cell r="D736" t="str">
            <v>e)      Overhead charges @ input on (a+b+c+d)</v>
          </cell>
          <cell r="H736" t="e">
            <v>#VALUE!</v>
          </cell>
        </row>
        <row r="737">
          <cell r="D737" t="str">
            <v>f)      Contractor's profit @ input on (a+b+c+d+e)</v>
          </cell>
          <cell r="H737" t="e">
            <v>#VALUE!</v>
          </cell>
        </row>
        <row r="738">
          <cell r="D738" t="str">
            <v>Cost for 120 cum = a+b+c+d+e+f</v>
          </cell>
          <cell r="H738" t="e">
            <v>#VALUE!</v>
          </cell>
        </row>
        <row r="739">
          <cell r="D739" t="str">
            <v>Rate per cum = (a+b+c+d+e+f)/120</v>
          </cell>
          <cell r="H739" t="e">
            <v>#VALUE!</v>
          </cell>
        </row>
        <row r="740">
          <cell r="G740" t="str">
            <v>say</v>
          </cell>
          <cell r="H740" t="e">
            <v>#VALUE!</v>
          </cell>
        </row>
        <row r="741">
          <cell r="A741" t="str">
            <v xml:space="preserve"> 14.1E Case II (ii)</v>
          </cell>
          <cell r="C741" t="str">
            <v>(q)</v>
          </cell>
          <cell r="D741" t="str">
            <v>Height 5m to 10m</v>
          </cell>
        </row>
        <row r="742">
          <cell r="D742" t="str">
            <v>Basic Cost of Labour, Material &amp; Machinery (a+b+c)      for 120 cum</v>
          </cell>
          <cell r="H742" t="e">
            <v>#VALUE!</v>
          </cell>
        </row>
        <row r="743">
          <cell r="D743" t="str">
            <v xml:space="preserve">d)      Formwork and staging 28  per cent  of (a+b+c) </v>
          </cell>
          <cell r="F743">
            <v>28</v>
          </cell>
          <cell r="H743" t="e">
            <v>#VALUE!</v>
          </cell>
        </row>
        <row r="744">
          <cell r="D744" t="str">
            <v>e)      Overhead charges @ input on (a+b+c+d)</v>
          </cell>
          <cell r="H744" t="e">
            <v>#VALUE!</v>
          </cell>
        </row>
        <row r="745">
          <cell r="D745" t="str">
            <v>f)      Contractor's profit @ input on (a+b+c+d+e)</v>
          </cell>
          <cell r="H745" t="e">
            <v>#VALUE!</v>
          </cell>
        </row>
        <row r="746">
          <cell r="D746" t="str">
            <v>Cost for 120 cum = a+b+c+d+e+f</v>
          </cell>
          <cell r="H746" t="e">
            <v>#VALUE!</v>
          </cell>
        </row>
        <row r="747">
          <cell r="D747" t="str">
            <v>Rate per cum = (a+b+c+d+e+f)/120</v>
          </cell>
          <cell r="H747" t="e">
            <v>#VALUE!</v>
          </cell>
        </row>
        <row r="748">
          <cell r="G748" t="str">
            <v>say</v>
          </cell>
          <cell r="H748" t="e">
            <v>#VALUE!</v>
          </cell>
        </row>
        <row r="749">
          <cell r="A749" t="str">
            <v xml:space="preserve"> 14.1E Case II (ii)</v>
          </cell>
          <cell r="C749" t="str">
            <v>(r)</v>
          </cell>
          <cell r="D749" t="str">
            <v>Height above 10m</v>
          </cell>
        </row>
        <row r="750">
          <cell r="D750" t="str">
            <v>Basic Cost of Labour, Material &amp; Machinery (a+b+c)      for 120 cum</v>
          </cell>
          <cell r="H750" t="e">
            <v>#VALUE!</v>
          </cell>
        </row>
        <row r="751">
          <cell r="D751" t="str">
            <v xml:space="preserve">d)      Formwork and staging 33  per cent  of (a+b+c) </v>
          </cell>
          <cell r="F751">
            <v>33</v>
          </cell>
          <cell r="H751" t="e">
            <v>#VALUE!</v>
          </cell>
        </row>
        <row r="752">
          <cell r="D752" t="str">
            <v>e)      Overhead charges @ input on (a+b+c+d)</v>
          </cell>
          <cell r="H752" t="e">
            <v>#VALUE!</v>
          </cell>
        </row>
        <row r="753">
          <cell r="D753" t="str">
            <v>f)      Contractor's profit @ input on (a+b+c+d+e)</v>
          </cell>
          <cell r="H753" t="e">
            <v>#VALUE!</v>
          </cell>
        </row>
        <row r="754">
          <cell r="D754" t="str">
            <v>Cost for 120 cum = a+b+c+d+e+f</v>
          </cell>
          <cell r="H754" t="e">
            <v>#VALUE!</v>
          </cell>
        </row>
        <row r="755">
          <cell r="D755" t="str">
            <v>Rate per cum = (a+b+c+d+e+f)/120</v>
          </cell>
          <cell r="H755" t="e">
            <v>#VALUE!</v>
          </cell>
        </row>
        <row r="756">
          <cell r="G756" t="str">
            <v>say</v>
          </cell>
          <cell r="H756" t="e">
            <v>#VALUE!</v>
          </cell>
        </row>
        <row r="757">
          <cell r="A757" t="str">
            <v>14.1E Case II</v>
          </cell>
          <cell r="C757" t="str">
            <v xml:space="preserve">(iii) </v>
          </cell>
          <cell r="D757" t="str">
            <v>For cast-in-situ box girder, segment construction and balanced cantilever, 38-58 per cent  of cost of concrete.</v>
          </cell>
        </row>
        <row r="758">
          <cell r="C758" t="str">
            <v>(p)</v>
          </cell>
          <cell r="D758" t="str">
            <v>Height upto 5m</v>
          </cell>
        </row>
        <row r="759">
          <cell r="D759" t="str">
            <v>Basic Cost of Labour, Material &amp; Machinery (a+b+c)      for 120 cum</v>
          </cell>
          <cell r="H759" t="e">
            <v>#VALUE!</v>
          </cell>
        </row>
        <row r="760">
          <cell r="D760" t="str">
            <v xml:space="preserve">d)      Formwork and staging 38  per cent  of (a+b+c) </v>
          </cell>
          <cell r="F760">
            <v>38</v>
          </cell>
          <cell r="H760" t="e">
            <v>#VALUE!</v>
          </cell>
        </row>
        <row r="761">
          <cell r="D761" t="str">
            <v>e)      Overhead charges @ input on (a+b+c+d)</v>
          </cell>
          <cell r="H761" t="e">
            <v>#VALUE!</v>
          </cell>
        </row>
        <row r="762">
          <cell r="D762" t="str">
            <v>f)      Contractor's profit @ input on (a+b+c+d+e)</v>
          </cell>
          <cell r="H762" t="e">
            <v>#VALUE!</v>
          </cell>
        </row>
        <row r="763">
          <cell r="D763" t="str">
            <v>Cost for 120 cum = a+b+c+d+e+f</v>
          </cell>
          <cell r="H763" t="e">
            <v>#VALUE!</v>
          </cell>
        </row>
        <row r="764">
          <cell r="D764" t="str">
            <v>Rate per cum = (a+b+c+d+e+f)/120</v>
          </cell>
          <cell r="H764" t="e">
            <v>#VALUE!</v>
          </cell>
        </row>
        <row r="765">
          <cell r="G765" t="str">
            <v>say</v>
          </cell>
          <cell r="H765" t="e">
            <v>#VALUE!</v>
          </cell>
        </row>
        <row r="766">
          <cell r="A766" t="str">
            <v xml:space="preserve"> 14.1E Case II (iii)</v>
          </cell>
          <cell r="C766" t="str">
            <v>(q)</v>
          </cell>
          <cell r="D766" t="str">
            <v>Height 5m to 10m</v>
          </cell>
        </row>
        <row r="767">
          <cell r="D767" t="str">
            <v>Basic Cost of Labour, Material &amp; Machinery (a+b+c)      for 120 cum</v>
          </cell>
          <cell r="H767" t="e">
            <v>#VALUE!</v>
          </cell>
        </row>
        <row r="768">
          <cell r="D768" t="str">
            <v xml:space="preserve">d)      Formwork and staging 48  per cent  of (a+b+c) </v>
          </cell>
          <cell r="F768">
            <v>48</v>
          </cell>
          <cell r="H768" t="e">
            <v>#VALUE!</v>
          </cell>
        </row>
        <row r="769">
          <cell r="D769" t="str">
            <v>e)      Overhead charges @ input on (a+b+c+d)</v>
          </cell>
          <cell r="H769" t="e">
            <v>#VALUE!</v>
          </cell>
        </row>
        <row r="770">
          <cell r="D770" t="str">
            <v>f)      Contractor's profit @ input on (a+b+c+d+e)</v>
          </cell>
          <cell r="H770" t="e">
            <v>#VALUE!</v>
          </cell>
        </row>
        <row r="771">
          <cell r="D771" t="str">
            <v>Cost for 120 cum = a+b+c+d+e+f</v>
          </cell>
          <cell r="H771" t="e">
            <v>#VALUE!</v>
          </cell>
        </row>
        <row r="772">
          <cell r="D772" t="str">
            <v>Rate per cum = (a+b+c+d+e+f)/120</v>
          </cell>
          <cell r="H772" t="e">
            <v>#VALUE!</v>
          </cell>
        </row>
        <row r="773">
          <cell r="G773" t="str">
            <v>say</v>
          </cell>
          <cell r="H773" t="e">
            <v>#VALUE!</v>
          </cell>
        </row>
        <row r="774">
          <cell r="A774" t="str">
            <v xml:space="preserve"> 14.1E Case II (iii)</v>
          </cell>
          <cell r="C774" t="str">
            <v>(r)</v>
          </cell>
          <cell r="D774" t="str">
            <v>Height above 10m</v>
          </cell>
        </row>
        <row r="775">
          <cell r="D775" t="str">
            <v>Basic Cost of Labour, Material &amp; Machinery (a+b+c)      for 120 cum</v>
          </cell>
          <cell r="H775" t="e">
            <v>#VALUE!</v>
          </cell>
        </row>
        <row r="776">
          <cell r="D776" t="str">
            <v xml:space="preserve">d)      Formwork and staging 58  per cent  of (a+b+c) </v>
          </cell>
          <cell r="F776">
            <v>58</v>
          </cell>
          <cell r="H776" t="e">
            <v>#VALUE!</v>
          </cell>
        </row>
        <row r="777">
          <cell r="D777" t="str">
            <v>e)      Overhead charges @ input on (a+b+c+d)</v>
          </cell>
          <cell r="H777" t="e">
            <v>#VALUE!</v>
          </cell>
        </row>
        <row r="778">
          <cell r="D778" t="str">
            <v>f)      Contractor's profit @ input on (a+b+c+d+e)</v>
          </cell>
          <cell r="H778" t="e">
            <v>#VALUE!</v>
          </cell>
        </row>
        <row r="779">
          <cell r="D779" t="str">
            <v>Cost for 120 cum = a+b+c+d+e+f</v>
          </cell>
          <cell r="H779" t="e">
            <v>#VALUE!</v>
          </cell>
        </row>
        <row r="780">
          <cell r="D780" t="str">
            <v>Rate per cum = (a+b+c+d+e+f)/120</v>
          </cell>
          <cell r="H780" t="e">
            <v>#VALUE!</v>
          </cell>
        </row>
        <row r="781">
          <cell r="G781" t="str">
            <v>say</v>
          </cell>
          <cell r="H781" t="e">
            <v>#VALUE!</v>
          </cell>
        </row>
        <row r="782">
          <cell r="A782" t="str">
            <v>14.1F</v>
          </cell>
          <cell r="C782" t="str">
            <v>F</v>
          </cell>
          <cell r="D782" t="str">
            <v>PSC Grade M-45</v>
          </cell>
        </row>
        <row r="783">
          <cell r="D783" t="str">
            <v>Unit = 1 cum</v>
          </cell>
        </row>
        <row r="784">
          <cell r="D784" t="str">
            <v>Taking output = 120 cum</v>
          </cell>
        </row>
        <row r="785">
          <cell r="D785" t="str">
            <v>a)     Material</v>
          </cell>
        </row>
        <row r="786">
          <cell r="D786" t="str">
            <v>Cement</v>
          </cell>
          <cell r="E786" t="str">
            <v>tonne</v>
          </cell>
          <cell r="F786">
            <v>55.8</v>
          </cell>
          <cell r="G786">
            <v>6400</v>
          </cell>
          <cell r="H786">
            <v>357120</v>
          </cell>
          <cell r="I786" t="str">
            <v>M-081</v>
          </cell>
        </row>
        <row r="787">
          <cell r="D787" t="str">
            <v>Coarse sand</v>
          </cell>
          <cell r="E787" t="str">
            <v>cum</v>
          </cell>
          <cell r="F787">
            <v>54</v>
          </cell>
          <cell r="G787" t="str">
            <v>input</v>
          </cell>
          <cell r="H787" t="e">
            <v>#VALUE!</v>
          </cell>
          <cell r="I787" t="str">
            <v>M-004</v>
          </cell>
        </row>
        <row r="788">
          <cell r="D788" t="str">
            <v>20 mm Aggregate</v>
          </cell>
          <cell r="E788" t="str">
            <v>cum</v>
          </cell>
          <cell r="F788">
            <v>64.8</v>
          </cell>
          <cell r="G788" t="str">
            <v>input</v>
          </cell>
          <cell r="H788" t="e">
            <v>#VALUE!</v>
          </cell>
          <cell r="I788" t="str">
            <v>M-053</v>
          </cell>
        </row>
        <row r="789">
          <cell r="D789" t="str">
            <v>10 mm Aggregate</v>
          </cell>
          <cell r="E789" t="str">
            <v>cum</v>
          </cell>
          <cell r="F789">
            <v>43.2</v>
          </cell>
          <cell r="G789" t="str">
            <v>input</v>
          </cell>
          <cell r="H789" t="e">
            <v>#VALUE!</v>
          </cell>
          <cell r="I789" t="str">
            <v>M-051</v>
          </cell>
        </row>
        <row r="790">
          <cell r="D790" t="str">
            <v>Admixture @ 0.4 per cent  of cement</v>
          </cell>
          <cell r="E790" t="str">
            <v>kg</v>
          </cell>
          <cell r="F790">
            <v>223.2</v>
          </cell>
          <cell r="G790" t="str">
            <v>input</v>
          </cell>
          <cell r="H790" t="e">
            <v>#VALUE!</v>
          </cell>
          <cell r="I790" t="str">
            <v>M-180</v>
          </cell>
        </row>
        <row r="791">
          <cell r="D791" t="str">
            <v>b)      Labour</v>
          </cell>
        </row>
        <row r="792">
          <cell r="D792" t="str">
            <v>Mate</v>
          </cell>
          <cell r="E792" t="str">
            <v>day</v>
          </cell>
          <cell r="F792">
            <v>0.94</v>
          </cell>
          <cell r="G792">
            <v>497</v>
          </cell>
          <cell r="H792">
            <v>467.17999999999995</v>
          </cell>
          <cell r="I792" t="str">
            <v>L-12</v>
          </cell>
        </row>
        <row r="793">
          <cell r="D793" t="str">
            <v xml:space="preserve">Mason </v>
          </cell>
          <cell r="E793" t="str">
            <v>day</v>
          </cell>
          <cell r="F793">
            <v>3.5</v>
          </cell>
          <cell r="G793" t="str">
            <v>input</v>
          </cell>
          <cell r="H793" t="e">
            <v>#VALUE!</v>
          </cell>
          <cell r="I793" t="str">
            <v>L-11</v>
          </cell>
        </row>
        <row r="794">
          <cell r="D794" t="str">
            <v>Mazdoor</v>
          </cell>
          <cell r="E794" t="str">
            <v>day</v>
          </cell>
          <cell r="F794">
            <v>20</v>
          </cell>
          <cell r="G794">
            <v>423</v>
          </cell>
          <cell r="H794">
            <v>8460</v>
          </cell>
          <cell r="I794" t="str">
            <v>L-13</v>
          </cell>
        </row>
        <row r="795">
          <cell r="D795" t="str">
            <v>c)      Machinery</v>
          </cell>
        </row>
        <row r="796">
          <cell r="D796" t="str">
            <v>Batching Plant @ 20 cum/hour</v>
          </cell>
          <cell r="E796" t="str">
            <v>hour</v>
          </cell>
          <cell r="F796" t="str">
            <v>6.00</v>
          </cell>
          <cell r="G796" t="str">
            <v>input</v>
          </cell>
          <cell r="H796" t="e">
            <v>#VALUE!</v>
          </cell>
          <cell r="I796" t="str">
            <v>P&amp;M-002</v>
          </cell>
        </row>
        <row r="797">
          <cell r="D797" t="str">
            <v>Generator 100 KVA</v>
          </cell>
          <cell r="E797" t="str">
            <v>hour</v>
          </cell>
          <cell r="F797" t="str">
            <v>6.00</v>
          </cell>
          <cell r="G797" t="str">
            <v>input</v>
          </cell>
          <cell r="H797" t="e">
            <v>#VALUE!</v>
          </cell>
          <cell r="I797" t="str">
            <v>P&amp;M-080</v>
          </cell>
        </row>
        <row r="798">
          <cell r="D798" t="str">
            <v>Loader</v>
          </cell>
          <cell r="E798" t="str">
            <v>hour</v>
          </cell>
          <cell r="F798" t="str">
            <v>6.00</v>
          </cell>
          <cell r="G798">
            <v>1319</v>
          </cell>
          <cell r="H798">
            <v>7914</v>
          </cell>
          <cell r="I798" t="str">
            <v>P&amp;M-017</v>
          </cell>
        </row>
        <row r="799">
          <cell r="D799" t="str">
            <v>Transit Mixer ( capacity 4.0 cu.m )</v>
          </cell>
        </row>
        <row r="800">
          <cell r="D800" t="str">
            <v>Transit Mixer 4 cum capacity lead upto1 Km</v>
          </cell>
          <cell r="E800" t="str">
            <v>hour</v>
          </cell>
          <cell r="F800" t="str">
            <v>15.00</v>
          </cell>
          <cell r="G800" t="str">
            <v>input</v>
          </cell>
          <cell r="H800" t="e">
            <v>#VALUE!</v>
          </cell>
          <cell r="I800" t="str">
            <v>P&amp;M-049</v>
          </cell>
        </row>
        <row r="801">
          <cell r="D801" t="str">
            <v>Lead beyond 1 Km, L - lead in Kilometer</v>
          </cell>
          <cell r="E801" t="str">
            <v>tonne.km</v>
          </cell>
          <cell r="F801" t="str">
            <v>300L</v>
          </cell>
          <cell r="G801" t="str">
            <v>input</v>
          </cell>
          <cell r="H801" t="e">
            <v>#VALUE!</v>
          </cell>
          <cell r="I801" t="str">
            <v>Lead =12 km &amp; P&amp;M-050</v>
          </cell>
        </row>
        <row r="802">
          <cell r="D802" t="str">
            <v>Concrete Pump</v>
          </cell>
          <cell r="E802" t="str">
            <v>hour</v>
          </cell>
          <cell r="F802" t="str">
            <v>6.00</v>
          </cell>
          <cell r="G802" t="str">
            <v>input</v>
          </cell>
          <cell r="H802" t="e">
            <v>#VALUE!</v>
          </cell>
          <cell r="I802" t="str">
            <v>P&amp;M-007</v>
          </cell>
        </row>
        <row r="803">
          <cell r="D803" t="str">
            <v>Basic Cost of Labour, Material &amp; Machinery (a+b+c)      for 120 cum</v>
          </cell>
          <cell r="F803" t="e">
            <v>#VALUE!</v>
          </cell>
        </row>
        <row r="804">
          <cell r="D804" t="str">
            <v>For formwork and staging add the following:</v>
          </cell>
        </row>
        <row r="805">
          <cell r="A805" t="str">
            <v xml:space="preserve">14.1F   </v>
          </cell>
          <cell r="C805" t="str">
            <v>(i)</v>
          </cell>
          <cell r="D805" t="str">
            <v xml:space="preserve"> For solid slab/voided slab super-structure, 16-26 per cent  of cost of concrete (a+b+c)     </v>
          </cell>
        </row>
        <row r="806">
          <cell r="C806" t="str">
            <v>(p)</v>
          </cell>
          <cell r="D806" t="str">
            <v>Height upto 5m</v>
          </cell>
        </row>
        <row r="807">
          <cell r="D807" t="str">
            <v>Basic Cost of Labour, Material &amp; Machinery (a+b+c)      for 120 cum</v>
          </cell>
          <cell r="H807" t="e">
            <v>#VALUE!</v>
          </cell>
        </row>
        <row r="808">
          <cell r="D808" t="str">
            <v xml:space="preserve">d)      Formwork and staging 16  per cent  of (a+b+c) </v>
          </cell>
          <cell r="F808">
            <v>16</v>
          </cell>
          <cell r="H808" t="e">
            <v>#VALUE!</v>
          </cell>
        </row>
        <row r="809">
          <cell r="D809" t="str">
            <v>e)      Overhead charges @ input on (a+b+c+d)</v>
          </cell>
          <cell r="H809" t="e">
            <v>#VALUE!</v>
          </cell>
        </row>
        <row r="810">
          <cell r="D810" t="str">
            <v>f)      Contractor's profit @ input on (a+b+c+d+e)</v>
          </cell>
          <cell r="H810" t="e">
            <v>#VALUE!</v>
          </cell>
        </row>
        <row r="811">
          <cell r="D811" t="str">
            <v>Cost for 120 cum = a+b+c+d+e+f</v>
          </cell>
          <cell r="H811" t="e">
            <v>#VALUE!</v>
          </cell>
        </row>
        <row r="812">
          <cell r="D812" t="str">
            <v>Rate per cum = (a+b+c+d+e+f)/120</v>
          </cell>
          <cell r="H812" t="e">
            <v>#VALUE!</v>
          </cell>
        </row>
        <row r="813">
          <cell r="G813" t="str">
            <v>say</v>
          </cell>
          <cell r="H813" t="e">
            <v>#VALUE!</v>
          </cell>
        </row>
        <row r="814">
          <cell r="A814" t="str">
            <v xml:space="preserve"> 14.1F  (i)</v>
          </cell>
          <cell r="C814" t="str">
            <v>(q)</v>
          </cell>
          <cell r="D814" t="str">
            <v>Height 5m to 10m</v>
          </cell>
        </row>
        <row r="815">
          <cell r="D815" t="str">
            <v>Basic Cost of Labour, Material &amp; Machinery (a+b+c)      for 120 cum</v>
          </cell>
          <cell r="H815" t="e">
            <v>#VALUE!</v>
          </cell>
        </row>
        <row r="816">
          <cell r="D816" t="str">
            <v xml:space="preserve">d)      Formwork and staging 21  per cent  of (a+b+c) </v>
          </cell>
          <cell r="F816">
            <v>21</v>
          </cell>
          <cell r="H816" t="e">
            <v>#VALUE!</v>
          </cell>
        </row>
        <row r="817">
          <cell r="D817" t="str">
            <v>e)      Overhead charges @ input on (a+b+c+d)</v>
          </cell>
          <cell r="H817" t="e">
            <v>#VALUE!</v>
          </cell>
        </row>
        <row r="818">
          <cell r="D818" t="str">
            <v>f)      Contractor's profit @ input on (a+b+c+d+e)</v>
          </cell>
          <cell r="H818" t="e">
            <v>#VALUE!</v>
          </cell>
        </row>
        <row r="819">
          <cell r="D819" t="str">
            <v>Cost for 120 cum = a+b+c+d+e+f</v>
          </cell>
          <cell r="H819" t="e">
            <v>#VALUE!</v>
          </cell>
        </row>
        <row r="820">
          <cell r="D820" t="str">
            <v>Rate per cum = (a+b+c+d+e+f)/120</v>
          </cell>
          <cell r="H820" t="e">
            <v>#VALUE!</v>
          </cell>
        </row>
        <row r="821">
          <cell r="G821" t="str">
            <v>say</v>
          </cell>
          <cell r="H821" t="e">
            <v>#VALUE!</v>
          </cell>
        </row>
        <row r="822">
          <cell r="A822" t="str">
            <v xml:space="preserve"> 14.1F  (i)</v>
          </cell>
          <cell r="C822" t="str">
            <v>(r)</v>
          </cell>
          <cell r="D822" t="str">
            <v>Height above 10m</v>
          </cell>
        </row>
        <row r="823">
          <cell r="D823" t="str">
            <v>Basic Cost of Labour, Material &amp; Machinery (a+b+c)      for 120 cum</v>
          </cell>
          <cell r="H823" t="e">
            <v>#VALUE!</v>
          </cell>
        </row>
        <row r="824">
          <cell r="D824" t="str">
            <v xml:space="preserve">d)      Formwork and staging 26  per cent  of (a+b+c) </v>
          </cell>
          <cell r="F824">
            <v>26</v>
          </cell>
          <cell r="H824" t="e">
            <v>#VALUE!</v>
          </cell>
        </row>
        <row r="825">
          <cell r="D825" t="str">
            <v>e)      Overhead charges @ input on (a+b+c+d)</v>
          </cell>
          <cell r="H825" t="e">
            <v>#VALUE!</v>
          </cell>
        </row>
        <row r="826">
          <cell r="D826" t="str">
            <v>f)      Contractor's profit @ input on (a+b+c+d+e)</v>
          </cell>
          <cell r="H826" t="e">
            <v>#VALUE!</v>
          </cell>
        </row>
        <row r="827">
          <cell r="D827" t="str">
            <v>Cost for 120 cum = a+b+c+d+e+f</v>
          </cell>
          <cell r="H827" t="e">
            <v>#VALUE!</v>
          </cell>
        </row>
        <row r="828">
          <cell r="D828" t="str">
            <v>Rate per cum = (a+b+c+d+e+f)/120</v>
          </cell>
          <cell r="H828" t="e">
            <v>#VALUE!</v>
          </cell>
        </row>
        <row r="829">
          <cell r="G829" t="str">
            <v>say</v>
          </cell>
          <cell r="H829" t="e">
            <v>#VALUE!</v>
          </cell>
        </row>
        <row r="830">
          <cell r="A830" t="str">
            <v xml:space="preserve">14.1F </v>
          </cell>
          <cell r="C830" t="str">
            <v xml:space="preserve">(ii) </v>
          </cell>
          <cell r="D830" t="str">
            <v>For T-beam &amp; slab including launching of precast girders by launching truss upto 40 m span, 21-31 per cent  of cost of concrete.</v>
          </cell>
        </row>
        <row r="831">
          <cell r="C831" t="str">
            <v>(p)</v>
          </cell>
          <cell r="D831" t="str">
            <v>Height upto 5m</v>
          </cell>
        </row>
        <row r="832">
          <cell r="D832" t="str">
            <v>Basic Cost of Labour, Material &amp; Machinery (a+b+c)      for 120 cum</v>
          </cell>
          <cell r="H832" t="e">
            <v>#VALUE!</v>
          </cell>
        </row>
        <row r="833">
          <cell r="D833" t="str">
            <v xml:space="preserve">d)      Formwork and staging 21  per cent  of (a+b+c) </v>
          </cell>
          <cell r="F833">
            <v>21</v>
          </cell>
          <cell r="H833" t="e">
            <v>#VALUE!</v>
          </cell>
        </row>
        <row r="834">
          <cell r="D834" t="str">
            <v>e)      Overhead charges @ input on (a+b+c+d)</v>
          </cell>
          <cell r="H834" t="e">
            <v>#VALUE!</v>
          </cell>
        </row>
        <row r="835">
          <cell r="D835" t="str">
            <v>f)      Contractor's profit @ input on (a+b+c+d+e)</v>
          </cell>
          <cell r="H835" t="e">
            <v>#VALUE!</v>
          </cell>
        </row>
        <row r="836">
          <cell r="D836" t="str">
            <v>Cost for 120 cum = a+b+c+d+e+f</v>
          </cell>
          <cell r="H836" t="e">
            <v>#VALUE!</v>
          </cell>
        </row>
        <row r="837">
          <cell r="D837" t="str">
            <v>Rate per cum = (a+b+c+d+e+f)/120</v>
          </cell>
          <cell r="H837" t="e">
            <v>#VALUE!</v>
          </cell>
        </row>
        <row r="838">
          <cell r="G838" t="str">
            <v>say</v>
          </cell>
          <cell r="H838" t="e">
            <v>#VALUE!</v>
          </cell>
        </row>
        <row r="839">
          <cell r="A839" t="str">
            <v xml:space="preserve"> 14.1F  (ii)</v>
          </cell>
          <cell r="C839" t="str">
            <v>(q)</v>
          </cell>
          <cell r="D839" t="str">
            <v>Height 5m to 10m</v>
          </cell>
        </row>
        <row r="840">
          <cell r="D840" t="str">
            <v>Basic Cost of Labour, Material &amp; Machinery (a+b+c)      for 120 cum</v>
          </cell>
          <cell r="H840" t="e">
            <v>#VALUE!</v>
          </cell>
        </row>
        <row r="841">
          <cell r="D841" t="str">
            <v xml:space="preserve">d)      Formwork and staging 26  per cent  of (a+b+c) </v>
          </cell>
          <cell r="F841">
            <v>26</v>
          </cell>
          <cell r="H841" t="e">
            <v>#VALUE!</v>
          </cell>
        </row>
        <row r="842">
          <cell r="D842" t="str">
            <v>e)      Overhead charges @ input on (a+b+c+d)</v>
          </cell>
          <cell r="H842" t="e">
            <v>#VALUE!</v>
          </cell>
        </row>
        <row r="843">
          <cell r="D843" t="str">
            <v>f)      Contractor's profit @ input on (a+b+c+d+e)</v>
          </cell>
          <cell r="H843" t="e">
            <v>#VALUE!</v>
          </cell>
        </row>
        <row r="844">
          <cell r="D844" t="str">
            <v>Cost for 120 cum = a+b+c+d+e+f</v>
          </cell>
          <cell r="H844" t="e">
            <v>#VALUE!</v>
          </cell>
        </row>
        <row r="845">
          <cell r="D845" t="str">
            <v>Rate per cum = (a+b+c+d+e+f)/120</v>
          </cell>
          <cell r="H845" t="e">
            <v>#VALUE!</v>
          </cell>
        </row>
        <row r="846">
          <cell r="G846" t="str">
            <v>say</v>
          </cell>
          <cell r="H846" t="e">
            <v>#VALUE!</v>
          </cell>
        </row>
        <row r="847">
          <cell r="A847" t="str">
            <v xml:space="preserve"> 14.1F  (ii)</v>
          </cell>
          <cell r="C847" t="str">
            <v>(r)</v>
          </cell>
          <cell r="D847" t="str">
            <v>Height above 10m</v>
          </cell>
        </row>
        <row r="848">
          <cell r="D848" t="str">
            <v>Basic Cost of Labour, Material &amp; Machinery (a+b+c)      for 120 cum</v>
          </cell>
          <cell r="H848" t="e">
            <v>#VALUE!</v>
          </cell>
        </row>
        <row r="849">
          <cell r="D849" t="str">
            <v xml:space="preserve">d)      Formwork and staging 31  per cent  of (a+b+c) </v>
          </cell>
          <cell r="F849">
            <v>31</v>
          </cell>
          <cell r="H849" t="e">
            <v>#VALUE!</v>
          </cell>
        </row>
        <row r="850">
          <cell r="D850" t="str">
            <v>e)      Overhead charges @ input on (a+b+c+d)</v>
          </cell>
          <cell r="H850" t="e">
            <v>#VALUE!</v>
          </cell>
        </row>
        <row r="851">
          <cell r="D851" t="str">
            <v>f)      Contractor's profit @ input on (a+b+c+d+e)</v>
          </cell>
          <cell r="H851" t="e">
            <v>#VALUE!</v>
          </cell>
        </row>
        <row r="852">
          <cell r="D852" t="str">
            <v>Cost for 120 cum = a+b+c+d+e+f</v>
          </cell>
          <cell r="H852" t="e">
            <v>#VALUE!</v>
          </cell>
        </row>
        <row r="853">
          <cell r="D853" t="str">
            <v>Rate per cum = (a+b+c+d+e+f)/120</v>
          </cell>
          <cell r="H853" t="e">
            <v>#VALUE!</v>
          </cell>
        </row>
        <row r="854">
          <cell r="G854" t="str">
            <v>say</v>
          </cell>
          <cell r="H854" t="e">
            <v>#VALUE!</v>
          </cell>
        </row>
        <row r="855">
          <cell r="A855" t="str">
            <v xml:space="preserve">14.1F </v>
          </cell>
          <cell r="C855" t="str">
            <v xml:space="preserve">(iii) </v>
          </cell>
          <cell r="D855" t="str">
            <v>For cast-in-situ box girder, segmental construction and balanced cantilever, 36-56 per cent  of cost of concrete.</v>
          </cell>
        </row>
        <row r="856">
          <cell r="C856" t="str">
            <v>(p)</v>
          </cell>
          <cell r="D856" t="str">
            <v>Height upto 5m</v>
          </cell>
        </row>
        <row r="857">
          <cell r="D857" t="str">
            <v>Basic Cost of Labour, Material &amp; Machinery (a+b+c)      for 120 cum</v>
          </cell>
          <cell r="H857" t="e">
            <v>#VALUE!</v>
          </cell>
        </row>
        <row r="858">
          <cell r="D858" t="str">
            <v xml:space="preserve">d)      Formwork and staging 36  per cent  of (a+b+c) </v>
          </cell>
          <cell r="F858">
            <v>36</v>
          </cell>
          <cell r="H858" t="e">
            <v>#VALUE!</v>
          </cell>
        </row>
        <row r="859">
          <cell r="D859" t="str">
            <v>e)      Overhead charges @ input on (a+b+c+d)</v>
          </cell>
          <cell r="H859" t="e">
            <v>#VALUE!</v>
          </cell>
        </row>
        <row r="860">
          <cell r="D860" t="str">
            <v>f)      Contractor's profit @ input on (a+b+c+d+e)</v>
          </cell>
          <cell r="H860" t="e">
            <v>#VALUE!</v>
          </cell>
        </row>
        <row r="861">
          <cell r="D861" t="str">
            <v>Cost for 120 cum = a+b+c+d+e+f</v>
          </cell>
          <cell r="H861" t="e">
            <v>#VALUE!</v>
          </cell>
        </row>
        <row r="862">
          <cell r="D862" t="str">
            <v>Rate per cum = (a+b+c+d+e+f)/120</v>
          </cell>
          <cell r="H862" t="e">
            <v>#VALUE!</v>
          </cell>
        </row>
        <row r="863">
          <cell r="G863" t="str">
            <v>say</v>
          </cell>
          <cell r="H863" t="e">
            <v>#VALUE!</v>
          </cell>
        </row>
        <row r="864">
          <cell r="A864" t="str">
            <v xml:space="preserve"> 14.1F  (iii)</v>
          </cell>
          <cell r="C864" t="str">
            <v>(q)</v>
          </cell>
          <cell r="D864" t="str">
            <v>Height 5m to 10m</v>
          </cell>
        </row>
        <row r="865">
          <cell r="D865" t="str">
            <v>Basic Cost of Labour, Material &amp; Machinery (a+b+c)      for 120 cum</v>
          </cell>
          <cell r="H865" t="e">
            <v>#VALUE!</v>
          </cell>
        </row>
        <row r="866">
          <cell r="D866" t="str">
            <v xml:space="preserve">d)      Formwork and staging 46  per cent  of (a+b+c) </v>
          </cell>
          <cell r="F866">
            <v>46</v>
          </cell>
          <cell r="H866" t="e">
            <v>#VALUE!</v>
          </cell>
        </row>
        <row r="867">
          <cell r="D867" t="str">
            <v>e)      Overhead charges @ input on (a+b+c+d)</v>
          </cell>
          <cell r="H867" t="e">
            <v>#VALUE!</v>
          </cell>
        </row>
        <row r="868">
          <cell r="D868" t="str">
            <v>f)      Contractor's profit @ input on (a+b+c+d+e)</v>
          </cell>
          <cell r="H868" t="e">
            <v>#VALUE!</v>
          </cell>
        </row>
        <row r="869">
          <cell r="D869" t="str">
            <v>Cost for 120 cum = a+b+c+d+e+f</v>
          </cell>
          <cell r="H869" t="e">
            <v>#VALUE!</v>
          </cell>
        </row>
        <row r="870">
          <cell r="D870" t="str">
            <v>Rate per cum = (a+b+c+d+e+f)/120</v>
          </cell>
          <cell r="H870" t="e">
            <v>#VALUE!</v>
          </cell>
        </row>
        <row r="871">
          <cell r="G871" t="str">
            <v>say</v>
          </cell>
          <cell r="H871" t="e">
            <v>#VALUE!</v>
          </cell>
        </row>
        <row r="872">
          <cell r="A872" t="str">
            <v xml:space="preserve"> 14.1F  (iii)</v>
          </cell>
          <cell r="C872" t="str">
            <v>(r)</v>
          </cell>
          <cell r="D872" t="str">
            <v>Height above 10m</v>
          </cell>
        </row>
        <row r="873">
          <cell r="D873" t="str">
            <v>Basic Cost of Labour, Material &amp; Machinery (a+b+c)      for 120 cum</v>
          </cell>
          <cell r="H873" t="e">
            <v>#VALUE!</v>
          </cell>
        </row>
        <row r="874">
          <cell r="D874" t="str">
            <v xml:space="preserve">d)      Formwork and staging 56  per cent  of (a+b+c) </v>
          </cell>
          <cell r="F874">
            <v>56</v>
          </cell>
          <cell r="H874" t="e">
            <v>#VALUE!</v>
          </cell>
        </row>
        <row r="875">
          <cell r="D875" t="str">
            <v>e)      Overhead charges @ input on (a+b+c+d)</v>
          </cell>
          <cell r="H875" t="e">
            <v>#VALUE!</v>
          </cell>
        </row>
        <row r="876">
          <cell r="D876" t="str">
            <v>f)      Contractor's profit @ input on (a+b+c+d+e)</v>
          </cell>
          <cell r="H876" t="e">
            <v>#VALUE!</v>
          </cell>
        </row>
        <row r="877">
          <cell r="D877" t="str">
            <v>Cost for 120 cum = a+b+c+d+e+f</v>
          </cell>
          <cell r="H877" t="e">
            <v>#VALUE!</v>
          </cell>
        </row>
        <row r="878">
          <cell r="D878" t="str">
            <v>Rate per cum = (a+b+c+d+e+f)/120</v>
          </cell>
          <cell r="H878" t="e">
            <v>#VALUE!</v>
          </cell>
        </row>
        <row r="879">
          <cell r="G879" t="str">
            <v>say</v>
          </cell>
          <cell r="H879" t="e">
            <v>#VALUE!</v>
          </cell>
        </row>
        <row r="880">
          <cell r="A880">
            <v>14.1</v>
          </cell>
          <cell r="C880" t="str">
            <v>G</v>
          </cell>
          <cell r="D880" t="str">
            <v>PSC Grade M-50</v>
          </cell>
        </row>
        <row r="881">
          <cell r="D881" t="str">
            <v>Unit = 1 cum</v>
          </cell>
        </row>
        <row r="882">
          <cell r="D882" t="str">
            <v>Taking output = 120 cum</v>
          </cell>
        </row>
        <row r="883">
          <cell r="D883" t="str">
            <v>a)     Material</v>
          </cell>
        </row>
        <row r="884">
          <cell r="D884" t="str">
            <v>Cement</v>
          </cell>
          <cell r="E884" t="str">
            <v>tonne</v>
          </cell>
          <cell r="F884">
            <v>58.8</v>
          </cell>
          <cell r="G884">
            <v>6400</v>
          </cell>
          <cell r="H884">
            <v>376320</v>
          </cell>
          <cell r="I884" t="str">
            <v>M-081</v>
          </cell>
        </row>
        <row r="885">
          <cell r="D885" t="str">
            <v>Coarse sand</v>
          </cell>
          <cell r="E885" t="str">
            <v>cum</v>
          </cell>
          <cell r="F885">
            <v>54</v>
          </cell>
          <cell r="G885" t="str">
            <v>input</v>
          </cell>
          <cell r="H885" t="e">
            <v>#VALUE!</v>
          </cell>
          <cell r="I885" t="str">
            <v>M-004</v>
          </cell>
        </row>
        <row r="886">
          <cell r="D886" t="str">
            <v>20 mm Aggregate</v>
          </cell>
          <cell r="E886" t="str">
            <v>cum</v>
          </cell>
          <cell r="F886">
            <v>64.8</v>
          </cell>
          <cell r="G886" t="str">
            <v>input</v>
          </cell>
          <cell r="H886" t="e">
            <v>#VALUE!</v>
          </cell>
          <cell r="I886" t="str">
            <v>M-053</v>
          </cell>
        </row>
        <row r="887">
          <cell r="D887" t="str">
            <v>10 mm Aggregate</v>
          </cell>
          <cell r="E887" t="str">
            <v>cum</v>
          </cell>
          <cell r="F887">
            <v>43.2</v>
          </cell>
          <cell r="G887" t="str">
            <v>input</v>
          </cell>
          <cell r="H887" t="e">
            <v>#VALUE!</v>
          </cell>
          <cell r="I887" t="str">
            <v>M-051</v>
          </cell>
        </row>
        <row r="888">
          <cell r="D888" t="str">
            <v>Admixture @ 0.4 per cent  of cement</v>
          </cell>
          <cell r="E888" t="str">
            <v>kg</v>
          </cell>
          <cell r="F888">
            <v>235.2</v>
          </cell>
          <cell r="G888" t="str">
            <v>input</v>
          </cell>
          <cell r="H888" t="e">
            <v>#VALUE!</v>
          </cell>
          <cell r="I888" t="str">
            <v>M-180</v>
          </cell>
        </row>
        <row r="889">
          <cell r="D889" t="str">
            <v>b)      Labour</v>
          </cell>
        </row>
        <row r="890">
          <cell r="D890" t="str">
            <v>Mate</v>
          </cell>
          <cell r="E890" t="str">
            <v>day</v>
          </cell>
          <cell r="F890">
            <v>0.94</v>
          </cell>
          <cell r="G890">
            <v>497</v>
          </cell>
          <cell r="H890">
            <v>467.17999999999995</v>
          </cell>
          <cell r="I890" t="str">
            <v>L-12</v>
          </cell>
        </row>
        <row r="891">
          <cell r="D891" t="str">
            <v xml:space="preserve">Mason </v>
          </cell>
          <cell r="E891" t="str">
            <v>day</v>
          </cell>
          <cell r="F891">
            <v>3.5</v>
          </cell>
          <cell r="G891" t="str">
            <v>input</v>
          </cell>
          <cell r="H891" t="e">
            <v>#VALUE!</v>
          </cell>
          <cell r="I891" t="str">
            <v>L-11</v>
          </cell>
        </row>
        <row r="892">
          <cell r="D892" t="str">
            <v>Mazdoor</v>
          </cell>
          <cell r="E892" t="str">
            <v>day</v>
          </cell>
          <cell r="F892">
            <v>20</v>
          </cell>
          <cell r="G892">
            <v>423</v>
          </cell>
          <cell r="H892">
            <v>8460</v>
          </cell>
          <cell r="I892" t="str">
            <v>L-13</v>
          </cell>
        </row>
        <row r="893">
          <cell r="D893" t="str">
            <v>c)      Machinery</v>
          </cell>
        </row>
        <row r="894">
          <cell r="D894" t="str">
            <v>Batching Plant @ 20 cum/hour</v>
          </cell>
          <cell r="E894" t="str">
            <v>hour</v>
          </cell>
          <cell r="F894" t="str">
            <v>6.00</v>
          </cell>
          <cell r="G894" t="str">
            <v>input</v>
          </cell>
          <cell r="H894" t="e">
            <v>#VALUE!</v>
          </cell>
          <cell r="I894" t="str">
            <v>P&amp;M-002</v>
          </cell>
        </row>
        <row r="895">
          <cell r="D895" t="str">
            <v>Generator 100 KVA</v>
          </cell>
          <cell r="E895" t="str">
            <v>hour</v>
          </cell>
          <cell r="F895" t="str">
            <v>6.00</v>
          </cell>
          <cell r="G895" t="str">
            <v>input</v>
          </cell>
          <cell r="H895" t="e">
            <v>#VALUE!</v>
          </cell>
          <cell r="I895" t="str">
            <v>P&amp;M-080</v>
          </cell>
        </row>
        <row r="896">
          <cell r="D896" t="str">
            <v>Loader</v>
          </cell>
          <cell r="E896" t="str">
            <v>hour</v>
          </cell>
          <cell r="F896" t="str">
            <v>6.00</v>
          </cell>
          <cell r="G896">
            <v>1319</v>
          </cell>
          <cell r="H896">
            <v>7914</v>
          </cell>
          <cell r="I896" t="str">
            <v>P&amp;M-017</v>
          </cell>
        </row>
        <row r="897">
          <cell r="D897" t="str">
            <v>Transit Mixer ( capacity 4.0 cu.m )</v>
          </cell>
        </row>
        <row r="898">
          <cell r="D898" t="str">
            <v>Transit Mixer 4 cum capacity lead upto1 Km</v>
          </cell>
          <cell r="E898" t="str">
            <v>hour</v>
          </cell>
          <cell r="F898" t="str">
            <v>15.00</v>
          </cell>
          <cell r="G898" t="str">
            <v>input</v>
          </cell>
          <cell r="H898" t="e">
            <v>#VALUE!</v>
          </cell>
          <cell r="I898" t="str">
            <v>P&amp;M-049</v>
          </cell>
        </row>
        <row r="899">
          <cell r="D899" t="str">
            <v>Lead beyond 1 Km, L - lead in Kilometer</v>
          </cell>
          <cell r="E899" t="str">
            <v>tonne.km</v>
          </cell>
          <cell r="F899" t="str">
            <v>300L</v>
          </cell>
          <cell r="G899" t="str">
            <v>input</v>
          </cell>
          <cell r="H899" t="e">
            <v>#VALUE!</v>
          </cell>
          <cell r="I899" t="str">
            <v>Lead =12 km &amp; P&amp;M-050</v>
          </cell>
        </row>
        <row r="900">
          <cell r="D900" t="str">
            <v>Concrete Pump</v>
          </cell>
          <cell r="E900" t="str">
            <v>hour</v>
          </cell>
          <cell r="F900" t="str">
            <v>6.00</v>
          </cell>
          <cell r="G900" t="str">
            <v>input</v>
          </cell>
          <cell r="H900" t="e">
            <v>#VALUE!</v>
          </cell>
          <cell r="I900" t="str">
            <v>P&amp;M-007</v>
          </cell>
        </row>
        <row r="901">
          <cell r="D901" t="str">
            <v>Basic Cost of Labour, Material &amp; Machinery (a+b+c)      for 120 cum</v>
          </cell>
          <cell r="F901" t="e">
            <v>#VALUE!</v>
          </cell>
        </row>
        <row r="902">
          <cell r="D902" t="str">
            <v>For formwork and staging add the following:</v>
          </cell>
        </row>
        <row r="903">
          <cell r="A903" t="str">
            <v xml:space="preserve"> 14.1G  </v>
          </cell>
          <cell r="C903" t="str">
            <v>(i)</v>
          </cell>
          <cell r="D903" t="str">
            <v>For cast-in-situ box girder, segmental construction and balanced cantilever, 35-55 per cent  of cost of concrete</v>
          </cell>
        </row>
        <row r="904">
          <cell r="C904" t="str">
            <v>(p)</v>
          </cell>
          <cell r="D904" t="str">
            <v>Height upto 5m</v>
          </cell>
        </row>
        <row r="905">
          <cell r="D905" t="str">
            <v>Basic Cost of Labour, Material &amp; Machinery (a+b+c)      for 120 cum</v>
          </cell>
          <cell r="H905" t="e">
            <v>#VALUE!</v>
          </cell>
        </row>
        <row r="906">
          <cell r="D906" t="str">
            <v xml:space="preserve">d)      Formwork and staging 35  per cent  of (a+b+c) </v>
          </cell>
          <cell r="F906">
            <v>35</v>
          </cell>
          <cell r="H906" t="e">
            <v>#VALUE!</v>
          </cell>
        </row>
        <row r="907">
          <cell r="D907" t="str">
            <v>e)      Overhead charges @ input on (a+b+c+d)</v>
          </cell>
          <cell r="H907" t="e">
            <v>#VALUE!</v>
          </cell>
        </row>
        <row r="908">
          <cell r="D908" t="str">
            <v>f)      Contractor's profit @ input on (a+b+c+d+e)</v>
          </cell>
          <cell r="H908" t="e">
            <v>#VALUE!</v>
          </cell>
        </row>
        <row r="909">
          <cell r="D909" t="str">
            <v>Cost for 120 cum = a+b+c+d+e+f</v>
          </cell>
          <cell r="H909" t="e">
            <v>#VALUE!</v>
          </cell>
        </row>
        <row r="910">
          <cell r="D910" t="str">
            <v>Rate per cum = (a+b+c+d+e+f)/120</v>
          </cell>
          <cell r="H910" t="e">
            <v>#VALUE!</v>
          </cell>
        </row>
        <row r="911">
          <cell r="G911" t="str">
            <v>say</v>
          </cell>
          <cell r="H911" t="e">
            <v>#VALUE!</v>
          </cell>
        </row>
        <row r="912">
          <cell r="A912" t="str">
            <v xml:space="preserve"> 14.1G  (i)</v>
          </cell>
          <cell r="C912" t="str">
            <v>(q)</v>
          </cell>
          <cell r="D912" t="str">
            <v>Height 5m to 10m</v>
          </cell>
        </row>
        <row r="913">
          <cell r="D913" t="str">
            <v>Basic Cost of Labour, Material &amp; Machinery (a+b+c)      for 120 cum</v>
          </cell>
          <cell r="H913" t="e">
            <v>#VALUE!</v>
          </cell>
        </row>
        <row r="914">
          <cell r="D914" t="str">
            <v xml:space="preserve">d)      Formwork and staging 45  per cent  of (a+b+c) </v>
          </cell>
          <cell r="F914">
            <v>45</v>
          </cell>
          <cell r="H914" t="e">
            <v>#VALUE!</v>
          </cell>
        </row>
        <row r="915">
          <cell r="D915" t="str">
            <v>e)      Overhead charges @ input on (a+b+c+d)</v>
          </cell>
          <cell r="H915" t="e">
            <v>#VALUE!</v>
          </cell>
        </row>
        <row r="916">
          <cell r="D916" t="str">
            <v>f)      Contractor's profit @ input on (a+b+c+d+e)</v>
          </cell>
          <cell r="H916" t="e">
            <v>#VALUE!</v>
          </cell>
        </row>
        <row r="917">
          <cell r="D917" t="str">
            <v>Cost for 120 cum = a+b+c+d+e+f</v>
          </cell>
          <cell r="H917" t="e">
            <v>#VALUE!</v>
          </cell>
        </row>
        <row r="918">
          <cell r="D918" t="str">
            <v>Rate per cum = (a+b+c+d+e+f)/120</v>
          </cell>
          <cell r="H918" t="e">
            <v>#VALUE!</v>
          </cell>
        </row>
        <row r="919">
          <cell r="G919" t="str">
            <v>say</v>
          </cell>
          <cell r="H919" t="e">
            <v>#VALUE!</v>
          </cell>
        </row>
        <row r="920">
          <cell r="A920" t="str">
            <v xml:space="preserve"> 14.1G  (i)</v>
          </cell>
          <cell r="C920" t="str">
            <v>(r)</v>
          </cell>
          <cell r="D920" t="str">
            <v>Height above 10m</v>
          </cell>
        </row>
        <row r="921">
          <cell r="D921" t="str">
            <v>Basic Cost of Labour, Material &amp; Machinery (a+b+c)      for 120 cum</v>
          </cell>
          <cell r="H921" t="e">
            <v>#VALUE!</v>
          </cell>
        </row>
        <row r="922">
          <cell r="D922" t="str">
            <v xml:space="preserve">d)      Formwork and staging 55  per cent  of (a+b+c) </v>
          </cell>
          <cell r="F922">
            <v>55</v>
          </cell>
          <cell r="H922" t="e">
            <v>#VALUE!</v>
          </cell>
        </row>
        <row r="923">
          <cell r="D923" t="str">
            <v>e)      Overhead charges @ input on (a+b+c+d)</v>
          </cell>
          <cell r="H923" t="e">
            <v>#VALUE!</v>
          </cell>
        </row>
        <row r="924">
          <cell r="D924" t="str">
            <v>f)      Contractor's profit @ input on (a+b+c+d+e)</v>
          </cell>
          <cell r="H924" t="e">
            <v>#VALUE!</v>
          </cell>
        </row>
        <row r="925">
          <cell r="D925" t="str">
            <v>Cost for 120 cum = a+b+c+d+e+f</v>
          </cell>
          <cell r="H925" t="e">
            <v>#VALUE!</v>
          </cell>
        </row>
        <row r="926">
          <cell r="D926" t="str">
            <v>Rate per cum = (a+b+c+d+e+f)/120</v>
          </cell>
          <cell r="H926" t="e">
            <v>#VALUE!</v>
          </cell>
        </row>
        <row r="927">
          <cell r="G927" t="str">
            <v>say</v>
          </cell>
          <cell r="H927" t="e">
            <v>#VALUE!</v>
          </cell>
        </row>
        <row r="928">
          <cell r="A928">
            <v>14.1</v>
          </cell>
          <cell r="C928" t="str">
            <v>H</v>
          </cell>
          <cell r="D928" t="str">
            <v>PSC Grade M- 55</v>
          </cell>
        </row>
        <row r="929">
          <cell r="D929" t="str">
            <v>Unit = 1 cum</v>
          </cell>
        </row>
        <row r="930">
          <cell r="D930" t="str">
            <v>Taking output = 120 cum</v>
          </cell>
        </row>
        <row r="931">
          <cell r="D931" t="str">
            <v>a)     Material</v>
          </cell>
        </row>
        <row r="932">
          <cell r="D932" t="str">
            <v>Cement</v>
          </cell>
          <cell r="E932" t="str">
            <v>tonne</v>
          </cell>
          <cell r="F932">
            <v>63.5</v>
          </cell>
          <cell r="G932">
            <v>6400</v>
          </cell>
          <cell r="H932">
            <v>406400</v>
          </cell>
          <cell r="I932" t="str">
            <v>M-081</v>
          </cell>
        </row>
        <row r="933">
          <cell r="D933" t="str">
            <v>Coarse sand</v>
          </cell>
          <cell r="E933" t="str">
            <v>cum</v>
          </cell>
          <cell r="F933">
            <v>54</v>
          </cell>
          <cell r="G933" t="str">
            <v>input</v>
          </cell>
          <cell r="H933" t="e">
            <v>#VALUE!</v>
          </cell>
          <cell r="I933" t="str">
            <v>M-004</v>
          </cell>
        </row>
        <row r="934">
          <cell r="D934" t="str">
            <v>20 mm Aggregate</v>
          </cell>
          <cell r="E934" t="str">
            <v>cum</v>
          </cell>
          <cell r="F934">
            <v>64.8</v>
          </cell>
          <cell r="G934" t="str">
            <v>input</v>
          </cell>
          <cell r="H934" t="e">
            <v>#VALUE!</v>
          </cell>
          <cell r="I934" t="str">
            <v>M-053</v>
          </cell>
        </row>
        <row r="935">
          <cell r="D935" t="str">
            <v>10 mm Aggregate</v>
          </cell>
          <cell r="E935" t="str">
            <v>cum</v>
          </cell>
          <cell r="F935">
            <v>43.2</v>
          </cell>
          <cell r="G935" t="str">
            <v>input</v>
          </cell>
          <cell r="H935" t="e">
            <v>#VALUE!</v>
          </cell>
          <cell r="I935" t="str">
            <v>M-051</v>
          </cell>
        </row>
        <row r="936">
          <cell r="D936" t="str">
            <v>Admixture @ 0.4 per cent  of cement</v>
          </cell>
          <cell r="E936" t="str">
            <v>kg</v>
          </cell>
          <cell r="F936">
            <v>254</v>
          </cell>
          <cell r="G936" t="str">
            <v>input</v>
          </cell>
          <cell r="H936" t="e">
            <v>#VALUE!</v>
          </cell>
          <cell r="I936" t="str">
            <v>M-180</v>
          </cell>
        </row>
        <row r="937">
          <cell r="D937" t="str">
            <v>b)      Labour</v>
          </cell>
        </row>
        <row r="938">
          <cell r="D938" t="str">
            <v>Mate</v>
          </cell>
          <cell r="E938" t="str">
            <v>day</v>
          </cell>
          <cell r="F938">
            <v>0.94</v>
          </cell>
          <cell r="G938">
            <v>497</v>
          </cell>
          <cell r="H938">
            <v>467.17999999999995</v>
          </cell>
          <cell r="I938" t="str">
            <v>L-12</v>
          </cell>
        </row>
        <row r="939">
          <cell r="D939" t="str">
            <v xml:space="preserve">Mason </v>
          </cell>
          <cell r="E939" t="str">
            <v>day</v>
          </cell>
          <cell r="F939">
            <v>3.5</v>
          </cell>
          <cell r="G939" t="str">
            <v>input</v>
          </cell>
          <cell r="H939" t="e">
            <v>#VALUE!</v>
          </cell>
          <cell r="I939" t="str">
            <v>L-11</v>
          </cell>
        </row>
        <row r="940">
          <cell r="D940" t="str">
            <v>Mazdoor</v>
          </cell>
          <cell r="E940" t="str">
            <v>day</v>
          </cell>
          <cell r="F940">
            <v>20</v>
          </cell>
          <cell r="G940">
            <v>423</v>
          </cell>
          <cell r="H940">
            <v>8460</v>
          </cell>
          <cell r="I940" t="str">
            <v>L-13</v>
          </cell>
        </row>
        <row r="941">
          <cell r="D941" t="str">
            <v>c)      Machinery</v>
          </cell>
        </row>
        <row r="942">
          <cell r="D942" t="str">
            <v>Batching Plant @ 20 cum/hour</v>
          </cell>
          <cell r="E942" t="str">
            <v>hour</v>
          </cell>
          <cell r="F942" t="str">
            <v>6.00</v>
          </cell>
          <cell r="G942" t="str">
            <v>input</v>
          </cell>
          <cell r="H942" t="e">
            <v>#VALUE!</v>
          </cell>
          <cell r="I942" t="str">
            <v>P&amp;M-002</v>
          </cell>
        </row>
        <row r="943">
          <cell r="D943" t="str">
            <v>Generator 100 KVA</v>
          </cell>
          <cell r="E943" t="str">
            <v>hour</v>
          </cell>
          <cell r="F943" t="str">
            <v>6.00</v>
          </cell>
          <cell r="G943" t="str">
            <v>input</v>
          </cell>
          <cell r="H943" t="e">
            <v>#VALUE!</v>
          </cell>
          <cell r="I943" t="str">
            <v>P&amp;M-080</v>
          </cell>
        </row>
        <row r="944">
          <cell r="D944" t="str">
            <v>Loader</v>
          </cell>
          <cell r="E944" t="str">
            <v>hour</v>
          </cell>
          <cell r="F944" t="str">
            <v>6.00</v>
          </cell>
          <cell r="G944">
            <v>1319</v>
          </cell>
          <cell r="H944">
            <v>7914</v>
          </cell>
          <cell r="I944" t="str">
            <v>P&amp;M-017</v>
          </cell>
        </row>
        <row r="945">
          <cell r="D945" t="str">
            <v>Transit Mixer ( capacity 4.0 cu.m )</v>
          </cell>
        </row>
        <row r="946">
          <cell r="D946" t="str">
            <v>Transit Mixer 4 cum capacity lead upto1 Km</v>
          </cell>
          <cell r="E946" t="str">
            <v>hour</v>
          </cell>
          <cell r="F946" t="str">
            <v>15.00</v>
          </cell>
          <cell r="G946" t="str">
            <v>input</v>
          </cell>
          <cell r="H946" t="e">
            <v>#VALUE!</v>
          </cell>
          <cell r="I946" t="str">
            <v>P&amp;M-049</v>
          </cell>
        </row>
        <row r="947">
          <cell r="D947" t="str">
            <v>Lead beyond 1 Km, L - lead in Kilometer</v>
          </cell>
          <cell r="E947" t="str">
            <v>tonne.km</v>
          </cell>
          <cell r="F947" t="str">
            <v>300L</v>
          </cell>
          <cell r="G947" t="str">
            <v>input</v>
          </cell>
          <cell r="H947" t="e">
            <v>#VALUE!</v>
          </cell>
          <cell r="I947" t="str">
            <v>Lead =12 km &amp; P&amp;M-050</v>
          </cell>
        </row>
        <row r="948">
          <cell r="D948" t="str">
            <v>Concrete Pump</v>
          </cell>
          <cell r="E948" t="str">
            <v>hour</v>
          </cell>
          <cell r="F948" t="str">
            <v>6.00</v>
          </cell>
          <cell r="G948" t="str">
            <v>input</v>
          </cell>
          <cell r="H948" t="e">
            <v>#VALUE!</v>
          </cell>
          <cell r="I948" t="str">
            <v>P&amp;M-007</v>
          </cell>
        </row>
        <row r="949">
          <cell r="D949" t="str">
            <v>Basic Cost of Labour, Material &amp; Machinery (a+b+c)      for 120 cum</v>
          </cell>
          <cell r="F949" t="e">
            <v>#VALUE!</v>
          </cell>
        </row>
        <row r="950">
          <cell r="D950" t="str">
            <v>For formwork and staging add the following:</v>
          </cell>
        </row>
        <row r="951">
          <cell r="A951" t="str">
            <v xml:space="preserve"> 14.1H  </v>
          </cell>
          <cell r="C951" t="str">
            <v>(i)</v>
          </cell>
          <cell r="D951" t="str">
            <v>For cast-in-situ box girder, segmental construction and balanced cantilever, 35-55 per cent  of cost of concrete</v>
          </cell>
        </row>
        <row r="952">
          <cell r="C952" t="str">
            <v>(p)</v>
          </cell>
          <cell r="D952" t="str">
            <v>Height upto 5m</v>
          </cell>
        </row>
        <row r="953">
          <cell r="D953" t="str">
            <v>Basic Cost of Labour, Material &amp; Machinery (a+b+c)      for 120 cum</v>
          </cell>
          <cell r="H953" t="e">
            <v>#VALUE!</v>
          </cell>
        </row>
        <row r="954">
          <cell r="D954" t="str">
            <v xml:space="preserve">d)      Formwork and staging 35  per cent  of (a+b+c) </v>
          </cell>
          <cell r="F954">
            <v>35</v>
          </cell>
          <cell r="H954" t="e">
            <v>#VALUE!</v>
          </cell>
        </row>
        <row r="955">
          <cell r="D955" t="str">
            <v>e)      Overhead charges @ input on (a+b+c+d)</v>
          </cell>
          <cell r="H955" t="e">
            <v>#VALUE!</v>
          </cell>
        </row>
        <row r="956">
          <cell r="D956" t="str">
            <v>f)      Contractor's profit @ input on (a+b+c+d+e)</v>
          </cell>
          <cell r="H956" t="e">
            <v>#VALUE!</v>
          </cell>
        </row>
        <row r="957">
          <cell r="D957" t="str">
            <v>Cost for 120 cum = a+b+c+d+e+f</v>
          </cell>
          <cell r="H957" t="e">
            <v>#VALUE!</v>
          </cell>
        </row>
        <row r="958">
          <cell r="D958" t="str">
            <v>Rate per cum = (a+b+c+d+e+f)/120</v>
          </cell>
          <cell r="H958" t="e">
            <v>#VALUE!</v>
          </cell>
        </row>
        <row r="959">
          <cell r="G959" t="str">
            <v>say</v>
          </cell>
          <cell r="H959" t="e">
            <v>#VALUE!</v>
          </cell>
        </row>
        <row r="960">
          <cell r="A960" t="str">
            <v xml:space="preserve"> 14.1H  (i)</v>
          </cell>
          <cell r="C960" t="str">
            <v>(q)</v>
          </cell>
          <cell r="D960" t="str">
            <v>Height 5m to 10m</v>
          </cell>
        </row>
        <row r="961">
          <cell r="D961" t="str">
            <v>Basic Cost of Labour, Material &amp; Machinery (a+b+c)      for 120 cum</v>
          </cell>
          <cell r="H961" t="e">
            <v>#VALUE!</v>
          </cell>
        </row>
        <row r="962">
          <cell r="D962" t="str">
            <v xml:space="preserve">d)      Formwork and staging 45  per cent  of (a+b+c) </v>
          </cell>
          <cell r="F962">
            <v>45</v>
          </cell>
          <cell r="H962" t="e">
            <v>#VALUE!</v>
          </cell>
        </row>
        <row r="963">
          <cell r="D963" t="str">
            <v>e)      Overhead charges @ input on (a+b+c+d)</v>
          </cell>
          <cell r="H963" t="e">
            <v>#VALUE!</v>
          </cell>
        </row>
        <row r="964">
          <cell r="D964" t="str">
            <v>f)      Contractor's profit @ input on (a+b+c+d+e)</v>
          </cell>
          <cell r="H964" t="e">
            <v>#VALUE!</v>
          </cell>
        </row>
        <row r="965">
          <cell r="D965" t="str">
            <v>Cost for 120 cum = a+b+c+d+e+f</v>
          </cell>
          <cell r="H965" t="e">
            <v>#VALUE!</v>
          </cell>
        </row>
        <row r="966">
          <cell r="D966" t="str">
            <v>Rate per cum = (a+b+c+d+e+f)/120</v>
          </cell>
          <cell r="H966" t="e">
            <v>#VALUE!</v>
          </cell>
        </row>
        <row r="967">
          <cell r="G967" t="str">
            <v>say</v>
          </cell>
          <cell r="H967" t="e">
            <v>#VALUE!</v>
          </cell>
        </row>
        <row r="968">
          <cell r="A968" t="str">
            <v xml:space="preserve"> 14.1H  (i)</v>
          </cell>
          <cell r="C968" t="str">
            <v>(r)</v>
          </cell>
          <cell r="D968" t="str">
            <v>Height above 10m</v>
          </cell>
        </row>
        <row r="969">
          <cell r="D969" t="str">
            <v>Basic Cost of Labour, Material &amp; Machinery (a+b+c)      for 120 cum</v>
          </cell>
          <cell r="H969" t="e">
            <v>#VALUE!</v>
          </cell>
        </row>
        <row r="970">
          <cell r="D970" t="str">
            <v xml:space="preserve">d)      Formwork and staging 55  per cent  of (a+b+c) </v>
          </cell>
          <cell r="F970">
            <v>55</v>
          </cell>
          <cell r="H970" t="e">
            <v>#VALUE!</v>
          </cell>
        </row>
        <row r="971">
          <cell r="D971" t="str">
            <v>e)      Overhead charges @ input on (a+b+c+d)</v>
          </cell>
          <cell r="H971" t="e">
            <v>#VALUE!</v>
          </cell>
        </row>
        <row r="972">
          <cell r="D972" t="str">
            <v>f)      Contractor's profit @ input on (a+b+c+d+e)</v>
          </cell>
          <cell r="H972" t="e">
            <v>#VALUE!</v>
          </cell>
        </row>
        <row r="973">
          <cell r="D973" t="str">
            <v>Cost for 120 cum = a+b+c+d+e+f</v>
          </cell>
          <cell r="H973" t="e">
            <v>#VALUE!</v>
          </cell>
        </row>
        <row r="974">
          <cell r="D974" t="str">
            <v>Rate per cum = (a+b+c+d+e+f)/120</v>
          </cell>
          <cell r="H974" t="e">
            <v>#VALUE!</v>
          </cell>
        </row>
        <row r="975">
          <cell r="G975" t="str">
            <v>say</v>
          </cell>
          <cell r="H975" t="e">
            <v>#VALUE!</v>
          </cell>
        </row>
        <row r="976">
          <cell r="C976" t="str">
            <v>Note</v>
          </cell>
          <cell r="D976" t="str">
            <v xml:space="preserve">1.Where ever concrete is carried out using batching plant, transit mixer, concrete pump, admixers conforming IS: 9103 @ 0.4 per cent  of weight of cement may be added for achieving desired slump of concrete. </v>
          </cell>
        </row>
        <row r="977">
          <cell r="D977" t="str">
            <v xml:space="preserve">2. Cement provided for various components of the super structure is for estimating purpose only. Actual quantity of cement will be as per approved mix design. Similarly, the provision for coarse and fine aggregates is for estimating purpose and the exact </v>
          </cell>
        </row>
        <row r="978">
          <cell r="D978" t="str">
            <v>3. The items like needle and surface vibrators are part of minor T &amp; P which is already covered under the overhead charges. As such these items have not been added separately in the rate analysis.</v>
          </cell>
        </row>
        <row r="979">
          <cell r="A979">
            <v>14.2</v>
          </cell>
          <cell r="B979">
            <v>1600</v>
          </cell>
          <cell r="D979" t="str">
            <v xml:space="preserve">Supplying, fitting and placing HYSD bar reinforcement in super-structure complete as per drawing and technical specifications </v>
          </cell>
        </row>
        <row r="980">
          <cell r="D980" t="str">
            <v>Unit = 1 MT</v>
          </cell>
        </row>
        <row r="981">
          <cell r="D981" t="str">
            <v>Taking output = 1 MT</v>
          </cell>
        </row>
        <row r="982">
          <cell r="D982" t="str">
            <v>a)     Material</v>
          </cell>
        </row>
        <row r="983">
          <cell r="D983" t="str">
            <v>HYSD bars including 5 per cent  for laps and wastage</v>
          </cell>
          <cell r="E983" t="str">
            <v>tonne</v>
          </cell>
          <cell r="F983">
            <v>1.05</v>
          </cell>
          <cell r="G983" t="str">
            <v>input</v>
          </cell>
          <cell r="H983" t="e">
            <v>#VALUE!</v>
          </cell>
          <cell r="I983" t="str">
            <v>M-082</v>
          </cell>
        </row>
        <row r="984">
          <cell r="D984" t="str">
            <v xml:space="preserve">Binding wire </v>
          </cell>
          <cell r="E984" t="str">
            <v>Kg</v>
          </cell>
          <cell r="F984">
            <v>8</v>
          </cell>
          <cell r="G984" t="str">
            <v>input</v>
          </cell>
          <cell r="H984" t="e">
            <v>#VALUE!</v>
          </cell>
          <cell r="I984" t="str">
            <v>M-072</v>
          </cell>
        </row>
        <row r="985">
          <cell r="D985" t="str">
            <v>b)      Labour for cutting, bending, tying and placing in position</v>
          </cell>
        </row>
        <row r="986">
          <cell r="D986" t="str">
            <v>Mate</v>
          </cell>
          <cell r="E986" t="str">
            <v>day</v>
          </cell>
          <cell r="F986">
            <v>0.44</v>
          </cell>
          <cell r="G986">
            <v>497</v>
          </cell>
          <cell r="H986">
            <v>218.68</v>
          </cell>
          <cell r="I986" t="str">
            <v>L-12</v>
          </cell>
        </row>
        <row r="987">
          <cell r="D987" t="str">
            <v>Blacksmith</v>
          </cell>
          <cell r="E987" t="str">
            <v>day</v>
          </cell>
          <cell r="F987">
            <v>3</v>
          </cell>
          <cell r="G987">
            <v>470</v>
          </cell>
          <cell r="H987">
            <v>1410</v>
          </cell>
          <cell r="I987" t="str">
            <v>L-02</v>
          </cell>
        </row>
        <row r="988">
          <cell r="D988" t="str">
            <v>Mazdoor</v>
          </cell>
          <cell r="E988" t="str">
            <v>day</v>
          </cell>
          <cell r="F988">
            <v>8</v>
          </cell>
          <cell r="G988">
            <v>423</v>
          </cell>
          <cell r="H988">
            <v>3384</v>
          </cell>
          <cell r="I988" t="str">
            <v>L-13</v>
          </cell>
        </row>
        <row r="989">
          <cell r="D989" t="str">
            <v xml:space="preserve">Basic Cost of Labour &amp; Material  (a+b) </v>
          </cell>
          <cell r="F989" t="e">
            <v>#VALUE!</v>
          </cell>
        </row>
        <row r="990">
          <cell r="D990" t="str">
            <v xml:space="preserve">c)      Overhead charges @ input on (a+b) </v>
          </cell>
          <cell r="H990" t="e">
            <v>#VALUE!</v>
          </cell>
        </row>
        <row r="991">
          <cell r="D991" t="str">
            <v xml:space="preserve">d)      Contractor's profit @ input on (a+b+c) </v>
          </cell>
          <cell r="H991" t="e">
            <v>#VALUE!</v>
          </cell>
        </row>
        <row r="992">
          <cell r="D992" t="str">
            <v>Rate per MT = a+b+c+d</v>
          </cell>
          <cell r="H992" t="e">
            <v>#VALUE!</v>
          </cell>
        </row>
        <row r="993">
          <cell r="G993" t="str">
            <v>say</v>
          </cell>
          <cell r="H993" t="e">
            <v>#VALUE!</v>
          </cell>
        </row>
        <row r="994">
          <cell r="A994">
            <v>14.3</v>
          </cell>
          <cell r="B994">
            <v>1800</v>
          </cell>
          <cell r="D994" t="str">
            <v>High tensile steel wires/strands including all accessories for stressing, stressing operations and grouting complete as per drawing and Technical Specifications</v>
          </cell>
        </row>
        <row r="995">
          <cell r="D995" t="str">
            <v>Unit = 1 MT</v>
          </cell>
        </row>
        <row r="996">
          <cell r="D996" t="str">
            <v>Taking output = 0.377 MT</v>
          </cell>
        </row>
        <row r="997">
          <cell r="D997" t="str">
            <v>Details of cost for 12T13 strand 40 m long cable (weight = 0.377 MT)</v>
          </cell>
        </row>
        <row r="998">
          <cell r="D998" t="str">
            <v>a)     Material</v>
          </cell>
        </row>
        <row r="999">
          <cell r="D999" t="str">
            <v>H.T. Strand @ 9.42 kg/m including 2 per cent  for wastage and extra length for jacking</v>
          </cell>
          <cell r="E999" t="str">
            <v>tonne</v>
          </cell>
          <cell r="F999">
            <v>0.38500000000000001</v>
          </cell>
          <cell r="G999" t="str">
            <v>input</v>
          </cell>
          <cell r="H999" t="e">
            <v>#VALUE!</v>
          </cell>
          <cell r="I999" t="str">
            <v>M-119</v>
          </cell>
        </row>
        <row r="1000">
          <cell r="D1000" t="str">
            <v>Sheathing duct ID 66 mm along with 5 per cent  extra length 40 x 1.05 = 42 m.</v>
          </cell>
          <cell r="E1000" t="str">
            <v>metre</v>
          </cell>
          <cell r="F1000">
            <v>42</v>
          </cell>
          <cell r="G1000" t="str">
            <v>input</v>
          </cell>
          <cell r="H1000" t="e">
            <v>#VALUE!</v>
          </cell>
          <cell r="I1000" t="str">
            <v>M-165</v>
          </cell>
        </row>
        <row r="1001">
          <cell r="D1001" t="str">
            <v>Tube anchorage set complete with bearing plate, permanent wedges etc</v>
          </cell>
          <cell r="E1001" t="str">
            <v>each</v>
          </cell>
          <cell r="F1001">
            <v>2</v>
          </cell>
          <cell r="G1001" t="str">
            <v>input</v>
          </cell>
          <cell r="H1001" t="e">
            <v>#VALUE!</v>
          </cell>
          <cell r="I1001" t="str">
            <v>M-187</v>
          </cell>
        </row>
        <row r="1002">
          <cell r="D1002" t="str">
            <v>Cement for grouting including 3 per cent  wastage @ 3.00 kg/m = 3 x 1.03 x 40 = 123.60 kg (say, = 125 kg)</v>
          </cell>
          <cell r="E1002" t="str">
            <v>tonne</v>
          </cell>
          <cell r="F1002">
            <v>0.125</v>
          </cell>
          <cell r="G1002">
            <v>6400</v>
          </cell>
          <cell r="H1002">
            <v>800</v>
          </cell>
          <cell r="I1002" t="str">
            <v>M-081</v>
          </cell>
        </row>
        <row r="1003">
          <cell r="D1003" t="str">
            <v>Add 0.50 per cent  cost of material for Spacers, Insulation tape and miscellaneous items</v>
          </cell>
          <cell r="H1003" t="e">
            <v>#VALUE!</v>
          </cell>
        </row>
        <row r="1004">
          <cell r="D1004" t="str">
            <v>b)      Labour</v>
          </cell>
        </row>
        <row r="1005">
          <cell r="D1005" t="str">
            <v>i) For making and fixing cables, anchorages</v>
          </cell>
        </row>
        <row r="1006">
          <cell r="D1006" t="str">
            <v>Mate</v>
          </cell>
          <cell r="E1006" t="str">
            <v>day</v>
          </cell>
          <cell r="F1006">
            <v>0.16</v>
          </cell>
          <cell r="G1006">
            <v>497</v>
          </cell>
          <cell r="H1006">
            <v>79.52</v>
          </cell>
          <cell r="I1006" t="str">
            <v>L-12</v>
          </cell>
        </row>
        <row r="1007">
          <cell r="D1007" t="str">
            <v>Blacksmith</v>
          </cell>
          <cell r="E1007" t="str">
            <v>day</v>
          </cell>
          <cell r="F1007">
            <v>1</v>
          </cell>
          <cell r="G1007">
            <v>470</v>
          </cell>
          <cell r="H1007">
            <v>470</v>
          </cell>
          <cell r="I1007" t="str">
            <v>L-02</v>
          </cell>
        </row>
        <row r="1008">
          <cell r="D1008" t="str">
            <v>Mazdoor</v>
          </cell>
          <cell r="E1008" t="str">
            <v>day</v>
          </cell>
          <cell r="F1008">
            <v>3</v>
          </cell>
          <cell r="G1008">
            <v>423</v>
          </cell>
          <cell r="H1008">
            <v>1269</v>
          </cell>
          <cell r="I1008" t="str">
            <v>L-13</v>
          </cell>
        </row>
        <row r="1009">
          <cell r="D1009" t="str">
            <v>ii) For prestressing</v>
          </cell>
        </row>
        <row r="1010">
          <cell r="D1010" t="str">
            <v xml:space="preserve"> Mate/Supervisor</v>
          </cell>
          <cell r="E1010" t="str">
            <v>day</v>
          </cell>
          <cell r="F1010">
            <v>0.05</v>
          </cell>
          <cell r="G1010">
            <v>497</v>
          </cell>
          <cell r="H1010">
            <v>24.85</v>
          </cell>
          <cell r="I1010" t="str">
            <v>L-12</v>
          </cell>
        </row>
        <row r="1011">
          <cell r="D1011" t="str">
            <v>Prestressing operator / Fitter</v>
          </cell>
          <cell r="E1011" t="str">
            <v>day</v>
          </cell>
          <cell r="F1011">
            <v>0.25</v>
          </cell>
          <cell r="G1011" t="str">
            <v>input</v>
          </cell>
          <cell r="H1011" t="e">
            <v>#VALUE!</v>
          </cell>
          <cell r="I1011" t="str">
            <v>L-08</v>
          </cell>
        </row>
        <row r="1012">
          <cell r="D1012" t="str">
            <v>Mazdoor</v>
          </cell>
          <cell r="E1012" t="str">
            <v>day</v>
          </cell>
          <cell r="F1012">
            <v>1</v>
          </cell>
          <cell r="G1012">
            <v>423</v>
          </cell>
          <cell r="H1012">
            <v>423</v>
          </cell>
          <cell r="I1012" t="str">
            <v>L-13</v>
          </cell>
        </row>
        <row r="1013">
          <cell r="D1013" t="str">
            <v>iii) For grouting</v>
          </cell>
        </row>
        <row r="1014">
          <cell r="D1014" t="str">
            <v>Mate/Supervisor</v>
          </cell>
          <cell r="E1014" t="str">
            <v>day</v>
          </cell>
          <cell r="F1014">
            <v>0.05</v>
          </cell>
          <cell r="G1014">
            <v>497</v>
          </cell>
          <cell r="H1014">
            <v>24.85</v>
          </cell>
          <cell r="I1014" t="str">
            <v>L-12</v>
          </cell>
        </row>
        <row r="1015">
          <cell r="D1015" t="str">
            <v>Mason</v>
          </cell>
          <cell r="E1015" t="str">
            <v>day</v>
          </cell>
          <cell r="F1015">
            <v>0.25</v>
          </cell>
          <cell r="G1015" t="str">
            <v>input</v>
          </cell>
          <cell r="H1015" t="e">
            <v>#VALUE!</v>
          </cell>
          <cell r="I1015" t="str">
            <v>L-11</v>
          </cell>
        </row>
        <row r="1016">
          <cell r="D1016" t="str">
            <v>Mazdoor</v>
          </cell>
          <cell r="E1016" t="str">
            <v>day</v>
          </cell>
          <cell r="F1016">
            <v>1</v>
          </cell>
          <cell r="G1016">
            <v>423</v>
          </cell>
          <cell r="H1016">
            <v>423</v>
          </cell>
          <cell r="I1016" t="str">
            <v>L-13</v>
          </cell>
        </row>
        <row r="1017">
          <cell r="D1017" t="str">
            <v>c)      Machinery</v>
          </cell>
        </row>
        <row r="1018">
          <cell r="D1018" t="str">
            <v>Stressing jack with pump</v>
          </cell>
          <cell r="E1018" t="str">
            <v>hour</v>
          </cell>
          <cell r="F1018">
            <v>2.5</v>
          </cell>
          <cell r="G1018" t="str">
            <v>input</v>
          </cell>
          <cell r="H1018" t="e">
            <v>#VALUE!</v>
          </cell>
          <cell r="I1018" t="str">
            <v>P&amp;M-040</v>
          </cell>
        </row>
        <row r="1019">
          <cell r="D1019" t="str">
            <v>Grouting pump with agitator</v>
          </cell>
          <cell r="E1019" t="str">
            <v>hour</v>
          </cell>
          <cell r="F1019">
            <v>1</v>
          </cell>
          <cell r="G1019" t="str">
            <v>input</v>
          </cell>
          <cell r="H1019" t="e">
            <v>#VALUE!</v>
          </cell>
          <cell r="I1019" t="str">
            <v>M-111</v>
          </cell>
        </row>
        <row r="1020">
          <cell r="D1020" t="str">
            <v>Generator 33 KVA.</v>
          </cell>
          <cell r="E1020" t="str">
            <v>hour</v>
          </cell>
          <cell r="F1020">
            <v>3.5</v>
          </cell>
          <cell r="G1020" t="str">
            <v>input</v>
          </cell>
          <cell r="H1020" t="e">
            <v>#VALUE!</v>
          </cell>
          <cell r="I1020" t="str">
            <v>P&amp;M-079</v>
          </cell>
        </row>
        <row r="1021">
          <cell r="D1021" t="str">
            <v xml:space="preserve">d)      Overhead charges @ input on (a+b+c) </v>
          </cell>
          <cell r="H1021" t="e">
            <v>#VALUE!</v>
          </cell>
        </row>
        <row r="1022">
          <cell r="D1022" t="str">
            <v>e)      Contractor's profit @ input on (a+b+c+d)</v>
          </cell>
          <cell r="H1022" t="e">
            <v>#VALUE!</v>
          </cell>
        </row>
        <row r="1023">
          <cell r="D1023" t="str">
            <v>Cost for 0.377 MT (a+b+c+d+e)</v>
          </cell>
          <cell r="H1023" t="e">
            <v>#VALUE!</v>
          </cell>
        </row>
        <row r="1024">
          <cell r="D1024" t="str">
            <v>Rate per MT = (a+b+c+d+e)/0.377</v>
          </cell>
          <cell r="H1024" t="e">
            <v>#VALUE!</v>
          </cell>
        </row>
        <row r="1025">
          <cell r="G1025" t="str">
            <v>say</v>
          </cell>
          <cell r="H1025" t="e">
            <v>#VALUE!</v>
          </cell>
        </row>
        <row r="1026">
          <cell r="C1026" t="str">
            <v>Note</v>
          </cell>
          <cell r="D1026" t="str">
            <v>Cost of HT steel has been taken for delivery at site. Hence carriage has not been considered.</v>
          </cell>
        </row>
        <row r="1027">
          <cell r="A1027">
            <v>14.4</v>
          </cell>
          <cell r="B1027">
            <v>2702</v>
          </cell>
          <cell r="D1027" t="str">
            <v>Providing and laying Cement concrete wearing coat M-30 grade including reinforcement complete as per drawing and Technical Specifications</v>
          </cell>
        </row>
        <row r="1028">
          <cell r="D1028" t="str">
            <v>Unit = 1 cum</v>
          </cell>
        </row>
        <row r="1029">
          <cell r="D1029" t="str">
            <v>Taking output = 1 cum</v>
          </cell>
        </row>
        <row r="1030">
          <cell r="D1030" t="str">
            <v>a)     Material</v>
          </cell>
        </row>
        <row r="1031">
          <cell r="D1031" t="str">
            <v>Cement concrete M30 Grade Refer relevant item of concrete in Item 14.1 excluding formwork</v>
          </cell>
          <cell r="E1031" t="str">
            <v>cum</v>
          </cell>
          <cell r="F1031">
            <v>1</v>
          </cell>
          <cell r="G1031" t="e">
            <v>#VALUE!</v>
          </cell>
          <cell r="H1031" t="e">
            <v>#VALUE!</v>
          </cell>
          <cell r="I1031" t="str">
            <v xml:space="preserve">Item 14.1(C) </v>
          </cell>
        </row>
        <row r="1032">
          <cell r="D1032" t="str">
            <v>HYSD bar reinforcement Rate as per item No 14.2(Excluding OH &amp; CP)</v>
          </cell>
          <cell r="E1032" t="str">
            <v>tonne</v>
          </cell>
          <cell r="F1032">
            <v>7.4999999999999997E-2</v>
          </cell>
          <cell r="G1032" t="e">
            <v>#VALUE!</v>
          </cell>
          <cell r="H1032" t="e">
            <v>#VALUE!</v>
          </cell>
          <cell r="I1032" t="str">
            <v xml:space="preserve">Item 14.2 A </v>
          </cell>
        </row>
        <row r="1033">
          <cell r="D1033" t="str">
            <v xml:space="preserve">b)      Labour </v>
          </cell>
        </row>
        <row r="1034">
          <cell r="D1034" t="str">
            <v>Mazdoor for cleaning deck slab concrete surface.</v>
          </cell>
          <cell r="E1034" t="str">
            <v>day</v>
          </cell>
          <cell r="F1034">
            <v>0.15</v>
          </cell>
          <cell r="G1034">
            <v>423</v>
          </cell>
          <cell r="H1034">
            <v>63.449999999999996</v>
          </cell>
          <cell r="I1034" t="str">
            <v>L-13</v>
          </cell>
        </row>
        <row r="1035">
          <cell r="D1035" t="str">
            <v xml:space="preserve">c)      Overhead charges @ input on (a+b) </v>
          </cell>
          <cell r="H1035" t="e">
            <v>#VALUE!</v>
          </cell>
        </row>
        <row r="1036">
          <cell r="D1036" t="str">
            <v xml:space="preserve">d)      Contractor's profit @ input on (a+b+c) </v>
          </cell>
          <cell r="H1036" t="e">
            <v>#VALUE!</v>
          </cell>
        </row>
        <row r="1037">
          <cell r="D1037" t="str">
            <v>Rate per cum (a+b+c+d)</v>
          </cell>
          <cell r="H1037" t="e">
            <v>#VALUE!</v>
          </cell>
        </row>
        <row r="1038">
          <cell r="G1038" t="str">
            <v>say</v>
          </cell>
          <cell r="H1038" t="e">
            <v>#VALUE!</v>
          </cell>
        </row>
        <row r="1039">
          <cell r="A1039">
            <v>14.5</v>
          </cell>
          <cell r="B1039" t="str">
            <v>515 &amp; 2702</v>
          </cell>
          <cell r="D1039" t="str">
            <v>Mastic Asphalt</v>
          </cell>
        </row>
        <row r="1040">
          <cell r="D1040" t="str">
            <v>Providing and laying 12 mm thick mastic asphalt wearing course on top of deck slab excluding prime coat with paving grade bitumen meeting the requirements given in table 500-29, prepared by using mastic cooker and laid to required level and slope after cl</v>
          </cell>
        </row>
        <row r="1041">
          <cell r="D1041" t="str">
            <v>Unit = sqm</v>
          </cell>
        </row>
        <row r="1042">
          <cell r="D1042" t="str">
            <v>Taking output = 72.46 sqm (2 tonnes)(0.869 cum) assuming a density of 2.3 tonnes/cum.</v>
          </cell>
        </row>
        <row r="1043">
          <cell r="D1043" t="str">
            <v>a)    Labour</v>
          </cell>
        </row>
        <row r="1044">
          <cell r="D1044" t="str">
            <v>Mate</v>
          </cell>
          <cell r="E1044" t="str">
            <v>day</v>
          </cell>
          <cell r="F1044">
            <v>0.49</v>
          </cell>
          <cell r="G1044">
            <v>497</v>
          </cell>
          <cell r="H1044">
            <v>243.53</v>
          </cell>
          <cell r="I1044" t="str">
            <v>L-12</v>
          </cell>
        </row>
        <row r="1045">
          <cell r="D1045" t="str">
            <v>Mazdoor</v>
          </cell>
          <cell r="E1045" t="str">
            <v>day</v>
          </cell>
          <cell r="F1045">
            <v>11</v>
          </cell>
          <cell r="G1045">
            <v>423</v>
          </cell>
          <cell r="H1045">
            <v>4653</v>
          </cell>
          <cell r="I1045" t="str">
            <v>L-13</v>
          </cell>
        </row>
        <row r="1046">
          <cell r="D1046" t="str">
            <v>Mazdoor (Skilled)</v>
          </cell>
          <cell r="E1046" t="str">
            <v>day</v>
          </cell>
          <cell r="F1046">
            <v>1.25</v>
          </cell>
          <cell r="G1046">
            <v>470</v>
          </cell>
          <cell r="H1046">
            <v>587.5</v>
          </cell>
          <cell r="I1046" t="str">
            <v>L-15</v>
          </cell>
        </row>
        <row r="1047">
          <cell r="D1047" t="str">
            <v>b)     Machinery</v>
          </cell>
        </row>
        <row r="1048">
          <cell r="D1048" t="str">
            <v>Mechanical broom @ 1250 sqm per hour</v>
          </cell>
          <cell r="E1048" t="str">
            <v>hour</v>
          </cell>
          <cell r="F1048">
            <v>0.06</v>
          </cell>
          <cell r="G1048" t="str">
            <v>input</v>
          </cell>
          <cell r="H1048" t="e">
            <v>#VALUE!</v>
          </cell>
          <cell r="I1048" t="str">
            <v>P&amp;M-031</v>
          </cell>
        </row>
        <row r="1049">
          <cell r="D1049" t="str">
            <v>Air compressor 250 cfm</v>
          </cell>
          <cell r="E1049" t="str">
            <v>hour</v>
          </cell>
          <cell r="F1049">
            <v>0.06</v>
          </cell>
          <cell r="G1049" t="str">
            <v>input</v>
          </cell>
          <cell r="H1049" t="e">
            <v>#VALUE!</v>
          </cell>
          <cell r="I1049" t="str">
            <v>P&amp;M-001</v>
          </cell>
        </row>
        <row r="1050">
          <cell r="D1050" t="str">
            <v>Mastic cooker 1 tonne capacity</v>
          </cell>
          <cell r="E1050" t="str">
            <v>hour</v>
          </cell>
          <cell r="F1050">
            <v>6</v>
          </cell>
          <cell r="G1050" t="str">
            <v>input</v>
          </cell>
          <cell r="H1050" t="e">
            <v>#VALUE!</v>
          </cell>
          <cell r="I1050" t="str">
            <v>P&amp;M-030</v>
          </cell>
        </row>
        <row r="1051">
          <cell r="D1051" t="str">
            <v>Bitumen boiler 1500 litres capacity</v>
          </cell>
          <cell r="E1051" t="str">
            <v>hour</v>
          </cell>
          <cell r="F1051">
            <v>6</v>
          </cell>
          <cell r="G1051" t="str">
            <v>input</v>
          </cell>
          <cell r="H1051" t="e">
            <v>#VALUE!</v>
          </cell>
          <cell r="I1051" t="str">
            <v>P&amp;M-005</v>
          </cell>
        </row>
        <row r="1052">
          <cell r="D1052" t="str">
            <v>Tractor for towing and positioning of mastic cooker and bitumen boiler</v>
          </cell>
          <cell r="E1052" t="str">
            <v>hour</v>
          </cell>
          <cell r="F1052">
            <v>1</v>
          </cell>
          <cell r="G1052">
            <v>415</v>
          </cell>
          <cell r="H1052">
            <v>415</v>
          </cell>
          <cell r="I1052" t="str">
            <v>P&amp;M-053</v>
          </cell>
        </row>
        <row r="1053">
          <cell r="D1053" t="str">
            <v>c)     Material</v>
          </cell>
        </row>
        <row r="1054">
          <cell r="D1054" t="str">
            <v xml:space="preserve">Base mastic (without coarse aggregates) = 60 per cent  </v>
          </cell>
        </row>
        <row r="1055">
          <cell r="D1055" t="str">
            <v>Coarse aggregate(3.35mm to 9.5 mm size) = 40 per cent .</v>
          </cell>
        </row>
        <row r="1056">
          <cell r="D1056" t="str">
            <v>Proportion of material required for mastic asphalt with coarse aggregates (based on mix design done by CRRI for a specific case)</v>
          </cell>
        </row>
        <row r="1057">
          <cell r="D1057" t="str">
            <v>i) Bitumen 80/100 or 60/70 or 30/40 @ 10.2 per cent  by weight of mix. 2 x 10.2/100 = 0.204</v>
          </cell>
          <cell r="E1057" t="str">
            <v>tonne</v>
          </cell>
          <cell r="F1057">
            <v>0.20399999999999999</v>
          </cell>
          <cell r="G1057" t="str">
            <v>input</v>
          </cell>
          <cell r="H1057" t="e">
            <v>#VALUE!</v>
          </cell>
          <cell r="I1057" t="str">
            <v>M-074</v>
          </cell>
        </row>
        <row r="1058">
          <cell r="D1058" t="str">
            <v>ii) Crusher stone dust @ 31.9 per cent  by weight of mix = 2 x 31.9/100 = 0.638 tonnes = 0.638/1.625 = 0.39</v>
          </cell>
          <cell r="E1058" t="str">
            <v>cum</v>
          </cell>
          <cell r="F1058">
            <v>0.39</v>
          </cell>
          <cell r="G1058" t="str">
            <v>input</v>
          </cell>
          <cell r="H1058" t="e">
            <v>#VALUE!</v>
          </cell>
          <cell r="I1058" t="str">
            <v>M-021</v>
          </cell>
        </row>
        <row r="1059">
          <cell r="D1059" t="str">
            <v>iii) Lime stone dust filler with calcium carbonate content not less than 80 per cent  by weight @ 17.92 per cent  by weight of mix = 2 x 17.92/100 = 0.36</v>
          </cell>
          <cell r="E1059" t="str">
            <v>tonne</v>
          </cell>
          <cell r="F1059">
            <v>0.36</v>
          </cell>
          <cell r="G1059" t="str">
            <v>input</v>
          </cell>
          <cell r="H1059" t="e">
            <v>#VALUE!</v>
          </cell>
          <cell r="I1059" t="str">
            <v>M-188</v>
          </cell>
        </row>
        <row r="1060">
          <cell r="D1060" t="str">
            <v>iv) Coarse aggregates 9.5 mm to 3.35 mm size @ 40 per cent  by weight of mix = 2 x 40/100 = 0.8 MT = 0.8/1.456 = 0.55</v>
          </cell>
          <cell r="E1060" t="str">
            <v>cum</v>
          </cell>
          <cell r="F1060">
            <v>0.55000000000000004</v>
          </cell>
          <cell r="G1060" t="str">
            <v>input</v>
          </cell>
          <cell r="H1060" t="e">
            <v>#VALUE!</v>
          </cell>
          <cell r="I1060" t="str">
            <v>M-051</v>
          </cell>
        </row>
        <row r="1061">
          <cell r="D1061" t="str">
            <v>v) Pre-coated stone chips of 9.5 mm nominal size for skid resistance = 72.46x0.005/10 = 0.036</v>
          </cell>
          <cell r="E1061" t="str">
            <v>cum</v>
          </cell>
          <cell r="F1061">
            <v>3.5999999999999997E-2</v>
          </cell>
          <cell r="G1061" t="str">
            <v>input</v>
          </cell>
          <cell r="H1061" t="e">
            <v>#VALUE!</v>
          </cell>
          <cell r="I1061" t="str">
            <v>M-142</v>
          </cell>
        </row>
        <row r="1062">
          <cell r="D1062" t="str">
            <v>vi) Bitumen for coating of chips @ 2 per cent  by weight = 0.036 x 1.456 x 2/100 = 0.001048MT = 1.05kg</v>
          </cell>
          <cell r="E1062" t="str">
            <v>kg</v>
          </cell>
          <cell r="F1062">
            <v>1.05</v>
          </cell>
          <cell r="G1062" t="e">
            <v>#VALUE!</v>
          </cell>
          <cell r="H1062" t="e">
            <v>#VALUE!</v>
          </cell>
          <cell r="I1062" t="str">
            <v>M-074/1000</v>
          </cell>
        </row>
        <row r="1063">
          <cell r="D1063" t="str">
            <v xml:space="preserve">d)      Overhead charges @ input on (a+b+c) </v>
          </cell>
          <cell r="H1063" t="e">
            <v>#VALUE!</v>
          </cell>
        </row>
        <row r="1064">
          <cell r="D1064" t="str">
            <v>e)      Contractor's profit @ input on (a+b+c+d)</v>
          </cell>
          <cell r="H1064" t="e">
            <v>#VALUE!</v>
          </cell>
        </row>
        <row r="1065">
          <cell r="D1065" t="str">
            <v>Cost for 72.46 sqm = a+b+c+d+e</v>
          </cell>
          <cell r="H1065" t="e">
            <v>#VALUE!</v>
          </cell>
        </row>
        <row r="1066">
          <cell r="D1066" t="str">
            <v>Rate per sqm = (a+b+c+d+e)/72.46</v>
          </cell>
          <cell r="H1066" t="e">
            <v>#VALUE!</v>
          </cell>
        </row>
        <row r="1067">
          <cell r="G1067" t="str">
            <v>say</v>
          </cell>
          <cell r="H1067" t="e">
            <v>#VALUE!</v>
          </cell>
        </row>
        <row r="1068">
          <cell r="C1068" t="str">
            <v>Note</v>
          </cell>
          <cell r="D1068" t="str">
            <v>1.The rates for 6 mm or any other thickness may be worked out on pro-rata basis.</v>
          </cell>
        </row>
        <row r="1069">
          <cell r="D1069" t="str">
            <v>2. Where tack coat is required to be provided before laying mastic asphalt, the same is required to be measured and paid separately.</v>
          </cell>
        </row>
        <row r="1070">
          <cell r="D1070" t="str">
            <v>3.The quantities of binder, filler and aggregates are for estimating purpose. Exact quantities shall be as per mix design.</v>
          </cell>
        </row>
        <row r="1071">
          <cell r="D1071" t="str">
            <v>4.This rate analysis is based on design made by CRRI for a specific case and is meant for estimating purposes only. Actual design is required to be done for each case.</v>
          </cell>
        </row>
        <row r="1072">
          <cell r="D1072" t="str">
            <v>5.The quantity of bitumen works out 17 per cent  of the mastic asphalt blocks without aggregates and falls within the standards laid down by MoRTH Specifications.</v>
          </cell>
        </row>
        <row r="1073">
          <cell r="A1073">
            <v>14.6</v>
          </cell>
          <cell r="B1073" t="str">
            <v>2703, 1500, 1600 &amp; 1700</v>
          </cell>
          <cell r="D1073" t="str">
            <v>Construction of precast RCC railing of M30 Grade, aggregate size not exceeding 12 mm, true to line and grade, tolerance of vertical RCC post not to exceed 1 in 500, centre to centre spacing between vertical post not to exceed 2000 mm, leaving adequate spa</v>
          </cell>
        </row>
        <row r="1074">
          <cell r="D1074" t="str">
            <v>Unit = 1 RM</v>
          </cell>
        </row>
        <row r="1075">
          <cell r="D1075" t="str">
            <v>Taking output = 2 x 24 m span = 48 m</v>
          </cell>
        </row>
        <row r="1076">
          <cell r="D1076" t="str">
            <v>a)     Material</v>
          </cell>
        </row>
        <row r="1077">
          <cell r="D1077" t="str">
            <v>Cement concreteM30 Grade Refer relevant item of concrete in Item 14.1(C) by using batching plant, excluding formwork i.e. per cum basic cost (a+b+c)</v>
          </cell>
          <cell r="E1077" t="str">
            <v>cum</v>
          </cell>
          <cell r="F1077">
            <v>4.0919999999999996</v>
          </cell>
          <cell r="G1077" t="e">
            <v>#VALUE!</v>
          </cell>
          <cell r="H1077" t="e">
            <v>#VALUE!</v>
          </cell>
          <cell r="I1077" t="str">
            <v xml:space="preserve">Item 14.1(C) </v>
          </cell>
        </row>
        <row r="1078">
          <cell r="D1078" t="str">
            <v xml:space="preserve">No. of vertical posts = (12 + 2)2 = 28 Nos., External area of vertical post 0.25x0.275 = 0.069sqm, Concrete in Vertical posts = 0.069 x 28 = 1.932 cum, Hand rail in 3 tiers = 3 x 24 = 72 m, External area = 0.170 x 0.175 = 0.03 sqm, Concrete in hand rails </v>
          </cell>
        </row>
        <row r="1079">
          <cell r="D1079" t="str">
            <v>Add 5 per cent  of above cost for form work for casting in casting yard.</v>
          </cell>
          <cell r="H1079" t="e">
            <v>#VALUE!</v>
          </cell>
        </row>
        <row r="1080">
          <cell r="D1080" t="str">
            <v>HYSD bar reinforcement Rate as per item No 14.2(Excluding OH &amp; CP)</v>
          </cell>
          <cell r="E1080" t="str">
            <v>tonne</v>
          </cell>
          <cell r="F1080">
            <v>0.86499999999999999</v>
          </cell>
          <cell r="G1080" t="e">
            <v>#VALUE!</v>
          </cell>
          <cell r="H1080" t="e">
            <v>#VALUE!</v>
          </cell>
          <cell r="I1080" t="str">
            <v xml:space="preserve">Item 14.2 A </v>
          </cell>
        </row>
        <row r="1081">
          <cell r="D1081" t="str">
            <v>Refer MoRTH SD / 202.</v>
          </cell>
        </row>
        <row r="1082">
          <cell r="D1082" t="str">
            <v xml:space="preserve">Add 5 per cent of (a)     for handling and fixing of precast panels in position </v>
          </cell>
          <cell r="H1082" t="e">
            <v>#VALUE!</v>
          </cell>
        </row>
        <row r="1083">
          <cell r="D1083" t="str">
            <v>b)      Overhead charges @ input on (a)</v>
          </cell>
          <cell r="H1083" t="e">
            <v>#VALUE!</v>
          </cell>
        </row>
        <row r="1084">
          <cell r="D1084" t="str">
            <v xml:space="preserve">c)      Contractor's profit @ input on (a+b) </v>
          </cell>
          <cell r="H1084" t="e">
            <v>#VALUE!</v>
          </cell>
        </row>
        <row r="1085">
          <cell r="D1085" t="str">
            <v xml:space="preserve">Rate for 48 m (a+b+c)     </v>
          </cell>
          <cell r="H1085" t="e">
            <v>#VALUE!</v>
          </cell>
        </row>
        <row r="1086">
          <cell r="D1086" t="str">
            <v>Rate per metre (a+b+c)/48</v>
          </cell>
          <cell r="H1086" t="e">
            <v>#VALUE!</v>
          </cell>
        </row>
        <row r="1087">
          <cell r="G1087" t="str">
            <v>say</v>
          </cell>
          <cell r="H1087" t="e">
            <v>#VALUE!</v>
          </cell>
        </row>
        <row r="1088">
          <cell r="C1088" t="str">
            <v>Note</v>
          </cell>
          <cell r="D1088" t="str">
            <v>1.Quantities of material have been adopted from standard plans of MoRTH vide drawing no. SD/202.</v>
          </cell>
        </row>
        <row r="1089">
          <cell r="D1089" t="str">
            <v>2.48 m length is the total linear length adding both sides of 24 m span.</v>
          </cell>
        </row>
        <row r="1090">
          <cell r="A1090">
            <v>14.7</v>
          </cell>
          <cell r="B1090" t="str">
            <v>2703, 1500, 1600 &amp; 1700</v>
          </cell>
          <cell r="D1090" t="str">
            <v>Construction of RCC railing of M30 Grade in-situ with 20 mm nominal size aggregate, true to line and grade, tolerance of vertical RCC post not to exceed 1 in 500, centre to centre spacing between vertical post not to exceed 2000 mm, leaving adequate space</v>
          </cell>
        </row>
        <row r="1091">
          <cell r="D1091" t="str">
            <v>Unit = 1 RM</v>
          </cell>
        </row>
        <row r="1092">
          <cell r="D1092" t="str">
            <v>Taking output = 2 x 24 m span = 48 m.</v>
          </cell>
        </row>
        <row r="1093">
          <cell r="D1093" t="str">
            <v>a)     Material</v>
          </cell>
        </row>
        <row r="1094">
          <cell r="D1094" t="str">
            <v>Cement concreteM30 Grade Refer relevant item of concrete in Item 14.1(C) by using batching plant, excluding formwork i.e. per cum basic cost (a+b+c)</v>
          </cell>
          <cell r="E1094" t="str">
            <v>cum</v>
          </cell>
          <cell r="F1094">
            <v>4.0919999999999996</v>
          </cell>
          <cell r="G1094" t="e">
            <v>#VALUE!</v>
          </cell>
          <cell r="H1094" t="e">
            <v>#VALUE!</v>
          </cell>
          <cell r="I1094" t="str">
            <v xml:space="preserve">Item 14.1(C) </v>
          </cell>
        </row>
        <row r="1095">
          <cell r="D1095" t="str">
            <v>No. of vertical posts = (12 + 2)2 = 28 Nos., External area of vertical post 0.25x0.275 = 0.069sqm, Concrete in vehicle posts = 0.069 x 28 = 1.932 cum, Hand rail in 3 tiers = 3 x 24 = 72 m, External area = 0.170 x 0.175 = 0.03 sqm, Concrete in hand rails =</v>
          </cell>
        </row>
        <row r="1096">
          <cell r="D1096" t="str">
            <v>Add 12 per cent  of above cost for form work.</v>
          </cell>
          <cell r="H1096" t="e">
            <v>#VALUE!</v>
          </cell>
        </row>
        <row r="1097">
          <cell r="D1097" t="str">
            <v>HYSD bar reinforcement Rate as per item No 14.2(Excluding OH &amp; CP)</v>
          </cell>
          <cell r="E1097" t="str">
            <v>tonne</v>
          </cell>
          <cell r="F1097">
            <v>0.86499999999999999</v>
          </cell>
          <cell r="G1097" t="e">
            <v>#VALUE!</v>
          </cell>
          <cell r="H1097" t="e">
            <v>#VALUE!</v>
          </cell>
          <cell r="I1097" t="str">
            <v xml:space="preserve">Item 14.2 A </v>
          </cell>
        </row>
        <row r="1098">
          <cell r="D1098" t="str">
            <v>refer MoRTH SD / 202.</v>
          </cell>
        </row>
        <row r="1099">
          <cell r="D1099" t="str">
            <v>b)      Overhead charges @ input on (a)</v>
          </cell>
          <cell r="H1099" t="e">
            <v>#VALUE!</v>
          </cell>
        </row>
        <row r="1100">
          <cell r="D1100" t="str">
            <v xml:space="preserve">c)      Contractor's profit @ input on (a+b) </v>
          </cell>
          <cell r="H1100" t="e">
            <v>#VALUE!</v>
          </cell>
        </row>
        <row r="1101">
          <cell r="D1101" t="str">
            <v xml:space="preserve">Rate for 48 m (a+b+c)     </v>
          </cell>
          <cell r="H1101" t="e">
            <v>#VALUE!</v>
          </cell>
        </row>
        <row r="1102">
          <cell r="D1102" t="str">
            <v>Rate per metre (a+b+c)/48</v>
          </cell>
          <cell r="H1102" t="e">
            <v>#VALUE!</v>
          </cell>
        </row>
        <row r="1103">
          <cell r="G1103" t="str">
            <v>say</v>
          </cell>
          <cell r="H1103" t="e">
            <v>#VALUE!</v>
          </cell>
        </row>
        <row r="1104">
          <cell r="C1104" t="str">
            <v>Note</v>
          </cell>
          <cell r="D1104" t="str">
            <v>1. Quantities of material have been adopted from standard plans of MoRTH vide drawing no. SD/202.</v>
          </cell>
        </row>
        <row r="1105">
          <cell r="D1105" t="str">
            <v>2. 48 m length is the total linear length adding both sides of 24 m span.</v>
          </cell>
        </row>
        <row r="1106">
          <cell r="A1106">
            <v>14.8</v>
          </cell>
          <cell r="B1106" t="str">
            <v>2703.2 &amp; 1900</v>
          </cell>
          <cell r="D1106" t="str">
            <v>Providing, fitting and fixing mild steel railing complete as per drawing and Technical Specification</v>
          </cell>
        </row>
        <row r="1107">
          <cell r="D1107" t="str">
            <v>Unit = 1 RM</v>
          </cell>
        </row>
        <row r="1108">
          <cell r="D1108" t="str">
            <v>Taking output = 2 x 50 m span = 100 m</v>
          </cell>
        </row>
        <row r="1109">
          <cell r="D1109" t="str">
            <v>a)     Material:</v>
          </cell>
        </row>
        <row r="1110">
          <cell r="D1110" t="str">
            <v>1) ISMC 100 = 2.806 x 1.05 = 2.946 MT</v>
          </cell>
          <cell r="E1110" t="str">
            <v>tonne</v>
          </cell>
          <cell r="F1110">
            <v>2.9460000000000002</v>
          </cell>
          <cell r="G1110">
            <v>47400</v>
          </cell>
          <cell r="H1110">
            <v>139640.4</v>
          </cell>
          <cell r="I1110" t="str">
            <v>M-179</v>
          </cell>
        </row>
        <row r="1111">
          <cell r="D1111" t="str">
            <v>2) MS Flat = 0.964 x 1.05 = 1.012 MT</v>
          </cell>
          <cell r="E1111" t="str">
            <v>tonne</v>
          </cell>
          <cell r="F1111">
            <v>1.012</v>
          </cell>
          <cell r="G1111">
            <v>47400</v>
          </cell>
          <cell r="H1111">
            <v>47968.800000000003</v>
          </cell>
          <cell r="I1111" t="str">
            <v>M-179</v>
          </cell>
        </row>
        <row r="1112">
          <cell r="D1112" t="str">
            <v>3) MS bars = 0.17 x 1.05 = 0.180 MT</v>
          </cell>
          <cell r="E1112" t="str">
            <v>tonne</v>
          </cell>
          <cell r="F1112">
            <v>0.18</v>
          </cell>
          <cell r="G1112">
            <v>47400</v>
          </cell>
          <cell r="H1112">
            <v>8532</v>
          </cell>
          <cell r="I1112" t="str">
            <v>M-179</v>
          </cell>
        </row>
        <row r="1113">
          <cell r="D1113" t="str">
            <v>4) MS bolts, nuts and washers</v>
          </cell>
          <cell r="E1113" t="str">
            <v>tonne</v>
          </cell>
          <cell r="F1113">
            <v>0.15</v>
          </cell>
          <cell r="G1113">
            <v>90000</v>
          </cell>
          <cell r="H1113">
            <v>13500</v>
          </cell>
          <cell r="I1113" t="str">
            <v>M-130*1000</v>
          </cell>
        </row>
        <row r="1114">
          <cell r="D1114" t="str">
            <v>Add @ 5  per cent  of cost of material for painting one shop coat with red oxide primer and three coats of synthetic enamel paint and consumables to safeguard against weathering and corrosion.</v>
          </cell>
          <cell r="H1114">
            <v>10482.060000000001</v>
          </cell>
        </row>
        <row r="1115">
          <cell r="D1115" t="str">
            <v>Add for cost of concrete for fixing vertical posts in the performed recess @ 1 per cent  of cost of material.</v>
          </cell>
          <cell r="H1115">
            <v>2096.4120000000003</v>
          </cell>
        </row>
        <row r="1116">
          <cell r="D1116" t="str">
            <v>Add for electricity charges, welding and drilling equipment, electrodes and other consumables @ 1 per cent  of cost of material.</v>
          </cell>
          <cell r="H1116">
            <v>2096.4120000000003</v>
          </cell>
        </row>
        <row r="1117">
          <cell r="D1117" t="str">
            <v>b)      Labour</v>
          </cell>
        </row>
        <row r="1118">
          <cell r="D1118" t="str">
            <v>Mate</v>
          </cell>
          <cell r="E1118" t="str">
            <v>day</v>
          </cell>
          <cell r="F1118">
            <v>2.8</v>
          </cell>
          <cell r="G1118">
            <v>497</v>
          </cell>
          <cell r="H1118">
            <v>1391.6</v>
          </cell>
          <cell r="I1118" t="str">
            <v>L-12</v>
          </cell>
        </row>
        <row r="1119">
          <cell r="D1119" t="str">
            <v>Mazdoor (Skilled)</v>
          </cell>
          <cell r="E1119" t="str">
            <v>day</v>
          </cell>
          <cell r="F1119">
            <v>30</v>
          </cell>
          <cell r="G1119">
            <v>470</v>
          </cell>
          <cell r="H1119">
            <v>14100</v>
          </cell>
          <cell r="I1119" t="str">
            <v>L-15</v>
          </cell>
        </row>
        <row r="1120">
          <cell r="D1120" t="str">
            <v>Mazdoor</v>
          </cell>
          <cell r="E1120" t="str">
            <v>day</v>
          </cell>
          <cell r="F1120">
            <v>40</v>
          </cell>
          <cell r="G1120">
            <v>423</v>
          </cell>
          <cell r="H1120">
            <v>16920</v>
          </cell>
          <cell r="I1120" t="str">
            <v>L-13</v>
          </cell>
        </row>
        <row r="1121">
          <cell r="D1121" t="str">
            <v xml:space="preserve">c)      Overhead charges @ input on (a+b) </v>
          </cell>
          <cell r="H1121" t="e">
            <v>#VALUE!</v>
          </cell>
        </row>
        <row r="1122">
          <cell r="D1122" t="str">
            <v xml:space="preserve">d)      Contractor's profit @ input on (a+b+c) </v>
          </cell>
          <cell r="H1122" t="e">
            <v>#VALUE!</v>
          </cell>
        </row>
        <row r="1123">
          <cell r="D1123" t="str">
            <v>Cost for 100 m steel railing = a+b+c+d</v>
          </cell>
          <cell r="H1123" t="e">
            <v>#VALUE!</v>
          </cell>
        </row>
        <row r="1124">
          <cell r="D1124" t="str">
            <v>Rate per metre (a+b+c+d)/100</v>
          </cell>
          <cell r="H1124" t="e">
            <v>#VALUE!</v>
          </cell>
        </row>
        <row r="1125">
          <cell r="G1125" t="str">
            <v>say</v>
          </cell>
          <cell r="H1125" t="e">
            <v>#VALUE!</v>
          </cell>
        </row>
        <row r="1126">
          <cell r="A1126">
            <v>14.9</v>
          </cell>
          <cell r="B1126">
            <v>2705</v>
          </cell>
          <cell r="D1126" t="str">
            <v>Drainage Spouts complete as per drawing and Technical specification</v>
          </cell>
        </row>
        <row r="1127">
          <cell r="D1127" t="str">
            <v>Unit = 1 No.</v>
          </cell>
        </row>
        <row r="1128">
          <cell r="D1128" t="str">
            <v>Taking output = 1 No.</v>
          </cell>
        </row>
        <row r="1129">
          <cell r="D1129" t="str">
            <v>a)     Material</v>
          </cell>
        </row>
        <row r="1130">
          <cell r="D1130" t="str">
            <v>Corrosion resistant Structural steel including 5 per cent  wastage</v>
          </cell>
          <cell r="E1130" t="str">
            <v>Kg</v>
          </cell>
          <cell r="F1130">
            <v>4</v>
          </cell>
          <cell r="G1130" t="e">
            <v>#VALUE!</v>
          </cell>
          <cell r="H1130" t="e">
            <v>#VALUE!</v>
          </cell>
          <cell r="I1130" t="str">
            <v>M-087/1000</v>
          </cell>
        </row>
        <row r="1131">
          <cell r="D1131" t="str">
            <v xml:space="preserve">GI pipe 100mm dia </v>
          </cell>
          <cell r="E1131" t="str">
            <v>metre</v>
          </cell>
          <cell r="F1131">
            <v>6</v>
          </cell>
          <cell r="G1131" t="str">
            <v>input</v>
          </cell>
          <cell r="H1131" t="e">
            <v>#VALUE!</v>
          </cell>
          <cell r="I1131" t="str">
            <v>M-056</v>
          </cell>
        </row>
        <row r="1132">
          <cell r="D1132" t="str">
            <v>GI bolt 10 mm Dia</v>
          </cell>
          <cell r="E1132" t="str">
            <v>each</v>
          </cell>
          <cell r="F1132">
            <v>6</v>
          </cell>
          <cell r="G1132" t="str">
            <v>input</v>
          </cell>
          <cell r="H1132" t="e">
            <v>#VALUE!</v>
          </cell>
          <cell r="I1132" t="str">
            <v>M-110</v>
          </cell>
        </row>
        <row r="1133">
          <cell r="D1133" t="str">
            <v>Galvanised MS flat clamp</v>
          </cell>
          <cell r="E1133" t="str">
            <v>each</v>
          </cell>
          <cell r="F1133">
            <v>2</v>
          </cell>
          <cell r="G1133" t="str">
            <v>input</v>
          </cell>
          <cell r="H1133" t="e">
            <v>#VALUE!</v>
          </cell>
          <cell r="I1133" t="str">
            <v>M-101</v>
          </cell>
        </row>
        <row r="1134">
          <cell r="D1134" t="str">
            <v>b)      Labour</v>
          </cell>
        </row>
        <row r="1135">
          <cell r="D1135" t="str">
            <v>For fabrication</v>
          </cell>
        </row>
        <row r="1136">
          <cell r="D1136" t="str">
            <v>Mate</v>
          </cell>
          <cell r="E1136" t="str">
            <v>day</v>
          </cell>
          <cell r="F1136">
            <v>0.02</v>
          </cell>
          <cell r="G1136">
            <v>497</v>
          </cell>
          <cell r="H1136">
            <v>9.94</v>
          </cell>
          <cell r="I1136" t="str">
            <v>L-12</v>
          </cell>
        </row>
        <row r="1137">
          <cell r="D1137" t="str">
            <v>Skilled (Blacksmith, welder etc.)</v>
          </cell>
          <cell r="E1137" t="str">
            <v>day</v>
          </cell>
          <cell r="F1137">
            <v>0.02</v>
          </cell>
          <cell r="G1137">
            <v>470</v>
          </cell>
          <cell r="H1137">
            <v>9.4</v>
          </cell>
          <cell r="I1137" t="str">
            <v>L-02</v>
          </cell>
        </row>
        <row r="1138">
          <cell r="D1138" t="str">
            <v>Mazdoor</v>
          </cell>
          <cell r="E1138" t="str">
            <v>day</v>
          </cell>
          <cell r="F1138">
            <v>0.02</v>
          </cell>
          <cell r="G1138">
            <v>423</v>
          </cell>
          <cell r="H1138">
            <v>8.4600000000000009</v>
          </cell>
          <cell r="I1138" t="str">
            <v>L-13</v>
          </cell>
        </row>
        <row r="1139">
          <cell r="D1139" t="str">
            <v>For fixing in position</v>
          </cell>
        </row>
        <row r="1140">
          <cell r="D1140" t="str">
            <v>Mate</v>
          </cell>
          <cell r="E1140" t="str">
            <v>day</v>
          </cell>
          <cell r="F1140">
            <v>0.01</v>
          </cell>
          <cell r="G1140">
            <v>497</v>
          </cell>
          <cell r="H1140">
            <v>4.97</v>
          </cell>
          <cell r="I1140" t="str">
            <v>L-12</v>
          </cell>
        </row>
        <row r="1141">
          <cell r="D1141" t="str">
            <v>Mason</v>
          </cell>
          <cell r="E1141" t="str">
            <v>day</v>
          </cell>
          <cell r="F1141">
            <v>0.01</v>
          </cell>
          <cell r="G1141" t="str">
            <v>input</v>
          </cell>
          <cell r="H1141" t="e">
            <v>#VALUE!</v>
          </cell>
          <cell r="I1141" t="str">
            <v>L-11</v>
          </cell>
        </row>
        <row r="1142">
          <cell r="D1142" t="str">
            <v>Mazdoor</v>
          </cell>
          <cell r="E1142" t="str">
            <v>day</v>
          </cell>
          <cell r="F1142">
            <v>0.2</v>
          </cell>
          <cell r="G1142">
            <v>423</v>
          </cell>
          <cell r="H1142">
            <v>84.600000000000009</v>
          </cell>
          <cell r="I1142" t="str">
            <v>L-13</v>
          </cell>
        </row>
        <row r="1143">
          <cell r="D1143" t="str">
            <v xml:space="preserve">Add @ 5 per cent  of cost of material and labour for electrodes, cutting gas, sealant, anti-corrosive bituminous paint, mild steel grating etc. </v>
          </cell>
          <cell r="H1143" t="e">
            <v>#VALUE!</v>
          </cell>
        </row>
        <row r="1144">
          <cell r="D1144" t="str">
            <v xml:space="preserve">c)      Overhead charges @ input on (a+b) </v>
          </cell>
          <cell r="H1144" t="e">
            <v>#VALUE!</v>
          </cell>
        </row>
        <row r="1145">
          <cell r="D1145" t="str">
            <v xml:space="preserve">d)      Contractor's profit @ input on (a+b+c) </v>
          </cell>
          <cell r="H1145" t="e">
            <v>#VALUE!</v>
          </cell>
        </row>
        <row r="1146">
          <cell r="D1146" t="str">
            <v>Rate per metre (a+b+c+d)</v>
          </cell>
          <cell r="H1146" t="e">
            <v>#VALUE!</v>
          </cell>
        </row>
        <row r="1147">
          <cell r="G1147" t="str">
            <v>say</v>
          </cell>
          <cell r="H1147" t="e">
            <v>#VALUE!</v>
          </cell>
        </row>
        <row r="1148">
          <cell r="C1148" t="str">
            <v>Note</v>
          </cell>
          <cell r="D1148" t="str">
            <v>1. In case of viaducts in urban areas, the drainage spouts should be connected with suitably located pipelines to discharge the surface run-off to drains provided at ground level.</v>
          </cell>
        </row>
        <row r="1149">
          <cell r="D1149" t="str">
            <v>2. In case of bridges, sufficient length of G.I Pipe shall be provided to ensure that there is no splashing of water from the drainage spout on the structure.</v>
          </cell>
        </row>
        <row r="1150">
          <cell r="A1150" t="str">
            <v>14.10</v>
          </cell>
          <cell r="B1150">
            <v>2700</v>
          </cell>
          <cell r="D1150" t="str">
            <v>PCC M15 Grade leveling course below approach slab complete as per drawing and Technical specification</v>
          </cell>
        </row>
        <row r="1151">
          <cell r="D1151" t="str">
            <v>Unit = 1 cum</v>
          </cell>
        </row>
        <row r="1152">
          <cell r="D1152" t="str">
            <v>Taking output = 1 cum</v>
          </cell>
        </row>
        <row r="1153">
          <cell r="D1153" t="str">
            <v xml:space="preserve"> Material</v>
          </cell>
        </row>
        <row r="1154">
          <cell r="D1154" t="str">
            <v>Concrete, Rate as per item No. 12.8 (A) excluding formworks</v>
          </cell>
          <cell r="E1154" t="str">
            <v>cum</v>
          </cell>
          <cell r="F1154">
            <v>1</v>
          </cell>
          <cell r="G1154" t="e">
            <v>#VALUE!</v>
          </cell>
          <cell r="H1154" t="e">
            <v>#VALUE!</v>
          </cell>
          <cell r="I1154" t="str">
            <v xml:space="preserve">Item 12.8 (A) </v>
          </cell>
        </row>
        <row r="1155">
          <cell r="D1155" t="str">
            <v xml:space="preserve"> Rate per cum </v>
          </cell>
          <cell r="G1155" t="str">
            <v>say</v>
          </cell>
          <cell r="H1155" t="e">
            <v>#VALUE!</v>
          </cell>
        </row>
        <row r="1156">
          <cell r="A1156" t="str">
            <v>14.11</v>
          </cell>
          <cell r="B1156" t="str">
            <v>1500,1600,1700 &amp; 2704</v>
          </cell>
          <cell r="D1156" t="str">
            <v>Reinforced cement concrete approach slab including reinforcement and formwork complete as per drawing and Technical specification</v>
          </cell>
        </row>
        <row r="1157">
          <cell r="D1157" t="str">
            <v>Unit = 1 cum</v>
          </cell>
        </row>
        <row r="1158">
          <cell r="D1158" t="str">
            <v>Taking output = 1 cum</v>
          </cell>
        </row>
        <row r="1159">
          <cell r="D1159" t="str">
            <v>a)     Material</v>
          </cell>
        </row>
        <row r="1160">
          <cell r="D1160" t="str">
            <v>Cement concreteM30 Grade Refer relevant item of concrete in item 12.8(G)by using batching plant, excluding formwork i.e. per cum basic cost (a+b+c) (Excluding OH &amp; CP)</v>
          </cell>
          <cell r="E1160" t="str">
            <v>cum</v>
          </cell>
          <cell r="F1160">
            <v>1</v>
          </cell>
          <cell r="G1160" t="e">
            <v>#VALUE!</v>
          </cell>
          <cell r="H1160" t="e">
            <v>#VALUE!</v>
          </cell>
          <cell r="I1160" t="str">
            <v xml:space="preserve">Item 12.8 (G) </v>
          </cell>
        </row>
        <row r="1161">
          <cell r="D1161" t="str">
            <v>( Refer relevant item of concrete in item No. 13.8 (G) except that form work may be added at the rate of 2 per cent  of cost against 3.5 per cent  provided in the foundation concrete.</v>
          </cell>
          <cell r="H1161" t="e">
            <v>#VALUE!</v>
          </cell>
        </row>
        <row r="1162">
          <cell r="D1162" t="str">
            <v>HYSD bar reinforcement Rate as per item No 14.2(Excluding OH &amp; CP)</v>
          </cell>
          <cell r="E1162" t="str">
            <v>tonne</v>
          </cell>
          <cell r="F1162">
            <v>0.05</v>
          </cell>
          <cell r="G1162" t="e">
            <v>#VALUE!</v>
          </cell>
          <cell r="H1162" t="e">
            <v>#VALUE!</v>
          </cell>
          <cell r="I1162" t="str">
            <v xml:space="preserve">Item 14.2 A </v>
          </cell>
        </row>
        <row r="1163">
          <cell r="D1163" t="str">
            <v>b)      Overhead charges @ input on (a)</v>
          </cell>
          <cell r="H1163" t="e">
            <v>#VALUE!</v>
          </cell>
        </row>
        <row r="1164">
          <cell r="D1164" t="str">
            <v>c)      Contractor's profit @ input on(a+b)</v>
          </cell>
          <cell r="H1164" t="e">
            <v>#VALUE!</v>
          </cell>
        </row>
        <row r="1165">
          <cell r="D1165" t="str">
            <v xml:space="preserve">Rate per cum (a+b+c)     </v>
          </cell>
          <cell r="H1165" t="e">
            <v>#VALUE!</v>
          </cell>
        </row>
        <row r="1166">
          <cell r="G1166" t="str">
            <v>say</v>
          </cell>
          <cell r="H1166" t="e">
            <v>#VALUE!</v>
          </cell>
        </row>
        <row r="1167">
          <cell r="C1167" t="str">
            <v>Note</v>
          </cell>
          <cell r="D1167" t="str">
            <v>The grade of reinforced cement concrete may be adopted as M30 for severe conditions and M25 for moderate conditions.</v>
          </cell>
        </row>
        <row r="1168">
          <cell r="A1168">
            <v>14.12</v>
          </cell>
          <cell r="B1168">
            <v>1600</v>
          </cell>
          <cell r="D1168" t="str">
            <v xml:space="preserve">Providing anti-corrosive treatment to HYSD reinforcement with Fusion Bonded Epoxy Coating (FBEC)     </v>
          </cell>
        </row>
        <row r="1169">
          <cell r="D1169" t="str">
            <v>Unit = 1 MT</v>
          </cell>
        </row>
        <row r="1170">
          <cell r="D1170" t="str">
            <v>Taking output = 1 MT</v>
          </cell>
        </row>
        <row r="1171">
          <cell r="D1171" t="str">
            <v>To be taken as per the prevailing market rates.</v>
          </cell>
        </row>
        <row r="1172">
          <cell r="C1172" t="str">
            <v>Note</v>
          </cell>
          <cell r="D1172" t="str">
            <v>Contractors generally do not have expertise for this item . The job is therefore, got done from specialised firms who have the expertise in the field of construction chemicals. The prevailing rate in the market is required to be ascertained from the marke</v>
          </cell>
        </row>
        <row r="1173">
          <cell r="A1173">
            <v>14.13</v>
          </cell>
          <cell r="B1173" t="str">
            <v>1800 &amp; 2300</v>
          </cell>
          <cell r="D1173" t="str">
            <v>Precast - pretensioned Girders</v>
          </cell>
        </row>
        <row r="1174">
          <cell r="D1174" t="str">
            <v>Providing, precasting, transportation and placing in position precast pretensioned concrete girders as per drawing and technical specifications</v>
          </cell>
        </row>
        <row r="1175">
          <cell r="D1175" t="str">
            <v>Unit = 1 cum</v>
          </cell>
        </row>
        <row r="1176">
          <cell r="D1176" t="str">
            <v>Taking output = 1 cum</v>
          </cell>
        </row>
        <row r="1177">
          <cell r="D1177" t="str">
            <v>Grade of concrete - M40</v>
          </cell>
        </row>
        <row r="1178">
          <cell r="D1178" t="str">
            <v>a)     Material</v>
          </cell>
        </row>
        <row r="1179">
          <cell r="D1179" t="str">
            <v>Cement</v>
          </cell>
          <cell r="E1179" t="str">
            <v>tonne</v>
          </cell>
          <cell r="F1179">
            <v>0.47</v>
          </cell>
          <cell r="G1179">
            <v>6400</v>
          </cell>
          <cell r="H1179">
            <v>3008</v>
          </cell>
          <cell r="I1179" t="str">
            <v>M-081</v>
          </cell>
        </row>
        <row r="1180">
          <cell r="D1180" t="str">
            <v>Coarse sand</v>
          </cell>
          <cell r="E1180" t="str">
            <v>cum</v>
          </cell>
          <cell r="F1180">
            <v>0.45</v>
          </cell>
          <cell r="G1180" t="str">
            <v>input</v>
          </cell>
          <cell r="H1180" t="e">
            <v>#VALUE!</v>
          </cell>
          <cell r="I1180" t="str">
            <v>M-004</v>
          </cell>
        </row>
        <row r="1181">
          <cell r="D1181" t="str">
            <v>20 mm Aggregate</v>
          </cell>
          <cell r="E1181" t="str">
            <v>cum</v>
          </cell>
          <cell r="F1181">
            <v>0.54</v>
          </cell>
          <cell r="G1181" t="str">
            <v>input</v>
          </cell>
          <cell r="H1181" t="e">
            <v>#VALUE!</v>
          </cell>
          <cell r="I1181" t="str">
            <v>M-053</v>
          </cell>
        </row>
        <row r="1182">
          <cell r="D1182" t="str">
            <v>10 mm Aggregate</v>
          </cell>
          <cell r="E1182" t="str">
            <v>cum</v>
          </cell>
          <cell r="F1182">
            <v>0.36</v>
          </cell>
          <cell r="G1182" t="str">
            <v>input</v>
          </cell>
          <cell r="H1182" t="e">
            <v>#VALUE!</v>
          </cell>
          <cell r="I1182" t="str">
            <v>M-051</v>
          </cell>
        </row>
        <row r="1183">
          <cell r="D1183" t="str">
            <v>Admixture @ 0.4 per cent  of cement</v>
          </cell>
          <cell r="E1183" t="str">
            <v>Kg</v>
          </cell>
          <cell r="F1183">
            <v>1.88</v>
          </cell>
          <cell r="G1183" t="str">
            <v>input</v>
          </cell>
          <cell r="H1183" t="e">
            <v>#VALUE!</v>
          </cell>
          <cell r="I1183" t="str">
            <v>M-180</v>
          </cell>
        </row>
        <row r="1184">
          <cell r="D1184" t="str">
            <v>HYSD steel .</v>
          </cell>
          <cell r="E1184" t="str">
            <v>tonne</v>
          </cell>
          <cell r="F1184">
            <v>0.1</v>
          </cell>
          <cell r="G1184" t="str">
            <v>input</v>
          </cell>
          <cell r="H1184" t="e">
            <v>#VALUE!</v>
          </cell>
          <cell r="I1184" t="str">
            <v>M-082</v>
          </cell>
        </row>
        <row r="1185">
          <cell r="D1185" t="str">
            <v>HT strand with 5 per cent  as wastage and extra length for anchoring</v>
          </cell>
          <cell r="E1185" t="str">
            <v>tonne</v>
          </cell>
          <cell r="F1185">
            <v>0.06</v>
          </cell>
          <cell r="G1185" t="str">
            <v>input</v>
          </cell>
          <cell r="H1185" t="e">
            <v>#VALUE!</v>
          </cell>
          <cell r="I1185" t="str">
            <v>M-119</v>
          </cell>
        </row>
        <row r="1186">
          <cell r="D1186" t="str">
            <v>LDO for steam curing</v>
          </cell>
          <cell r="E1186" t="str">
            <v>Litre</v>
          </cell>
          <cell r="F1186">
            <v>37</v>
          </cell>
          <cell r="G1186" t="str">
            <v>input</v>
          </cell>
          <cell r="H1186" t="e">
            <v>#VALUE!</v>
          </cell>
          <cell r="I1186" t="str">
            <v>M-122</v>
          </cell>
        </row>
        <row r="1187">
          <cell r="D1187" t="str">
            <v>Add consumables such as binding wire, foam, packing tape, shuttering oil, HDPE pipe for unbonding of strand, bolt &amp; nuts etc @ 1 per cent  of material cost</v>
          </cell>
          <cell r="H1187" t="e">
            <v>#VALUE!</v>
          </cell>
        </row>
        <row r="1188">
          <cell r="D1188" t="str">
            <v>b)      Labour</v>
          </cell>
        </row>
        <row r="1189">
          <cell r="D1189" t="str">
            <v>(i) Cutting, bending, making reinforcement cage, placing in position, binding etc. complete</v>
          </cell>
        </row>
        <row r="1190">
          <cell r="D1190" t="str">
            <v>Taking quantity of steel 100 Kg/cum of concrete including laps and wastage</v>
          </cell>
        </row>
        <row r="1191">
          <cell r="D1191" t="str">
            <v>Mate</v>
          </cell>
          <cell r="E1191" t="str">
            <v>day</v>
          </cell>
          <cell r="F1191">
            <v>0.06</v>
          </cell>
          <cell r="G1191">
            <v>497</v>
          </cell>
          <cell r="H1191">
            <v>29.82</v>
          </cell>
          <cell r="I1191" t="str">
            <v>L-12</v>
          </cell>
        </row>
        <row r="1192">
          <cell r="D1192" t="str">
            <v>Mazdoor (Skilled)</v>
          </cell>
          <cell r="E1192" t="str">
            <v>day</v>
          </cell>
          <cell r="F1192">
            <v>0.35</v>
          </cell>
          <cell r="G1192">
            <v>470</v>
          </cell>
          <cell r="H1192">
            <v>164.5</v>
          </cell>
          <cell r="I1192" t="str">
            <v>L-15</v>
          </cell>
        </row>
        <row r="1193">
          <cell r="D1193" t="str">
            <v>Mazdoor</v>
          </cell>
          <cell r="E1193" t="str">
            <v>day</v>
          </cell>
          <cell r="F1193">
            <v>1.4</v>
          </cell>
          <cell r="G1193">
            <v>423</v>
          </cell>
          <cell r="H1193">
            <v>592.19999999999993</v>
          </cell>
          <cell r="I1193" t="str">
            <v>L-13</v>
          </cell>
        </row>
        <row r="1194">
          <cell r="D1194" t="str">
            <v>(ii) Cable cutting and threading in position including binding by insulation tape with HDPE pipes etc., prestessing and cutting of extra length of HT strand after de-stressing.</v>
          </cell>
        </row>
        <row r="1195">
          <cell r="D1195" t="str">
            <v>Taking quantity of HT strand 60 Kg/cum</v>
          </cell>
        </row>
        <row r="1196">
          <cell r="D1196" t="str">
            <v>Mate</v>
          </cell>
          <cell r="E1196" t="str">
            <v>day</v>
          </cell>
          <cell r="F1196">
            <v>0.02</v>
          </cell>
          <cell r="G1196">
            <v>497</v>
          </cell>
          <cell r="H1196">
            <v>9.94</v>
          </cell>
          <cell r="I1196" t="str">
            <v>L-12</v>
          </cell>
        </row>
        <row r="1197">
          <cell r="D1197" t="str">
            <v>Mazdoor (Skilled)</v>
          </cell>
          <cell r="E1197" t="str">
            <v>day</v>
          </cell>
          <cell r="F1197">
            <v>0.14000000000000001</v>
          </cell>
          <cell r="G1197">
            <v>470</v>
          </cell>
          <cell r="H1197">
            <v>65.800000000000011</v>
          </cell>
          <cell r="I1197" t="str">
            <v>L-15</v>
          </cell>
        </row>
        <row r="1198">
          <cell r="D1198" t="str">
            <v>Mazdoor</v>
          </cell>
          <cell r="E1198" t="str">
            <v>day</v>
          </cell>
          <cell r="F1198">
            <v>0.5</v>
          </cell>
          <cell r="G1198">
            <v>423</v>
          </cell>
          <cell r="H1198">
            <v>211.5</v>
          </cell>
          <cell r="I1198" t="str">
            <v>L-13</v>
          </cell>
        </row>
        <row r="1199">
          <cell r="D1199" t="str">
            <v xml:space="preserve">(iii) Erection and dismantling of shuttering </v>
          </cell>
        </row>
        <row r="1200">
          <cell r="D1200" t="str">
            <v>Taking shuttering area 10 sqm/cum of concrete</v>
          </cell>
        </row>
        <row r="1201">
          <cell r="D1201" t="str">
            <v>Mate</v>
          </cell>
          <cell r="E1201" t="str">
            <v>day</v>
          </cell>
          <cell r="F1201">
            <v>0.12</v>
          </cell>
          <cell r="G1201">
            <v>497</v>
          </cell>
          <cell r="H1201">
            <v>59.64</v>
          </cell>
          <cell r="I1201" t="str">
            <v>L-12</v>
          </cell>
        </row>
        <row r="1202">
          <cell r="D1202" t="str">
            <v>Mazdoor (Skilled)</v>
          </cell>
          <cell r="E1202" t="str">
            <v>day</v>
          </cell>
          <cell r="F1202">
            <v>1</v>
          </cell>
          <cell r="G1202">
            <v>470</v>
          </cell>
          <cell r="H1202">
            <v>470</v>
          </cell>
          <cell r="I1202" t="str">
            <v>L-15</v>
          </cell>
        </row>
        <row r="1203">
          <cell r="D1203" t="str">
            <v>Mazdoor</v>
          </cell>
          <cell r="E1203" t="str">
            <v>day</v>
          </cell>
          <cell r="F1203">
            <v>2</v>
          </cell>
          <cell r="G1203">
            <v>423</v>
          </cell>
          <cell r="H1203">
            <v>846</v>
          </cell>
          <cell r="I1203" t="str">
            <v>L-13</v>
          </cell>
        </row>
        <row r="1204">
          <cell r="D1204" t="str">
            <v>(iv) Concreting by Batching plant and stationary concrete pump</v>
          </cell>
        </row>
        <row r="1205">
          <cell r="D1205" t="str">
            <v>Mate</v>
          </cell>
          <cell r="E1205" t="str">
            <v>day</v>
          </cell>
          <cell r="F1205">
            <v>0.03</v>
          </cell>
          <cell r="G1205">
            <v>497</v>
          </cell>
          <cell r="H1205">
            <v>14.91</v>
          </cell>
          <cell r="I1205" t="str">
            <v>L-12</v>
          </cell>
        </row>
        <row r="1206">
          <cell r="D1206" t="str">
            <v>Mazdoor (Skilled)</v>
          </cell>
          <cell r="E1206" t="str">
            <v>day</v>
          </cell>
          <cell r="F1206">
            <v>0.05</v>
          </cell>
          <cell r="G1206">
            <v>470</v>
          </cell>
          <cell r="H1206">
            <v>23.5</v>
          </cell>
          <cell r="I1206" t="str">
            <v>L-15</v>
          </cell>
        </row>
        <row r="1207">
          <cell r="D1207" t="str">
            <v>Mazdoor</v>
          </cell>
          <cell r="E1207" t="str">
            <v>day</v>
          </cell>
          <cell r="F1207">
            <v>0.6</v>
          </cell>
          <cell r="G1207">
            <v>423</v>
          </cell>
          <cell r="H1207">
            <v>253.79999999999998</v>
          </cell>
          <cell r="I1207" t="str">
            <v>L-13</v>
          </cell>
        </row>
        <row r="1208">
          <cell r="D1208" t="str">
            <v>(v) Steam curing and manual curing</v>
          </cell>
        </row>
        <row r="1209">
          <cell r="D1209" t="str">
            <v>Mate</v>
          </cell>
          <cell r="E1209" t="str">
            <v>day</v>
          </cell>
          <cell r="F1209">
            <v>0.01</v>
          </cell>
          <cell r="G1209">
            <v>497</v>
          </cell>
          <cell r="H1209">
            <v>4.97</v>
          </cell>
          <cell r="I1209" t="str">
            <v>L-12</v>
          </cell>
        </row>
        <row r="1210">
          <cell r="D1210" t="str">
            <v>Mazdoor</v>
          </cell>
          <cell r="E1210" t="str">
            <v>day</v>
          </cell>
          <cell r="F1210">
            <v>0.35</v>
          </cell>
          <cell r="G1210">
            <v>423</v>
          </cell>
          <cell r="H1210">
            <v>148.04999999999998</v>
          </cell>
          <cell r="I1210" t="str">
            <v>L-13</v>
          </cell>
        </row>
        <row r="1211">
          <cell r="D1211" t="str">
            <v>(vi) Handling of precast girder, stacking in stockyard and again loading in trailor</v>
          </cell>
        </row>
        <row r="1212">
          <cell r="D1212" t="str">
            <v>Mate</v>
          </cell>
          <cell r="E1212" t="str">
            <v>day</v>
          </cell>
          <cell r="F1212">
            <v>0.01</v>
          </cell>
          <cell r="G1212">
            <v>497</v>
          </cell>
          <cell r="H1212">
            <v>4.97</v>
          </cell>
          <cell r="I1212" t="str">
            <v>L-12</v>
          </cell>
        </row>
        <row r="1213">
          <cell r="D1213" t="str">
            <v>Mazdoor</v>
          </cell>
          <cell r="E1213" t="str">
            <v>day</v>
          </cell>
          <cell r="F1213">
            <v>0.25</v>
          </cell>
          <cell r="G1213">
            <v>423</v>
          </cell>
          <cell r="H1213">
            <v>105.75</v>
          </cell>
          <cell r="I1213" t="str">
            <v>L-13</v>
          </cell>
        </row>
        <row r="1214">
          <cell r="D1214" t="str">
            <v>(vii) Placement of girders in position over pier caps including placement of sand jacks, channel, levelling etc.</v>
          </cell>
        </row>
        <row r="1215">
          <cell r="D1215" t="str">
            <v>Mate</v>
          </cell>
          <cell r="E1215" t="str">
            <v>day</v>
          </cell>
          <cell r="F1215">
            <v>0.01</v>
          </cell>
          <cell r="G1215">
            <v>497</v>
          </cell>
          <cell r="H1215">
            <v>4.97</v>
          </cell>
          <cell r="I1215" t="str">
            <v>L-12</v>
          </cell>
        </row>
        <row r="1216">
          <cell r="D1216" t="str">
            <v>Mazdoor (Skilled)</v>
          </cell>
          <cell r="E1216" t="str">
            <v>day</v>
          </cell>
          <cell r="F1216">
            <v>0.06</v>
          </cell>
          <cell r="G1216">
            <v>470</v>
          </cell>
          <cell r="H1216">
            <v>28.2</v>
          </cell>
          <cell r="I1216" t="str">
            <v>L-15</v>
          </cell>
        </row>
        <row r="1217">
          <cell r="D1217" t="str">
            <v>Mazdoor</v>
          </cell>
          <cell r="E1217" t="str">
            <v>day</v>
          </cell>
          <cell r="F1217">
            <v>0.24</v>
          </cell>
          <cell r="G1217">
            <v>423</v>
          </cell>
          <cell r="H1217">
            <v>101.52</v>
          </cell>
          <cell r="I1217" t="str">
            <v>L-13</v>
          </cell>
        </row>
        <row r="1218">
          <cell r="D1218" t="str">
            <v>c)      Machinery</v>
          </cell>
        </row>
        <row r="1219">
          <cell r="D1219" t="str">
            <v>i) At casting yard</v>
          </cell>
        </row>
        <row r="1220">
          <cell r="D1220" t="str">
            <v>Generator 100 KVA</v>
          </cell>
          <cell r="E1220" t="str">
            <v>hour</v>
          </cell>
          <cell r="F1220">
            <v>0.05</v>
          </cell>
          <cell r="G1220" t="str">
            <v>input</v>
          </cell>
          <cell r="H1220" t="e">
            <v>#VALUE!</v>
          </cell>
          <cell r="I1220" t="str">
            <v>P&amp;M-080</v>
          </cell>
        </row>
        <row r="1221">
          <cell r="D1221" t="str">
            <v>Batching Plant @ 20 cum/hour</v>
          </cell>
          <cell r="E1221" t="str">
            <v>hour</v>
          </cell>
          <cell r="F1221">
            <v>0.05</v>
          </cell>
          <cell r="G1221" t="str">
            <v>input</v>
          </cell>
          <cell r="H1221" t="e">
            <v>#VALUE!</v>
          </cell>
          <cell r="I1221" t="str">
            <v>P&amp;M-002</v>
          </cell>
        </row>
        <row r="1222">
          <cell r="D1222" t="str">
            <v xml:space="preserve">Transit Mixer 4 cum capacity </v>
          </cell>
          <cell r="E1222" t="str">
            <v>hour</v>
          </cell>
          <cell r="F1222">
            <v>0.1</v>
          </cell>
          <cell r="G1222" t="str">
            <v>input</v>
          </cell>
          <cell r="H1222" t="e">
            <v>#VALUE!</v>
          </cell>
          <cell r="I1222" t="str">
            <v>P&amp;M-049</v>
          </cell>
        </row>
        <row r="1223">
          <cell r="D1223" t="str">
            <v xml:space="preserve">Concrete Pump stationary </v>
          </cell>
          <cell r="E1223" t="str">
            <v>hour</v>
          </cell>
          <cell r="F1223">
            <v>0.05</v>
          </cell>
          <cell r="G1223" t="str">
            <v>input</v>
          </cell>
          <cell r="H1223" t="e">
            <v>#VALUE!</v>
          </cell>
          <cell r="I1223" t="str">
            <v>P&amp;M-007</v>
          </cell>
        </row>
        <row r="1224">
          <cell r="D1224" t="str">
            <v xml:space="preserve">Crane 35 tonne capacity </v>
          </cell>
          <cell r="E1224" t="str">
            <v>hour</v>
          </cell>
          <cell r="F1224">
            <v>0.1</v>
          </cell>
          <cell r="G1224" t="str">
            <v>input</v>
          </cell>
          <cell r="H1224" t="e">
            <v>#VALUE!</v>
          </cell>
          <cell r="I1224" t="str">
            <v>P&amp;M-012</v>
          </cell>
        </row>
        <row r="1225">
          <cell r="D1225" t="str">
            <v>Trailor 30 tonne capacity</v>
          </cell>
          <cell r="E1225" t="str">
            <v>hour</v>
          </cell>
          <cell r="F1225">
            <v>0.1</v>
          </cell>
          <cell r="G1225" t="str">
            <v>input</v>
          </cell>
          <cell r="H1225" t="e">
            <v>#VALUE!</v>
          </cell>
          <cell r="I1225" t="str">
            <v>P&amp;M-089</v>
          </cell>
        </row>
        <row r="1226">
          <cell r="D1226" t="str">
            <v>Loader</v>
          </cell>
          <cell r="E1226" t="str">
            <v>hour</v>
          </cell>
          <cell r="F1226">
            <v>0.05</v>
          </cell>
          <cell r="G1226">
            <v>1319</v>
          </cell>
          <cell r="H1226">
            <v>65.95</v>
          </cell>
          <cell r="I1226" t="str">
            <v>P&amp;M-017</v>
          </cell>
        </row>
        <row r="1227">
          <cell r="D1227" t="str">
            <v>ii) For transportation and placement at site</v>
          </cell>
        </row>
        <row r="1228">
          <cell r="D1228" t="str">
            <v xml:space="preserve">Crane 35 tonne capacity </v>
          </cell>
          <cell r="E1228" t="str">
            <v>hour</v>
          </cell>
          <cell r="F1228">
            <v>0.15</v>
          </cell>
          <cell r="G1228" t="str">
            <v>input</v>
          </cell>
          <cell r="H1228" t="e">
            <v>#VALUE!</v>
          </cell>
          <cell r="I1228" t="str">
            <v>P&amp;M-012</v>
          </cell>
        </row>
        <row r="1229">
          <cell r="D1229" t="str">
            <v xml:space="preserve">Trailer 30 tonne capacity for transporting to site. </v>
          </cell>
          <cell r="E1229" t="str">
            <v>tonne.km</v>
          </cell>
          <cell r="F1229" t="str">
            <v>2.5xL</v>
          </cell>
          <cell r="G1229" t="str">
            <v>input</v>
          </cell>
          <cell r="H1229" t="e">
            <v>#VALUE!</v>
          </cell>
          <cell r="I1229" t="str">
            <v>Lead =12 km &amp; P&amp;M-090</v>
          </cell>
        </row>
        <row r="1230">
          <cell r="D1230" t="str">
            <v>(L - Lead in Kilometer)</v>
          </cell>
        </row>
        <row r="1231">
          <cell r="D1231" t="str">
            <v xml:space="preserve">Trailor 30 tonne capacity during placement. </v>
          </cell>
          <cell r="E1231" t="str">
            <v>hour</v>
          </cell>
          <cell r="F1231">
            <v>0.15</v>
          </cell>
          <cell r="G1231" t="str">
            <v>input</v>
          </cell>
          <cell r="H1231" t="e">
            <v>#VALUE!</v>
          </cell>
          <cell r="I1231" t="str">
            <v>P&amp;M-089</v>
          </cell>
        </row>
        <row r="1232">
          <cell r="D1232" t="str">
            <v>Cost of formwork, steam curing arrangement, pretensioning arrangement etc @ 5 per cent  of cost material, labour and machinery</v>
          </cell>
          <cell r="H1232" t="e">
            <v>#VALUE!</v>
          </cell>
        </row>
        <row r="1233">
          <cell r="D1233" t="str">
            <v xml:space="preserve">d)      Overhead charges @ input on (a+b+c) </v>
          </cell>
          <cell r="H1233" t="e">
            <v>#VALUE!</v>
          </cell>
        </row>
        <row r="1234">
          <cell r="D1234" t="str">
            <v>e)      Contractor's profit @ input on (a+b+c+d)</v>
          </cell>
          <cell r="H1234" t="e">
            <v>#VALUE!</v>
          </cell>
        </row>
        <row r="1235">
          <cell r="D1235" t="str">
            <v>Rate per cum = (a+b+c+d+e)</v>
          </cell>
          <cell r="H1235" t="e">
            <v>#VALUE!</v>
          </cell>
        </row>
        <row r="1236">
          <cell r="G1236" t="str">
            <v>say</v>
          </cell>
          <cell r="H1236" t="e">
            <v>#VALUE!</v>
          </cell>
        </row>
        <row r="1237">
          <cell r="A1237">
            <v>14.14</v>
          </cell>
          <cell r="B1237" t="str">
            <v>1700 &amp; 1800</v>
          </cell>
          <cell r="D1237" t="str">
            <v>Providing and fixing Helical pipes in voided concrete slabs</v>
          </cell>
        </row>
        <row r="1238">
          <cell r="D1238" t="str">
            <v>Unit = 1 RM</v>
          </cell>
        </row>
        <row r="1239">
          <cell r="D1239" t="str">
            <v>Taking output = 1 RM</v>
          </cell>
        </row>
        <row r="1240">
          <cell r="D1240" t="str">
            <v>a)     Material</v>
          </cell>
        </row>
        <row r="1241">
          <cell r="D1241" t="str">
            <v>Helical pipes 600mm diameter</v>
          </cell>
          <cell r="E1241" t="str">
            <v>metre</v>
          </cell>
          <cell r="F1241">
            <v>1</v>
          </cell>
          <cell r="G1241" t="str">
            <v>input</v>
          </cell>
          <cell r="H1241" t="e">
            <v>#VALUE!</v>
          </cell>
          <cell r="I1241" t="str">
            <v>M-117</v>
          </cell>
        </row>
        <row r="1242">
          <cell r="D1242" t="str">
            <v xml:space="preserve">Tie rods 20mm diameter </v>
          </cell>
          <cell r="E1242" t="str">
            <v>each</v>
          </cell>
          <cell r="F1242">
            <v>1</v>
          </cell>
          <cell r="G1242" t="str">
            <v>input</v>
          </cell>
          <cell r="H1242" t="e">
            <v>#VALUE!</v>
          </cell>
          <cell r="I1242" t="str">
            <v>M-183</v>
          </cell>
        </row>
        <row r="1243">
          <cell r="D1243" t="str">
            <v>Consumables for sealing joints etc.@ 5 per cent  of cost of material</v>
          </cell>
          <cell r="H1243" t="e">
            <v>#VALUE!</v>
          </cell>
        </row>
        <row r="1244">
          <cell r="D1244" t="str">
            <v>b)      Labour</v>
          </cell>
        </row>
        <row r="1245">
          <cell r="D1245" t="str">
            <v>Mate</v>
          </cell>
          <cell r="E1245" t="str">
            <v>day</v>
          </cell>
          <cell r="F1245">
            <v>0.01</v>
          </cell>
          <cell r="G1245">
            <v>497</v>
          </cell>
          <cell r="H1245">
            <v>4.97</v>
          </cell>
          <cell r="I1245" t="str">
            <v>L-12</v>
          </cell>
        </row>
        <row r="1246">
          <cell r="D1246" t="str">
            <v>Fitter</v>
          </cell>
          <cell r="E1246" t="str">
            <v>day</v>
          </cell>
          <cell r="F1246">
            <v>0.05</v>
          </cell>
          <cell r="G1246" t="str">
            <v>input</v>
          </cell>
          <cell r="H1246" t="e">
            <v>#VALUE!</v>
          </cell>
          <cell r="I1246" t="str">
            <v>L-08</v>
          </cell>
        </row>
        <row r="1247">
          <cell r="D1247" t="str">
            <v>Mazdoor</v>
          </cell>
          <cell r="E1247" t="str">
            <v>day</v>
          </cell>
          <cell r="F1247">
            <v>0.2</v>
          </cell>
          <cell r="G1247">
            <v>423</v>
          </cell>
          <cell r="H1247">
            <v>84.600000000000009</v>
          </cell>
          <cell r="I1247" t="str">
            <v>L-13</v>
          </cell>
        </row>
        <row r="1248">
          <cell r="D1248" t="str">
            <v xml:space="preserve">c)      Overhead charges @ input on (a+b) </v>
          </cell>
          <cell r="H1248" t="e">
            <v>#VALUE!</v>
          </cell>
        </row>
        <row r="1249">
          <cell r="D1249" t="str">
            <v xml:space="preserve">d)      Contractor's profit @ input on (a+b+c) </v>
          </cell>
          <cell r="H1249" t="e">
            <v>#VALUE!</v>
          </cell>
        </row>
        <row r="1250">
          <cell r="D1250" t="str">
            <v>Rate per cum (a+b+c+d)</v>
          </cell>
          <cell r="H1250" t="e">
            <v>#VALUE!</v>
          </cell>
        </row>
        <row r="1251">
          <cell r="G1251" t="str">
            <v>say</v>
          </cell>
          <cell r="H1251" t="e">
            <v>#VALUE!</v>
          </cell>
        </row>
        <row r="1252">
          <cell r="A1252">
            <v>14.15</v>
          </cell>
          <cell r="B1252">
            <v>800</v>
          </cell>
          <cell r="D1252" t="str">
            <v>Crash Barriers</v>
          </cell>
        </row>
        <row r="1253">
          <cell r="D1253" t="str">
            <v>The rate analysis for rigid crash barrier in reinforced cement concrete, semi-rigid crash barrier with metal beam and flexible crash barrier with wire ropes have been made and included in chapter-8 on Traffic and Transportation.</v>
          </cell>
        </row>
        <row r="1254">
          <cell r="A1254">
            <v>14.16</v>
          </cell>
          <cell r="B1254">
            <v>800</v>
          </cell>
          <cell r="D1254" t="str">
            <v>Painting on concrete surface</v>
          </cell>
        </row>
        <row r="1255">
          <cell r="D1255" t="str">
            <v xml:space="preserve">Providing and applying 2 coats of water based cement paint to unplastered concrete surface after cleaning the surface of dirt, dust, oil, grease, efflorescence and applying paint @ of 1 litre for 2 sqm. </v>
          </cell>
        </row>
        <row r="1256">
          <cell r="D1256" t="str">
            <v>Unit = sqm</v>
          </cell>
        </row>
        <row r="1257">
          <cell r="D1257" t="str">
            <v>Taking output = 10 sqm</v>
          </cell>
        </row>
        <row r="1258">
          <cell r="D1258" t="str">
            <v>a)     Labour</v>
          </cell>
        </row>
        <row r="1259">
          <cell r="D1259" t="str">
            <v>Mate</v>
          </cell>
          <cell r="E1259" t="str">
            <v>day</v>
          </cell>
          <cell r="F1259">
            <v>0.01</v>
          </cell>
          <cell r="G1259">
            <v>497</v>
          </cell>
          <cell r="H1259">
            <v>4.97</v>
          </cell>
          <cell r="I1259" t="str">
            <v>L-12</v>
          </cell>
        </row>
        <row r="1260">
          <cell r="D1260" t="str">
            <v>Painter</v>
          </cell>
          <cell r="E1260" t="str">
            <v>day</v>
          </cell>
          <cell r="F1260">
            <v>0.25</v>
          </cell>
          <cell r="G1260" t="str">
            <v>input</v>
          </cell>
          <cell r="H1260" t="e">
            <v>#VALUE!</v>
          </cell>
          <cell r="I1260" t="str">
            <v>L-18</v>
          </cell>
        </row>
        <row r="1261">
          <cell r="D1261" t="str">
            <v>Mazdoor (Skilled)</v>
          </cell>
          <cell r="E1261" t="str">
            <v>day</v>
          </cell>
          <cell r="F1261">
            <v>0.25</v>
          </cell>
          <cell r="G1261">
            <v>470</v>
          </cell>
          <cell r="H1261">
            <v>117.5</v>
          </cell>
          <cell r="I1261" t="str">
            <v>L-15</v>
          </cell>
        </row>
        <row r="1262">
          <cell r="D1262" t="str">
            <v>b)     Material</v>
          </cell>
        </row>
        <row r="1263">
          <cell r="D1263" t="str">
            <v>Water based paint of approved quality for cement concrete surface</v>
          </cell>
          <cell r="E1263" t="str">
            <v>Litres</v>
          </cell>
          <cell r="F1263">
            <v>5</v>
          </cell>
          <cell r="G1263" t="str">
            <v>input</v>
          </cell>
          <cell r="H1263" t="e">
            <v>#VALUE!</v>
          </cell>
          <cell r="I1263" t="str">
            <v>M-190</v>
          </cell>
        </row>
        <row r="1264">
          <cell r="D1264" t="str">
            <v xml:space="preserve">c)      Overhead charges @ input on (a+b) </v>
          </cell>
          <cell r="H1264" t="e">
            <v>#VALUE!</v>
          </cell>
        </row>
        <row r="1265">
          <cell r="D1265" t="str">
            <v xml:space="preserve">d)      Contractor's profit @ input on (a+b+c) </v>
          </cell>
          <cell r="H1265" t="e">
            <v>#VALUE!</v>
          </cell>
        </row>
        <row r="1266">
          <cell r="D1266" t="str">
            <v>Cost for 10 sqm (a+b+c+d)</v>
          </cell>
          <cell r="H1266" t="e">
            <v>#VALUE!</v>
          </cell>
        </row>
        <row r="1267">
          <cell r="D1267" t="str">
            <v>Rate per sqm (a+b+c+d)/10</v>
          </cell>
          <cell r="H1267" t="e">
            <v>#VALUE!</v>
          </cell>
        </row>
        <row r="1268">
          <cell r="G1268" t="str">
            <v>say</v>
          </cell>
          <cell r="H1268" t="e">
            <v>#VALUE!</v>
          </cell>
        </row>
        <row r="1269">
          <cell r="A1269">
            <v>14.17</v>
          </cell>
          <cell r="B1269">
            <v>2604</v>
          </cell>
          <cell r="D1269" t="str">
            <v>Burried Joint</v>
          </cell>
        </row>
        <row r="1270">
          <cell r="D1270" t="str">
            <v>Providing and laying a burried expansion joint, expansion gap being 20 mm, covered with 12 mm thick, 200 mm wide galvanised weldable structural steel plate as per IS: 2062, placed symmetrical to centre line of the joint, resting freely over the top surfac</v>
          </cell>
        </row>
        <row r="1271">
          <cell r="D1271" t="str">
            <v>Unit = Running meter</v>
          </cell>
        </row>
        <row r="1272">
          <cell r="D1272" t="str">
            <v>Taking output = 12 m</v>
          </cell>
        </row>
        <row r="1273">
          <cell r="D1273" t="str">
            <v>a)     Labour</v>
          </cell>
        </row>
        <row r="1274">
          <cell r="D1274" t="str">
            <v>Mate</v>
          </cell>
          <cell r="E1274" t="str">
            <v>day</v>
          </cell>
          <cell r="F1274">
            <v>0.02</v>
          </cell>
          <cell r="G1274">
            <v>497</v>
          </cell>
          <cell r="H1274">
            <v>9.94</v>
          </cell>
          <cell r="I1274" t="str">
            <v>L-12</v>
          </cell>
        </row>
        <row r="1275">
          <cell r="D1275" t="str">
            <v xml:space="preserve">Mazdoor </v>
          </cell>
          <cell r="E1275" t="str">
            <v>day</v>
          </cell>
          <cell r="F1275">
            <v>0.4</v>
          </cell>
          <cell r="G1275">
            <v>423</v>
          </cell>
          <cell r="H1275">
            <v>169.20000000000002</v>
          </cell>
          <cell r="I1275" t="str">
            <v>L-13</v>
          </cell>
        </row>
        <row r="1276">
          <cell r="D1276" t="str">
            <v>Mazdoor (Skilled)</v>
          </cell>
          <cell r="E1276" t="str">
            <v>day</v>
          </cell>
          <cell r="F1276">
            <v>0.2</v>
          </cell>
          <cell r="G1276">
            <v>470</v>
          </cell>
          <cell r="H1276">
            <v>94</v>
          </cell>
          <cell r="I1276" t="str">
            <v>L-15</v>
          </cell>
        </row>
        <row r="1277">
          <cell r="D1277" t="str">
            <v>b)     Material</v>
          </cell>
        </row>
        <row r="1278">
          <cell r="D1278" t="str">
            <v>Galvanised M.S plate 200 mm wide,12 mm thick @ 94.20 kg/sqm including 5 per cent  wastage</v>
          </cell>
          <cell r="E1278" t="str">
            <v>kg</v>
          </cell>
          <cell r="F1278">
            <v>237.5</v>
          </cell>
          <cell r="G1278" t="e">
            <v>#VALUE!</v>
          </cell>
          <cell r="H1278" t="e">
            <v>#VALUE!</v>
          </cell>
          <cell r="I1278" t="str">
            <v>M-060/1000</v>
          </cell>
        </row>
        <row r="1279">
          <cell r="D1279" t="str">
            <v>Add 1 per cent  of cost of steel plate cutting, welding consumables and galvanised nails.</v>
          </cell>
          <cell r="H1279" t="e">
            <v>#VALUE!</v>
          </cell>
        </row>
        <row r="1280">
          <cell r="D1280" t="str">
            <v xml:space="preserve">c)      Overhead charges @ input on (a+b) </v>
          </cell>
          <cell r="H1280" t="e">
            <v>#VALUE!</v>
          </cell>
        </row>
        <row r="1281">
          <cell r="D1281" t="str">
            <v xml:space="preserve">d)      Contractor's profit @ input on (a+b+c) </v>
          </cell>
          <cell r="H1281" t="e">
            <v>#VALUE!</v>
          </cell>
        </row>
        <row r="1282">
          <cell r="D1282" t="str">
            <v>Cost for 12 m = (a+b+c+d)</v>
          </cell>
          <cell r="H1282" t="e">
            <v>#VALUE!</v>
          </cell>
        </row>
        <row r="1283">
          <cell r="D1283" t="str">
            <v>Rate per m = (a+b+c+d)/12</v>
          </cell>
          <cell r="H1283" t="e">
            <v>#VALUE!</v>
          </cell>
        </row>
        <row r="1284">
          <cell r="G1284" t="str">
            <v>say</v>
          </cell>
          <cell r="H1284" t="e">
            <v>#VALUE!</v>
          </cell>
        </row>
        <row r="1285">
          <cell r="C1285" t="str">
            <v>Note</v>
          </cell>
          <cell r="D1285" t="str">
            <v>Guidelines laid down vide the MoRTH circular No. RW/NH-34059/1/96-S&amp;R dated 30.11.2000 and subsequent corrigendum dated 25.01.2001 may be reffered for expansion joints.</v>
          </cell>
        </row>
        <row r="1286">
          <cell r="A1286">
            <v>14.18</v>
          </cell>
          <cell r="B1286">
            <v>2605</v>
          </cell>
          <cell r="D1286" t="str">
            <v>Filler joint</v>
          </cell>
        </row>
        <row r="1287">
          <cell r="C1287" t="str">
            <v>(i)</v>
          </cell>
          <cell r="D1287" t="str">
            <v>Providing &amp; fixing 2 mm thick corrugated copper plate in expansion joint complete as per drawing &amp; Technical Specification.</v>
          </cell>
        </row>
        <row r="1288">
          <cell r="D1288" t="str">
            <v>Unit = Running meter</v>
          </cell>
        </row>
        <row r="1289">
          <cell r="D1289" t="str">
            <v>Taking output = 12 m</v>
          </cell>
        </row>
        <row r="1290">
          <cell r="D1290" t="str">
            <v>a)     Labour</v>
          </cell>
        </row>
        <row r="1291">
          <cell r="D1291" t="str">
            <v>Cutting, bending, carrying &amp; fixing etc.</v>
          </cell>
        </row>
        <row r="1292">
          <cell r="D1292" t="str">
            <v>Mate</v>
          </cell>
          <cell r="E1292" t="str">
            <v>day</v>
          </cell>
          <cell r="F1292">
            <v>0.04</v>
          </cell>
          <cell r="G1292">
            <v>497</v>
          </cell>
          <cell r="H1292">
            <v>19.88</v>
          </cell>
          <cell r="I1292" t="str">
            <v>L-12</v>
          </cell>
        </row>
        <row r="1293">
          <cell r="D1293" t="str">
            <v>Mazdoor</v>
          </cell>
          <cell r="E1293" t="str">
            <v>day</v>
          </cell>
          <cell r="F1293">
            <v>0.5</v>
          </cell>
          <cell r="G1293">
            <v>423</v>
          </cell>
          <cell r="H1293">
            <v>211.5</v>
          </cell>
          <cell r="I1293" t="str">
            <v>L-13</v>
          </cell>
        </row>
        <row r="1294">
          <cell r="D1294" t="str">
            <v>Mazdoor (Skilled)</v>
          </cell>
          <cell r="E1294" t="str">
            <v>day</v>
          </cell>
          <cell r="F1294">
            <v>0.5</v>
          </cell>
          <cell r="G1294">
            <v>470</v>
          </cell>
          <cell r="H1294">
            <v>235</v>
          </cell>
          <cell r="I1294" t="str">
            <v>L-15</v>
          </cell>
        </row>
        <row r="1295">
          <cell r="D1295" t="str">
            <v>b)     Material</v>
          </cell>
        </row>
        <row r="1296">
          <cell r="D1296" t="str">
            <v>Copper plate - 12m long x 250 mm wide</v>
          </cell>
          <cell r="E1296" t="str">
            <v>kg</v>
          </cell>
          <cell r="F1296">
            <v>55</v>
          </cell>
          <cell r="G1296" t="str">
            <v>input</v>
          </cell>
          <cell r="H1296" t="e">
            <v>#VALUE!</v>
          </cell>
          <cell r="I1296" t="str">
            <v>M-086</v>
          </cell>
        </row>
        <row r="1297">
          <cell r="D1297" t="str">
            <v>Area = 12 x 0.25 = 3 sqm</v>
          </cell>
        </row>
        <row r="1298">
          <cell r="D1298" t="str">
            <v>Weight = 3 x 0.002 x 8900 = 53.4 kg</v>
          </cell>
        </row>
        <row r="1299">
          <cell r="D1299" t="str">
            <v>Wastage @ 2.5 per cent = 1.33 kg/54.73 kg say = 55 kg.</v>
          </cell>
        </row>
        <row r="1300">
          <cell r="D1300" t="str">
            <v xml:space="preserve">c)      Overhead charges @ input on (a+b) </v>
          </cell>
          <cell r="H1300" t="e">
            <v>#VALUE!</v>
          </cell>
        </row>
        <row r="1301">
          <cell r="D1301" t="str">
            <v xml:space="preserve">d)      Contractor's profit @ input on (a+b+c) </v>
          </cell>
          <cell r="H1301" t="e">
            <v>#VALUE!</v>
          </cell>
        </row>
        <row r="1302">
          <cell r="D1302" t="str">
            <v>Cost for 12 m = (a+b+c+d)</v>
          </cell>
          <cell r="H1302" t="e">
            <v>#VALUE!</v>
          </cell>
        </row>
        <row r="1303">
          <cell r="D1303" t="str">
            <v>Rate per m = (a+b+c+d)/12</v>
          </cell>
          <cell r="H1303" t="e">
            <v>#VALUE!</v>
          </cell>
        </row>
        <row r="1304">
          <cell r="G1304" t="str">
            <v>say</v>
          </cell>
          <cell r="H1304" t="e">
            <v>#VALUE!</v>
          </cell>
        </row>
        <row r="1305">
          <cell r="A1305">
            <v>14.18</v>
          </cell>
          <cell r="C1305" t="str">
            <v>(ii)</v>
          </cell>
          <cell r="D1305" t="str">
            <v>Providing &amp; fixing 20 mm thick compressible fibre board in expansion joint complete as per drawing &amp; Technical Specification.</v>
          </cell>
        </row>
        <row r="1306">
          <cell r="D1306" t="str">
            <v>Unit = Running meter</v>
          </cell>
        </row>
        <row r="1307">
          <cell r="D1307" t="str">
            <v>Taking output = 12 m</v>
          </cell>
        </row>
        <row r="1308">
          <cell r="D1308" t="str">
            <v>a)     Labour</v>
          </cell>
        </row>
        <row r="1309">
          <cell r="D1309" t="str">
            <v>For carrying, placing &amp; fixing.</v>
          </cell>
        </row>
        <row r="1310">
          <cell r="D1310" t="str">
            <v>Mate</v>
          </cell>
          <cell r="E1310" t="str">
            <v>day</v>
          </cell>
          <cell r="F1310">
            <v>8.0000000000000002E-3</v>
          </cell>
          <cell r="G1310">
            <v>497</v>
          </cell>
          <cell r="H1310">
            <v>3.976</v>
          </cell>
          <cell r="I1310" t="str">
            <v>L-12</v>
          </cell>
        </row>
        <row r="1311">
          <cell r="D1311" t="str">
            <v>Mazdoor</v>
          </cell>
          <cell r="E1311" t="str">
            <v>day</v>
          </cell>
          <cell r="F1311">
            <v>0.1</v>
          </cell>
          <cell r="G1311">
            <v>423</v>
          </cell>
          <cell r="H1311">
            <v>42.300000000000004</v>
          </cell>
          <cell r="I1311" t="str">
            <v>L-13</v>
          </cell>
        </row>
        <row r="1312">
          <cell r="D1312" t="str">
            <v>Mazdoor (Skilled)</v>
          </cell>
          <cell r="E1312" t="str">
            <v>day</v>
          </cell>
          <cell r="F1312">
            <v>0.1</v>
          </cell>
          <cell r="G1312">
            <v>470</v>
          </cell>
          <cell r="H1312">
            <v>47</v>
          </cell>
          <cell r="I1312" t="str">
            <v>L-15</v>
          </cell>
        </row>
        <row r="1313">
          <cell r="D1313" t="str">
            <v>b)     Material</v>
          </cell>
        </row>
        <row r="1314">
          <cell r="D1314" t="str">
            <v>20 mm thick compressible fibre board 12 m long x 25 cm deep.</v>
          </cell>
          <cell r="E1314" t="str">
            <v>sqm</v>
          </cell>
          <cell r="F1314">
            <v>3</v>
          </cell>
          <cell r="G1314" t="str">
            <v>input</v>
          </cell>
          <cell r="H1314" t="e">
            <v>#VALUE!</v>
          </cell>
          <cell r="I1314" t="str">
            <v>M-084</v>
          </cell>
        </row>
        <row r="1315">
          <cell r="D1315" t="str">
            <v>Area = 12 x 0.25 = 3 sqm</v>
          </cell>
        </row>
        <row r="1316">
          <cell r="D1316" t="str">
            <v xml:space="preserve">c)      Overhead charges @ input on (a+b) </v>
          </cell>
          <cell r="H1316" t="e">
            <v>#VALUE!</v>
          </cell>
        </row>
        <row r="1317">
          <cell r="D1317" t="str">
            <v xml:space="preserve">d)      Contractor's profit @ input on (a+b+c) </v>
          </cell>
          <cell r="H1317" t="e">
            <v>#VALUE!</v>
          </cell>
        </row>
        <row r="1318">
          <cell r="D1318" t="str">
            <v>Cost for 12 m = (a+b+c+d)</v>
          </cell>
          <cell r="H1318" t="e">
            <v>#VALUE!</v>
          </cell>
        </row>
        <row r="1319">
          <cell r="D1319" t="str">
            <v>Rate per m = (a+b+c+d)/12</v>
          </cell>
          <cell r="H1319" t="e">
            <v>#VALUE!</v>
          </cell>
        </row>
        <row r="1320">
          <cell r="G1320" t="str">
            <v>say</v>
          </cell>
          <cell r="H1320" t="e">
            <v>#VALUE!</v>
          </cell>
        </row>
        <row r="1321">
          <cell r="A1321">
            <v>14.18</v>
          </cell>
          <cell r="C1321" t="str">
            <v>(iii)</v>
          </cell>
          <cell r="D1321" t="str">
            <v>Providing and fixing in position 20 mm thick premoulded joint filler in expansion joint for fixed ends of simply supported spans not exceeding 10 m to cater for a horizontal movement upto 20 mm, covered with sealant complete as per drawing and technical s</v>
          </cell>
        </row>
        <row r="1322">
          <cell r="D1322" t="str">
            <v>Unit = Running meter</v>
          </cell>
        </row>
        <row r="1323">
          <cell r="D1323" t="str">
            <v>Taking output = 12 m</v>
          </cell>
        </row>
        <row r="1324">
          <cell r="D1324" t="str">
            <v>a)     Labour</v>
          </cell>
        </row>
        <row r="1325">
          <cell r="D1325" t="str">
            <v>Mate</v>
          </cell>
          <cell r="E1325" t="str">
            <v>day</v>
          </cell>
          <cell r="F1325">
            <v>0.01</v>
          </cell>
          <cell r="G1325">
            <v>497</v>
          </cell>
          <cell r="H1325">
            <v>4.97</v>
          </cell>
          <cell r="I1325" t="str">
            <v>L-12</v>
          </cell>
        </row>
        <row r="1326">
          <cell r="D1326" t="str">
            <v>Mazdoor</v>
          </cell>
          <cell r="E1326" t="str">
            <v>day</v>
          </cell>
          <cell r="F1326">
            <v>0.2</v>
          </cell>
          <cell r="G1326">
            <v>423</v>
          </cell>
          <cell r="H1326">
            <v>84.600000000000009</v>
          </cell>
          <cell r="I1326" t="str">
            <v>L-13</v>
          </cell>
        </row>
        <row r="1327">
          <cell r="D1327" t="str">
            <v>Mazdoor (Skilled)</v>
          </cell>
          <cell r="E1327" t="str">
            <v>day</v>
          </cell>
          <cell r="F1327">
            <v>0.1</v>
          </cell>
          <cell r="G1327">
            <v>470</v>
          </cell>
          <cell r="H1327">
            <v>47</v>
          </cell>
          <cell r="I1327" t="str">
            <v>L-15</v>
          </cell>
        </row>
        <row r="1328">
          <cell r="D1328" t="str">
            <v>b)     Material</v>
          </cell>
        </row>
        <row r="1329">
          <cell r="D1329" t="str">
            <v xml:space="preserve">Premoulded joint filler 12 m long,20 mm thick and 300 mm deep. </v>
          </cell>
          <cell r="E1329" t="str">
            <v>sqm</v>
          </cell>
          <cell r="F1329">
            <v>3.6</v>
          </cell>
          <cell r="G1329" t="str">
            <v>input</v>
          </cell>
          <cell r="H1329" t="e">
            <v>#VALUE!</v>
          </cell>
          <cell r="I1329" t="str">
            <v>M-141</v>
          </cell>
        </row>
        <row r="1330">
          <cell r="D1330" t="str">
            <v xml:space="preserve">c)      Overhead charges @ input on (a+b) </v>
          </cell>
          <cell r="H1330" t="e">
            <v>#VALUE!</v>
          </cell>
        </row>
        <row r="1331">
          <cell r="D1331" t="str">
            <v xml:space="preserve">d)      Contractor's profit @ input on (a+b+c) </v>
          </cell>
          <cell r="H1331" t="e">
            <v>#VALUE!</v>
          </cell>
        </row>
        <row r="1332">
          <cell r="D1332" t="str">
            <v>Cost for 12 m = (a+b+c+d)</v>
          </cell>
          <cell r="H1332" t="e">
            <v>#VALUE!</v>
          </cell>
        </row>
        <row r="1333">
          <cell r="D1333" t="str">
            <v>Rate per m = (a+b+c+d)/12</v>
          </cell>
          <cell r="H1333" t="e">
            <v>#VALUE!</v>
          </cell>
        </row>
        <row r="1334">
          <cell r="G1334" t="str">
            <v>say</v>
          </cell>
          <cell r="H1334" t="e">
            <v>#VALUE!</v>
          </cell>
        </row>
        <row r="1335">
          <cell r="A1335">
            <v>14.18</v>
          </cell>
          <cell r="C1335" t="str">
            <v>(iv)</v>
          </cell>
          <cell r="D1335" t="str">
            <v>Providing and filling joint sealing compound as per drawings and technical specifications with coarse sand and 6 per cent  bitumen by weight</v>
          </cell>
        </row>
        <row r="1336">
          <cell r="D1336" t="str">
            <v>Unit = Running meter</v>
          </cell>
        </row>
        <row r="1337">
          <cell r="D1337" t="str">
            <v>Taking output = 12 m</v>
          </cell>
        </row>
        <row r="1338">
          <cell r="D1338" t="str">
            <v>12m long x 100 mm wide x 10mm deep recess</v>
          </cell>
        </row>
        <row r="1339">
          <cell r="D1339" t="str">
            <v>a)     Labour</v>
          </cell>
        </row>
        <row r="1340">
          <cell r="D1340" t="str">
            <v>Mate</v>
          </cell>
          <cell r="E1340" t="str">
            <v>day</v>
          </cell>
          <cell r="F1340">
            <v>0.02</v>
          </cell>
          <cell r="G1340">
            <v>497</v>
          </cell>
          <cell r="H1340">
            <v>9.94</v>
          </cell>
          <cell r="I1340" t="str">
            <v>L-12</v>
          </cell>
        </row>
        <row r="1341">
          <cell r="D1341" t="str">
            <v>Mazdoor</v>
          </cell>
          <cell r="E1341" t="str">
            <v>day</v>
          </cell>
          <cell r="F1341">
            <v>0.5</v>
          </cell>
          <cell r="G1341">
            <v>423</v>
          </cell>
          <cell r="H1341">
            <v>211.5</v>
          </cell>
          <cell r="I1341" t="str">
            <v>L-13</v>
          </cell>
        </row>
        <row r="1342">
          <cell r="D1342" t="str">
            <v>Mazdoor (Skilled)</v>
          </cell>
          <cell r="E1342" t="str">
            <v>day</v>
          </cell>
          <cell r="F1342">
            <v>0.1</v>
          </cell>
          <cell r="G1342">
            <v>470</v>
          </cell>
          <cell r="H1342">
            <v>47</v>
          </cell>
          <cell r="I1342" t="str">
            <v>L-15</v>
          </cell>
        </row>
        <row r="1343">
          <cell r="D1343" t="str">
            <v>b)     Material</v>
          </cell>
        </row>
        <row r="1344">
          <cell r="D1344" t="str">
            <v>Sand</v>
          </cell>
          <cell r="E1344" t="str">
            <v>cum</v>
          </cell>
          <cell r="F1344">
            <v>1.2E-2</v>
          </cell>
          <cell r="G1344" t="str">
            <v>input</v>
          </cell>
          <cell r="H1344" t="e">
            <v>#VALUE!</v>
          </cell>
          <cell r="I1344" t="str">
            <v>M-005</v>
          </cell>
        </row>
        <row r="1345">
          <cell r="D1345" t="str">
            <v>Volume 12 x 0.1 x 0.01 = 0.012 cum</v>
          </cell>
        </row>
        <row r="1346">
          <cell r="D1346" t="str">
            <v xml:space="preserve">Weight 0.012 x 1400 = 16.8kg </v>
          </cell>
        </row>
        <row r="1347">
          <cell r="D1347" t="str">
            <v>Bitumen</v>
          </cell>
          <cell r="E1347" t="str">
            <v>cum</v>
          </cell>
          <cell r="F1347">
            <v>1E-3</v>
          </cell>
          <cell r="G1347" t="str">
            <v>input</v>
          </cell>
          <cell r="H1347" t="e">
            <v>#VALUE!</v>
          </cell>
          <cell r="I1347" t="str">
            <v>M-074</v>
          </cell>
        </row>
        <row r="1348">
          <cell r="D1348" t="str">
            <v>16.8 x 0.06 = 1 kg</v>
          </cell>
        </row>
        <row r="1349">
          <cell r="D1349" t="str">
            <v xml:space="preserve">c)      Overhead charges @ input on (a+b) </v>
          </cell>
          <cell r="H1349" t="e">
            <v>#VALUE!</v>
          </cell>
        </row>
        <row r="1350">
          <cell r="D1350" t="str">
            <v xml:space="preserve">d)      Contractor's profit @ input on (a+b+c) </v>
          </cell>
          <cell r="H1350" t="e">
            <v>#VALUE!</v>
          </cell>
        </row>
        <row r="1351">
          <cell r="D1351" t="str">
            <v>Cost for 12 m = (a+b+c+d)</v>
          </cell>
          <cell r="H1351" t="e">
            <v>#VALUE!</v>
          </cell>
        </row>
        <row r="1352">
          <cell r="D1352" t="str">
            <v>Rate per m = (a+b+c+d)/12</v>
          </cell>
          <cell r="H1352" t="e">
            <v>#VALUE!</v>
          </cell>
        </row>
        <row r="1353">
          <cell r="G1353" t="str">
            <v>say</v>
          </cell>
          <cell r="H1353" t="e">
            <v>#VALUE!</v>
          </cell>
        </row>
        <row r="1354">
          <cell r="C1354" t="str">
            <v xml:space="preserve">Note </v>
          </cell>
          <cell r="D1354" t="str">
            <v xml:space="preserve">For arriving at the final rate of filler joints per m </v>
          </cell>
        </row>
        <row r="1355">
          <cell r="D1355" t="str">
            <v xml:space="preserve">length and per cm depth of joint filling compound, </v>
          </cell>
        </row>
        <row r="1356">
          <cell r="D1356" t="str">
            <v>the rates at Sl. No. i), ii), iii) &amp; iv) shall be added</v>
          </cell>
        </row>
        <row r="1357">
          <cell r="A1357">
            <v>14.19</v>
          </cell>
          <cell r="B1357">
            <v>2600</v>
          </cell>
          <cell r="D1357" t="str">
            <v>Asphaltic Plug joint</v>
          </cell>
        </row>
        <row r="1358">
          <cell r="D1358" t="str">
            <v>Providing and laying of asphaltic plug joint to provide for horizontal movement of 25 mm and vertical movement of 2 mm, depth of joint varying from 75 mm to 100 mm, width varying from 500 mm to 750 mm (in traffic direction), covered with a closure plate o</v>
          </cell>
        </row>
        <row r="1359">
          <cell r="D1359" t="str">
            <v>Unit = Running meter</v>
          </cell>
        </row>
        <row r="1360">
          <cell r="D1360" t="str">
            <v xml:space="preserve">Taking output = 12 m </v>
          </cell>
        </row>
        <row r="1361">
          <cell r="D1361" t="str">
            <v>a)     Labour</v>
          </cell>
        </row>
        <row r="1362">
          <cell r="D1362" t="str">
            <v>Mate</v>
          </cell>
          <cell r="E1362" t="str">
            <v>day</v>
          </cell>
          <cell r="F1362">
            <v>5.1999999999999998E-2</v>
          </cell>
          <cell r="G1362">
            <v>497</v>
          </cell>
          <cell r="H1362">
            <v>25.843999999999998</v>
          </cell>
          <cell r="I1362" t="str">
            <v>L-12</v>
          </cell>
        </row>
        <row r="1363">
          <cell r="D1363" t="str">
            <v xml:space="preserve">Mazdoor </v>
          </cell>
          <cell r="E1363" t="str">
            <v>day</v>
          </cell>
          <cell r="F1363">
            <v>1</v>
          </cell>
          <cell r="G1363">
            <v>423</v>
          </cell>
          <cell r="H1363">
            <v>423</v>
          </cell>
          <cell r="I1363" t="str">
            <v>L-13</v>
          </cell>
        </row>
        <row r="1364">
          <cell r="D1364" t="str">
            <v>Mazdoor (Skilled)</v>
          </cell>
          <cell r="E1364" t="str">
            <v>day</v>
          </cell>
          <cell r="F1364">
            <v>0.3</v>
          </cell>
          <cell r="G1364">
            <v>470</v>
          </cell>
          <cell r="H1364">
            <v>141</v>
          </cell>
          <cell r="I1364" t="str">
            <v>L-15</v>
          </cell>
        </row>
        <row r="1365">
          <cell r="D1365" t="str">
            <v>b)     Material</v>
          </cell>
        </row>
        <row r="1366">
          <cell r="D1366" t="str">
            <v>Crushed stone aggregate 12.5 mm nominal size</v>
          </cell>
          <cell r="E1366" t="str">
            <v>cum</v>
          </cell>
          <cell r="F1366">
            <v>0.75</v>
          </cell>
          <cell r="G1366">
            <v>710</v>
          </cell>
          <cell r="H1366">
            <v>532.5</v>
          </cell>
          <cell r="I1366" t="str">
            <v>M-052</v>
          </cell>
        </row>
        <row r="1367">
          <cell r="D1367" t="str">
            <v>Polymer modified bitumen</v>
          </cell>
          <cell r="E1367" t="str">
            <v>kg</v>
          </cell>
          <cell r="F1367">
            <v>77.5</v>
          </cell>
          <cell r="G1367" t="e">
            <v>#VALUE!</v>
          </cell>
          <cell r="H1367" t="e">
            <v>#VALUE!</v>
          </cell>
          <cell r="I1367" t="str">
            <v>M-078/ 1000</v>
          </cell>
        </row>
        <row r="1368">
          <cell r="C1368">
            <v>2.4000000000000004</v>
          </cell>
          <cell r="D1368" t="str">
            <v>Galvanised structural steel plate 200 mm wide,6 mm thick, 12 m long (2.4 sqm) @ 47.10 kg/sqm including 5 per cent  wastage</v>
          </cell>
          <cell r="E1368" t="str">
            <v>kg</v>
          </cell>
          <cell r="F1368">
            <v>113</v>
          </cell>
          <cell r="G1368" t="str">
            <v>input</v>
          </cell>
          <cell r="H1368" t="e">
            <v>#VALUE!</v>
          </cell>
          <cell r="I1368" t="str">
            <v>M-103</v>
          </cell>
        </row>
        <row r="1369">
          <cell r="D1369" t="str">
            <v>Add 1 per cent  for welding and foam caulking/backer rod and other incidentals.</v>
          </cell>
          <cell r="H1369" t="e">
            <v>#VALUE!</v>
          </cell>
        </row>
        <row r="1370">
          <cell r="D1370" t="str">
            <v>c)      Machinery</v>
          </cell>
        </row>
        <row r="1371">
          <cell r="D1371" t="str">
            <v>Mastic cooker 1 tonne capacity</v>
          </cell>
          <cell r="E1371" t="str">
            <v>hour</v>
          </cell>
          <cell r="F1371">
            <v>1</v>
          </cell>
          <cell r="G1371" t="str">
            <v>input</v>
          </cell>
          <cell r="H1371" t="e">
            <v>#VALUE!</v>
          </cell>
          <cell r="I1371" t="str">
            <v>P&amp;M-030</v>
          </cell>
        </row>
        <row r="1372">
          <cell r="D1372" t="str">
            <v xml:space="preserve">Smooth 3-wheeled steel roller 8-10 capacity </v>
          </cell>
          <cell r="E1372" t="str">
            <v>hour</v>
          </cell>
          <cell r="F1372">
            <v>0.5</v>
          </cell>
          <cell r="G1372" t="str">
            <v>input</v>
          </cell>
          <cell r="H1372" t="e">
            <v>#VALUE!</v>
          </cell>
          <cell r="I1372" t="str">
            <v>P&amp;M-044</v>
          </cell>
        </row>
        <row r="1373">
          <cell r="D1373" t="str">
            <v xml:space="preserve">d)      Overhead charges @ input on (a+b+c) </v>
          </cell>
          <cell r="H1373" t="e">
            <v>#VALUE!</v>
          </cell>
        </row>
        <row r="1374">
          <cell r="D1374" t="str">
            <v>e)      Contractor's profit @ input on (a+b+c+d)</v>
          </cell>
          <cell r="H1374" t="e">
            <v>#VALUE!</v>
          </cell>
        </row>
        <row r="1375">
          <cell r="D1375" t="str">
            <v>Cost for 12 m asphalt plug joint = (a+b+c+d+e)</v>
          </cell>
          <cell r="H1375" t="e">
            <v>#VALUE!</v>
          </cell>
        </row>
        <row r="1376">
          <cell r="D1376" t="str">
            <v>Rate per m = (a+b+c+d+e)/12</v>
          </cell>
          <cell r="H1376" t="e">
            <v>#VALUE!</v>
          </cell>
        </row>
        <row r="1377">
          <cell r="G1377" t="str">
            <v>say</v>
          </cell>
          <cell r="H1377" t="e">
            <v>#VALUE!</v>
          </cell>
        </row>
        <row r="1378">
          <cell r="C1378" t="str">
            <v>Note</v>
          </cell>
          <cell r="D1378" t="str">
            <v>The nominal size of aggregates shall be 12.5 mm for depth of joint upto 75 mm and 20 mm for joints of depth more than 75 mm.</v>
          </cell>
        </row>
        <row r="1379">
          <cell r="A1379">
            <v>14.2</v>
          </cell>
          <cell r="B1379">
            <v>2606</v>
          </cell>
          <cell r="D1379" t="str">
            <v>Elastomeric Slab Steel Expansion Joint</v>
          </cell>
        </row>
        <row r="1380">
          <cell r="D1380" t="str">
            <v>Providing and laying of an elastomeric slab steel expansion joint, catering to right or skew (less than 20 deg., moderately curved with maximum horizontal movement upto 50 mm, complete as per approved drawings and standard specifications to be installed b</v>
          </cell>
        </row>
        <row r="1381">
          <cell r="D1381" t="str">
            <v>Unit = Running meter</v>
          </cell>
        </row>
        <row r="1382">
          <cell r="D1382" t="str">
            <v xml:space="preserve">Taking output = 12 m </v>
          </cell>
        </row>
        <row r="1383">
          <cell r="D1383" t="str">
            <v>a)     Labour</v>
          </cell>
        </row>
        <row r="1384">
          <cell r="D1384" t="str">
            <v>Mate</v>
          </cell>
          <cell r="E1384" t="str">
            <v>day</v>
          </cell>
          <cell r="F1384">
            <v>0.06</v>
          </cell>
          <cell r="G1384">
            <v>497</v>
          </cell>
          <cell r="H1384">
            <v>29.82</v>
          </cell>
          <cell r="I1384" t="str">
            <v>L-12</v>
          </cell>
        </row>
        <row r="1385">
          <cell r="D1385" t="str">
            <v>Mazdoor</v>
          </cell>
          <cell r="E1385" t="str">
            <v>day</v>
          </cell>
          <cell r="F1385">
            <v>1</v>
          </cell>
          <cell r="G1385">
            <v>423</v>
          </cell>
          <cell r="H1385">
            <v>423</v>
          </cell>
          <cell r="I1385" t="str">
            <v>L-13</v>
          </cell>
        </row>
        <row r="1386">
          <cell r="D1386" t="str">
            <v>Mazdoor (Skilled)</v>
          </cell>
          <cell r="E1386" t="str">
            <v>day</v>
          </cell>
          <cell r="F1386">
            <v>0.5</v>
          </cell>
          <cell r="G1386">
            <v>470</v>
          </cell>
          <cell r="H1386">
            <v>235</v>
          </cell>
          <cell r="I1386" t="str">
            <v>L-15</v>
          </cell>
        </row>
        <row r="1387">
          <cell r="D1387" t="str">
            <v>b)     Material</v>
          </cell>
        </row>
        <row r="1388">
          <cell r="D1388" t="str">
            <v>Supply of elastomeric slab seal expansion joint assembly manufactured by using chloroprene, elastomer for elastomeric slab unit conforming to clause 915.1 of IRC: 83 (part II), complete as per approved drawings and standard specification conforming to cla</v>
          </cell>
          <cell r="E1388" t="str">
            <v>metre</v>
          </cell>
          <cell r="F1388">
            <v>12</v>
          </cell>
          <cell r="G1388" t="str">
            <v>input</v>
          </cell>
          <cell r="H1388" t="e">
            <v>#VALUE!</v>
          </cell>
          <cell r="I1388" t="str">
            <v>M-093</v>
          </cell>
        </row>
        <row r="1389">
          <cell r="D1389" t="str">
            <v>Add 5 per cent  of cost of material for anchorage reinforcement, welding and other incidentals.</v>
          </cell>
          <cell r="H1389" t="e">
            <v>#VALUE!</v>
          </cell>
        </row>
        <row r="1390">
          <cell r="D1390" t="str">
            <v xml:space="preserve">c)      Overhead charges @ input on (a+b) </v>
          </cell>
          <cell r="H1390" t="e">
            <v>#VALUE!</v>
          </cell>
        </row>
        <row r="1391">
          <cell r="D1391" t="str">
            <v xml:space="preserve">d)      Contractor's profit @ input on (a+b+c) </v>
          </cell>
          <cell r="H1391" t="e">
            <v>#VALUE!</v>
          </cell>
        </row>
        <row r="1392">
          <cell r="D1392" t="str">
            <v>Cost for 12 m = (a+b+c+d)</v>
          </cell>
          <cell r="H1392" t="e">
            <v>#VALUE!</v>
          </cell>
        </row>
        <row r="1393">
          <cell r="D1393" t="str">
            <v>Rate per m = (a+b+c+d)/12</v>
          </cell>
          <cell r="H1393" t="e">
            <v>#VALUE!</v>
          </cell>
        </row>
        <row r="1394">
          <cell r="G1394" t="str">
            <v>say</v>
          </cell>
          <cell r="H1394" t="e">
            <v>#VALUE!</v>
          </cell>
        </row>
        <row r="1395">
          <cell r="A1395">
            <v>14.21</v>
          </cell>
          <cell r="B1395">
            <v>2600</v>
          </cell>
          <cell r="D1395" t="str">
            <v>Compression Seal Joint</v>
          </cell>
        </row>
        <row r="1396">
          <cell r="D1396" t="str">
            <v>Providing and laying of compression seal joint consisting of steel armoured nosing at two edges of the joint gap suitably anchored to the deck concrete and a preformed chloroprene elastomer or closed cell foam joint sealer compressed and fixed into the jo</v>
          </cell>
        </row>
        <row r="1397">
          <cell r="D1397" t="str">
            <v>Unit = Running meter</v>
          </cell>
        </row>
        <row r="1398">
          <cell r="D1398" t="str">
            <v xml:space="preserve">Taking output = 12 m </v>
          </cell>
        </row>
        <row r="1399">
          <cell r="D1399" t="str">
            <v>a)     Labour</v>
          </cell>
        </row>
        <row r="1400">
          <cell r="D1400" t="str">
            <v>Mate</v>
          </cell>
          <cell r="E1400" t="str">
            <v>day</v>
          </cell>
          <cell r="F1400">
            <v>3.5999999999999997E-2</v>
          </cell>
          <cell r="G1400">
            <v>497</v>
          </cell>
          <cell r="H1400">
            <v>17.891999999999999</v>
          </cell>
          <cell r="I1400" t="str">
            <v>L-12</v>
          </cell>
        </row>
        <row r="1401">
          <cell r="D1401" t="str">
            <v>Mazdoor</v>
          </cell>
          <cell r="E1401" t="str">
            <v>day</v>
          </cell>
          <cell r="F1401">
            <v>0.6</v>
          </cell>
          <cell r="G1401">
            <v>423</v>
          </cell>
          <cell r="H1401">
            <v>253.79999999999998</v>
          </cell>
          <cell r="I1401" t="str">
            <v>L-13</v>
          </cell>
        </row>
        <row r="1402">
          <cell r="D1402" t="str">
            <v>Mazdoor (Skilled)</v>
          </cell>
          <cell r="E1402" t="str">
            <v>day</v>
          </cell>
          <cell r="F1402">
            <v>0.3</v>
          </cell>
          <cell r="G1402">
            <v>470</v>
          </cell>
          <cell r="H1402">
            <v>141</v>
          </cell>
          <cell r="I1402" t="str">
            <v>L-15</v>
          </cell>
        </row>
        <row r="1403">
          <cell r="D1403" t="str">
            <v>b)     Material</v>
          </cell>
        </row>
        <row r="1404">
          <cell r="D1404" t="str">
            <v>1. Galvanised angle sections 100mm x 100mm of 12mm thickness weldable structural steel as per IS: 2062, 2 nos. of 12 m length each @ 17.7 kg/m and 5 per cent  wastage.</v>
          </cell>
          <cell r="E1404" t="str">
            <v>kg</v>
          </cell>
          <cell r="F1404">
            <v>446</v>
          </cell>
          <cell r="G1404" t="str">
            <v>input</v>
          </cell>
          <cell r="H1404" t="e">
            <v>#VALUE!</v>
          </cell>
          <cell r="I1404" t="str">
            <v>M-103</v>
          </cell>
        </row>
        <row r="1405">
          <cell r="D1405" t="str">
            <v>Add 5 per cent  of cost of above for structural steel for anchorage, welding and other incidentals.</v>
          </cell>
          <cell r="H1405" t="e">
            <v>#VALUE!</v>
          </cell>
        </row>
        <row r="1406">
          <cell r="D1406" t="str">
            <v>Preformed continuous chloroprene elastomer or closed cell foam sealing element with high tear strength, vulcanised in a single operation for the full length of a joint to ensure water tightness.</v>
          </cell>
          <cell r="E1406" t="str">
            <v>metre</v>
          </cell>
          <cell r="F1406">
            <v>12</v>
          </cell>
          <cell r="G1406" t="str">
            <v>input</v>
          </cell>
          <cell r="H1406" t="e">
            <v>#VALUE!</v>
          </cell>
          <cell r="I1406" t="str">
            <v>M-143</v>
          </cell>
        </row>
        <row r="1407">
          <cell r="D1407" t="str">
            <v>Add 1 per cent  of cost of sealing element for lubricant-cum-adhesive and other consumables.</v>
          </cell>
          <cell r="H1407" t="e">
            <v>#VALUE!</v>
          </cell>
        </row>
        <row r="1408">
          <cell r="D1408" t="str">
            <v xml:space="preserve">c)      Overhead charges @ input on (a+b) </v>
          </cell>
          <cell r="H1408" t="e">
            <v>#VALUE!</v>
          </cell>
        </row>
        <row r="1409">
          <cell r="D1409" t="str">
            <v xml:space="preserve">d)      Contractor's profit @ input on (a+b+c) </v>
          </cell>
          <cell r="H1409" t="e">
            <v>#VALUE!</v>
          </cell>
        </row>
        <row r="1410">
          <cell r="D1410" t="str">
            <v>Cost for 12 m = (a+b+c+d)</v>
          </cell>
          <cell r="H1410" t="e">
            <v>#VALUE!</v>
          </cell>
        </row>
        <row r="1411">
          <cell r="D1411" t="str">
            <v>Rate per m = (a+b+c+d)/12</v>
          </cell>
          <cell r="H1411" t="e">
            <v>#VALUE!</v>
          </cell>
        </row>
        <row r="1412">
          <cell r="G1412" t="str">
            <v>say</v>
          </cell>
          <cell r="H1412" t="e">
            <v>#VALUE!</v>
          </cell>
        </row>
        <row r="1413">
          <cell r="C1413" t="str">
            <v>Note</v>
          </cell>
          <cell r="D1413" t="str">
            <v xml:space="preserve">1. The installation shall be done by the manufacturer or his authorised representative to the satisfaction of the Engineer. </v>
          </cell>
        </row>
        <row r="1414">
          <cell r="D1414" t="str">
            <v>2. The concreting for joining the expansion joint assembly with the deck has not been included in this analysis as the same is catered in the quantities of RCC deck.</v>
          </cell>
        </row>
        <row r="1415">
          <cell r="D1415" t="str">
            <v>3. The anchoring bars of the expansion joint assembly shall be welded to the main reinforcement of the deck.</v>
          </cell>
        </row>
        <row r="1416">
          <cell r="A1416">
            <v>14.22</v>
          </cell>
          <cell r="B1416">
            <v>2607</v>
          </cell>
          <cell r="D1416" t="str">
            <v>Strip Seal Expansion Joint</v>
          </cell>
        </row>
        <row r="1417">
          <cell r="D1417" t="str">
            <v>Providing and laying of a strip seal expansion joint catering to maximum horizontal movement upto 70 mm, complete as per approved drawings and standard specifications to be installed by the manufacturer/supplier or their authorised representative ensuring</v>
          </cell>
        </row>
        <row r="1418">
          <cell r="D1418" t="str">
            <v>Unit = Running meter</v>
          </cell>
        </row>
        <row r="1419">
          <cell r="D1419" t="str">
            <v xml:space="preserve">Taking output = 12 m </v>
          </cell>
        </row>
        <row r="1420">
          <cell r="D1420" t="str">
            <v>a)     Labour</v>
          </cell>
        </row>
        <row r="1421">
          <cell r="D1421" t="str">
            <v>Mate</v>
          </cell>
          <cell r="E1421" t="str">
            <v>day</v>
          </cell>
          <cell r="F1421">
            <v>0.05</v>
          </cell>
          <cell r="G1421">
            <v>497</v>
          </cell>
          <cell r="H1421">
            <v>24.85</v>
          </cell>
          <cell r="I1421" t="str">
            <v>L-12</v>
          </cell>
        </row>
        <row r="1422">
          <cell r="D1422" t="str">
            <v>Mazdoor</v>
          </cell>
          <cell r="E1422" t="str">
            <v>day</v>
          </cell>
          <cell r="F1422">
            <v>1</v>
          </cell>
          <cell r="G1422">
            <v>423</v>
          </cell>
          <cell r="H1422">
            <v>423</v>
          </cell>
          <cell r="I1422" t="str">
            <v>L-13</v>
          </cell>
        </row>
        <row r="1423">
          <cell r="D1423" t="str">
            <v>Mazdoor (Skilled)</v>
          </cell>
          <cell r="E1423" t="str">
            <v>day</v>
          </cell>
          <cell r="F1423">
            <v>0.25</v>
          </cell>
          <cell r="G1423">
            <v>470</v>
          </cell>
          <cell r="H1423">
            <v>117.5</v>
          </cell>
          <cell r="I1423" t="str">
            <v>L-15</v>
          </cell>
        </row>
        <row r="1424">
          <cell r="D1424" t="str">
            <v>b)     Material</v>
          </cell>
        </row>
        <row r="1425">
          <cell r="D1425" t="str">
            <v>Supply of complete assembly of strip seal expansion joint comprising of edge beams, anchorage, strip seal element and complete accessories as per approved specifications and drawings.</v>
          </cell>
          <cell r="E1425" t="str">
            <v>metre</v>
          </cell>
          <cell r="F1425">
            <v>12</v>
          </cell>
          <cell r="G1425" t="str">
            <v>input</v>
          </cell>
          <cell r="H1425" t="e">
            <v>#VALUE!</v>
          </cell>
          <cell r="I1425" t="str">
            <v>M-178</v>
          </cell>
        </row>
        <row r="1426">
          <cell r="D1426" t="str">
            <v>Add 5 per cent  of cost of material for anchorage reinforcement, welding and other incidentals.</v>
          </cell>
          <cell r="H1426" t="e">
            <v>#VALUE!</v>
          </cell>
        </row>
        <row r="1427">
          <cell r="D1427" t="str">
            <v xml:space="preserve">c)      Overhead charges @ input on (a+b) </v>
          </cell>
          <cell r="H1427" t="e">
            <v>#VALUE!</v>
          </cell>
        </row>
        <row r="1428">
          <cell r="D1428" t="str">
            <v xml:space="preserve">d)      Contractor's profit @ input on (a+b+c) </v>
          </cell>
          <cell r="H1428" t="e">
            <v>#VALUE!</v>
          </cell>
        </row>
        <row r="1429">
          <cell r="D1429" t="str">
            <v>Cost for 12 m = (a+b+c+d)</v>
          </cell>
          <cell r="H1429" t="e">
            <v>#VALUE!</v>
          </cell>
        </row>
        <row r="1430">
          <cell r="D1430" t="str">
            <v>Rate per m = (a+b+c+d)/12</v>
          </cell>
          <cell r="H1430" t="e">
            <v>#VALUE!</v>
          </cell>
        </row>
        <row r="1431">
          <cell r="G1431" t="str">
            <v>say</v>
          </cell>
          <cell r="H1431" t="e">
            <v>#VALUE!</v>
          </cell>
        </row>
        <row r="1432">
          <cell r="C1432" t="str">
            <v>Note</v>
          </cell>
          <cell r="D1432" t="str">
            <v xml:space="preserve">1. The installation shall be done by the manufacturer or his authorised representative to the satisfaction of the Engineer. </v>
          </cell>
        </row>
        <row r="1433">
          <cell r="D1433" t="str">
            <v>2. The concreting for joining the expansion joint assembly with the deck has not been included in this analysis as the same is catered in the quantities of RCC deck.</v>
          </cell>
        </row>
        <row r="1434">
          <cell r="A1434">
            <v>14.23</v>
          </cell>
          <cell r="B1434">
            <v>2600</v>
          </cell>
          <cell r="D1434" t="str">
            <v>Modular Strip / Box Seal Joint</v>
          </cell>
        </row>
        <row r="1435">
          <cell r="D1435" t="str">
            <v xml:space="preserve">Providing and laying of a modular strip Box seal expansion joint including anchorage catering to a horizontal movement beyond 70 mm and upto 140mm, complete as per approved drawings and standard specifications to be installed by the manufacturer/supplier </v>
          </cell>
        </row>
        <row r="1436">
          <cell r="D1436" t="str">
            <v>Unit = Running meter</v>
          </cell>
        </row>
        <row r="1437">
          <cell r="D1437" t="str">
            <v xml:space="preserve">Taking output = 12 m </v>
          </cell>
        </row>
        <row r="1438">
          <cell r="D1438" t="str">
            <v>a)     Labour</v>
          </cell>
        </row>
        <row r="1439">
          <cell r="D1439" t="str">
            <v>Mate</v>
          </cell>
          <cell r="E1439" t="str">
            <v>day</v>
          </cell>
          <cell r="F1439">
            <v>5.6000000000000001E-2</v>
          </cell>
          <cell r="G1439">
            <v>497</v>
          </cell>
          <cell r="H1439">
            <v>27.832000000000001</v>
          </cell>
          <cell r="I1439" t="str">
            <v>L-12</v>
          </cell>
        </row>
        <row r="1440">
          <cell r="D1440" t="str">
            <v>Mazdoor</v>
          </cell>
          <cell r="E1440" t="str">
            <v>day</v>
          </cell>
          <cell r="F1440">
            <v>1</v>
          </cell>
          <cell r="G1440">
            <v>423</v>
          </cell>
          <cell r="H1440">
            <v>423</v>
          </cell>
          <cell r="I1440" t="str">
            <v>L-13</v>
          </cell>
        </row>
        <row r="1441">
          <cell r="D1441" t="str">
            <v>Mazdoor (Skilled)</v>
          </cell>
          <cell r="E1441" t="str">
            <v>day</v>
          </cell>
          <cell r="F1441">
            <v>0.4</v>
          </cell>
          <cell r="G1441">
            <v>470</v>
          </cell>
          <cell r="H1441">
            <v>188</v>
          </cell>
          <cell r="I1441" t="str">
            <v>L-15</v>
          </cell>
        </row>
        <row r="1442">
          <cell r="D1442" t="str">
            <v>b)     Material</v>
          </cell>
        </row>
        <row r="1443">
          <cell r="D1443" t="str">
            <v>Supply of a modular strip/box seal joint assembly comprising of edge beams, central beam,2 modules chloroprene seal, anchorage elements, support and control system, all steel sections protected against corrosion and installed by the manufacturer or his au</v>
          </cell>
          <cell r="E1443" t="str">
            <v>metre</v>
          </cell>
          <cell r="F1443">
            <v>12</v>
          </cell>
          <cell r="G1443" t="str">
            <v>input</v>
          </cell>
          <cell r="H1443" t="e">
            <v>#VALUE!</v>
          </cell>
          <cell r="I1443" t="str">
            <v>M-127</v>
          </cell>
        </row>
        <row r="1444">
          <cell r="D1444" t="str">
            <v xml:space="preserve">c)      Overhead charges @ input on (a+b) </v>
          </cell>
          <cell r="H1444" t="e">
            <v>#VALUE!</v>
          </cell>
        </row>
        <row r="1445">
          <cell r="D1445" t="str">
            <v xml:space="preserve">d)      Contractor's profit @ input on (a+b+c) </v>
          </cell>
          <cell r="H1445" t="e">
            <v>#VALUE!</v>
          </cell>
        </row>
        <row r="1446">
          <cell r="D1446" t="str">
            <v>Cost for 12 m Modular strip/box seal joint = (a+b+c+d)</v>
          </cell>
          <cell r="H1446" t="e">
            <v>#VALUE!</v>
          </cell>
        </row>
        <row r="1447">
          <cell r="D1447" t="str">
            <v>Rate per m = (a+b+c+d)/12</v>
          </cell>
          <cell r="H1447" t="e">
            <v>#VALUE!</v>
          </cell>
        </row>
        <row r="1448">
          <cell r="G1448" t="str">
            <v>say</v>
          </cell>
          <cell r="H1448" t="e">
            <v>#VALUE!</v>
          </cell>
        </row>
        <row r="1449">
          <cell r="C1449" t="str">
            <v>Note</v>
          </cell>
          <cell r="D1449" t="str">
            <v xml:space="preserve">1. The installation shall be done by the manufacturer or his authorised representative to the satisfaction of the Engineer. </v>
          </cell>
        </row>
        <row r="1450">
          <cell r="D1450" t="str">
            <v>2. The concreting for joining the expansion joint assembly with the deck has not been included in this analysis as the same is catered in the quantities of RCC deck.</v>
          </cell>
        </row>
        <row r="1451">
          <cell r="D1451" t="str">
            <v>3. The anchoring bars of the expansion joint assembly shall be welded to the main reinforcement of the deck.</v>
          </cell>
        </row>
        <row r="1452">
          <cell r="A1452">
            <v>14.24</v>
          </cell>
          <cell r="B1452">
            <v>2600</v>
          </cell>
          <cell r="D1452" t="str">
            <v>Modular Strip / Box Seal Joint</v>
          </cell>
        </row>
        <row r="1453">
          <cell r="D1453" t="str">
            <v xml:space="preserve">Providing and laying of a modular strip box seal expansion joint catering to a horizontal movement beyond 140mm and upto 210mm, complete as per approved drawings and standard specifications to be installed by the manufacturer/supplier or their authorised </v>
          </cell>
        </row>
        <row r="1454">
          <cell r="D1454" t="str">
            <v>Unit = Running meter</v>
          </cell>
        </row>
        <row r="1455">
          <cell r="D1455" t="str">
            <v xml:space="preserve">Taking output = 12 m </v>
          </cell>
        </row>
        <row r="1456">
          <cell r="D1456" t="str">
            <v>a)     Labour</v>
          </cell>
        </row>
        <row r="1457">
          <cell r="D1457" t="str">
            <v>Mate</v>
          </cell>
          <cell r="E1457" t="str">
            <v>day</v>
          </cell>
          <cell r="F1457">
            <v>7.0000000000000007E-2</v>
          </cell>
          <cell r="G1457">
            <v>497</v>
          </cell>
          <cell r="H1457">
            <v>34.790000000000006</v>
          </cell>
          <cell r="I1457" t="str">
            <v>L-12</v>
          </cell>
        </row>
        <row r="1458">
          <cell r="D1458" t="str">
            <v>Mazdoor</v>
          </cell>
          <cell r="E1458" t="str">
            <v>day</v>
          </cell>
          <cell r="F1458">
            <v>1.25</v>
          </cell>
          <cell r="G1458">
            <v>423</v>
          </cell>
          <cell r="H1458">
            <v>528.75</v>
          </cell>
          <cell r="I1458" t="str">
            <v>L-13</v>
          </cell>
        </row>
        <row r="1459">
          <cell r="D1459" t="str">
            <v>Mazdoor (Skilled)</v>
          </cell>
          <cell r="E1459" t="str">
            <v>day</v>
          </cell>
          <cell r="F1459">
            <v>0.5</v>
          </cell>
          <cell r="G1459">
            <v>470</v>
          </cell>
          <cell r="H1459">
            <v>235</v>
          </cell>
          <cell r="I1459" t="str">
            <v>L-15</v>
          </cell>
        </row>
        <row r="1460">
          <cell r="D1460" t="str">
            <v>b)     Material</v>
          </cell>
        </row>
        <row r="1461">
          <cell r="D1461" t="str">
            <v>Supply of a modular box/box seal joint assembly containing 3 modules/cells and comprising of edge beams, two central beams, chloroprene seal, anchorage elements, support and control system, all steel sections protected against corrosion and installed by t</v>
          </cell>
          <cell r="E1461" t="str">
            <v>metre</v>
          </cell>
          <cell r="F1461">
            <v>12</v>
          </cell>
          <cell r="G1461" t="str">
            <v>input</v>
          </cell>
          <cell r="H1461" t="e">
            <v>#VALUE!</v>
          </cell>
          <cell r="I1461" t="str">
            <v>M-128</v>
          </cell>
        </row>
        <row r="1462">
          <cell r="D1462" t="str">
            <v xml:space="preserve">c)      Overhead charges @ input on (a+b) </v>
          </cell>
          <cell r="H1462" t="e">
            <v>#VALUE!</v>
          </cell>
        </row>
        <row r="1463">
          <cell r="D1463" t="str">
            <v xml:space="preserve">d)      Contractor's profit @ input on (a+b+c) </v>
          </cell>
          <cell r="H1463" t="e">
            <v>#VALUE!</v>
          </cell>
        </row>
        <row r="1464">
          <cell r="D1464" t="str">
            <v>Cost for 12 m Modular strip/box seal joint = (a+b+c+d)</v>
          </cell>
          <cell r="H1464" t="e">
            <v>#VALUE!</v>
          </cell>
        </row>
        <row r="1465">
          <cell r="D1465" t="str">
            <v>Rate per m = (a+b+c+d)/12</v>
          </cell>
          <cell r="H1465" t="e">
            <v>#VALUE!</v>
          </cell>
        </row>
        <row r="1466">
          <cell r="G1466" t="str">
            <v>say</v>
          </cell>
          <cell r="H1466" t="e">
            <v>#VALUE!</v>
          </cell>
        </row>
        <row r="1467">
          <cell r="C1467" t="str">
            <v>Note</v>
          </cell>
          <cell r="D1467" t="str">
            <v xml:space="preserve">1. The installation shall be done by the manufacturer or his authorised representative to the satisfaction of the Engineer. </v>
          </cell>
        </row>
        <row r="1468">
          <cell r="D1468" t="str">
            <v>2. The concreting for joining the expansion joint assembly with the deck has not been included in this analysis as the same is catered in the quantities of RCC deck.</v>
          </cell>
        </row>
        <row r="1469">
          <cell r="D1469" t="str">
            <v>3. The anchoring bars of the expansion joint assembly shall be welded to the main reinforcement of the deck.</v>
          </cell>
        </row>
      </sheetData>
      <sheetData sheetId="20">
        <row r="18">
          <cell r="H18" t="e">
            <v>#VALUE!</v>
          </cell>
        </row>
      </sheetData>
      <sheetData sheetId="21">
        <row r="17">
          <cell r="H17" t="e">
            <v>#VALUE!</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 inventory"/>
      <sheetName val="TCS"/>
      <sheetName val="proposed Thickness"/>
      <sheetName val="Prop WIdth"/>
      <sheetName val="Calculation"/>
      <sheetName val="Summary Pavement"/>
      <sheetName val="check"/>
      <sheetName val="Service Road"/>
      <sheetName val="Drainage"/>
      <sheetName val="Bus laybyes"/>
      <sheetName val="Truck Laybyes"/>
      <sheetName val="JUNCTIONS"/>
      <sheetName val="MINOR JUNCTION"/>
    </sheetNames>
    <sheetDataSet>
      <sheetData sheetId="0">
        <row r="9">
          <cell r="C9">
            <v>311.58499999999998</v>
          </cell>
          <cell r="D9">
            <v>311.60000000000002</v>
          </cell>
          <cell r="E9">
            <v>0</v>
          </cell>
          <cell r="F9">
            <v>0</v>
          </cell>
          <cell r="G9" t="str">
            <v>R</v>
          </cell>
          <cell r="H9" t="str">
            <v>BT</v>
          </cell>
          <cell r="I9">
            <v>7</v>
          </cell>
          <cell r="J9">
            <v>0</v>
          </cell>
          <cell r="K9">
            <v>0</v>
          </cell>
          <cell r="L9">
            <v>0</v>
          </cell>
          <cell r="M9">
            <v>1.5</v>
          </cell>
          <cell r="N9">
            <v>0.5</v>
          </cell>
          <cell r="O9">
            <v>0</v>
          </cell>
          <cell r="P9">
            <v>0</v>
          </cell>
          <cell r="Q9">
            <v>0</v>
          </cell>
          <cell r="R9">
            <v>0</v>
          </cell>
          <cell r="S9">
            <v>0</v>
          </cell>
          <cell r="T9">
            <v>0</v>
          </cell>
          <cell r="U9">
            <v>0</v>
          </cell>
          <cell r="V9">
            <v>0</v>
          </cell>
          <cell r="W9">
            <v>0</v>
          </cell>
          <cell r="X9">
            <v>1</v>
          </cell>
          <cell r="Y9">
            <v>0.5</v>
          </cell>
        </row>
        <row r="10">
          <cell r="C10">
            <v>311.60000000000002</v>
          </cell>
          <cell r="D10">
            <v>311.8</v>
          </cell>
          <cell r="E10">
            <v>0</v>
          </cell>
          <cell r="F10">
            <v>0</v>
          </cell>
          <cell r="G10" t="str">
            <v>R</v>
          </cell>
          <cell r="H10" t="str">
            <v>BT</v>
          </cell>
          <cell r="I10">
            <v>7</v>
          </cell>
          <cell r="J10">
            <v>0</v>
          </cell>
          <cell r="K10">
            <v>0</v>
          </cell>
          <cell r="L10">
            <v>0</v>
          </cell>
          <cell r="M10">
            <v>1</v>
          </cell>
          <cell r="N10">
            <v>0.5</v>
          </cell>
          <cell r="O10">
            <v>0</v>
          </cell>
          <cell r="P10">
            <v>0</v>
          </cell>
          <cell r="Q10">
            <v>0</v>
          </cell>
          <cell r="R10">
            <v>0</v>
          </cell>
          <cell r="S10">
            <v>0</v>
          </cell>
          <cell r="T10">
            <v>0</v>
          </cell>
          <cell r="U10">
            <v>0</v>
          </cell>
          <cell r="V10">
            <v>0</v>
          </cell>
          <cell r="W10">
            <v>0</v>
          </cell>
          <cell r="X10">
            <v>1</v>
          </cell>
          <cell r="Y10">
            <v>1</v>
          </cell>
        </row>
        <row r="11">
          <cell r="C11">
            <v>311.8</v>
          </cell>
          <cell r="D11">
            <v>312</v>
          </cell>
          <cell r="E11">
            <v>0</v>
          </cell>
          <cell r="F11">
            <v>0</v>
          </cell>
          <cell r="G11" t="str">
            <v>R</v>
          </cell>
          <cell r="H11" t="str">
            <v>BT</v>
          </cell>
          <cell r="I11">
            <v>7</v>
          </cell>
          <cell r="J11">
            <v>0</v>
          </cell>
          <cell r="K11">
            <v>0</v>
          </cell>
          <cell r="L11">
            <v>0</v>
          </cell>
          <cell r="M11">
            <v>1</v>
          </cell>
          <cell r="N11">
            <v>1</v>
          </cell>
          <cell r="O11">
            <v>0</v>
          </cell>
          <cell r="P11">
            <v>0</v>
          </cell>
          <cell r="Q11">
            <v>0</v>
          </cell>
          <cell r="R11">
            <v>0</v>
          </cell>
          <cell r="S11">
            <v>0</v>
          </cell>
          <cell r="T11">
            <v>0</v>
          </cell>
          <cell r="U11">
            <v>0</v>
          </cell>
          <cell r="V11">
            <v>0</v>
          </cell>
          <cell r="W11">
            <v>0</v>
          </cell>
          <cell r="X11">
            <v>1</v>
          </cell>
          <cell r="Y11">
            <v>0.5</v>
          </cell>
        </row>
        <row r="12">
          <cell r="C12">
            <v>312</v>
          </cell>
          <cell r="D12">
            <v>312.2</v>
          </cell>
          <cell r="E12">
            <v>0</v>
          </cell>
          <cell r="F12">
            <v>0</v>
          </cell>
          <cell r="G12" t="str">
            <v>R</v>
          </cell>
          <cell r="H12" t="str">
            <v>BT</v>
          </cell>
          <cell r="I12">
            <v>7</v>
          </cell>
          <cell r="J12">
            <v>0</v>
          </cell>
          <cell r="K12">
            <v>0</v>
          </cell>
          <cell r="L12">
            <v>0</v>
          </cell>
          <cell r="M12">
            <v>1</v>
          </cell>
          <cell r="N12">
            <v>1</v>
          </cell>
          <cell r="O12">
            <v>0</v>
          </cell>
          <cell r="P12">
            <v>0</v>
          </cell>
          <cell r="Q12">
            <v>0</v>
          </cell>
          <cell r="R12">
            <v>0</v>
          </cell>
          <cell r="S12">
            <v>0</v>
          </cell>
          <cell r="T12">
            <v>0</v>
          </cell>
          <cell r="U12">
            <v>0</v>
          </cell>
          <cell r="V12">
            <v>0</v>
          </cell>
          <cell r="W12">
            <v>0</v>
          </cell>
          <cell r="X12">
            <v>1</v>
          </cell>
          <cell r="Y12">
            <v>0.5</v>
          </cell>
        </row>
        <row r="13">
          <cell r="C13">
            <v>312.2</v>
          </cell>
          <cell r="D13">
            <v>312.39999999999998</v>
          </cell>
          <cell r="E13">
            <v>0</v>
          </cell>
          <cell r="F13">
            <v>0</v>
          </cell>
          <cell r="G13" t="str">
            <v>R</v>
          </cell>
          <cell r="H13" t="str">
            <v>BT</v>
          </cell>
          <cell r="I13">
            <v>7</v>
          </cell>
          <cell r="J13">
            <v>0</v>
          </cell>
          <cell r="K13">
            <v>0</v>
          </cell>
          <cell r="L13">
            <v>0</v>
          </cell>
          <cell r="M13">
            <v>1</v>
          </cell>
          <cell r="N13">
            <v>1</v>
          </cell>
          <cell r="O13">
            <v>0</v>
          </cell>
          <cell r="P13">
            <v>0</v>
          </cell>
          <cell r="Q13">
            <v>0</v>
          </cell>
          <cell r="R13">
            <v>0</v>
          </cell>
          <cell r="S13">
            <v>0</v>
          </cell>
          <cell r="T13">
            <v>0</v>
          </cell>
          <cell r="U13">
            <v>0</v>
          </cell>
          <cell r="V13">
            <v>0</v>
          </cell>
          <cell r="W13">
            <v>0</v>
          </cell>
          <cell r="X13">
            <v>1</v>
          </cell>
          <cell r="Y13">
            <v>1</v>
          </cell>
        </row>
        <row r="14">
          <cell r="C14">
            <v>312.39999999999998</v>
          </cell>
          <cell r="D14">
            <v>312.60000000000002</v>
          </cell>
          <cell r="E14">
            <v>0</v>
          </cell>
          <cell r="F14">
            <v>0</v>
          </cell>
          <cell r="G14" t="str">
            <v>R</v>
          </cell>
          <cell r="H14" t="str">
            <v>BT</v>
          </cell>
          <cell r="I14">
            <v>7</v>
          </cell>
          <cell r="J14">
            <v>0</v>
          </cell>
          <cell r="K14">
            <v>0</v>
          </cell>
          <cell r="L14">
            <v>0</v>
          </cell>
          <cell r="M14">
            <v>1</v>
          </cell>
          <cell r="N14">
            <v>1</v>
          </cell>
          <cell r="O14">
            <v>0</v>
          </cell>
          <cell r="P14">
            <v>0</v>
          </cell>
          <cell r="Q14">
            <v>0</v>
          </cell>
          <cell r="R14">
            <v>0</v>
          </cell>
          <cell r="S14">
            <v>0</v>
          </cell>
          <cell r="T14">
            <v>0</v>
          </cell>
          <cell r="U14">
            <v>0</v>
          </cell>
          <cell r="V14">
            <v>0</v>
          </cell>
          <cell r="W14">
            <v>0</v>
          </cell>
          <cell r="X14">
            <v>1</v>
          </cell>
          <cell r="Y14">
            <v>1</v>
          </cell>
        </row>
        <row r="15">
          <cell r="C15">
            <v>312.60000000000002</v>
          </cell>
          <cell r="D15">
            <v>312.8</v>
          </cell>
          <cell r="E15">
            <v>0</v>
          </cell>
          <cell r="F15">
            <v>0</v>
          </cell>
          <cell r="G15" t="str">
            <v>R</v>
          </cell>
          <cell r="H15" t="str">
            <v>BT</v>
          </cell>
          <cell r="I15">
            <v>7</v>
          </cell>
          <cell r="J15">
            <v>0</v>
          </cell>
          <cell r="K15">
            <v>0</v>
          </cell>
          <cell r="L15">
            <v>0</v>
          </cell>
          <cell r="M15">
            <v>1</v>
          </cell>
          <cell r="N15">
            <v>1</v>
          </cell>
          <cell r="O15">
            <v>0</v>
          </cell>
          <cell r="P15">
            <v>0</v>
          </cell>
          <cell r="Q15">
            <v>0</v>
          </cell>
          <cell r="R15">
            <v>0</v>
          </cell>
          <cell r="S15">
            <v>0</v>
          </cell>
          <cell r="T15">
            <v>0</v>
          </cell>
          <cell r="U15">
            <v>0</v>
          </cell>
          <cell r="V15">
            <v>0</v>
          </cell>
          <cell r="W15">
            <v>0</v>
          </cell>
          <cell r="X15">
            <v>1</v>
          </cell>
          <cell r="Y15">
            <v>1</v>
          </cell>
        </row>
        <row r="16">
          <cell r="C16">
            <v>312.8</v>
          </cell>
          <cell r="D16">
            <v>313</v>
          </cell>
          <cell r="E16">
            <v>0</v>
          </cell>
          <cell r="F16">
            <v>0</v>
          </cell>
          <cell r="G16" t="str">
            <v>R</v>
          </cell>
          <cell r="H16" t="str">
            <v>BT</v>
          </cell>
          <cell r="I16">
            <v>7</v>
          </cell>
          <cell r="J16">
            <v>0</v>
          </cell>
          <cell r="K16">
            <v>0</v>
          </cell>
          <cell r="L16">
            <v>0</v>
          </cell>
          <cell r="M16">
            <v>1</v>
          </cell>
          <cell r="N16">
            <v>1</v>
          </cell>
          <cell r="O16">
            <v>0</v>
          </cell>
          <cell r="P16">
            <v>0</v>
          </cell>
          <cell r="Q16">
            <v>0</v>
          </cell>
          <cell r="R16">
            <v>0</v>
          </cell>
          <cell r="S16">
            <v>0</v>
          </cell>
          <cell r="T16">
            <v>0</v>
          </cell>
          <cell r="U16">
            <v>0</v>
          </cell>
          <cell r="V16">
            <v>0</v>
          </cell>
          <cell r="W16">
            <v>0</v>
          </cell>
          <cell r="X16">
            <v>1</v>
          </cell>
          <cell r="Y16">
            <v>1</v>
          </cell>
        </row>
        <row r="17">
          <cell r="C17">
            <v>313</v>
          </cell>
          <cell r="D17">
            <v>313.2</v>
          </cell>
          <cell r="E17">
            <v>0</v>
          </cell>
          <cell r="F17">
            <v>0</v>
          </cell>
          <cell r="G17" t="str">
            <v>R</v>
          </cell>
          <cell r="H17" t="str">
            <v>BT</v>
          </cell>
          <cell r="I17">
            <v>7</v>
          </cell>
          <cell r="J17">
            <v>0</v>
          </cell>
          <cell r="K17">
            <v>0</v>
          </cell>
          <cell r="L17">
            <v>0</v>
          </cell>
          <cell r="M17">
            <v>1</v>
          </cell>
          <cell r="N17">
            <v>0.5</v>
          </cell>
          <cell r="O17">
            <v>0</v>
          </cell>
          <cell r="P17">
            <v>0</v>
          </cell>
          <cell r="Q17">
            <v>0</v>
          </cell>
          <cell r="R17">
            <v>0</v>
          </cell>
          <cell r="S17">
            <v>0</v>
          </cell>
          <cell r="T17">
            <v>0</v>
          </cell>
          <cell r="U17">
            <v>0</v>
          </cell>
          <cell r="V17">
            <v>0</v>
          </cell>
          <cell r="W17">
            <v>0</v>
          </cell>
          <cell r="X17">
            <v>1</v>
          </cell>
          <cell r="Y17">
            <v>0.5</v>
          </cell>
        </row>
        <row r="18">
          <cell r="C18">
            <v>313.2</v>
          </cell>
          <cell r="D18">
            <v>313.39999999999998</v>
          </cell>
          <cell r="E18">
            <v>0</v>
          </cell>
          <cell r="F18">
            <v>0</v>
          </cell>
          <cell r="G18" t="str">
            <v>R</v>
          </cell>
          <cell r="H18" t="str">
            <v>BT</v>
          </cell>
          <cell r="I18">
            <v>7</v>
          </cell>
          <cell r="J18">
            <v>0</v>
          </cell>
          <cell r="K18">
            <v>0</v>
          </cell>
          <cell r="L18">
            <v>0</v>
          </cell>
          <cell r="M18">
            <v>1</v>
          </cell>
          <cell r="N18">
            <v>0.5</v>
          </cell>
          <cell r="O18">
            <v>0</v>
          </cell>
          <cell r="P18">
            <v>0</v>
          </cell>
          <cell r="Q18">
            <v>0</v>
          </cell>
          <cell r="R18">
            <v>0</v>
          </cell>
          <cell r="S18">
            <v>0</v>
          </cell>
          <cell r="T18">
            <v>0</v>
          </cell>
          <cell r="U18">
            <v>0</v>
          </cell>
          <cell r="V18">
            <v>0</v>
          </cell>
          <cell r="W18">
            <v>0</v>
          </cell>
          <cell r="X18">
            <v>1</v>
          </cell>
          <cell r="Y18">
            <v>0.5</v>
          </cell>
        </row>
        <row r="19">
          <cell r="C19">
            <v>313.39999999999998</v>
          </cell>
          <cell r="D19">
            <v>313.60000000000002</v>
          </cell>
          <cell r="E19">
            <v>0</v>
          </cell>
          <cell r="F19">
            <v>0</v>
          </cell>
          <cell r="G19" t="str">
            <v>R</v>
          </cell>
          <cell r="H19" t="str">
            <v>BT</v>
          </cell>
          <cell r="I19">
            <v>7</v>
          </cell>
          <cell r="J19">
            <v>0</v>
          </cell>
          <cell r="K19">
            <v>0</v>
          </cell>
          <cell r="L19">
            <v>0</v>
          </cell>
          <cell r="M19">
            <v>1</v>
          </cell>
          <cell r="N19">
            <v>0.5</v>
          </cell>
          <cell r="O19">
            <v>0</v>
          </cell>
          <cell r="P19">
            <v>0</v>
          </cell>
          <cell r="Q19">
            <v>0</v>
          </cell>
          <cell r="R19">
            <v>0</v>
          </cell>
          <cell r="S19">
            <v>0</v>
          </cell>
          <cell r="T19">
            <v>0</v>
          </cell>
          <cell r="U19">
            <v>0</v>
          </cell>
          <cell r="V19">
            <v>0</v>
          </cell>
          <cell r="W19">
            <v>0</v>
          </cell>
          <cell r="X19">
            <v>1</v>
          </cell>
          <cell r="Y19">
            <v>0.5</v>
          </cell>
        </row>
        <row r="20">
          <cell r="C20">
            <v>313.60000000000002</v>
          </cell>
          <cell r="D20">
            <v>313.8</v>
          </cell>
          <cell r="E20">
            <v>0</v>
          </cell>
          <cell r="F20">
            <v>0</v>
          </cell>
          <cell r="G20" t="str">
            <v>R</v>
          </cell>
          <cell r="H20" t="str">
            <v>BT</v>
          </cell>
          <cell r="I20">
            <v>7</v>
          </cell>
          <cell r="J20">
            <v>0</v>
          </cell>
          <cell r="K20">
            <v>0</v>
          </cell>
          <cell r="L20">
            <v>0</v>
          </cell>
          <cell r="M20">
            <v>1</v>
          </cell>
          <cell r="N20">
            <v>1</v>
          </cell>
          <cell r="O20">
            <v>0</v>
          </cell>
          <cell r="P20">
            <v>0</v>
          </cell>
          <cell r="Q20">
            <v>0</v>
          </cell>
          <cell r="R20">
            <v>0</v>
          </cell>
          <cell r="S20">
            <v>0</v>
          </cell>
          <cell r="T20">
            <v>0</v>
          </cell>
          <cell r="U20">
            <v>0</v>
          </cell>
          <cell r="V20">
            <v>0</v>
          </cell>
          <cell r="W20">
            <v>0</v>
          </cell>
          <cell r="X20">
            <v>1</v>
          </cell>
          <cell r="Y20">
            <v>1</v>
          </cell>
        </row>
        <row r="21">
          <cell r="C21">
            <v>313.8</v>
          </cell>
          <cell r="D21">
            <v>314</v>
          </cell>
          <cell r="E21">
            <v>0</v>
          </cell>
          <cell r="F21">
            <v>0</v>
          </cell>
          <cell r="G21" t="str">
            <v>R</v>
          </cell>
          <cell r="H21" t="str">
            <v>BT</v>
          </cell>
          <cell r="I21">
            <v>7</v>
          </cell>
          <cell r="J21">
            <v>0</v>
          </cell>
          <cell r="K21">
            <v>0</v>
          </cell>
          <cell r="L21">
            <v>0</v>
          </cell>
          <cell r="M21">
            <v>1</v>
          </cell>
          <cell r="N21">
            <v>0.5</v>
          </cell>
          <cell r="O21">
            <v>0</v>
          </cell>
          <cell r="P21">
            <v>0</v>
          </cell>
          <cell r="Q21">
            <v>0</v>
          </cell>
          <cell r="R21">
            <v>0</v>
          </cell>
          <cell r="S21">
            <v>0</v>
          </cell>
          <cell r="T21">
            <v>0</v>
          </cell>
          <cell r="U21">
            <v>0</v>
          </cell>
          <cell r="V21">
            <v>0</v>
          </cell>
          <cell r="W21">
            <v>0</v>
          </cell>
          <cell r="X21">
            <v>1</v>
          </cell>
          <cell r="Y21">
            <v>0.5</v>
          </cell>
        </row>
        <row r="22">
          <cell r="C22">
            <v>314</v>
          </cell>
          <cell r="D22">
            <v>314.2</v>
          </cell>
          <cell r="E22">
            <v>0</v>
          </cell>
          <cell r="F22">
            <v>0</v>
          </cell>
          <cell r="G22" t="str">
            <v>R</v>
          </cell>
          <cell r="H22" t="str">
            <v>BT</v>
          </cell>
          <cell r="I22">
            <v>7</v>
          </cell>
          <cell r="J22">
            <v>0</v>
          </cell>
          <cell r="K22">
            <v>0</v>
          </cell>
          <cell r="L22">
            <v>0</v>
          </cell>
          <cell r="M22">
            <v>1</v>
          </cell>
          <cell r="N22">
            <v>0.5</v>
          </cell>
          <cell r="O22">
            <v>0</v>
          </cell>
          <cell r="P22">
            <v>0</v>
          </cell>
          <cell r="Q22">
            <v>0</v>
          </cell>
          <cell r="R22">
            <v>0</v>
          </cell>
          <cell r="S22">
            <v>0</v>
          </cell>
          <cell r="T22">
            <v>0</v>
          </cell>
          <cell r="U22">
            <v>0</v>
          </cell>
          <cell r="V22">
            <v>0</v>
          </cell>
          <cell r="W22">
            <v>0</v>
          </cell>
          <cell r="X22">
            <v>1</v>
          </cell>
          <cell r="Y22">
            <v>0.5</v>
          </cell>
        </row>
        <row r="23">
          <cell r="C23">
            <v>314.2</v>
          </cell>
          <cell r="D23">
            <v>314.39999999999998</v>
          </cell>
          <cell r="E23">
            <v>0</v>
          </cell>
          <cell r="F23">
            <v>0</v>
          </cell>
          <cell r="G23" t="str">
            <v>R</v>
          </cell>
          <cell r="H23" t="str">
            <v>BT</v>
          </cell>
          <cell r="I23">
            <v>7</v>
          </cell>
          <cell r="J23">
            <v>0</v>
          </cell>
          <cell r="K23">
            <v>0</v>
          </cell>
          <cell r="L23">
            <v>0</v>
          </cell>
          <cell r="M23">
            <v>1.5</v>
          </cell>
          <cell r="N23">
            <v>0.5</v>
          </cell>
          <cell r="O23">
            <v>0</v>
          </cell>
          <cell r="P23">
            <v>0</v>
          </cell>
          <cell r="Q23">
            <v>0</v>
          </cell>
          <cell r="R23">
            <v>0</v>
          </cell>
          <cell r="S23">
            <v>0</v>
          </cell>
          <cell r="T23">
            <v>0</v>
          </cell>
          <cell r="U23">
            <v>0</v>
          </cell>
          <cell r="V23">
            <v>0</v>
          </cell>
          <cell r="W23">
            <v>0</v>
          </cell>
          <cell r="X23">
            <v>1</v>
          </cell>
          <cell r="Y23">
            <v>1</v>
          </cell>
        </row>
        <row r="24">
          <cell r="C24">
            <v>314.39999999999998</v>
          </cell>
          <cell r="D24">
            <v>314.60000000000002</v>
          </cell>
          <cell r="E24">
            <v>0</v>
          </cell>
          <cell r="F24">
            <v>0</v>
          </cell>
          <cell r="G24" t="str">
            <v>R</v>
          </cell>
          <cell r="H24" t="str">
            <v>BT</v>
          </cell>
          <cell r="I24">
            <v>7</v>
          </cell>
          <cell r="J24">
            <v>0</v>
          </cell>
          <cell r="K24">
            <v>0</v>
          </cell>
          <cell r="L24">
            <v>0</v>
          </cell>
          <cell r="M24">
            <v>1</v>
          </cell>
          <cell r="N24">
            <v>1</v>
          </cell>
          <cell r="O24">
            <v>0</v>
          </cell>
          <cell r="P24">
            <v>0</v>
          </cell>
          <cell r="Q24">
            <v>0</v>
          </cell>
          <cell r="R24">
            <v>0</v>
          </cell>
          <cell r="S24">
            <v>0</v>
          </cell>
          <cell r="T24">
            <v>0</v>
          </cell>
          <cell r="U24">
            <v>0</v>
          </cell>
          <cell r="V24">
            <v>0</v>
          </cell>
          <cell r="W24">
            <v>0</v>
          </cell>
          <cell r="X24">
            <v>1</v>
          </cell>
          <cell r="Y24">
            <v>1</v>
          </cell>
        </row>
        <row r="25">
          <cell r="C25">
            <v>314.60000000000002</v>
          </cell>
          <cell r="D25">
            <v>314.61500000000001</v>
          </cell>
          <cell r="E25">
            <v>0</v>
          </cell>
          <cell r="F25">
            <v>0</v>
          </cell>
          <cell r="G25" t="str">
            <v>R</v>
          </cell>
          <cell r="H25" t="str">
            <v>BT</v>
          </cell>
          <cell r="I25">
            <v>7</v>
          </cell>
          <cell r="J25">
            <v>0</v>
          </cell>
          <cell r="K25">
            <v>0</v>
          </cell>
          <cell r="L25">
            <v>0</v>
          </cell>
          <cell r="M25">
            <v>1</v>
          </cell>
          <cell r="N25">
            <v>1</v>
          </cell>
          <cell r="O25">
            <v>0</v>
          </cell>
          <cell r="P25">
            <v>0</v>
          </cell>
          <cell r="Q25">
            <v>0</v>
          </cell>
          <cell r="R25">
            <v>0</v>
          </cell>
          <cell r="S25">
            <v>0</v>
          </cell>
          <cell r="T25">
            <v>0</v>
          </cell>
          <cell r="U25">
            <v>0</v>
          </cell>
          <cell r="V25">
            <v>0</v>
          </cell>
          <cell r="W25">
            <v>0</v>
          </cell>
          <cell r="X25">
            <v>1</v>
          </cell>
          <cell r="Y25">
            <v>1</v>
          </cell>
        </row>
        <row r="26">
          <cell r="C26">
            <v>314.61500000000001</v>
          </cell>
          <cell r="D26">
            <v>314.8</v>
          </cell>
          <cell r="E26">
            <v>0</v>
          </cell>
          <cell r="F26">
            <v>0</v>
          </cell>
          <cell r="G26" t="str">
            <v>R</v>
          </cell>
          <cell r="H26" t="str">
            <v>BT</v>
          </cell>
          <cell r="I26">
            <v>7</v>
          </cell>
          <cell r="J26">
            <v>0</v>
          </cell>
          <cell r="K26">
            <v>0</v>
          </cell>
          <cell r="L26">
            <v>0</v>
          </cell>
          <cell r="M26">
            <v>1</v>
          </cell>
          <cell r="N26">
            <v>1</v>
          </cell>
          <cell r="O26">
            <v>0</v>
          </cell>
          <cell r="P26">
            <v>0</v>
          </cell>
          <cell r="Q26">
            <v>0</v>
          </cell>
          <cell r="R26">
            <v>0</v>
          </cell>
          <cell r="S26">
            <v>0</v>
          </cell>
          <cell r="T26">
            <v>0</v>
          </cell>
          <cell r="U26">
            <v>0</v>
          </cell>
          <cell r="V26">
            <v>0</v>
          </cell>
          <cell r="W26">
            <v>0</v>
          </cell>
          <cell r="X26">
            <v>1</v>
          </cell>
          <cell r="Y26">
            <v>1</v>
          </cell>
        </row>
        <row r="27">
          <cell r="C27">
            <v>314.8</v>
          </cell>
          <cell r="D27">
            <v>314.93700000000001</v>
          </cell>
          <cell r="E27">
            <v>0</v>
          </cell>
          <cell r="F27">
            <v>0</v>
          </cell>
          <cell r="G27" t="str">
            <v>R</v>
          </cell>
          <cell r="H27" t="str">
            <v>BT</v>
          </cell>
          <cell r="I27">
            <v>7</v>
          </cell>
          <cell r="J27">
            <v>0</v>
          </cell>
          <cell r="K27">
            <v>0</v>
          </cell>
          <cell r="L27">
            <v>0</v>
          </cell>
          <cell r="M27">
            <v>1</v>
          </cell>
          <cell r="N27">
            <v>1.3</v>
          </cell>
          <cell r="O27">
            <v>0</v>
          </cell>
          <cell r="P27">
            <v>0</v>
          </cell>
          <cell r="Q27">
            <v>0</v>
          </cell>
          <cell r="R27">
            <v>0</v>
          </cell>
          <cell r="S27">
            <v>0</v>
          </cell>
          <cell r="T27">
            <v>0</v>
          </cell>
          <cell r="U27">
            <v>0</v>
          </cell>
          <cell r="V27">
            <v>0</v>
          </cell>
          <cell r="W27">
            <v>0</v>
          </cell>
          <cell r="X27">
            <v>1</v>
          </cell>
          <cell r="Y27">
            <v>2</v>
          </cell>
        </row>
        <row r="28">
          <cell r="C28">
            <v>314.93700000000001</v>
          </cell>
          <cell r="D28">
            <v>315</v>
          </cell>
          <cell r="E28">
            <v>0</v>
          </cell>
          <cell r="F28">
            <v>0</v>
          </cell>
          <cell r="G28" t="str">
            <v>R</v>
          </cell>
          <cell r="H28" t="str">
            <v>BT</v>
          </cell>
          <cell r="I28">
            <v>7</v>
          </cell>
          <cell r="J28">
            <v>0</v>
          </cell>
          <cell r="K28">
            <v>0</v>
          </cell>
          <cell r="L28">
            <v>0</v>
          </cell>
          <cell r="M28">
            <v>1</v>
          </cell>
          <cell r="N28">
            <v>1.3</v>
          </cell>
          <cell r="O28">
            <v>0</v>
          </cell>
          <cell r="P28">
            <v>0</v>
          </cell>
          <cell r="Q28">
            <v>0</v>
          </cell>
          <cell r="R28">
            <v>0</v>
          </cell>
          <cell r="S28">
            <v>0</v>
          </cell>
          <cell r="T28">
            <v>0</v>
          </cell>
          <cell r="U28">
            <v>0</v>
          </cell>
          <cell r="V28">
            <v>0</v>
          </cell>
          <cell r="W28">
            <v>0</v>
          </cell>
          <cell r="X28">
            <v>1</v>
          </cell>
          <cell r="Y28">
            <v>2</v>
          </cell>
        </row>
        <row r="29">
          <cell r="C29">
            <v>315</v>
          </cell>
          <cell r="D29">
            <v>315.2</v>
          </cell>
          <cell r="E29">
            <v>0</v>
          </cell>
          <cell r="F29">
            <v>0</v>
          </cell>
          <cell r="G29" t="str">
            <v>R</v>
          </cell>
          <cell r="H29" t="str">
            <v>BT</v>
          </cell>
          <cell r="I29">
            <v>7</v>
          </cell>
          <cell r="J29">
            <v>0</v>
          </cell>
          <cell r="K29">
            <v>0</v>
          </cell>
          <cell r="L29">
            <v>0</v>
          </cell>
          <cell r="M29">
            <v>1</v>
          </cell>
          <cell r="N29">
            <v>1.5</v>
          </cell>
          <cell r="O29">
            <v>0</v>
          </cell>
          <cell r="P29">
            <v>0</v>
          </cell>
          <cell r="Q29">
            <v>0</v>
          </cell>
          <cell r="R29">
            <v>0</v>
          </cell>
          <cell r="S29">
            <v>0</v>
          </cell>
          <cell r="T29">
            <v>0</v>
          </cell>
          <cell r="U29">
            <v>0</v>
          </cell>
          <cell r="V29">
            <v>0</v>
          </cell>
          <cell r="W29">
            <v>0</v>
          </cell>
          <cell r="X29">
            <v>1</v>
          </cell>
          <cell r="Y29">
            <v>1</v>
          </cell>
        </row>
        <row r="30">
          <cell r="C30">
            <v>315.2</v>
          </cell>
          <cell r="D30">
            <v>315.31700000000001</v>
          </cell>
          <cell r="E30">
            <v>0</v>
          </cell>
          <cell r="F30">
            <v>0</v>
          </cell>
          <cell r="G30" t="str">
            <v>R</v>
          </cell>
          <cell r="H30" t="str">
            <v>BT</v>
          </cell>
          <cell r="I30">
            <v>7</v>
          </cell>
          <cell r="J30">
            <v>0</v>
          </cell>
          <cell r="K30">
            <v>0</v>
          </cell>
          <cell r="L30">
            <v>0</v>
          </cell>
          <cell r="M30">
            <v>1</v>
          </cell>
          <cell r="N30">
            <v>1</v>
          </cell>
          <cell r="O30">
            <v>0</v>
          </cell>
          <cell r="P30">
            <v>0</v>
          </cell>
          <cell r="Q30">
            <v>0</v>
          </cell>
          <cell r="R30">
            <v>0</v>
          </cell>
          <cell r="S30">
            <v>0</v>
          </cell>
          <cell r="T30">
            <v>0</v>
          </cell>
          <cell r="U30">
            <v>0</v>
          </cell>
          <cell r="V30">
            <v>0</v>
          </cell>
          <cell r="W30">
            <v>0</v>
          </cell>
          <cell r="X30">
            <v>1</v>
          </cell>
          <cell r="Y30">
            <v>1</v>
          </cell>
        </row>
        <row r="31">
          <cell r="C31">
            <v>315.31700000000001</v>
          </cell>
          <cell r="D31">
            <v>315.39999999999998</v>
          </cell>
          <cell r="E31">
            <v>0</v>
          </cell>
          <cell r="F31">
            <v>0</v>
          </cell>
          <cell r="G31" t="str">
            <v>R</v>
          </cell>
          <cell r="H31" t="str">
            <v>BT</v>
          </cell>
          <cell r="I31">
            <v>7</v>
          </cell>
          <cell r="J31">
            <v>0</v>
          </cell>
          <cell r="K31">
            <v>0</v>
          </cell>
          <cell r="L31">
            <v>0</v>
          </cell>
          <cell r="M31">
            <v>1</v>
          </cell>
          <cell r="N31">
            <v>1</v>
          </cell>
          <cell r="O31">
            <v>0</v>
          </cell>
          <cell r="P31">
            <v>0</v>
          </cell>
          <cell r="Q31">
            <v>0</v>
          </cell>
          <cell r="R31">
            <v>0</v>
          </cell>
          <cell r="S31">
            <v>0</v>
          </cell>
          <cell r="T31">
            <v>0</v>
          </cell>
          <cell r="U31">
            <v>0</v>
          </cell>
          <cell r="V31">
            <v>0</v>
          </cell>
          <cell r="W31">
            <v>0</v>
          </cell>
          <cell r="X31">
            <v>1</v>
          </cell>
          <cell r="Y31">
            <v>1</v>
          </cell>
        </row>
        <row r="32">
          <cell r="C32">
            <v>315.39999999999998</v>
          </cell>
          <cell r="D32">
            <v>315.54700000000003</v>
          </cell>
          <cell r="E32">
            <v>0</v>
          </cell>
          <cell r="F32">
            <v>0</v>
          </cell>
          <cell r="G32" t="str">
            <v>R</v>
          </cell>
          <cell r="H32" t="str">
            <v>BT</v>
          </cell>
          <cell r="I32">
            <v>7</v>
          </cell>
          <cell r="J32">
            <v>0</v>
          </cell>
          <cell r="K32">
            <v>0</v>
          </cell>
          <cell r="L32">
            <v>0</v>
          </cell>
          <cell r="M32">
            <v>1.5</v>
          </cell>
          <cell r="N32">
            <v>1</v>
          </cell>
          <cell r="O32">
            <v>0</v>
          </cell>
          <cell r="P32">
            <v>0</v>
          </cell>
          <cell r="Q32">
            <v>0</v>
          </cell>
          <cell r="R32">
            <v>0</v>
          </cell>
          <cell r="S32">
            <v>0</v>
          </cell>
          <cell r="T32">
            <v>0</v>
          </cell>
          <cell r="U32">
            <v>0</v>
          </cell>
          <cell r="V32">
            <v>0</v>
          </cell>
          <cell r="W32">
            <v>0</v>
          </cell>
          <cell r="X32">
            <v>1</v>
          </cell>
          <cell r="Y32">
            <v>0.5</v>
          </cell>
        </row>
        <row r="33">
          <cell r="C33">
            <v>315.54700000000003</v>
          </cell>
          <cell r="D33">
            <v>315.60000000000002</v>
          </cell>
          <cell r="E33">
            <v>0</v>
          </cell>
          <cell r="F33">
            <v>0</v>
          </cell>
          <cell r="G33" t="str">
            <v>R</v>
          </cell>
          <cell r="H33" t="str">
            <v>BT</v>
          </cell>
          <cell r="I33">
            <v>7</v>
          </cell>
          <cell r="J33">
            <v>0</v>
          </cell>
          <cell r="K33">
            <v>0</v>
          </cell>
          <cell r="L33">
            <v>0</v>
          </cell>
          <cell r="M33">
            <v>1.5</v>
          </cell>
          <cell r="N33">
            <v>1</v>
          </cell>
          <cell r="O33">
            <v>0</v>
          </cell>
          <cell r="P33">
            <v>0</v>
          </cell>
          <cell r="Q33">
            <v>0</v>
          </cell>
          <cell r="R33">
            <v>0</v>
          </cell>
          <cell r="S33">
            <v>0</v>
          </cell>
          <cell r="T33">
            <v>0</v>
          </cell>
          <cell r="U33">
            <v>0</v>
          </cell>
          <cell r="V33">
            <v>0</v>
          </cell>
          <cell r="W33">
            <v>0</v>
          </cell>
          <cell r="X33">
            <v>1</v>
          </cell>
          <cell r="Y33">
            <v>0.5</v>
          </cell>
        </row>
        <row r="34">
          <cell r="C34">
            <v>315.60000000000002</v>
          </cell>
          <cell r="D34">
            <v>315.8</v>
          </cell>
          <cell r="E34">
            <v>0</v>
          </cell>
          <cell r="F34">
            <v>0</v>
          </cell>
          <cell r="G34" t="str">
            <v>R</v>
          </cell>
          <cell r="H34" t="str">
            <v>BT</v>
          </cell>
          <cell r="I34">
            <v>7</v>
          </cell>
          <cell r="J34">
            <v>0</v>
          </cell>
          <cell r="K34">
            <v>0</v>
          </cell>
          <cell r="L34">
            <v>0</v>
          </cell>
          <cell r="M34">
            <v>1</v>
          </cell>
          <cell r="N34">
            <v>0.5</v>
          </cell>
          <cell r="O34">
            <v>0</v>
          </cell>
          <cell r="P34">
            <v>0</v>
          </cell>
          <cell r="Q34">
            <v>0</v>
          </cell>
          <cell r="R34">
            <v>0</v>
          </cell>
          <cell r="S34">
            <v>0</v>
          </cell>
          <cell r="T34">
            <v>0</v>
          </cell>
          <cell r="U34">
            <v>0</v>
          </cell>
          <cell r="V34">
            <v>0</v>
          </cell>
          <cell r="W34">
            <v>0</v>
          </cell>
          <cell r="X34">
            <v>1</v>
          </cell>
          <cell r="Y34">
            <v>1</v>
          </cell>
        </row>
        <row r="35">
          <cell r="C35">
            <v>315.8</v>
          </cell>
          <cell r="D35">
            <v>316</v>
          </cell>
          <cell r="E35">
            <v>0</v>
          </cell>
          <cell r="F35">
            <v>0</v>
          </cell>
          <cell r="G35" t="str">
            <v>R</v>
          </cell>
          <cell r="H35" t="str">
            <v>BT</v>
          </cell>
          <cell r="I35">
            <v>7</v>
          </cell>
          <cell r="J35">
            <v>0</v>
          </cell>
          <cell r="K35">
            <v>0</v>
          </cell>
          <cell r="L35">
            <v>0</v>
          </cell>
          <cell r="M35">
            <v>1.5</v>
          </cell>
          <cell r="N35">
            <v>0.5</v>
          </cell>
          <cell r="O35">
            <v>0</v>
          </cell>
          <cell r="P35">
            <v>0</v>
          </cell>
          <cell r="Q35">
            <v>0</v>
          </cell>
          <cell r="R35">
            <v>0</v>
          </cell>
          <cell r="S35">
            <v>0</v>
          </cell>
          <cell r="T35">
            <v>0</v>
          </cell>
          <cell r="U35">
            <v>0</v>
          </cell>
          <cell r="V35">
            <v>0</v>
          </cell>
          <cell r="W35">
            <v>0</v>
          </cell>
          <cell r="X35">
            <v>1</v>
          </cell>
          <cell r="Y35">
            <v>2</v>
          </cell>
        </row>
        <row r="36">
          <cell r="C36">
            <v>316</v>
          </cell>
          <cell r="D36">
            <v>316.14699999999999</v>
          </cell>
          <cell r="E36">
            <v>0</v>
          </cell>
          <cell r="F36">
            <v>0</v>
          </cell>
          <cell r="G36" t="str">
            <v>R</v>
          </cell>
          <cell r="H36" t="str">
            <v>BT</v>
          </cell>
          <cell r="I36">
            <v>7</v>
          </cell>
          <cell r="J36">
            <v>0</v>
          </cell>
          <cell r="K36">
            <v>0</v>
          </cell>
          <cell r="L36">
            <v>0</v>
          </cell>
          <cell r="M36">
            <v>1.5</v>
          </cell>
          <cell r="N36">
            <v>1</v>
          </cell>
          <cell r="O36">
            <v>0</v>
          </cell>
          <cell r="P36">
            <v>0</v>
          </cell>
          <cell r="Q36">
            <v>0</v>
          </cell>
          <cell r="R36">
            <v>0</v>
          </cell>
          <cell r="S36">
            <v>0</v>
          </cell>
          <cell r="T36">
            <v>0</v>
          </cell>
          <cell r="U36">
            <v>0</v>
          </cell>
          <cell r="V36">
            <v>0</v>
          </cell>
          <cell r="W36">
            <v>0</v>
          </cell>
          <cell r="X36">
            <v>1.5</v>
          </cell>
          <cell r="Y36">
            <v>1</v>
          </cell>
        </row>
        <row r="37">
          <cell r="C37">
            <v>316.14699999999999</v>
          </cell>
          <cell r="D37">
            <v>316.2</v>
          </cell>
          <cell r="E37">
            <v>0</v>
          </cell>
          <cell r="F37">
            <v>0</v>
          </cell>
          <cell r="G37" t="str">
            <v>R</v>
          </cell>
          <cell r="H37" t="str">
            <v>BT</v>
          </cell>
          <cell r="I37">
            <v>7</v>
          </cell>
          <cell r="J37">
            <v>0</v>
          </cell>
          <cell r="K37">
            <v>0</v>
          </cell>
          <cell r="L37">
            <v>0</v>
          </cell>
          <cell r="M37">
            <v>1.5</v>
          </cell>
          <cell r="N37">
            <v>1</v>
          </cell>
          <cell r="O37">
            <v>0</v>
          </cell>
          <cell r="P37">
            <v>0</v>
          </cell>
          <cell r="Q37">
            <v>0</v>
          </cell>
          <cell r="R37">
            <v>0</v>
          </cell>
          <cell r="S37">
            <v>0</v>
          </cell>
          <cell r="T37">
            <v>0</v>
          </cell>
          <cell r="U37">
            <v>0</v>
          </cell>
          <cell r="V37">
            <v>0</v>
          </cell>
          <cell r="W37">
            <v>0</v>
          </cell>
          <cell r="X37">
            <v>1.5</v>
          </cell>
          <cell r="Y37">
            <v>1</v>
          </cell>
        </row>
        <row r="38">
          <cell r="C38">
            <v>316.2</v>
          </cell>
          <cell r="D38">
            <v>316.39999999999998</v>
          </cell>
          <cell r="E38">
            <v>0</v>
          </cell>
          <cell r="F38">
            <v>0</v>
          </cell>
          <cell r="G38" t="str">
            <v>R</v>
          </cell>
          <cell r="H38" t="str">
            <v>BT</v>
          </cell>
          <cell r="I38">
            <v>7</v>
          </cell>
          <cell r="J38">
            <v>0</v>
          </cell>
          <cell r="K38">
            <v>0</v>
          </cell>
          <cell r="L38">
            <v>0</v>
          </cell>
          <cell r="M38">
            <v>1.5</v>
          </cell>
          <cell r="N38">
            <v>1</v>
          </cell>
          <cell r="O38">
            <v>0</v>
          </cell>
          <cell r="P38">
            <v>0</v>
          </cell>
          <cell r="Q38">
            <v>0</v>
          </cell>
          <cell r="R38">
            <v>0</v>
          </cell>
          <cell r="S38">
            <v>0</v>
          </cell>
          <cell r="T38">
            <v>0</v>
          </cell>
          <cell r="U38">
            <v>0</v>
          </cell>
          <cell r="V38">
            <v>0</v>
          </cell>
          <cell r="W38">
            <v>0</v>
          </cell>
          <cell r="X38">
            <v>1</v>
          </cell>
          <cell r="Y38">
            <v>2</v>
          </cell>
        </row>
        <row r="39">
          <cell r="C39">
            <v>316.39999999999998</v>
          </cell>
          <cell r="D39">
            <v>316.55</v>
          </cell>
          <cell r="E39">
            <v>0</v>
          </cell>
          <cell r="F39">
            <v>0</v>
          </cell>
          <cell r="G39" t="str">
            <v>R</v>
          </cell>
          <cell r="H39" t="str">
            <v>BT</v>
          </cell>
          <cell r="I39">
            <v>7</v>
          </cell>
          <cell r="J39">
            <v>0</v>
          </cell>
          <cell r="K39">
            <v>0</v>
          </cell>
          <cell r="L39">
            <v>0</v>
          </cell>
          <cell r="M39">
            <v>1.5</v>
          </cell>
          <cell r="N39">
            <v>1</v>
          </cell>
          <cell r="O39">
            <v>0</v>
          </cell>
          <cell r="P39">
            <v>0</v>
          </cell>
          <cell r="Q39">
            <v>0</v>
          </cell>
          <cell r="R39">
            <v>0</v>
          </cell>
          <cell r="S39">
            <v>0</v>
          </cell>
          <cell r="T39">
            <v>0</v>
          </cell>
          <cell r="U39">
            <v>0</v>
          </cell>
          <cell r="V39">
            <v>0</v>
          </cell>
          <cell r="W39">
            <v>0</v>
          </cell>
          <cell r="X39">
            <v>1</v>
          </cell>
          <cell r="Y39">
            <v>2</v>
          </cell>
        </row>
        <row r="40">
          <cell r="C40">
            <v>316.55</v>
          </cell>
          <cell r="D40">
            <v>316.60000000000002</v>
          </cell>
          <cell r="E40">
            <v>0</v>
          </cell>
          <cell r="F40">
            <v>0</v>
          </cell>
          <cell r="G40" t="str">
            <v>R</v>
          </cell>
          <cell r="H40" t="str">
            <v>BT</v>
          </cell>
          <cell r="I40">
            <v>7</v>
          </cell>
          <cell r="J40">
            <v>0</v>
          </cell>
          <cell r="K40">
            <v>0</v>
          </cell>
          <cell r="L40">
            <v>0</v>
          </cell>
          <cell r="M40">
            <v>1.5</v>
          </cell>
          <cell r="N40">
            <v>1</v>
          </cell>
          <cell r="O40">
            <v>0</v>
          </cell>
          <cell r="P40">
            <v>0</v>
          </cell>
          <cell r="Q40">
            <v>0</v>
          </cell>
          <cell r="R40">
            <v>0</v>
          </cell>
          <cell r="S40">
            <v>0</v>
          </cell>
          <cell r="T40">
            <v>0</v>
          </cell>
          <cell r="U40">
            <v>0</v>
          </cell>
          <cell r="V40">
            <v>0</v>
          </cell>
          <cell r="W40">
            <v>0</v>
          </cell>
          <cell r="X40">
            <v>1</v>
          </cell>
          <cell r="Y40">
            <v>2</v>
          </cell>
        </row>
        <row r="41">
          <cell r="C41">
            <v>316.60000000000002</v>
          </cell>
          <cell r="D41">
            <v>316.8</v>
          </cell>
          <cell r="E41">
            <v>0</v>
          </cell>
          <cell r="F41">
            <v>0</v>
          </cell>
          <cell r="G41" t="str">
            <v>R</v>
          </cell>
          <cell r="H41" t="str">
            <v>BT</v>
          </cell>
          <cell r="I41">
            <v>7</v>
          </cell>
          <cell r="J41">
            <v>0</v>
          </cell>
          <cell r="K41">
            <v>0</v>
          </cell>
          <cell r="L41">
            <v>0</v>
          </cell>
          <cell r="M41">
            <v>1.5</v>
          </cell>
          <cell r="N41">
            <v>1</v>
          </cell>
          <cell r="O41">
            <v>0</v>
          </cell>
          <cell r="P41">
            <v>0</v>
          </cell>
          <cell r="Q41">
            <v>0</v>
          </cell>
          <cell r="R41">
            <v>0</v>
          </cell>
          <cell r="S41">
            <v>0</v>
          </cell>
          <cell r="T41">
            <v>0</v>
          </cell>
          <cell r="U41">
            <v>0</v>
          </cell>
          <cell r="V41">
            <v>0</v>
          </cell>
          <cell r="W41">
            <v>0</v>
          </cell>
          <cell r="X41">
            <v>1</v>
          </cell>
          <cell r="Y41">
            <v>1</v>
          </cell>
        </row>
        <row r="42">
          <cell r="C42">
            <v>316.8</v>
          </cell>
          <cell r="D42">
            <v>317</v>
          </cell>
          <cell r="E42">
            <v>0</v>
          </cell>
          <cell r="F42">
            <v>0</v>
          </cell>
          <cell r="G42" t="str">
            <v>R</v>
          </cell>
          <cell r="H42" t="str">
            <v>BT</v>
          </cell>
          <cell r="I42">
            <v>7</v>
          </cell>
          <cell r="J42">
            <v>0</v>
          </cell>
          <cell r="K42">
            <v>0</v>
          </cell>
          <cell r="L42">
            <v>0</v>
          </cell>
          <cell r="M42">
            <v>1.5</v>
          </cell>
          <cell r="N42">
            <v>0.5</v>
          </cell>
          <cell r="O42">
            <v>0</v>
          </cell>
          <cell r="P42">
            <v>0</v>
          </cell>
          <cell r="Q42">
            <v>0</v>
          </cell>
          <cell r="R42">
            <v>0</v>
          </cell>
          <cell r="S42">
            <v>0</v>
          </cell>
          <cell r="T42">
            <v>0</v>
          </cell>
          <cell r="U42">
            <v>0</v>
          </cell>
          <cell r="V42">
            <v>0</v>
          </cell>
          <cell r="W42">
            <v>0</v>
          </cell>
          <cell r="X42">
            <v>1</v>
          </cell>
          <cell r="Y42">
            <v>1</v>
          </cell>
        </row>
        <row r="43">
          <cell r="C43">
            <v>317</v>
          </cell>
          <cell r="D43">
            <v>317.2</v>
          </cell>
          <cell r="E43">
            <v>0</v>
          </cell>
          <cell r="F43">
            <v>0</v>
          </cell>
          <cell r="G43" t="str">
            <v>R</v>
          </cell>
          <cell r="H43" t="str">
            <v>BT</v>
          </cell>
          <cell r="I43">
            <v>7</v>
          </cell>
          <cell r="J43">
            <v>0</v>
          </cell>
          <cell r="K43">
            <v>0</v>
          </cell>
          <cell r="L43">
            <v>0</v>
          </cell>
          <cell r="M43">
            <v>1.5</v>
          </cell>
          <cell r="N43">
            <v>1</v>
          </cell>
          <cell r="O43">
            <v>0</v>
          </cell>
          <cell r="P43">
            <v>0</v>
          </cell>
          <cell r="Q43">
            <v>0</v>
          </cell>
          <cell r="R43">
            <v>0</v>
          </cell>
          <cell r="S43">
            <v>0</v>
          </cell>
          <cell r="T43">
            <v>0</v>
          </cell>
          <cell r="U43">
            <v>0</v>
          </cell>
          <cell r="V43">
            <v>0</v>
          </cell>
          <cell r="W43">
            <v>0</v>
          </cell>
          <cell r="X43">
            <v>1</v>
          </cell>
          <cell r="Y43">
            <v>1</v>
          </cell>
        </row>
        <row r="44">
          <cell r="C44">
            <v>317.2</v>
          </cell>
          <cell r="D44">
            <v>317.39999999999998</v>
          </cell>
          <cell r="E44">
            <v>0</v>
          </cell>
          <cell r="F44">
            <v>0</v>
          </cell>
          <cell r="G44" t="str">
            <v>R</v>
          </cell>
          <cell r="H44" t="str">
            <v>BT</v>
          </cell>
          <cell r="I44">
            <v>7</v>
          </cell>
          <cell r="J44">
            <v>0</v>
          </cell>
          <cell r="K44">
            <v>0</v>
          </cell>
          <cell r="L44">
            <v>0</v>
          </cell>
          <cell r="M44">
            <v>1.5</v>
          </cell>
          <cell r="N44">
            <v>1</v>
          </cell>
          <cell r="O44">
            <v>0</v>
          </cell>
          <cell r="P44">
            <v>0</v>
          </cell>
          <cell r="Q44">
            <v>0</v>
          </cell>
          <cell r="R44">
            <v>0</v>
          </cell>
          <cell r="S44">
            <v>0</v>
          </cell>
          <cell r="T44">
            <v>0</v>
          </cell>
          <cell r="U44">
            <v>0</v>
          </cell>
          <cell r="V44">
            <v>0</v>
          </cell>
          <cell r="W44">
            <v>0</v>
          </cell>
          <cell r="X44">
            <v>2</v>
          </cell>
          <cell r="Y44">
            <v>1</v>
          </cell>
        </row>
        <row r="45">
          <cell r="C45">
            <v>317.39999999999998</v>
          </cell>
          <cell r="D45">
            <v>317.60000000000002</v>
          </cell>
          <cell r="E45">
            <v>0</v>
          </cell>
          <cell r="F45">
            <v>0</v>
          </cell>
          <cell r="G45" t="str">
            <v>R</v>
          </cell>
          <cell r="H45" t="str">
            <v>BT</v>
          </cell>
          <cell r="I45">
            <v>7</v>
          </cell>
          <cell r="J45">
            <v>0</v>
          </cell>
          <cell r="K45">
            <v>0</v>
          </cell>
          <cell r="L45">
            <v>0</v>
          </cell>
          <cell r="M45">
            <v>1.5</v>
          </cell>
          <cell r="N45">
            <v>1</v>
          </cell>
          <cell r="O45">
            <v>0</v>
          </cell>
          <cell r="P45">
            <v>0</v>
          </cell>
          <cell r="Q45">
            <v>0</v>
          </cell>
          <cell r="R45">
            <v>0</v>
          </cell>
          <cell r="S45">
            <v>0</v>
          </cell>
          <cell r="T45">
            <v>0</v>
          </cell>
          <cell r="U45">
            <v>0</v>
          </cell>
          <cell r="V45">
            <v>0</v>
          </cell>
          <cell r="W45">
            <v>0</v>
          </cell>
          <cell r="X45">
            <v>1.5</v>
          </cell>
          <cell r="Y45">
            <v>1</v>
          </cell>
        </row>
        <row r="46">
          <cell r="C46">
            <v>317.60000000000002</v>
          </cell>
          <cell r="D46">
            <v>317.8</v>
          </cell>
          <cell r="E46">
            <v>0</v>
          </cell>
          <cell r="F46">
            <v>0</v>
          </cell>
          <cell r="G46" t="str">
            <v>R</v>
          </cell>
          <cell r="H46" t="str">
            <v>BT</v>
          </cell>
          <cell r="I46">
            <v>7</v>
          </cell>
          <cell r="J46">
            <v>0</v>
          </cell>
          <cell r="K46">
            <v>0</v>
          </cell>
          <cell r="L46">
            <v>0</v>
          </cell>
          <cell r="M46">
            <v>1.5</v>
          </cell>
          <cell r="N46">
            <v>1</v>
          </cell>
          <cell r="O46">
            <v>0</v>
          </cell>
          <cell r="P46">
            <v>0</v>
          </cell>
          <cell r="Q46">
            <v>0</v>
          </cell>
          <cell r="R46">
            <v>0</v>
          </cell>
          <cell r="S46">
            <v>0</v>
          </cell>
          <cell r="T46">
            <v>0</v>
          </cell>
          <cell r="U46">
            <v>0</v>
          </cell>
          <cell r="V46">
            <v>0</v>
          </cell>
          <cell r="W46">
            <v>0</v>
          </cell>
          <cell r="X46">
            <v>1.5</v>
          </cell>
          <cell r="Y46">
            <v>1</v>
          </cell>
        </row>
        <row r="47">
          <cell r="C47">
            <v>317.8</v>
          </cell>
          <cell r="D47">
            <v>318</v>
          </cell>
          <cell r="E47">
            <v>0</v>
          </cell>
          <cell r="F47">
            <v>0</v>
          </cell>
          <cell r="G47" t="str">
            <v>R</v>
          </cell>
          <cell r="H47" t="str">
            <v>BT</v>
          </cell>
          <cell r="I47">
            <v>7</v>
          </cell>
          <cell r="J47">
            <v>0</v>
          </cell>
          <cell r="K47">
            <v>0</v>
          </cell>
          <cell r="L47">
            <v>0</v>
          </cell>
          <cell r="M47">
            <v>2</v>
          </cell>
          <cell r="N47">
            <v>1</v>
          </cell>
          <cell r="O47">
            <v>0</v>
          </cell>
          <cell r="P47">
            <v>0</v>
          </cell>
          <cell r="Q47">
            <v>0</v>
          </cell>
          <cell r="R47">
            <v>0</v>
          </cell>
          <cell r="S47">
            <v>0</v>
          </cell>
          <cell r="T47">
            <v>0</v>
          </cell>
          <cell r="U47">
            <v>0</v>
          </cell>
          <cell r="V47">
            <v>0</v>
          </cell>
          <cell r="W47">
            <v>0</v>
          </cell>
          <cell r="X47">
            <v>1</v>
          </cell>
          <cell r="Y47">
            <v>1</v>
          </cell>
        </row>
        <row r="48">
          <cell r="C48">
            <v>318</v>
          </cell>
          <cell r="D48">
            <v>318.2</v>
          </cell>
          <cell r="E48">
            <v>0</v>
          </cell>
          <cell r="F48">
            <v>0</v>
          </cell>
          <cell r="G48" t="str">
            <v>R</v>
          </cell>
          <cell r="H48" t="str">
            <v>BT</v>
          </cell>
          <cell r="I48">
            <v>7</v>
          </cell>
          <cell r="J48">
            <v>0</v>
          </cell>
          <cell r="K48">
            <v>0</v>
          </cell>
          <cell r="L48">
            <v>0</v>
          </cell>
          <cell r="M48">
            <v>1</v>
          </cell>
          <cell r="N48">
            <v>1</v>
          </cell>
          <cell r="O48">
            <v>0</v>
          </cell>
          <cell r="P48">
            <v>0</v>
          </cell>
          <cell r="Q48">
            <v>0</v>
          </cell>
          <cell r="R48">
            <v>0</v>
          </cell>
          <cell r="S48">
            <v>0</v>
          </cell>
          <cell r="T48">
            <v>0</v>
          </cell>
          <cell r="U48">
            <v>0</v>
          </cell>
          <cell r="V48">
            <v>0</v>
          </cell>
          <cell r="W48">
            <v>0</v>
          </cell>
          <cell r="X48">
            <v>1</v>
          </cell>
          <cell r="Y48">
            <v>0.5</v>
          </cell>
        </row>
        <row r="49">
          <cell r="C49">
            <v>318.2</v>
          </cell>
          <cell r="D49">
            <v>318.39999999999998</v>
          </cell>
          <cell r="E49">
            <v>0</v>
          </cell>
          <cell r="F49">
            <v>0</v>
          </cell>
          <cell r="G49" t="str">
            <v>R</v>
          </cell>
          <cell r="H49" t="str">
            <v>BT</v>
          </cell>
          <cell r="I49">
            <v>7</v>
          </cell>
          <cell r="J49">
            <v>0</v>
          </cell>
          <cell r="K49">
            <v>0</v>
          </cell>
          <cell r="L49">
            <v>0</v>
          </cell>
          <cell r="M49">
            <v>1</v>
          </cell>
          <cell r="N49">
            <v>1</v>
          </cell>
          <cell r="O49">
            <v>0</v>
          </cell>
          <cell r="P49">
            <v>0</v>
          </cell>
          <cell r="Q49">
            <v>0</v>
          </cell>
          <cell r="R49">
            <v>0</v>
          </cell>
          <cell r="S49">
            <v>0</v>
          </cell>
          <cell r="T49">
            <v>0</v>
          </cell>
          <cell r="U49">
            <v>0</v>
          </cell>
          <cell r="V49">
            <v>0</v>
          </cell>
          <cell r="W49">
            <v>0</v>
          </cell>
          <cell r="X49">
            <v>1</v>
          </cell>
          <cell r="Y49">
            <v>0.5</v>
          </cell>
        </row>
        <row r="50">
          <cell r="C50">
            <v>318.39999999999998</v>
          </cell>
          <cell r="D50">
            <v>318.60000000000002</v>
          </cell>
          <cell r="E50">
            <v>0</v>
          </cell>
          <cell r="F50">
            <v>0</v>
          </cell>
          <cell r="G50" t="str">
            <v>R</v>
          </cell>
          <cell r="H50" t="str">
            <v>BT</v>
          </cell>
          <cell r="I50">
            <v>7</v>
          </cell>
          <cell r="J50">
            <v>0</v>
          </cell>
          <cell r="K50">
            <v>0</v>
          </cell>
          <cell r="L50">
            <v>0</v>
          </cell>
          <cell r="M50">
            <v>1</v>
          </cell>
          <cell r="N50">
            <v>1</v>
          </cell>
          <cell r="O50">
            <v>0</v>
          </cell>
          <cell r="P50">
            <v>0</v>
          </cell>
          <cell r="Q50">
            <v>0</v>
          </cell>
          <cell r="R50">
            <v>0</v>
          </cell>
          <cell r="S50">
            <v>0</v>
          </cell>
          <cell r="T50">
            <v>0</v>
          </cell>
          <cell r="U50">
            <v>0</v>
          </cell>
          <cell r="V50">
            <v>0</v>
          </cell>
          <cell r="W50">
            <v>0</v>
          </cell>
          <cell r="X50">
            <v>1</v>
          </cell>
          <cell r="Y50">
            <v>1.5</v>
          </cell>
        </row>
        <row r="51">
          <cell r="C51">
            <v>318.60000000000002</v>
          </cell>
          <cell r="D51">
            <v>318.61799999999999</v>
          </cell>
          <cell r="E51">
            <v>0</v>
          </cell>
          <cell r="F51">
            <v>0</v>
          </cell>
          <cell r="G51" t="str">
            <v>R</v>
          </cell>
          <cell r="H51" t="str">
            <v>BT</v>
          </cell>
          <cell r="I51">
            <v>7</v>
          </cell>
          <cell r="J51">
            <v>0</v>
          </cell>
          <cell r="K51">
            <v>0</v>
          </cell>
          <cell r="L51">
            <v>0</v>
          </cell>
          <cell r="M51">
            <v>1</v>
          </cell>
          <cell r="N51">
            <v>1</v>
          </cell>
          <cell r="O51">
            <v>0</v>
          </cell>
          <cell r="P51">
            <v>0</v>
          </cell>
          <cell r="Q51">
            <v>0</v>
          </cell>
          <cell r="R51">
            <v>0</v>
          </cell>
          <cell r="S51">
            <v>0</v>
          </cell>
          <cell r="T51">
            <v>0</v>
          </cell>
          <cell r="U51">
            <v>0</v>
          </cell>
          <cell r="V51">
            <v>0</v>
          </cell>
          <cell r="W51">
            <v>0</v>
          </cell>
          <cell r="X51">
            <v>1</v>
          </cell>
          <cell r="Y51">
            <v>1.5</v>
          </cell>
        </row>
        <row r="52">
          <cell r="C52">
            <v>318.61799999999999</v>
          </cell>
          <cell r="D52">
            <v>318.8</v>
          </cell>
          <cell r="E52">
            <v>0</v>
          </cell>
          <cell r="F52">
            <v>0</v>
          </cell>
          <cell r="G52" t="str">
            <v>R</v>
          </cell>
          <cell r="H52" t="str">
            <v>BT</v>
          </cell>
          <cell r="I52">
            <v>7</v>
          </cell>
          <cell r="J52">
            <v>0</v>
          </cell>
          <cell r="K52">
            <v>0</v>
          </cell>
          <cell r="L52">
            <v>0</v>
          </cell>
          <cell r="M52">
            <v>1.5</v>
          </cell>
          <cell r="N52">
            <v>1</v>
          </cell>
          <cell r="O52">
            <v>0</v>
          </cell>
          <cell r="P52">
            <v>0</v>
          </cell>
          <cell r="Q52">
            <v>0</v>
          </cell>
          <cell r="R52">
            <v>0</v>
          </cell>
          <cell r="S52">
            <v>0</v>
          </cell>
          <cell r="T52">
            <v>0</v>
          </cell>
          <cell r="U52">
            <v>0</v>
          </cell>
          <cell r="V52">
            <v>0</v>
          </cell>
          <cell r="W52">
            <v>0</v>
          </cell>
          <cell r="X52">
            <v>1</v>
          </cell>
          <cell r="Y52">
            <v>1</v>
          </cell>
        </row>
        <row r="53">
          <cell r="C53">
            <v>318.8</v>
          </cell>
          <cell r="D53">
            <v>319</v>
          </cell>
          <cell r="E53">
            <v>0</v>
          </cell>
          <cell r="F53">
            <v>0</v>
          </cell>
          <cell r="G53" t="str">
            <v>R</v>
          </cell>
          <cell r="H53" t="str">
            <v>BT</v>
          </cell>
          <cell r="I53">
            <v>7</v>
          </cell>
          <cell r="J53">
            <v>0</v>
          </cell>
          <cell r="K53">
            <v>0</v>
          </cell>
          <cell r="L53">
            <v>0</v>
          </cell>
          <cell r="M53">
            <v>1</v>
          </cell>
          <cell r="N53">
            <v>1</v>
          </cell>
          <cell r="O53">
            <v>0</v>
          </cell>
          <cell r="P53">
            <v>0</v>
          </cell>
          <cell r="Q53">
            <v>0</v>
          </cell>
          <cell r="R53">
            <v>0</v>
          </cell>
          <cell r="S53">
            <v>0</v>
          </cell>
          <cell r="T53">
            <v>0</v>
          </cell>
          <cell r="U53">
            <v>0</v>
          </cell>
          <cell r="V53">
            <v>0</v>
          </cell>
          <cell r="W53">
            <v>0</v>
          </cell>
          <cell r="X53">
            <v>1</v>
          </cell>
          <cell r="Y53">
            <v>1</v>
          </cell>
        </row>
        <row r="54">
          <cell r="C54">
            <v>319</v>
          </cell>
          <cell r="D54">
            <v>319.2</v>
          </cell>
          <cell r="E54">
            <v>0</v>
          </cell>
          <cell r="F54">
            <v>0</v>
          </cell>
          <cell r="G54" t="str">
            <v>R</v>
          </cell>
          <cell r="H54" t="str">
            <v>BT</v>
          </cell>
          <cell r="I54">
            <v>7</v>
          </cell>
          <cell r="J54">
            <v>0</v>
          </cell>
          <cell r="K54">
            <v>0</v>
          </cell>
          <cell r="L54">
            <v>0</v>
          </cell>
          <cell r="M54">
            <v>1</v>
          </cell>
          <cell r="N54">
            <v>1</v>
          </cell>
          <cell r="O54">
            <v>0</v>
          </cell>
          <cell r="P54">
            <v>0</v>
          </cell>
          <cell r="Q54">
            <v>0</v>
          </cell>
          <cell r="R54">
            <v>0</v>
          </cell>
          <cell r="S54">
            <v>0</v>
          </cell>
          <cell r="T54">
            <v>0</v>
          </cell>
          <cell r="U54">
            <v>0</v>
          </cell>
          <cell r="V54">
            <v>0</v>
          </cell>
          <cell r="W54">
            <v>0</v>
          </cell>
          <cell r="X54">
            <v>1</v>
          </cell>
          <cell r="Y54">
            <v>0</v>
          </cell>
        </row>
        <row r="55">
          <cell r="C55">
            <v>319.2</v>
          </cell>
          <cell r="D55">
            <v>319.39999999999998</v>
          </cell>
          <cell r="E55">
            <v>0</v>
          </cell>
          <cell r="F55">
            <v>0</v>
          </cell>
          <cell r="G55" t="str">
            <v>R</v>
          </cell>
          <cell r="H55" t="str">
            <v>BT</v>
          </cell>
          <cell r="I55">
            <v>7</v>
          </cell>
          <cell r="J55">
            <v>0</v>
          </cell>
          <cell r="K55">
            <v>0</v>
          </cell>
          <cell r="L55">
            <v>0</v>
          </cell>
          <cell r="M55">
            <v>1</v>
          </cell>
          <cell r="N55">
            <v>1</v>
          </cell>
          <cell r="O55">
            <v>0</v>
          </cell>
          <cell r="P55">
            <v>0</v>
          </cell>
          <cell r="Q55">
            <v>0</v>
          </cell>
          <cell r="R55">
            <v>0</v>
          </cell>
          <cell r="S55">
            <v>0</v>
          </cell>
          <cell r="T55">
            <v>0</v>
          </cell>
          <cell r="U55">
            <v>0</v>
          </cell>
          <cell r="V55">
            <v>0</v>
          </cell>
          <cell r="W55">
            <v>0</v>
          </cell>
          <cell r="X55">
            <v>1</v>
          </cell>
          <cell r="Y55">
            <v>2</v>
          </cell>
        </row>
        <row r="56">
          <cell r="C56">
            <v>319.39999999999998</v>
          </cell>
          <cell r="D56">
            <v>319.60000000000002</v>
          </cell>
          <cell r="E56">
            <v>0</v>
          </cell>
          <cell r="F56">
            <v>0</v>
          </cell>
          <cell r="G56" t="str">
            <v>R</v>
          </cell>
          <cell r="H56" t="str">
            <v>BT</v>
          </cell>
          <cell r="I56">
            <v>7</v>
          </cell>
          <cell r="J56">
            <v>0</v>
          </cell>
          <cell r="K56">
            <v>0</v>
          </cell>
          <cell r="L56">
            <v>0</v>
          </cell>
          <cell r="M56">
            <v>1.5</v>
          </cell>
          <cell r="N56">
            <v>0.5</v>
          </cell>
          <cell r="O56">
            <v>0</v>
          </cell>
          <cell r="P56">
            <v>0</v>
          </cell>
          <cell r="Q56">
            <v>0</v>
          </cell>
          <cell r="R56">
            <v>0</v>
          </cell>
          <cell r="S56">
            <v>0</v>
          </cell>
          <cell r="T56">
            <v>0</v>
          </cell>
          <cell r="U56">
            <v>0</v>
          </cell>
          <cell r="V56">
            <v>0</v>
          </cell>
          <cell r="W56">
            <v>0</v>
          </cell>
          <cell r="X56">
            <v>1.5</v>
          </cell>
          <cell r="Y56">
            <v>1</v>
          </cell>
        </row>
        <row r="57">
          <cell r="C57">
            <v>319.60000000000002</v>
          </cell>
          <cell r="D57">
            <v>319.8</v>
          </cell>
          <cell r="E57">
            <v>0</v>
          </cell>
          <cell r="F57">
            <v>0</v>
          </cell>
          <cell r="G57" t="str">
            <v>R</v>
          </cell>
          <cell r="H57" t="str">
            <v>BT</v>
          </cell>
          <cell r="I57">
            <v>7</v>
          </cell>
          <cell r="J57">
            <v>0</v>
          </cell>
          <cell r="K57">
            <v>0</v>
          </cell>
          <cell r="L57">
            <v>0</v>
          </cell>
          <cell r="M57">
            <v>1.5</v>
          </cell>
          <cell r="N57">
            <v>0.5</v>
          </cell>
          <cell r="O57">
            <v>0</v>
          </cell>
          <cell r="P57">
            <v>0</v>
          </cell>
          <cell r="Q57">
            <v>0</v>
          </cell>
          <cell r="R57">
            <v>0</v>
          </cell>
          <cell r="S57">
            <v>0</v>
          </cell>
          <cell r="T57">
            <v>0</v>
          </cell>
          <cell r="U57">
            <v>0</v>
          </cell>
          <cell r="V57">
            <v>0</v>
          </cell>
          <cell r="W57">
            <v>0</v>
          </cell>
          <cell r="X57">
            <v>1</v>
          </cell>
          <cell r="Y57">
            <v>1</v>
          </cell>
        </row>
        <row r="58">
          <cell r="C58">
            <v>319.8</v>
          </cell>
          <cell r="D58">
            <v>319.98200000000003</v>
          </cell>
          <cell r="E58">
            <v>0</v>
          </cell>
          <cell r="F58">
            <v>0</v>
          </cell>
          <cell r="G58" t="str">
            <v>R</v>
          </cell>
          <cell r="H58" t="str">
            <v>BT</v>
          </cell>
          <cell r="I58">
            <v>7</v>
          </cell>
          <cell r="J58">
            <v>0</v>
          </cell>
          <cell r="K58">
            <v>0</v>
          </cell>
          <cell r="L58">
            <v>0</v>
          </cell>
          <cell r="M58">
            <v>1</v>
          </cell>
          <cell r="N58">
            <v>1</v>
          </cell>
          <cell r="O58">
            <v>0</v>
          </cell>
          <cell r="P58">
            <v>0</v>
          </cell>
          <cell r="Q58">
            <v>0</v>
          </cell>
          <cell r="R58">
            <v>0</v>
          </cell>
          <cell r="S58">
            <v>0</v>
          </cell>
          <cell r="T58">
            <v>0</v>
          </cell>
          <cell r="U58">
            <v>0</v>
          </cell>
          <cell r="V58">
            <v>0</v>
          </cell>
          <cell r="W58">
            <v>0</v>
          </cell>
          <cell r="X58">
            <v>1</v>
          </cell>
          <cell r="Y58">
            <v>2</v>
          </cell>
        </row>
        <row r="59">
          <cell r="C59">
            <v>319.98200000000003</v>
          </cell>
          <cell r="D59">
            <v>320</v>
          </cell>
          <cell r="E59">
            <v>0</v>
          </cell>
          <cell r="F59">
            <v>0</v>
          </cell>
          <cell r="G59" t="str">
            <v>R</v>
          </cell>
          <cell r="H59" t="str">
            <v>BT</v>
          </cell>
          <cell r="I59">
            <v>7</v>
          </cell>
          <cell r="J59">
            <v>0</v>
          </cell>
          <cell r="K59">
            <v>0</v>
          </cell>
          <cell r="L59">
            <v>0</v>
          </cell>
          <cell r="M59">
            <v>1</v>
          </cell>
          <cell r="N59">
            <v>1</v>
          </cell>
          <cell r="O59">
            <v>0</v>
          </cell>
          <cell r="P59">
            <v>0</v>
          </cell>
          <cell r="Q59">
            <v>0</v>
          </cell>
          <cell r="R59">
            <v>0</v>
          </cell>
          <cell r="S59">
            <v>0</v>
          </cell>
          <cell r="T59">
            <v>0</v>
          </cell>
          <cell r="U59">
            <v>0</v>
          </cell>
          <cell r="V59">
            <v>0</v>
          </cell>
          <cell r="W59">
            <v>0</v>
          </cell>
          <cell r="X59">
            <v>1</v>
          </cell>
          <cell r="Y59">
            <v>2</v>
          </cell>
        </row>
        <row r="60">
          <cell r="C60">
            <v>320</v>
          </cell>
          <cell r="D60">
            <v>320.2</v>
          </cell>
          <cell r="E60">
            <v>0</v>
          </cell>
          <cell r="F60">
            <v>0</v>
          </cell>
          <cell r="G60" t="str">
            <v>R</v>
          </cell>
          <cell r="H60" t="str">
            <v>BT</v>
          </cell>
          <cell r="I60">
            <v>7</v>
          </cell>
          <cell r="J60">
            <v>0</v>
          </cell>
          <cell r="K60">
            <v>0</v>
          </cell>
          <cell r="L60">
            <v>0</v>
          </cell>
          <cell r="M60">
            <v>1.5</v>
          </cell>
          <cell r="N60">
            <v>0.5</v>
          </cell>
          <cell r="O60">
            <v>0</v>
          </cell>
          <cell r="P60">
            <v>0</v>
          </cell>
          <cell r="Q60">
            <v>0</v>
          </cell>
          <cell r="R60">
            <v>0</v>
          </cell>
          <cell r="S60">
            <v>0</v>
          </cell>
          <cell r="T60">
            <v>0</v>
          </cell>
          <cell r="U60">
            <v>0</v>
          </cell>
          <cell r="V60">
            <v>0</v>
          </cell>
          <cell r="W60">
            <v>0</v>
          </cell>
          <cell r="X60">
            <v>1.5</v>
          </cell>
          <cell r="Y60">
            <v>1</v>
          </cell>
        </row>
        <row r="61">
          <cell r="C61">
            <v>320.2</v>
          </cell>
          <cell r="D61">
            <v>320.32400000000001</v>
          </cell>
          <cell r="E61">
            <v>0</v>
          </cell>
          <cell r="F61">
            <v>0</v>
          </cell>
          <cell r="G61" t="str">
            <v>R</v>
          </cell>
          <cell r="H61" t="str">
            <v>BT</v>
          </cell>
          <cell r="I61">
            <v>7</v>
          </cell>
          <cell r="J61">
            <v>0</v>
          </cell>
          <cell r="K61">
            <v>0</v>
          </cell>
          <cell r="L61">
            <v>0</v>
          </cell>
          <cell r="M61">
            <v>1.5</v>
          </cell>
          <cell r="N61">
            <v>1</v>
          </cell>
          <cell r="O61">
            <v>0</v>
          </cell>
          <cell r="P61">
            <v>0</v>
          </cell>
          <cell r="Q61">
            <v>0</v>
          </cell>
          <cell r="R61">
            <v>0</v>
          </cell>
          <cell r="S61">
            <v>0</v>
          </cell>
          <cell r="T61">
            <v>0</v>
          </cell>
          <cell r="U61">
            <v>0</v>
          </cell>
          <cell r="V61">
            <v>0</v>
          </cell>
          <cell r="W61">
            <v>0</v>
          </cell>
          <cell r="X61">
            <v>1.5</v>
          </cell>
          <cell r="Y61">
            <v>1</v>
          </cell>
        </row>
        <row r="62">
          <cell r="C62">
            <v>320.32400000000001</v>
          </cell>
          <cell r="D62">
            <v>320.39999999999998</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row>
        <row r="63">
          <cell r="C63">
            <v>320.39999999999998</v>
          </cell>
          <cell r="D63">
            <v>320.60000000000002</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row>
        <row r="64">
          <cell r="C64">
            <v>320.60000000000002</v>
          </cell>
          <cell r="D64">
            <v>320.8</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row>
        <row r="65">
          <cell r="C65">
            <v>320.8</v>
          </cell>
          <cell r="D65">
            <v>321</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row>
        <row r="66">
          <cell r="C66">
            <v>321</v>
          </cell>
          <cell r="D66">
            <v>321.2</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row>
        <row r="67">
          <cell r="C67">
            <v>321.2</v>
          </cell>
          <cell r="D67">
            <v>321.27499999999998</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row>
        <row r="68">
          <cell r="C68">
            <v>321.27499999999998</v>
          </cell>
          <cell r="D68">
            <v>321.3</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row>
        <row r="69">
          <cell r="C69">
            <v>321.3</v>
          </cell>
          <cell r="D69">
            <v>321.39999999999998</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row>
        <row r="70">
          <cell r="C70">
            <v>321.39999999999998</v>
          </cell>
          <cell r="D70">
            <v>321.60000000000002</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row>
        <row r="71">
          <cell r="C71">
            <v>321.60000000000002</v>
          </cell>
          <cell r="D71">
            <v>321.8</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row>
        <row r="72">
          <cell r="C72">
            <v>321.8</v>
          </cell>
          <cell r="D72">
            <v>322</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row>
        <row r="73">
          <cell r="C73">
            <v>322</v>
          </cell>
          <cell r="D73">
            <v>322.10000000000002</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row>
        <row r="74">
          <cell r="C74">
            <v>322.10000000000002</v>
          </cell>
          <cell r="D74">
            <v>322.125</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row>
        <row r="75">
          <cell r="C75">
            <v>322.125</v>
          </cell>
          <cell r="D75">
            <v>322.39999999999998</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row>
        <row r="76">
          <cell r="C76">
            <v>322.39999999999998</v>
          </cell>
          <cell r="D76">
            <v>322.60000000000002</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row>
        <row r="77">
          <cell r="C77">
            <v>322.60000000000002</v>
          </cell>
          <cell r="D77">
            <v>322.74799999999999</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row>
        <row r="78">
          <cell r="C78">
            <v>322.74799999999999</v>
          </cell>
          <cell r="D78">
            <v>322.8</v>
          </cell>
          <cell r="E78">
            <v>0</v>
          </cell>
          <cell r="F78">
            <v>0</v>
          </cell>
          <cell r="G78" t="str">
            <v>R</v>
          </cell>
          <cell r="H78" t="str">
            <v>BT</v>
          </cell>
          <cell r="I78">
            <v>7</v>
          </cell>
          <cell r="J78">
            <v>0</v>
          </cell>
          <cell r="K78">
            <v>0</v>
          </cell>
          <cell r="L78">
            <v>0</v>
          </cell>
          <cell r="M78">
            <v>1.5</v>
          </cell>
          <cell r="N78">
            <v>1</v>
          </cell>
          <cell r="O78">
            <v>0</v>
          </cell>
          <cell r="P78">
            <v>0</v>
          </cell>
          <cell r="Q78">
            <v>0</v>
          </cell>
          <cell r="R78">
            <v>0</v>
          </cell>
          <cell r="S78">
            <v>0</v>
          </cell>
          <cell r="T78">
            <v>0</v>
          </cell>
          <cell r="U78">
            <v>0</v>
          </cell>
          <cell r="V78">
            <v>0</v>
          </cell>
          <cell r="W78">
            <v>0</v>
          </cell>
          <cell r="X78">
            <v>1.5</v>
          </cell>
          <cell r="Y78">
            <v>1.5</v>
          </cell>
        </row>
        <row r="79">
          <cell r="C79">
            <v>322.8</v>
          </cell>
          <cell r="D79">
            <v>323</v>
          </cell>
          <cell r="E79">
            <v>0</v>
          </cell>
          <cell r="F79">
            <v>0</v>
          </cell>
          <cell r="G79" t="str">
            <v>R</v>
          </cell>
          <cell r="H79" t="str">
            <v>BT</v>
          </cell>
          <cell r="I79">
            <v>7</v>
          </cell>
          <cell r="J79">
            <v>0</v>
          </cell>
          <cell r="K79">
            <v>0</v>
          </cell>
          <cell r="L79">
            <v>0</v>
          </cell>
          <cell r="M79">
            <v>1</v>
          </cell>
          <cell r="N79">
            <v>1.5</v>
          </cell>
          <cell r="O79">
            <v>0</v>
          </cell>
          <cell r="P79">
            <v>0</v>
          </cell>
          <cell r="Q79">
            <v>0</v>
          </cell>
          <cell r="R79">
            <v>0</v>
          </cell>
          <cell r="S79">
            <v>0</v>
          </cell>
          <cell r="T79">
            <v>0</v>
          </cell>
          <cell r="U79">
            <v>0</v>
          </cell>
          <cell r="V79">
            <v>0</v>
          </cell>
          <cell r="W79">
            <v>0</v>
          </cell>
          <cell r="X79">
            <v>1</v>
          </cell>
          <cell r="Y79">
            <v>1.5</v>
          </cell>
        </row>
        <row r="80">
          <cell r="C80">
            <v>323</v>
          </cell>
          <cell r="D80">
            <v>323.2</v>
          </cell>
          <cell r="E80">
            <v>0</v>
          </cell>
          <cell r="F80">
            <v>0</v>
          </cell>
          <cell r="G80" t="str">
            <v>R</v>
          </cell>
          <cell r="H80" t="str">
            <v>BT</v>
          </cell>
          <cell r="I80">
            <v>7</v>
          </cell>
          <cell r="J80">
            <v>0</v>
          </cell>
          <cell r="K80">
            <v>0</v>
          </cell>
          <cell r="L80">
            <v>0</v>
          </cell>
          <cell r="M80">
            <v>1</v>
          </cell>
          <cell r="N80">
            <v>0</v>
          </cell>
          <cell r="O80">
            <v>0</v>
          </cell>
          <cell r="P80">
            <v>0</v>
          </cell>
          <cell r="Q80">
            <v>0</v>
          </cell>
          <cell r="R80">
            <v>0</v>
          </cell>
          <cell r="S80">
            <v>0</v>
          </cell>
          <cell r="T80">
            <v>0</v>
          </cell>
          <cell r="U80">
            <v>0</v>
          </cell>
          <cell r="V80">
            <v>0</v>
          </cell>
          <cell r="W80">
            <v>0</v>
          </cell>
          <cell r="X80">
            <v>1.5</v>
          </cell>
          <cell r="Y80">
            <v>0.5</v>
          </cell>
        </row>
        <row r="81">
          <cell r="C81">
            <v>323.2</v>
          </cell>
          <cell r="D81">
            <v>323.39999999999998</v>
          </cell>
          <cell r="E81">
            <v>0</v>
          </cell>
          <cell r="F81">
            <v>0</v>
          </cell>
          <cell r="G81" t="str">
            <v>R</v>
          </cell>
          <cell r="H81" t="str">
            <v>BT</v>
          </cell>
          <cell r="I81">
            <v>7</v>
          </cell>
          <cell r="J81">
            <v>0</v>
          </cell>
          <cell r="K81">
            <v>0</v>
          </cell>
          <cell r="L81">
            <v>0</v>
          </cell>
          <cell r="M81">
            <v>1.5</v>
          </cell>
          <cell r="N81">
            <v>1</v>
          </cell>
          <cell r="O81">
            <v>0</v>
          </cell>
          <cell r="P81">
            <v>0</v>
          </cell>
          <cell r="Q81">
            <v>0</v>
          </cell>
          <cell r="R81">
            <v>0</v>
          </cell>
          <cell r="S81">
            <v>0</v>
          </cell>
          <cell r="T81">
            <v>0</v>
          </cell>
          <cell r="U81">
            <v>0</v>
          </cell>
          <cell r="V81">
            <v>0</v>
          </cell>
          <cell r="W81">
            <v>0</v>
          </cell>
          <cell r="X81">
            <v>1.5</v>
          </cell>
          <cell r="Y81">
            <v>1</v>
          </cell>
        </row>
        <row r="82">
          <cell r="C82">
            <v>323.39999999999998</v>
          </cell>
          <cell r="D82">
            <v>323.60000000000002</v>
          </cell>
          <cell r="E82">
            <v>0</v>
          </cell>
          <cell r="F82">
            <v>0</v>
          </cell>
          <cell r="G82" t="str">
            <v>R</v>
          </cell>
          <cell r="H82" t="str">
            <v>BT</v>
          </cell>
          <cell r="I82">
            <v>7</v>
          </cell>
          <cell r="J82">
            <v>0</v>
          </cell>
          <cell r="K82">
            <v>0</v>
          </cell>
          <cell r="L82">
            <v>0</v>
          </cell>
          <cell r="M82">
            <v>1</v>
          </cell>
          <cell r="N82">
            <v>1</v>
          </cell>
          <cell r="O82">
            <v>0</v>
          </cell>
          <cell r="P82">
            <v>0</v>
          </cell>
          <cell r="Q82">
            <v>0</v>
          </cell>
          <cell r="R82">
            <v>0</v>
          </cell>
          <cell r="S82">
            <v>0</v>
          </cell>
          <cell r="T82">
            <v>0</v>
          </cell>
          <cell r="U82">
            <v>0</v>
          </cell>
          <cell r="V82">
            <v>0</v>
          </cell>
          <cell r="W82">
            <v>0</v>
          </cell>
          <cell r="X82">
            <v>1.5</v>
          </cell>
          <cell r="Y82">
            <v>1</v>
          </cell>
        </row>
        <row r="83">
          <cell r="C83">
            <v>323.60000000000002</v>
          </cell>
          <cell r="D83">
            <v>323.7</v>
          </cell>
          <cell r="E83">
            <v>0</v>
          </cell>
          <cell r="F83">
            <v>0</v>
          </cell>
          <cell r="G83" t="str">
            <v>R</v>
          </cell>
          <cell r="H83" t="str">
            <v>BT</v>
          </cell>
          <cell r="I83">
            <v>7</v>
          </cell>
          <cell r="J83">
            <v>0</v>
          </cell>
          <cell r="K83">
            <v>0</v>
          </cell>
          <cell r="L83">
            <v>0</v>
          </cell>
          <cell r="M83">
            <v>1.5</v>
          </cell>
          <cell r="N83">
            <v>1</v>
          </cell>
          <cell r="O83">
            <v>0</v>
          </cell>
          <cell r="P83">
            <v>0</v>
          </cell>
          <cell r="Q83">
            <v>0</v>
          </cell>
          <cell r="R83">
            <v>0</v>
          </cell>
          <cell r="S83">
            <v>0</v>
          </cell>
          <cell r="T83">
            <v>0</v>
          </cell>
          <cell r="U83">
            <v>0</v>
          </cell>
          <cell r="V83">
            <v>0</v>
          </cell>
          <cell r="W83">
            <v>0</v>
          </cell>
          <cell r="X83">
            <v>1</v>
          </cell>
          <cell r="Y83">
            <v>1</v>
          </cell>
        </row>
        <row r="84">
          <cell r="C84">
            <v>323.7</v>
          </cell>
          <cell r="D84">
            <v>323.8</v>
          </cell>
          <cell r="E84">
            <v>0</v>
          </cell>
          <cell r="F84">
            <v>0</v>
          </cell>
          <cell r="G84" t="str">
            <v>R</v>
          </cell>
          <cell r="H84" t="str">
            <v>BT</v>
          </cell>
          <cell r="I84">
            <v>7</v>
          </cell>
          <cell r="J84">
            <v>0</v>
          </cell>
          <cell r="K84">
            <v>0</v>
          </cell>
          <cell r="L84">
            <v>0</v>
          </cell>
          <cell r="M84">
            <v>1.5</v>
          </cell>
          <cell r="N84">
            <v>1</v>
          </cell>
          <cell r="O84">
            <v>0</v>
          </cell>
          <cell r="P84">
            <v>0</v>
          </cell>
          <cell r="Q84">
            <v>0</v>
          </cell>
          <cell r="R84">
            <v>0</v>
          </cell>
          <cell r="S84">
            <v>0</v>
          </cell>
          <cell r="T84">
            <v>0</v>
          </cell>
          <cell r="U84">
            <v>0</v>
          </cell>
          <cell r="V84">
            <v>0</v>
          </cell>
          <cell r="W84">
            <v>0</v>
          </cell>
          <cell r="X84">
            <v>1</v>
          </cell>
          <cell r="Y84">
            <v>1</v>
          </cell>
        </row>
        <row r="85">
          <cell r="C85">
            <v>323.8</v>
          </cell>
          <cell r="D85">
            <v>324</v>
          </cell>
          <cell r="E85">
            <v>0</v>
          </cell>
          <cell r="F85">
            <v>0</v>
          </cell>
          <cell r="G85" t="str">
            <v>R</v>
          </cell>
          <cell r="H85" t="str">
            <v>BT</v>
          </cell>
          <cell r="I85">
            <v>7</v>
          </cell>
          <cell r="J85">
            <v>0</v>
          </cell>
          <cell r="K85">
            <v>0</v>
          </cell>
          <cell r="L85">
            <v>0</v>
          </cell>
          <cell r="M85">
            <v>1.5</v>
          </cell>
          <cell r="N85">
            <v>1</v>
          </cell>
          <cell r="O85">
            <v>0</v>
          </cell>
          <cell r="P85">
            <v>0</v>
          </cell>
          <cell r="Q85">
            <v>0</v>
          </cell>
          <cell r="R85">
            <v>0</v>
          </cell>
          <cell r="S85">
            <v>0</v>
          </cell>
          <cell r="T85">
            <v>0</v>
          </cell>
          <cell r="U85">
            <v>0</v>
          </cell>
          <cell r="V85">
            <v>0</v>
          </cell>
          <cell r="W85">
            <v>0</v>
          </cell>
          <cell r="X85">
            <v>1.5</v>
          </cell>
          <cell r="Y85">
            <v>1</v>
          </cell>
        </row>
        <row r="86">
          <cell r="C86">
            <v>324</v>
          </cell>
          <cell r="D86">
            <v>324.2</v>
          </cell>
          <cell r="E86">
            <v>0</v>
          </cell>
          <cell r="F86">
            <v>0</v>
          </cell>
          <cell r="G86" t="str">
            <v>R</v>
          </cell>
          <cell r="H86" t="str">
            <v>BT</v>
          </cell>
          <cell r="I86">
            <v>7</v>
          </cell>
          <cell r="J86">
            <v>0</v>
          </cell>
          <cell r="K86">
            <v>0</v>
          </cell>
          <cell r="L86">
            <v>0</v>
          </cell>
          <cell r="M86">
            <v>1.5</v>
          </cell>
          <cell r="N86">
            <v>0.5</v>
          </cell>
          <cell r="O86">
            <v>0</v>
          </cell>
          <cell r="P86">
            <v>0</v>
          </cell>
          <cell r="Q86">
            <v>0</v>
          </cell>
          <cell r="R86">
            <v>0</v>
          </cell>
          <cell r="S86">
            <v>0</v>
          </cell>
          <cell r="T86">
            <v>0</v>
          </cell>
          <cell r="U86">
            <v>0</v>
          </cell>
          <cell r="V86">
            <v>0</v>
          </cell>
          <cell r="W86">
            <v>0</v>
          </cell>
          <cell r="X86">
            <v>1</v>
          </cell>
          <cell r="Y86">
            <v>1</v>
          </cell>
        </row>
        <row r="87">
          <cell r="C87">
            <v>324.2</v>
          </cell>
          <cell r="D87">
            <v>324.39999999999998</v>
          </cell>
          <cell r="E87">
            <v>0</v>
          </cell>
          <cell r="F87">
            <v>0</v>
          </cell>
          <cell r="G87" t="str">
            <v>R</v>
          </cell>
          <cell r="H87" t="str">
            <v>BT</v>
          </cell>
          <cell r="I87">
            <v>7</v>
          </cell>
          <cell r="J87">
            <v>0</v>
          </cell>
          <cell r="K87">
            <v>0</v>
          </cell>
          <cell r="L87">
            <v>0</v>
          </cell>
          <cell r="M87">
            <v>1.5</v>
          </cell>
          <cell r="N87">
            <v>0.5</v>
          </cell>
          <cell r="O87">
            <v>0</v>
          </cell>
          <cell r="P87">
            <v>0</v>
          </cell>
          <cell r="Q87">
            <v>0</v>
          </cell>
          <cell r="R87">
            <v>0</v>
          </cell>
          <cell r="S87">
            <v>0</v>
          </cell>
          <cell r="T87">
            <v>0</v>
          </cell>
          <cell r="U87">
            <v>0</v>
          </cell>
          <cell r="V87">
            <v>0</v>
          </cell>
          <cell r="W87">
            <v>0</v>
          </cell>
          <cell r="X87">
            <v>1</v>
          </cell>
          <cell r="Y87">
            <v>1</v>
          </cell>
        </row>
        <row r="88">
          <cell r="C88">
            <v>324.39999999999998</v>
          </cell>
          <cell r="D88">
            <v>324.60000000000002</v>
          </cell>
          <cell r="E88">
            <v>0</v>
          </cell>
          <cell r="F88">
            <v>0</v>
          </cell>
          <cell r="G88" t="str">
            <v>R</v>
          </cell>
          <cell r="H88" t="str">
            <v>BT</v>
          </cell>
          <cell r="I88">
            <v>7</v>
          </cell>
          <cell r="J88">
            <v>0</v>
          </cell>
          <cell r="K88">
            <v>0</v>
          </cell>
          <cell r="L88">
            <v>0</v>
          </cell>
          <cell r="M88">
            <v>1.5</v>
          </cell>
          <cell r="N88">
            <v>1</v>
          </cell>
          <cell r="O88">
            <v>0</v>
          </cell>
          <cell r="P88">
            <v>0</v>
          </cell>
          <cell r="Q88">
            <v>0</v>
          </cell>
          <cell r="R88">
            <v>0</v>
          </cell>
          <cell r="S88">
            <v>0</v>
          </cell>
          <cell r="T88">
            <v>0</v>
          </cell>
          <cell r="U88">
            <v>0</v>
          </cell>
          <cell r="V88">
            <v>0</v>
          </cell>
          <cell r="W88">
            <v>0</v>
          </cell>
          <cell r="X88">
            <v>1</v>
          </cell>
          <cell r="Y88">
            <v>1.5</v>
          </cell>
        </row>
        <row r="89">
          <cell r="C89">
            <v>324.60000000000002</v>
          </cell>
          <cell r="D89">
            <v>324.77100000000002</v>
          </cell>
          <cell r="E89">
            <v>0</v>
          </cell>
          <cell r="F89">
            <v>0</v>
          </cell>
          <cell r="G89" t="str">
            <v>R</v>
          </cell>
          <cell r="H89" t="str">
            <v>BT</v>
          </cell>
          <cell r="I89">
            <v>7</v>
          </cell>
          <cell r="J89">
            <v>0</v>
          </cell>
          <cell r="K89">
            <v>0</v>
          </cell>
          <cell r="L89">
            <v>0</v>
          </cell>
          <cell r="M89">
            <v>2</v>
          </cell>
          <cell r="N89">
            <v>0.5</v>
          </cell>
          <cell r="O89">
            <v>0</v>
          </cell>
          <cell r="P89">
            <v>0</v>
          </cell>
          <cell r="Q89">
            <v>0</v>
          </cell>
          <cell r="R89">
            <v>0</v>
          </cell>
          <cell r="S89">
            <v>0</v>
          </cell>
          <cell r="T89">
            <v>0</v>
          </cell>
          <cell r="U89">
            <v>0</v>
          </cell>
          <cell r="V89">
            <v>0</v>
          </cell>
          <cell r="W89">
            <v>0</v>
          </cell>
          <cell r="X89">
            <v>1.5</v>
          </cell>
          <cell r="Y89">
            <v>1</v>
          </cell>
        </row>
        <row r="90">
          <cell r="C90">
            <v>324.77100000000002</v>
          </cell>
          <cell r="D90">
            <v>324.8</v>
          </cell>
          <cell r="E90">
            <v>0</v>
          </cell>
          <cell r="F90">
            <v>0</v>
          </cell>
          <cell r="G90" t="str">
            <v>R</v>
          </cell>
          <cell r="H90" t="str">
            <v>BT</v>
          </cell>
          <cell r="I90">
            <v>7</v>
          </cell>
          <cell r="J90">
            <v>0</v>
          </cell>
          <cell r="K90">
            <v>0</v>
          </cell>
          <cell r="L90">
            <v>0</v>
          </cell>
          <cell r="M90">
            <v>2</v>
          </cell>
          <cell r="N90">
            <v>0.5</v>
          </cell>
          <cell r="O90">
            <v>0</v>
          </cell>
          <cell r="P90">
            <v>0</v>
          </cell>
          <cell r="Q90">
            <v>0</v>
          </cell>
          <cell r="R90">
            <v>0</v>
          </cell>
          <cell r="S90">
            <v>0</v>
          </cell>
          <cell r="T90">
            <v>0</v>
          </cell>
          <cell r="U90">
            <v>0</v>
          </cell>
          <cell r="V90">
            <v>0</v>
          </cell>
          <cell r="W90">
            <v>0</v>
          </cell>
          <cell r="X90">
            <v>1.5</v>
          </cell>
          <cell r="Y90">
            <v>1</v>
          </cell>
        </row>
        <row r="91">
          <cell r="C91">
            <v>324.8</v>
          </cell>
          <cell r="D91">
            <v>325</v>
          </cell>
          <cell r="E91">
            <v>0</v>
          </cell>
          <cell r="F91">
            <v>0</v>
          </cell>
          <cell r="G91" t="str">
            <v>R</v>
          </cell>
          <cell r="H91" t="str">
            <v>BT</v>
          </cell>
          <cell r="I91">
            <v>7</v>
          </cell>
          <cell r="J91">
            <v>0</v>
          </cell>
          <cell r="K91">
            <v>0</v>
          </cell>
          <cell r="L91">
            <v>0</v>
          </cell>
          <cell r="M91">
            <v>2</v>
          </cell>
          <cell r="N91">
            <v>0.5</v>
          </cell>
          <cell r="O91">
            <v>0</v>
          </cell>
          <cell r="P91">
            <v>0</v>
          </cell>
          <cell r="Q91">
            <v>0</v>
          </cell>
          <cell r="R91">
            <v>0</v>
          </cell>
          <cell r="S91">
            <v>0</v>
          </cell>
          <cell r="T91">
            <v>0</v>
          </cell>
          <cell r="U91">
            <v>0</v>
          </cell>
          <cell r="V91">
            <v>0</v>
          </cell>
          <cell r="W91">
            <v>0</v>
          </cell>
          <cell r="X91">
            <v>1.5</v>
          </cell>
          <cell r="Y91">
            <v>1</v>
          </cell>
        </row>
        <row r="92">
          <cell r="C92">
            <v>325</v>
          </cell>
          <cell r="D92">
            <v>325.09899999999999</v>
          </cell>
          <cell r="E92">
            <v>0</v>
          </cell>
          <cell r="F92">
            <v>0</v>
          </cell>
          <cell r="G92" t="str">
            <v>R</v>
          </cell>
          <cell r="H92" t="str">
            <v>BT</v>
          </cell>
          <cell r="I92">
            <v>7</v>
          </cell>
          <cell r="J92">
            <v>0</v>
          </cell>
          <cell r="K92">
            <v>0</v>
          </cell>
          <cell r="L92">
            <v>0</v>
          </cell>
          <cell r="M92">
            <v>1.5</v>
          </cell>
          <cell r="N92">
            <v>1</v>
          </cell>
          <cell r="O92">
            <v>0</v>
          </cell>
          <cell r="P92">
            <v>0</v>
          </cell>
          <cell r="Q92">
            <v>0</v>
          </cell>
          <cell r="R92">
            <v>0</v>
          </cell>
          <cell r="S92">
            <v>0</v>
          </cell>
          <cell r="T92">
            <v>0</v>
          </cell>
          <cell r="U92">
            <v>0</v>
          </cell>
          <cell r="V92">
            <v>0</v>
          </cell>
          <cell r="W92">
            <v>0</v>
          </cell>
          <cell r="X92">
            <v>2</v>
          </cell>
          <cell r="Y92">
            <v>1</v>
          </cell>
        </row>
        <row r="93">
          <cell r="C93">
            <v>325.09899999999999</v>
          </cell>
          <cell r="D93">
            <v>325.2</v>
          </cell>
          <cell r="E93">
            <v>0</v>
          </cell>
          <cell r="F93">
            <v>0</v>
          </cell>
          <cell r="G93" t="str">
            <v>R</v>
          </cell>
          <cell r="H93" t="str">
            <v>BT</v>
          </cell>
          <cell r="I93">
            <v>7</v>
          </cell>
          <cell r="J93">
            <v>0</v>
          </cell>
          <cell r="K93">
            <v>0</v>
          </cell>
          <cell r="L93">
            <v>0</v>
          </cell>
          <cell r="M93">
            <v>1.5</v>
          </cell>
          <cell r="N93">
            <v>1</v>
          </cell>
          <cell r="O93">
            <v>0</v>
          </cell>
          <cell r="P93">
            <v>0</v>
          </cell>
          <cell r="Q93">
            <v>0</v>
          </cell>
          <cell r="R93">
            <v>0</v>
          </cell>
          <cell r="S93">
            <v>0</v>
          </cell>
          <cell r="T93">
            <v>0</v>
          </cell>
          <cell r="U93">
            <v>0</v>
          </cell>
          <cell r="V93">
            <v>0</v>
          </cell>
          <cell r="W93">
            <v>0</v>
          </cell>
          <cell r="X93">
            <v>2</v>
          </cell>
          <cell r="Y93">
            <v>1</v>
          </cell>
        </row>
        <row r="94">
          <cell r="C94">
            <v>325.2</v>
          </cell>
          <cell r="D94">
            <v>325.39999999999998</v>
          </cell>
          <cell r="E94">
            <v>0</v>
          </cell>
          <cell r="F94">
            <v>0</v>
          </cell>
          <cell r="G94" t="str">
            <v>R</v>
          </cell>
          <cell r="H94" t="str">
            <v>BT</v>
          </cell>
          <cell r="I94">
            <v>7</v>
          </cell>
          <cell r="J94">
            <v>0</v>
          </cell>
          <cell r="K94">
            <v>0</v>
          </cell>
          <cell r="L94">
            <v>0</v>
          </cell>
          <cell r="M94">
            <v>1.5</v>
          </cell>
          <cell r="N94">
            <v>1</v>
          </cell>
          <cell r="O94">
            <v>0</v>
          </cell>
          <cell r="P94">
            <v>0</v>
          </cell>
          <cell r="Q94">
            <v>0</v>
          </cell>
          <cell r="R94">
            <v>0</v>
          </cell>
          <cell r="S94">
            <v>0</v>
          </cell>
          <cell r="T94">
            <v>0</v>
          </cell>
          <cell r="U94">
            <v>0</v>
          </cell>
          <cell r="V94">
            <v>0</v>
          </cell>
          <cell r="W94">
            <v>0</v>
          </cell>
          <cell r="X94">
            <v>1.5</v>
          </cell>
          <cell r="Y94">
            <v>1</v>
          </cell>
        </row>
        <row r="95">
          <cell r="C95">
            <v>325.39999999999998</v>
          </cell>
          <cell r="D95">
            <v>325.60000000000002</v>
          </cell>
          <cell r="E95">
            <v>0</v>
          </cell>
          <cell r="F95">
            <v>0</v>
          </cell>
          <cell r="G95" t="str">
            <v>R</v>
          </cell>
          <cell r="H95" t="str">
            <v>BT</v>
          </cell>
          <cell r="I95">
            <v>7</v>
          </cell>
          <cell r="J95">
            <v>0</v>
          </cell>
          <cell r="K95">
            <v>0</v>
          </cell>
          <cell r="L95">
            <v>0</v>
          </cell>
          <cell r="M95">
            <v>1.5</v>
          </cell>
          <cell r="N95">
            <v>1</v>
          </cell>
          <cell r="O95">
            <v>0</v>
          </cell>
          <cell r="P95">
            <v>0</v>
          </cell>
          <cell r="Q95">
            <v>0</v>
          </cell>
          <cell r="R95">
            <v>0</v>
          </cell>
          <cell r="S95">
            <v>0</v>
          </cell>
          <cell r="T95">
            <v>0</v>
          </cell>
          <cell r="U95">
            <v>0</v>
          </cell>
          <cell r="V95">
            <v>0</v>
          </cell>
          <cell r="W95">
            <v>0</v>
          </cell>
          <cell r="X95">
            <v>1.5</v>
          </cell>
          <cell r="Y95">
            <v>1.5</v>
          </cell>
        </row>
        <row r="96">
          <cell r="C96">
            <v>325.60000000000002</v>
          </cell>
          <cell r="D96">
            <v>325.649</v>
          </cell>
          <cell r="E96">
            <v>0</v>
          </cell>
          <cell r="F96">
            <v>0</v>
          </cell>
          <cell r="G96" t="str">
            <v>R</v>
          </cell>
          <cell r="H96" t="str">
            <v>BT</v>
          </cell>
          <cell r="I96">
            <v>7</v>
          </cell>
          <cell r="J96">
            <v>0</v>
          </cell>
          <cell r="K96">
            <v>0</v>
          </cell>
          <cell r="L96">
            <v>0</v>
          </cell>
          <cell r="M96">
            <v>1.5</v>
          </cell>
          <cell r="N96">
            <v>1</v>
          </cell>
          <cell r="O96">
            <v>0</v>
          </cell>
          <cell r="P96">
            <v>0</v>
          </cell>
          <cell r="Q96">
            <v>0</v>
          </cell>
          <cell r="R96">
            <v>0</v>
          </cell>
          <cell r="S96">
            <v>0</v>
          </cell>
          <cell r="T96">
            <v>0</v>
          </cell>
          <cell r="U96">
            <v>0</v>
          </cell>
          <cell r="V96">
            <v>0</v>
          </cell>
          <cell r="W96">
            <v>0</v>
          </cell>
          <cell r="X96">
            <v>1.5</v>
          </cell>
          <cell r="Y96">
            <v>1</v>
          </cell>
        </row>
        <row r="97">
          <cell r="C97">
            <v>325.649</v>
          </cell>
          <cell r="D97">
            <v>325.73099999999999</v>
          </cell>
          <cell r="E97">
            <v>0</v>
          </cell>
          <cell r="F97">
            <v>0</v>
          </cell>
          <cell r="G97" t="str">
            <v>R</v>
          </cell>
          <cell r="H97" t="str">
            <v>BT</v>
          </cell>
          <cell r="I97">
            <v>7</v>
          </cell>
          <cell r="J97">
            <v>0</v>
          </cell>
          <cell r="K97">
            <v>0</v>
          </cell>
          <cell r="L97">
            <v>0</v>
          </cell>
          <cell r="M97">
            <v>1.5</v>
          </cell>
          <cell r="N97">
            <v>1</v>
          </cell>
          <cell r="O97">
            <v>0</v>
          </cell>
          <cell r="P97">
            <v>0</v>
          </cell>
          <cell r="Q97">
            <v>0</v>
          </cell>
          <cell r="R97">
            <v>0</v>
          </cell>
          <cell r="S97">
            <v>0</v>
          </cell>
          <cell r="T97">
            <v>0</v>
          </cell>
          <cell r="U97">
            <v>0</v>
          </cell>
          <cell r="V97">
            <v>0</v>
          </cell>
          <cell r="W97">
            <v>0</v>
          </cell>
          <cell r="X97">
            <v>1.5</v>
          </cell>
          <cell r="Y97">
            <v>1</v>
          </cell>
        </row>
        <row r="98">
          <cell r="C98">
            <v>325.73099999999999</v>
          </cell>
          <cell r="D98">
            <v>325.8</v>
          </cell>
          <cell r="E98">
            <v>0</v>
          </cell>
          <cell r="F98">
            <v>0</v>
          </cell>
          <cell r="G98" t="str">
            <v>R</v>
          </cell>
          <cell r="H98" t="str">
            <v>BT</v>
          </cell>
          <cell r="I98">
            <v>7</v>
          </cell>
          <cell r="J98">
            <v>0</v>
          </cell>
          <cell r="K98">
            <v>0</v>
          </cell>
          <cell r="L98">
            <v>0</v>
          </cell>
          <cell r="M98">
            <v>1.5</v>
          </cell>
          <cell r="N98">
            <v>1</v>
          </cell>
          <cell r="O98">
            <v>0</v>
          </cell>
          <cell r="P98">
            <v>0</v>
          </cell>
          <cell r="Q98">
            <v>0</v>
          </cell>
          <cell r="R98">
            <v>0</v>
          </cell>
          <cell r="S98">
            <v>0</v>
          </cell>
          <cell r="T98">
            <v>0</v>
          </cell>
          <cell r="U98">
            <v>0</v>
          </cell>
          <cell r="V98">
            <v>0</v>
          </cell>
          <cell r="W98">
            <v>0</v>
          </cell>
          <cell r="X98">
            <v>1.5</v>
          </cell>
          <cell r="Y98">
            <v>1</v>
          </cell>
        </row>
        <row r="99">
          <cell r="C99">
            <v>325.8</v>
          </cell>
          <cell r="D99">
            <v>325.96199999999999</v>
          </cell>
          <cell r="E99">
            <v>0</v>
          </cell>
          <cell r="F99">
            <v>0</v>
          </cell>
          <cell r="G99" t="str">
            <v>R</v>
          </cell>
          <cell r="H99" t="str">
            <v>BT</v>
          </cell>
          <cell r="I99">
            <v>7</v>
          </cell>
          <cell r="J99">
            <v>0</v>
          </cell>
          <cell r="K99">
            <v>0</v>
          </cell>
          <cell r="L99">
            <v>0</v>
          </cell>
          <cell r="M99">
            <v>1.5</v>
          </cell>
          <cell r="N99">
            <v>1</v>
          </cell>
          <cell r="O99">
            <v>0</v>
          </cell>
          <cell r="P99">
            <v>0</v>
          </cell>
          <cell r="Q99">
            <v>0</v>
          </cell>
          <cell r="R99">
            <v>0</v>
          </cell>
          <cell r="S99">
            <v>0</v>
          </cell>
          <cell r="T99">
            <v>0</v>
          </cell>
          <cell r="U99">
            <v>0</v>
          </cell>
          <cell r="V99">
            <v>0</v>
          </cell>
          <cell r="W99">
            <v>0</v>
          </cell>
          <cell r="X99">
            <v>1</v>
          </cell>
          <cell r="Y99">
            <v>2</v>
          </cell>
        </row>
        <row r="100">
          <cell r="C100">
            <v>325.96199999999999</v>
          </cell>
          <cell r="D100">
            <v>326</v>
          </cell>
          <cell r="E100">
            <v>0</v>
          </cell>
          <cell r="F100">
            <v>0</v>
          </cell>
          <cell r="G100" t="str">
            <v>R</v>
          </cell>
          <cell r="H100" t="str">
            <v>BT</v>
          </cell>
          <cell r="I100">
            <v>7</v>
          </cell>
          <cell r="J100">
            <v>0</v>
          </cell>
          <cell r="K100">
            <v>0</v>
          </cell>
          <cell r="L100">
            <v>0</v>
          </cell>
          <cell r="M100">
            <v>1.5</v>
          </cell>
          <cell r="N100">
            <v>1</v>
          </cell>
          <cell r="O100">
            <v>0</v>
          </cell>
          <cell r="P100">
            <v>0</v>
          </cell>
          <cell r="Q100">
            <v>0</v>
          </cell>
          <cell r="R100">
            <v>0</v>
          </cell>
          <cell r="S100">
            <v>0</v>
          </cell>
          <cell r="T100">
            <v>0</v>
          </cell>
          <cell r="U100">
            <v>0</v>
          </cell>
          <cell r="V100">
            <v>0</v>
          </cell>
          <cell r="W100">
            <v>0</v>
          </cell>
          <cell r="X100">
            <v>1</v>
          </cell>
          <cell r="Y100">
            <v>2</v>
          </cell>
        </row>
        <row r="101">
          <cell r="C101">
            <v>326</v>
          </cell>
          <cell r="D101">
            <v>326.2</v>
          </cell>
          <cell r="E101">
            <v>0</v>
          </cell>
          <cell r="F101">
            <v>0</v>
          </cell>
          <cell r="G101" t="str">
            <v>R</v>
          </cell>
          <cell r="H101" t="str">
            <v>BT</v>
          </cell>
          <cell r="I101">
            <v>7</v>
          </cell>
          <cell r="J101">
            <v>0</v>
          </cell>
          <cell r="K101">
            <v>0</v>
          </cell>
          <cell r="L101">
            <v>0</v>
          </cell>
          <cell r="M101">
            <v>1.5</v>
          </cell>
          <cell r="N101">
            <v>1.5</v>
          </cell>
          <cell r="O101">
            <v>0</v>
          </cell>
          <cell r="P101">
            <v>0</v>
          </cell>
          <cell r="Q101">
            <v>0</v>
          </cell>
          <cell r="R101">
            <v>0</v>
          </cell>
          <cell r="S101">
            <v>0</v>
          </cell>
          <cell r="T101">
            <v>0</v>
          </cell>
          <cell r="U101">
            <v>0</v>
          </cell>
          <cell r="V101">
            <v>0</v>
          </cell>
          <cell r="W101">
            <v>0</v>
          </cell>
          <cell r="X101">
            <v>1</v>
          </cell>
          <cell r="Y101">
            <v>1.5</v>
          </cell>
        </row>
        <row r="102">
          <cell r="C102">
            <v>326.2</v>
          </cell>
          <cell r="D102">
            <v>326.39999999999998</v>
          </cell>
          <cell r="E102">
            <v>0</v>
          </cell>
          <cell r="F102">
            <v>0</v>
          </cell>
          <cell r="G102" t="str">
            <v>R</v>
          </cell>
          <cell r="H102" t="str">
            <v>BT</v>
          </cell>
          <cell r="I102">
            <v>7</v>
          </cell>
          <cell r="J102">
            <v>0</v>
          </cell>
          <cell r="K102">
            <v>0</v>
          </cell>
          <cell r="L102">
            <v>0</v>
          </cell>
          <cell r="M102">
            <v>1.5</v>
          </cell>
          <cell r="N102">
            <v>0.3</v>
          </cell>
          <cell r="O102">
            <v>0</v>
          </cell>
          <cell r="P102">
            <v>0</v>
          </cell>
          <cell r="Q102">
            <v>0</v>
          </cell>
          <cell r="R102">
            <v>0</v>
          </cell>
          <cell r="S102">
            <v>0</v>
          </cell>
          <cell r="T102">
            <v>0</v>
          </cell>
          <cell r="U102">
            <v>0</v>
          </cell>
          <cell r="V102">
            <v>0</v>
          </cell>
          <cell r="W102">
            <v>0</v>
          </cell>
          <cell r="X102">
            <v>1</v>
          </cell>
          <cell r="Y102">
            <v>0.3</v>
          </cell>
        </row>
        <row r="103">
          <cell r="C103">
            <v>326.39999999999998</v>
          </cell>
          <cell r="D103">
            <v>326.60000000000002</v>
          </cell>
          <cell r="E103">
            <v>0</v>
          </cell>
          <cell r="F103">
            <v>0</v>
          </cell>
          <cell r="G103" t="str">
            <v>R</v>
          </cell>
          <cell r="H103" t="str">
            <v>BT</v>
          </cell>
          <cell r="I103">
            <v>7</v>
          </cell>
          <cell r="J103">
            <v>0</v>
          </cell>
          <cell r="K103">
            <v>0</v>
          </cell>
          <cell r="L103">
            <v>0</v>
          </cell>
          <cell r="M103">
            <v>2</v>
          </cell>
          <cell r="N103">
            <v>1</v>
          </cell>
          <cell r="O103">
            <v>0</v>
          </cell>
          <cell r="P103">
            <v>0</v>
          </cell>
          <cell r="Q103">
            <v>0</v>
          </cell>
          <cell r="R103">
            <v>0</v>
          </cell>
          <cell r="S103">
            <v>0</v>
          </cell>
          <cell r="T103">
            <v>0</v>
          </cell>
          <cell r="U103">
            <v>0</v>
          </cell>
          <cell r="V103">
            <v>0</v>
          </cell>
          <cell r="W103">
            <v>0</v>
          </cell>
          <cell r="X103">
            <v>1</v>
          </cell>
          <cell r="Y103">
            <v>1</v>
          </cell>
        </row>
        <row r="104">
          <cell r="C104">
            <v>326.60000000000002</v>
          </cell>
          <cell r="D104">
            <v>326.8</v>
          </cell>
          <cell r="E104">
            <v>0</v>
          </cell>
          <cell r="F104">
            <v>0</v>
          </cell>
          <cell r="G104" t="str">
            <v>R</v>
          </cell>
          <cell r="H104" t="str">
            <v>BT</v>
          </cell>
          <cell r="I104">
            <v>7</v>
          </cell>
          <cell r="J104">
            <v>0</v>
          </cell>
          <cell r="K104">
            <v>0</v>
          </cell>
          <cell r="L104">
            <v>0</v>
          </cell>
          <cell r="M104">
            <v>2</v>
          </cell>
          <cell r="N104">
            <v>0</v>
          </cell>
          <cell r="O104">
            <v>0</v>
          </cell>
          <cell r="P104">
            <v>0</v>
          </cell>
          <cell r="Q104">
            <v>0</v>
          </cell>
          <cell r="R104">
            <v>0</v>
          </cell>
          <cell r="S104">
            <v>0</v>
          </cell>
          <cell r="T104">
            <v>0</v>
          </cell>
          <cell r="U104">
            <v>0</v>
          </cell>
          <cell r="V104">
            <v>0</v>
          </cell>
          <cell r="W104">
            <v>0</v>
          </cell>
          <cell r="X104">
            <v>1</v>
          </cell>
          <cell r="Y104">
            <v>0.5</v>
          </cell>
        </row>
        <row r="105">
          <cell r="C105">
            <v>326.8</v>
          </cell>
          <cell r="D105">
            <v>326.95600000000002</v>
          </cell>
          <cell r="E105">
            <v>0</v>
          </cell>
          <cell r="F105">
            <v>0</v>
          </cell>
          <cell r="G105" t="str">
            <v>R</v>
          </cell>
          <cell r="H105" t="str">
            <v>BT</v>
          </cell>
          <cell r="I105">
            <v>7</v>
          </cell>
          <cell r="J105">
            <v>0</v>
          </cell>
          <cell r="K105">
            <v>0</v>
          </cell>
          <cell r="L105">
            <v>0</v>
          </cell>
          <cell r="M105">
            <v>2</v>
          </cell>
          <cell r="N105">
            <v>1</v>
          </cell>
          <cell r="O105">
            <v>0</v>
          </cell>
          <cell r="P105">
            <v>0</v>
          </cell>
          <cell r="Q105">
            <v>0</v>
          </cell>
          <cell r="R105">
            <v>0</v>
          </cell>
          <cell r="S105">
            <v>0</v>
          </cell>
          <cell r="T105">
            <v>0</v>
          </cell>
          <cell r="U105">
            <v>0</v>
          </cell>
          <cell r="V105">
            <v>0</v>
          </cell>
          <cell r="W105">
            <v>0</v>
          </cell>
          <cell r="X105">
            <v>1</v>
          </cell>
          <cell r="Y105">
            <v>1.5</v>
          </cell>
        </row>
        <row r="106">
          <cell r="C106">
            <v>326.95600000000002</v>
          </cell>
          <cell r="D106">
            <v>327</v>
          </cell>
          <cell r="E106">
            <v>0</v>
          </cell>
          <cell r="F106">
            <v>0</v>
          </cell>
          <cell r="G106" t="str">
            <v>R</v>
          </cell>
          <cell r="H106" t="str">
            <v>BT</v>
          </cell>
          <cell r="I106">
            <v>7</v>
          </cell>
          <cell r="J106">
            <v>0</v>
          </cell>
          <cell r="K106">
            <v>0</v>
          </cell>
          <cell r="L106">
            <v>0</v>
          </cell>
          <cell r="M106">
            <v>2</v>
          </cell>
          <cell r="N106">
            <v>1</v>
          </cell>
          <cell r="O106">
            <v>0</v>
          </cell>
          <cell r="P106">
            <v>0</v>
          </cell>
          <cell r="Q106">
            <v>0</v>
          </cell>
          <cell r="R106">
            <v>0</v>
          </cell>
          <cell r="S106">
            <v>0</v>
          </cell>
          <cell r="T106">
            <v>0</v>
          </cell>
          <cell r="U106">
            <v>0</v>
          </cell>
          <cell r="V106">
            <v>0</v>
          </cell>
          <cell r="W106">
            <v>0</v>
          </cell>
          <cell r="X106">
            <v>1</v>
          </cell>
          <cell r="Y106">
            <v>1.5</v>
          </cell>
        </row>
        <row r="107">
          <cell r="C107">
            <v>327</v>
          </cell>
          <cell r="D107">
            <v>327.17599999999999</v>
          </cell>
          <cell r="E107">
            <v>0</v>
          </cell>
          <cell r="F107">
            <v>0</v>
          </cell>
          <cell r="G107" t="str">
            <v>R</v>
          </cell>
          <cell r="H107" t="str">
            <v>BT</v>
          </cell>
          <cell r="I107">
            <v>7</v>
          </cell>
          <cell r="J107">
            <v>0</v>
          </cell>
          <cell r="K107">
            <v>0</v>
          </cell>
          <cell r="L107">
            <v>0</v>
          </cell>
          <cell r="M107">
            <v>1.5</v>
          </cell>
          <cell r="N107">
            <v>1</v>
          </cell>
          <cell r="O107">
            <v>0</v>
          </cell>
          <cell r="P107">
            <v>0</v>
          </cell>
          <cell r="Q107">
            <v>0</v>
          </cell>
          <cell r="R107">
            <v>0</v>
          </cell>
          <cell r="S107">
            <v>0</v>
          </cell>
          <cell r="T107">
            <v>0</v>
          </cell>
          <cell r="U107">
            <v>0</v>
          </cell>
          <cell r="V107">
            <v>0</v>
          </cell>
          <cell r="W107">
            <v>0</v>
          </cell>
          <cell r="X107">
            <v>1</v>
          </cell>
          <cell r="Y107">
            <v>1.5</v>
          </cell>
        </row>
        <row r="108">
          <cell r="C108">
            <v>327.17599999999999</v>
          </cell>
          <cell r="D108">
            <v>327.572</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row>
        <row r="109">
          <cell r="C109">
            <v>327.572</v>
          </cell>
          <cell r="D109">
            <v>327.97500000000002</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row>
        <row r="110">
          <cell r="C110">
            <v>327.97500000000002</v>
          </cell>
          <cell r="D110">
            <v>328</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row>
        <row r="111">
          <cell r="C111">
            <v>328</v>
          </cell>
          <cell r="D111">
            <v>328.41300000000001</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row>
        <row r="112">
          <cell r="C112">
            <v>328.41300000000001</v>
          </cell>
          <cell r="D112">
            <v>328.68</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row>
        <row r="113">
          <cell r="C113">
            <v>328.68</v>
          </cell>
          <cell r="D113">
            <v>328.70499999999998</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row>
        <row r="114">
          <cell r="C114">
            <v>328.70499999999998</v>
          </cell>
          <cell r="D114">
            <v>329</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row>
        <row r="115">
          <cell r="C115">
            <v>329</v>
          </cell>
          <cell r="D115">
            <v>329.80700000000002</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row>
        <row r="116">
          <cell r="C116">
            <v>329.80700000000002</v>
          </cell>
          <cell r="D116">
            <v>330</v>
          </cell>
          <cell r="E116">
            <v>0</v>
          </cell>
          <cell r="F116">
            <v>0</v>
          </cell>
          <cell r="G116" t="str">
            <v>R</v>
          </cell>
          <cell r="H116" t="str">
            <v>BT</v>
          </cell>
          <cell r="I116">
            <v>7</v>
          </cell>
          <cell r="J116">
            <v>0</v>
          </cell>
          <cell r="K116">
            <v>0</v>
          </cell>
          <cell r="L116">
            <v>0</v>
          </cell>
          <cell r="M116">
            <v>2</v>
          </cell>
          <cell r="N116">
            <v>0.5</v>
          </cell>
          <cell r="O116">
            <v>0</v>
          </cell>
          <cell r="P116">
            <v>0</v>
          </cell>
          <cell r="Q116">
            <v>0</v>
          </cell>
          <cell r="R116">
            <v>0</v>
          </cell>
          <cell r="S116">
            <v>0</v>
          </cell>
          <cell r="T116">
            <v>0</v>
          </cell>
          <cell r="U116">
            <v>0</v>
          </cell>
          <cell r="V116">
            <v>0</v>
          </cell>
          <cell r="W116">
            <v>0</v>
          </cell>
          <cell r="X116">
            <v>1</v>
          </cell>
          <cell r="Y116">
            <v>1</v>
          </cell>
        </row>
        <row r="117">
          <cell r="C117">
            <v>330</v>
          </cell>
          <cell r="D117">
            <v>330.2</v>
          </cell>
          <cell r="E117">
            <v>0</v>
          </cell>
          <cell r="F117">
            <v>0</v>
          </cell>
          <cell r="G117" t="str">
            <v>R</v>
          </cell>
          <cell r="H117" t="str">
            <v>BT</v>
          </cell>
          <cell r="I117">
            <v>7</v>
          </cell>
          <cell r="J117">
            <v>0</v>
          </cell>
          <cell r="K117">
            <v>0</v>
          </cell>
          <cell r="L117">
            <v>0</v>
          </cell>
          <cell r="M117">
            <v>2</v>
          </cell>
          <cell r="N117">
            <v>1.5</v>
          </cell>
          <cell r="O117">
            <v>0</v>
          </cell>
          <cell r="P117">
            <v>0</v>
          </cell>
          <cell r="Q117">
            <v>0</v>
          </cell>
          <cell r="R117">
            <v>0</v>
          </cell>
          <cell r="S117">
            <v>0</v>
          </cell>
          <cell r="T117">
            <v>0</v>
          </cell>
          <cell r="U117">
            <v>0</v>
          </cell>
          <cell r="V117">
            <v>0</v>
          </cell>
          <cell r="W117">
            <v>0</v>
          </cell>
          <cell r="X117">
            <v>1</v>
          </cell>
          <cell r="Y117">
            <v>2</v>
          </cell>
        </row>
        <row r="118">
          <cell r="C118">
            <v>330.2</v>
          </cell>
          <cell r="D118">
            <v>330.4</v>
          </cell>
          <cell r="E118">
            <v>0</v>
          </cell>
          <cell r="F118">
            <v>0</v>
          </cell>
          <cell r="G118" t="str">
            <v>R</v>
          </cell>
          <cell r="H118" t="str">
            <v>BT</v>
          </cell>
          <cell r="I118">
            <v>7</v>
          </cell>
          <cell r="J118">
            <v>0</v>
          </cell>
          <cell r="K118">
            <v>0</v>
          </cell>
          <cell r="L118">
            <v>0</v>
          </cell>
          <cell r="M118">
            <v>1</v>
          </cell>
          <cell r="N118">
            <v>2</v>
          </cell>
          <cell r="O118">
            <v>0</v>
          </cell>
          <cell r="P118">
            <v>0</v>
          </cell>
          <cell r="Q118">
            <v>0</v>
          </cell>
          <cell r="R118">
            <v>0</v>
          </cell>
          <cell r="S118">
            <v>0</v>
          </cell>
          <cell r="T118">
            <v>0</v>
          </cell>
          <cell r="U118">
            <v>0</v>
          </cell>
          <cell r="V118">
            <v>0</v>
          </cell>
          <cell r="W118">
            <v>0</v>
          </cell>
          <cell r="X118">
            <v>1</v>
          </cell>
          <cell r="Y118">
            <v>2</v>
          </cell>
        </row>
        <row r="119">
          <cell r="C119">
            <v>330.4</v>
          </cell>
          <cell r="D119">
            <v>330.6</v>
          </cell>
          <cell r="E119">
            <v>0</v>
          </cell>
          <cell r="F119">
            <v>0</v>
          </cell>
          <cell r="G119" t="str">
            <v>R</v>
          </cell>
          <cell r="H119" t="str">
            <v>BT</v>
          </cell>
          <cell r="I119">
            <v>7</v>
          </cell>
          <cell r="J119">
            <v>0</v>
          </cell>
          <cell r="K119">
            <v>0</v>
          </cell>
          <cell r="L119">
            <v>0</v>
          </cell>
          <cell r="M119">
            <v>1</v>
          </cell>
          <cell r="N119">
            <v>2</v>
          </cell>
          <cell r="O119">
            <v>0</v>
          </cell>
          <cell r="P119">
            <v>0</v>
          </cell>
          <cell r="Q119">
            <v>0</v>
          </cell>
          <cell r="R119">
            <v>0</v>
          </cell>
          <cell r="S119">
            <v>0</v>
          </cell>
          <cell r="T119">
            <v>0</v>
          </cell>
          <cell r="U119">
            <v>0</v>
          </cell>
          <cell r="V119">
            <v>0</v>
          </cell>
          <cell r="W119">
            <v>0</v>
          </cell>
          <cell r="X119">
            <v>1</v>
          </cell>
          <cell r="Y119">
            <v>1.5</v>
          </cell>
        </row>
        <row r="120">
          <cell r="C120">
            <v>330.6</v>
          </cell>
          <cell r="D120">
            <v>330.8</v>
          </cell>
          <cell r="E120">
            <v>0</v>
          </cell>
          <cell r="F120">
            <v>0</v>
          </cell>
          <cell r="G120" t="str">
            <v>R</v>
          </cell>
          <cell r="H120" t="str">
            <v>BT</v>
          </cell>
          <cell r="I120">
            <v>7</v>
          </cell>
          <cell r="J120">
            <v>0</v>
          </cell>
          <cell r="K120">
            <v>0</v>
          </cell>
          <cell r="L120">
            <v>0</v>
          </cell>
          <cell r="M120">
            <v>1</v>
          </cell>
          <cell r="N120">
            <v>1.5</v>
          </cell>
          <cell r="O120">
            <v>0</v>
          </cell>
          <cell r="P120">
            <v>0</v>
          </cell>
          <cell r="Q120">
            <v>0</v>
          </cell>
          <cell r="R120">
            <v>0</v>
          </cell>
          <cell r="S120">
            <v>0</v>
          </cell>
          <cell r="T120">
            <v>0</v>
          </cell>
          <cell r="U120">
            <v>0</v>
          </cell>
          <cell r="V120">
            <v>0</v>
          </cell>
          <cell r="W120">
            <v>0</v>
          </cell>
          <cell r="X120">
            <v>1</v>
          </cell>
          <cell r="Y120">
            <v>1.5</v>
          </cell>
        </row>
        <row r="121">
          <cell r="C121">
            <v>330.8</v>
          </cell>
          <cell r="D121">
            <v>331</v>
          </cell>
          <cell r="E121">
            <v>0</v>
          </cell>
          <cell r="F121">
            <v>0</v>
          </cell>
          <cell r="G121" t="str">
            <v>R</v>
          </cell>
          <cell r="H121" t="str">
            <v>BT</v>
          </cell>
          <cell r="I121">
            <v>7</v>
          </cell>
          <cell r="J121">
            <v>0</v>
          </cell>
          <cell r="K121">
            <v>0</v>
          </cell>
          <cell r="L121">
            <v>0</v>
          </cell>
          <cell r="M121">
            <v>1.5</v>
          </cell>
          <cell r="N121">
            <v>2</v>
          </cell>
          <cell r="O121">
            <v>0</v>
          </cell>
          <cell r="P121">
            <v>0</v>
          </cell>
          <cell r="Q121">
            <v>0</v>
          </cell>
          <cell r="R121">
            <v>0</v>
          </cell>
          <cell r="S121">
            <v>0</v>
          </cell>
          <cell r="T121">
            <v>0</v>
          </cell>
          <cell r="U121">
            <v>0</v>
          </cell>
          <cell r="V121">
            <v>0</v>
          </cell>
          <cell r="W121">
            <v>0</v>
          </cell>
          <cell r="X121">
            <v>1</v>
          </cell>
          <cell r="Y121">
            <v>0.5</v>
          </cell>
        </row>
        <row r="122">
          <cell r="C122">
            <v>331</v>
          </cell>
          <cell r="D122">
            <v>331.2</v>
          </cell>
          <cell r="E122">
            <v>0</v>
          </cell>
          <cell r="F122">
            <v>0</v>
          </cell>
          <cell r="G122" t="str">
            <v>R</v>
          </cell>
          <cell r="H122" t="str">
            <v>BT</v>
          </cell>
          <cell r="I122">
            <v>7</v>
          </cell>
          <cell r="J122">
            <v>0</v>
          </cell>
          <cell r="K122">
            <v>0</v>
          </cell>
          <cell r="L122">
            <v>0</v>
          </cell>
          <cell r="M122">
            <v>2</v>
          </cell>
          <cell r="N122">
            <v>0.5</v>
          </cell>
          <cell r="O122">
            <v>0</v>
          </cell>
          <cell r="P122">
            <v>0</v>
          </cell>
          <cell r="Q122">
            <v>0</v>
          </cell>
          <cell r="R122">
            <v>0</v>
          </cell>
          <cell r="S122">
            <v>0</v>
          </cell>
          <cell r="T122">
            <v>0</v>
          </cell>
          <cell r="U122">
            <v>0</v>
          </cell>
          <cell r="V122">
            <v>0</v>
          </cell>
          <cell r="W122">
            <v>0</v>
          </cell>
          <cell r="X122">
            <v>1</v>
          </cell>
          <cell r="Y122">
            <v>1</v>
          </cell>
        </row>
        <row r="123">
          <cell r="C123">
            <v>331.2</v>
          </cell>
          <cell r="D123">
            <v>331.4</v>
          </cell>
          <cell r="E123">
            <v>0</v>
          </cell>
          <cell r="F123">
            <v>0</v>
          </cell>
          <cell r="G123" t="str">
            <v>R</v>
          </cell>
          <cell r="H123" t="str">
            <v>BT</v>
          </cell>
          <cell r="I123">
            <v>7</v>
          </cell>
          <cell r="J123">
            <v>0</v>
          </cell>
          <cell r="K123">
            <v>0</v>
          </cell>
          <cell r="L123">
            <v>0</v>
          </cell>
          <cell r="M123">
            <v>1</v>
          </cell>
          <cell r="N123">
            <v>0.5</v>
          </cell>
          <cell r="O123">
            <v>0</v>
          </cell>
          <cell r="P123">
            <v>0</v>
          </cell>
          <cell r="Q123">
            <v>0</v>
          </cell>
          <cell r="R123">
            <v>0</v>
          </cell>
          <cell r="S123">
            <v>0</v>
          </cell>
          <cell r="T123">
            <v>0</v>
          </cell>
          <cell r="U123">
            <v>0</v>
          </cell>
          <cell r="V123">
            <v>0</v>
          </cell>
          <cell r="W123">
            <v>0</v>
          </cell>
          <cell r="X123">
            <v>1</v>
          </cell>
          <cell r="Y123">
            <v>1</v>
          </cell>
        </row>
        <row r="124">
          <cell r="C124">
            <v>331.4</v>
          </cell>
          <cell r="D124">
            <v>331.6</v>
          </cell>
          <cell r="E124">
            <v>0</v>
          </cell>
          <cell r="F124">
            <v>0</v>
          </cell>
          <cell r="G124" t="str">
            <v>R</v>
          </cell>
          <cell r="H124" t="str">
            <v>BT</v>
          </cell>
          <cell r="I124">
            <v>7</v>
          </cell>
          <cell r="J124">
            <v>0</v>
          </cell>
          <cell r="K124">
            <v>0</v>
          </cell>
          <cell r="L124">
            <v>0</v>
          </cell>
          <cell r="M124">
            <v>1</v>
          </cell>
          <cell r="N124">
            <v>1.5</v>
          </cell>
          <cell r="O124">
            <v>0</v>
          </cell>
          <cell r="P124">
            <v>0</v>
          </cell>
          <cell r="Q124">
            <v>0</v>
          </cell>
          <cell r="R124">
            <v>0</v>
          </cell>
          <cell r="S124">
            <v>0</v>
          </cell>
          <cell r="T124">
            <v>0</v>
          </cell>
          <cell r="U124">
            <v>0</v>
          </cell>
          <cell r="V124">
            <v>0</v>
          </cell>
          <cell r="W124">
            <v>0</v>
          </cell>
          <cell r="X124">
            <v>1</v>
          </cell>
          <cell r="Y124">
            <v>1</v>
          </cell>
        </row>
        <row r="125">
          <cell r="C125">
            <v>331.6</v>
          </cell>
          <cell r="D125">
            <v>331.8</v>
          </cell>
          <cell r="E125">
            <v>0</v>
          </cell>
          <cell r="F125">
            <v>0</v>
          </cell>
          <cell r="G125" t="str">
            <v>R</v>
          </cell>
          <cell r="H125" t="str">
            <v>BT</v>
          </cell>
          <cell r="I125">
            <v>7</v>
          </cell>
          <cell r="J125">
            <v>0</v>
          </cell>
          <cell r="K125">
            <v>0</v>
          </cell>
          <cell r="L125">
            <v>0</v>
          </cell>
          <cell r="M125">
            <v>1</v>
          </cell>
          <cell r="N125">
            <v>1</v>
          </cell>
          <cell r="O125">
            <v>0</v>
          </cell>
          <cell r="P125">
            <v>0</v>
          </cell>
          <cell r="Q125">
            <v>0</v>
          </cell>
          <cell r="R125">
            <v>0</v>
          </cell>
          <cell r="S125">
            <v>0</v>
          </cell>
          <cell r="T125">
            <v>0</v>
          </cell>
          <cell r="U125">
            <v>0</v>
          </cell>
          <cell r="V125">
            <v>0</v>
          </cell>
          <cell r="W125">
            <v>0</v>
          </cell>
          <cell r="X125">
            <v>1</v>
          </cell>
          <cell r="Y125">
            <v>1</v>
          </cell>
        </row>
        <row r="126">
          <cell r="C126">
            <v>331.8</v>
          </cell>
          <cell r="D126">
            <v>332</v>
          </cell>
          <cell r="E126">
            <v>0</v>
          </cell>
          <cell r="F126">
            <v>0</v>
          </cell>
          <cell r="G126" t="str">
            <v>R</v>
          </cell>
          <cell r="H126" t="str">
            <v>BT</v>
          </cell>
          <cell r="I126">
            <v>7</v>
          </cell>
          <cell r="J126">
            <v>0</v>
          </cell>
          <cell r="K126">
            <v>0</v>
          </cell>
          <cell r="L126">
            <v>0</v>
          </cell>
          <cell r="M126">
            <v>1.5</v>
          </cell>
          <cell r="N126">
            <v>1</v>
          </cell>
          <cell r="O126">
            <v>0</v>
          </cell>
          <cell r="P126">
            <v>0</v>
          </cell>
          <cell r="Q126">
            <v>0</v>
          </cell>
          <cell r="R126">
            <v>0</v>
          </cell>
          <cell r="S126">
            <v>0</v>
          </cell>
          <cell r="T126">
            <v>0</v>
          </cell>
          <cell r="U126">
            <v>0</v>
          </cell>
          <cell r="V126">
            <v>0</v>
          </cell>
          <cell r="W126">
            <v>0</v>
          </cell>
          <cell r="X126">
            <v>1</v>
          </cell>
          <cell r="Y126">
            <v>1.5</v>
          </cell>
        </row>
        <row r="127">
          <cell r="C127">
            <v>332</v>
          </cell>
          <cell r="D127">
            <v>332.2</v>
          </cell>
          <cell r="E127">
            <v>0</v>
          </cell>
          <cell r="F127">
            <v>0</v>
          </cell>
          <cell r="G127" t="str">
            <v>R</v>
          </cell>
          <cell r="H127" t="str">
            <v>BT</v>
          </cell>
          <cell r="I127">
            <v>7</v>
          </cell>
          <cell r="J127">
            <v>0</v>
          </cell>
          <cell r="K127">
            <v>0</v>
          </cell>
          <cell r="L127">
            <v>0</v>
          </cell>
          <cell r="M127">
            <v>1.5</v>
          </cell>
          <cell r="N127">
            <v>1</v>
          </cell>
          <cell r="O127">
            <v>0</v>
          </cell>
          <cell r="P127">
            <v>0</v>
          </cell>
          <cell r="Q127">
            <v>0</v>
          </cell>
          <cell r="R127">
            <v>0</v>
          </cell>
          <cell r="S127">
            <v>0</v>
          </cell>
          <cell r="T127">
            <v>0</v>
          </cell>
          <cell r="U127">
            <v>0</v>
          </cell>
          <cell r="V127">
            <v>0</v>
          </cell>
          <cell r="W127">
            <v>0</v>
          </cell>
          <cell r="X127">
            <v>1</v>
          </cell>
          <cell r="Y127">
            <v>1.1000000000000001</v>
          </cell>
        </row>
        <row r="128">
          <cell r="C128">
            <v>332.2</v>
          </cell>
          <cell r="D128">
            <v>332.4</v>
          </cell>
          <cell r="E128">
            <v>0</v>
          </cell>
          <cell r="F128">
            <v>0</v>
          </cell>
          <cell r="G128" t="str">
            <v>R</v>
          </cell>
          <cell r="H128" t="str">
            <v>BT</v>
          </cell>
          <cell r="I128">
            <v>7</v>
          </cell>
          <cell r="J128">
            <v>0</v>
          </cell>
          <cell r="K128">
            <v>0</v>
          </cell>
          <cell r="L128">
            <v>0</v>
          </cell>
          <cell r="M128">
            <v>1.5</v>
          </cell>
          <cell r="N128">
            <v>1</v>
          </cell>
          <cell r="O128">
            <v>0</v>
          </cell>
          <cell r="P128">
            <v>0</v>
          </cell>
          <cell r="Q128">
            <v>0</v>
          </cell>
          <cell r="R128">
            <v>0</v>
          </cell>
          <cell r="S128">
            <v>0</v>
          </cell>
          <cell r="T128">
            <v>0</v>
          </cell>
          <cell r="U128">
            <v>0</v>
          </cell>
          <cell r="V128">
            <v>0</v>
          </cell>
          <cell r="W128">
            <v>0</v>
          </cell>
          <cell r="X128">
            <v>1</v>
          </cell>
          <cell r="Y128">
            <v>0.5</v>
          </cell>
        </row>
        <row r="129">
          <cell r="C129">
            <v>332.4</v>
          </cell>
          <cell r="D129">
            <v>332.6</v>
          </cell>
          <cell r="E129">
            <v>0</v>
          </cell>
          <cell r="F129">
            <v>0</v>
          </cell>
          <cell r="G129" t="str">
            <v>R</v>
          </cell>
          <cell r="H129" t="str">
            <v>BT</v>
          </cell>
          <cell r="I129">
            <v>7</v>
          </cell>
          <cell r="J129">
            <v>0</v>
          </cell>
          <cell r="K129">
            <v>0</v>
          </cell>
          <cell r="L129">
            <v>0</v>
          </cell>
          <cell r="M129">
            <v>1.5</v>
          </cell>
          <cell r="N129">
            <v>1.5</v>
          </cell>
          <cell r="O129">
            <v>0</v>
          </cell>
          <cell r="P129">
            <v>0</v>
          </cell>
          <cell r="Q129">
            <v>0</v>
          </cell>
          <cell r="R129">
            <v>0</v>
          </cell>
          <cell r="S129">
            <v>0</v>
          </cell>
          <cell r="T129">
            <v>0</v>
          </cell>
          <cell r="U129">
            <v>0</v>
          </cell>
          <cell r="V129">
            <v>0</v>
          </cell>
          <cell r="W129">
            <v>0</v>
          </cell>
          <cell r="X129">
            <v>1</v>
          </cell>
          <cell r="Y129">
            <v>1.5</v>
          </cell>
        </row>
        <row r="130">
          <cell r="C130">
            <v>332.6</v>
          </cell>
          <cell r="D130">
            <v>332.8</v>
          </cell>
          <cell r="E130">
            <v>0</v>
          </cell>
          <cell r="F130">
            <v>0</v>
          </cell>
          <cell r="G130" t="str">
            <v>R</v>
          </cell>
          <cell r="H130" t="str">
            <v>BT</v>
          </cell>
          <cell r="I130">
            <v>7</v>
          </cell>
          <cell r="J130">
            <v>0</v>
          </cell>
          <cell r="K130">
            <v>0</v>
          </cell>
          <cell r="L130">
            <v>0</v>
          </cell>
          <cell r="M130">
            <v>1.5</v>
          </cell>
          <cell r="N130">
            <v>1</v>
          </cell>
          <cell r="O130">
            <v>0</v>
          </cell>
          <cell r="P130">
            <v>0</v>
          </cell>
          <cell r="Q130">
            <v>0</v>
          </cell>
          <cell r="R130">
            <v>0</v>
          </cell>
          <cell r="S130">
            <v>0</v>
          </cell>
          <cell r="T130">
            <v>0</v>
          </cell>
          <cell r="U130">
            <v>0</v>
          </cell>
          <cell r="V130">
            <v>0</v>
          </cell>
          <cell r="W130">
            <v>0</v>
          </cell>
          <cell r="X130">
            <v>1</v>
          </cell>
          <cell r="Y130">
            <v>2</v>
          </cell>
        </row>
        <row r="131">
          <cell r="C131">
            <v>332.8</v>
          </cell>
          <cell r="D131">
            <v>333</v>
          </cell>
          <cell r="E131">
            <v>0</v>
          </cell>
          <cell r="F131">
            <v>0</v>
          </cell>
          <cell r="G131" t="str">
            <v>R</v>
          </cell>
          <cell r="H131" t="str">
            <v>BT</v>
          </cell>
          <cell r="I131">
            <v>7</v>
          </cell>
          <cell r="J131">
            <v>0</v>
          </cell>
          <cell r="K131">
            <v>0</v>
          </cell>
          <cell r="L131">
            <v>0</v>
          </cell>
          <cell r="M131">
            <v>1</v>
          </cell>
          <cell r="N131">
            <v>1</v>
          </cell>
          <cell r="O131">
            <v>0</v>
          </cell>
          <cell r="P131">
            <v>0</v>
          </cell>
          <cell r="Q131">
            <v>0</v>
          </cell>
          <cell r="R131">
            <v>0</v>
          </cell>
          <cell r="S131">
            <v>0</v>
          </cell>
          <cell r="T131">
            <v>0</v>
          </cell>
          <cell r="U131">
            <v>0</v>
          </cell>
          <cell r="V131">
            <v>0</v>
          </cell>
          <cell r="W131">
            <v>0</v>
          </cell>
          <cell r="X131">
            <v>1</v>
          </cell>
          <cell r="Y131">
            <v>1</v>
          </cell>
        </row>
        <row r="132">
          <cell r="C132">
            <v>333</v>
          </cell>
          <cell r="D132">
            <v>333.2</v>
          </cell>
          <cell r="E132">
            <v>0</v>
          </cell>
          <cell r="F132">
            <v>0</v>
          </cell>
          <cell r="G132" t="str">
            <v>R</v>
          </cell>
          <cell r="H132" t="str">
            <v>BT</v>
          </cell>
          <cell r="I132">
            <v>7</v>
          </cell>
          <cell r="J132">
            <v>0</v>
          </cell>
          <cell r="K132">
            <v>0</v>
          </cell>
          <cell r="L132">
            <v>0</v>
          </cell>
          <cell r="M132">
            <v>1.5</v>
          </cell>
          <cell r="N132">
            <v>1</v>
          </cell>
          <cell r="O132">
            <v>0</v>
          </cell>
          <cell r="P132">
            <v>0</v>
          </cell>
          <cell r="Q132">
            <v>0</v>
          </cell>
          <cell r="R132">
            <v>0</v>
          </cell>
          <cell r="S132">
            <v>0</v>
          </cell>
          <cell r="T132">
            <v>0</v>
          </cell>
          <cell r="U132">
            <v>0</v>
          </cell>
          <cell r="V132">
            <v>0</v>
          </cell>
          <cell r="W132">
            <v>0</v>
          </cell>
          <cell r="X132">
            <v>1</v>
          </cell>
          <cell r="Y132">
            <v>1</v>
          </cell>
        </row>
        <row r="133">
          <cell r="C133">
            <v>333.2</v>
          </cell>
          <cell r="D133">
            <v>333.4</v>
          </cell>
          <cell r="E133">
            <v>0</v>
          </cell>
          <cell r="F133">
            <v>0</v>
          </cell>
          <cell r="G133" t="str">
            <v>R</v>
          </cell>
          <cell r="H133" t="str">
            <v>BT</v>
          </cell>
          <cell r="I133">
            <v>7</v>
          </cell>
          <cell r="J133">
            <v>0</v>
          </cell>
          <cell r="K133">
            <v>0</v>
          </cell>
          <cell r="L133">
            <v>0</v>
          </cell>
          <cell r="M133">
            <v>1.5</v>
          </cell>
          <cell r="N133">
            <v>0.5</v>
          </cell>
          <cell r="O133">
            <v>0</v>
          </cell>
          <cell r="P133">
            <v>0</v>
          </cell>
          <cell r="Q133">
            <v>0</v>
          </cell>
          <cell r="R133">
            <v>0</v>
          </cell>
          <cell r="S133">
            <v>0</v>
          </cell>
          <cell r="T133">
            <v>0</v>
          </cell>
          <cell r="U133">
            <v>0</v>
          </cell>
          <cell r="V133">
            <v>0</v>
          </cell>
          <cell r="W133">
            <v>0</v>
          </cell>
          <cell r="X133">
            <v>1</v>
          </cell>
          <cell r="Y133">
            <v>0.5</v>
          </cell>
        </row>
        <row r="134">
          <cell r="C134">
            <v>333.4</v>
          </cell>
          <cell r="D134">
            <v>333.416</v>
          </cell>
          <cell r="E134">
            <v>0</v>
          </cell>
          <cell r="F134">
            <v>0</v>
          </cell>
          <cell r="G134" t="str">
            <v>R</v>
          </cell>
          <cell r="H134" t="str">
            <v>BT</v>
          </cell>
          <cell r="I134">
            <v>7</v>
          </cell>
          <cell r="J134">
            <v>0</v>
          </cell>
          <cell r="K134">
            <v>0</v>
          </cell>
          <cell r="L134">
            <v>0</v>
          </cell>
          <cell r="M134">
            <v>1.5</v>
          </cell>
          <cell r="N134">
            <v>0.5</v>
          </cell>
          <cell r="O134">
            <v>0</v>
          </cell>
          <cell r="P134">
            <v>0</v>
          </cell>
          <cell r="Q134">
            <v>0</v>
          </cell>
          <cell r="R134">
            <v>0</v>
          </cell>
          <cell r="S134">
            <v>0</v>
          </cell>
          <cell r="T134">
            <v>0</v>
          </cell>
          <cell r="U134">
            <v>0</v>
          </cell>
          <cell r="V134">
            <v>0</v>
          </cell>
          <cell r="W134">
            <v>0</v>
          </cell>
          <cell r="X134">
            <v>1</v>
          </cell>
          <cell r="Y134">
            <v>0.5</v>
          </cell>
        </row>
        <row r="135">
          <cell r="C135">
            <v>333.416</v>
          </cell>
          <cell r="D135">
            <v>333.6</v>
          </cell>
          <cell r="E135">
            <v>0</v>
          </cell>
          <cell r="F135">
            <v>0</v>
          </cell>
          <cell r="G135" t="str">
            <v>R</v>
          </cell>
          <cell r="H135" t="str">
            <v>BT</v>
          </cell>
          <cell r="I135">
            <v>7</v>
          </cell>
          <cell r="J135">
            <v>0</v>
          </cell>
          <cell r="K135">
            <v>0</v>
          </cell>
          <cell r="L135">
            <v>0</v>
          </cell>
          <cell r="M135">
            <v>1.5</v>
          </cell>
          <cell r="N135">
            <v>2</v>
          </cell>
          <cell r="O135">
            <v>0</v>
          </cell>
          <cell r="P135">
            <v>0</v>
          </cell>
          <cell r="Q135">
            <v>0</v>
          </cell>
          <cell r="R135">
            <v>0</v>
          </cell>
          <cell r="S135">
            <v>0</v>
          </cell>
          <cell r="T135">
            <v>0</v>
          </cell>
          <cell r="U135">
            <v>0</v>
          </cell>
          <cell r="V135">
            <v>0</v>
          </cell>
          <cell r="W135">
            <v>0</v>
          </cell>
          <cell r="X135">
            <v>1</v>
          </cell>
          <cell r="Y135">
            <v>2</v>
          </cell>
        </row>
        <row r="136">
          <cell r="C136">
            <v>333.6</v>
          </cell>
          <cell r="D136">
            <v>333.8</v>
          </cell>
          <cell r="E136">
            <v>0</v>
          </cell>
          <cell r="F136">
            <v>0</v>
          </cell>
          <cell r="G136" t="str">
            <v>R</v>
          </cell>
          <cell r="H136" t="str">
            <v>BT</v>
          </cell>
          <cell r="I136">
            <v>7</v>
          </cell>
          <cell r="J136">
            <v>0</v>
          </cell>
          <cell r="K136">
            <v>0</v>
          </cell>
          <cell r="L136">
            <v>0</v>
          </cell>
          <cell r="M136">
            <v>1.5</v>
          </cell>
          <cell r="N136">
            <v>1</v>
          </cell>
          <cell r="O136">
            <v>0</v>
          </cell>
          <cell r="P136">
            <v>0</v>
          </cell>
          <cell r="Q136">
            <v>0</v>
          </cell>
          <cell r="R136">
            <v>0</v>
          </cell>
          <cell r="S136">
            <v>0</v>
          </cell>
          <cell r="T136">
            <v>0</v>
          </cell>
          <cell r="U136">
            <v>0</v>
          </cell>
          <cell r="V136">
            <v>0</v>
          </cell>
          <cell r="W136">
            <v>0</v>
          </cell>
          <cell r="X136">
            <v>1</v>
          </cell>
          <cell r="Y136">
            <v>1.5</v>
          </cell>
        </row>
        <row r="137">
          <cell r="C137">
            <v>333.8</v>
          </cell>
          <cell r="D137">
            <v>334</v>
          </cell>
          <cell r="E137">
            <v>0</v>
          </cell>
          <cell r="F137">
            <v>0</v>
          </cell>
          <cell r="G137" t="str">
            <v>R</v>
          </cell>
          <cell r="H137" t="str">
            <v>BT</v>
          </cell>
          <cell r="I137">
            <v>7</v>
          </cell>
          <cell r="J137">
            <v>0</v>
          </cell>
          <cell r="K137">
            <v>0</v>
          </cell>
          <cell r="L137">
            <v>0</v>
          </cell>
          <cell r="M137">
            <v>1</v>
          </cell>
          <cell r="N137">
            <v>1</v>
          </cell>
          <cell r="O137">
            <v>0</v>
          </cell>
          <cell r="P137">
            <v>0</v>
          </cell>
          <cell r="Q137">
            <v>0</v>
          </cell>
          <cell r="R137">
            <v>0</v>
          </cell>
          <cell r="S137">
            <v>0</v>
          </cell>
          <cell r="T137">
            <v>0</v>
          </cell>
          <cell r="U137">
            <v>0</v>
          </cell>
          <cell r="V137">
            <v>0</v>
          </cell>
          <cell r="W137">
            <v>0</v>
          </cell>
          <cell r="X137">
            <v>1</v>
          </cell>
          <cell r="Y137">
            <v>1</v>
          </cell>
        </row>
        <row r="138">
          <cell r="C138">
            <v>334</v>
          </cell>
          <cell r="D138">
            <v>334.09100000000001</v>
          </cell>
          <cell r="E138">
            <v>0</v>
          </cell>
          <cell r="F138">
            <v>0</v>
          </cell>
          <cell r="G138" t="str">
            <v>R</v>
          </cell>
          <cell r="H138" t="str">
            <v>BT</v>
          </cell>
          <cell r="I138">
            <v>7</v>
          </cell>
          <cell r="J138">
            <v>0</v>
          </cell>
          <cell r="K138">
            <v>0</v>
          </cell>
          <cell r="L138">
            <v>0</v>
          </cell>
          <cell r="M138">
            <v>1</v>
          </cell>
          <cell r="N138">
            <v>1</v>
          </cell>
          <cell r="O138">
            <v>0</v>
          </cell>
          <cell r="P138">
            <v>0</v>
          </cell>
          <cell r="Q138">
            <v>0</v>
          </cell>
          <cell r="R138">
            <v>0</v>
          </cell>
          <cell r="S138">
            <v>0</v>
          </cell>
          <cell r="T138">
            <v>0</v>
          </cell>
          <cell r="U138">
            <v>0</v>
          </cell>
          <cell r="V138">
            <v>0</v>
          </cell>
          <cell r="W138">
            <v>0</v>
          </cell>
          <cell r="X138">
            <v>1</v>
          </cell>
          <cell r="Y138">
            <v>1</v>
          </cell>
        </row>
        <row r="139">
          <cell r="C139">
            <v>334.09100000000001</v>
          </cell>
          <cell r="D139">
            <v>334.2</v>
          </cell>
          <cell r="E139">
            <v>0</v>
          </cell>
          <cell r="F139">
            <v>0</v>
          </cell>
          <cell r="G139" t="str">
            <v>R</v>
          </cell>
          <cell r="H139" t="str">
            <v>BT</v>
          </cell>
          <cell r="I139">
            <v>7</v>
          </cell>
          <cell r="J139">
            <v>0</v>
          </cell>
          <cell r="K139">
            <v>0</v>
          </cell>
          <cell r="L139">
            <v>0</v>
          </cell>
          <cell r="M139">
            <v>1</v>
          </cell>
          <cell r="N139">
            <v>1</v>
          </cell>
          <cell r="O139">
            <v>0</v>
          </cell>
          <cell r="P139">
            <v>0</v>
          </cell>
          <cell r="Q139">
            <v>0</v>
          </cell>
          <cell r="R139">
            <v>0</v>
          </cell>
          <cell r="S139">
            <v>0</v>
          </cell>
          <cell r="T139">
            <v>0</v>
          </cell>
          <cell r="U139">
            <v>0</v>
          </cell>
          <cell r="V139">
            <v>0</v>
          </cell>
          <cell r="W139">
            <v>0</v>
          </cell>
          <cell r="X139">
            <v>1</v>
          </cell>
          <cell r="Y139">
            <v>1</v>
          </cell>
        </row>
        <row r="140">
          <cell r="C140">
            <v>334.2</v>
          </cell>
          <cell r="D140">
            <v>334.4</v>
          </cell>
          <cell r="E140">
            <v>0</v>
          </cell>
          <cell r="F140">
            <v>0</v>
          </cell>
          <cell r="G140" t="str">
            <v>R</v>
          </cell>
          <cell r="H140" t="str">
            <v>BT</v>
          </cell>
          <cell r="I140">
            <v>7</v>
          </cell>
          <cell r="J140">
            <v>0</v>
          </cell>
          <cell r="K140">
            <v>0</v>
          </cell>
          <cell r="L140">
            <v>0</v>
          </cell>
          <cell r="M140">
            <v>2</v>
          </cell>
          <cell r="N140">
            <v>1</v>
          </cell>
          <cell r="O140">
            <v>0</v>
          </cell>
          <cell r="P140">
            <v>0</v>
          </cell>
          <cell r="Q140">
            <v>0</v>
          </cell>
          <cell r="R140">
            <v>0</v>
          </cell>
          <cell r="S140">
            <v>0</v>
          </cell>
          <cell r="T140">
            <v>0</v>
          </cell>
          <cell r="U140">
            <v>0</v>
          </cell>
          <cell r="V140">
            <v>0</v>
          </cell>
          <cell r="W140">
            <v>0</v>
          </cell>
          <cell r="X140">
            <v>1</v>
          </cell>
          <cell r="Y140">
            <v>1.5</v>
          </cell>
        </row>
        <row r="141">
          <cell r="C141">
            <v>334.4</v>
          </cell>
          <cell r="D141">
            <v>334.6</v>
          </cell>
          <cell r="E141">
            <v>0</v>
          </cell>
          <cell r="F141">
            <v>0</v>
          </cell>
          <cell r="G141" t="str">
            <v>R</v>
          </cell>
          <cell r="H141" t="str">
            <v>BT</v>
          </cell>
          <cell r="I141">
            <v>7</v>
          </cell>
          <cell r="J141">
            <v>0</v>
          </cell>
          <cell r="K141">
            <v>0</v>
          </cell>
          <cell r="L141">
            <v>0</v>
          </cell>
          <cell r="M141">
            <v>1</v>
          </cell>
          <cell r="N141">
            <v>1</v>
          </cell>
          <cell r="O141">
            <v>0</v>
          </cell>
          <cell r="P141">
            <v>0</v>
          </cell>
          <cell r="Q141">
            <v>0</v>
          </cell>
          <cell r="R141">
            <v>0</v>
          </cell>
          <cell r="S141">
            <v>0</v>
          </cell>
          <cell r="T141">
            <v>0</v>
          </cell>
          <cell r="U141">
            <v>0</v>
          </cell>
          <cell r="V141">
            <v>0</v>
          </cell>
          <cell r="W141">
            <v>0</v>
          </cell>
          <cell r="X141">
            <v>1</v>
          </cell>
          <cell r="Y141">
            <v>1</v>
          </cell>
        </row>
        <row r="142">
          <cell r="C142">
            <v>334.6</v>
          </cell>
          <cell r="D142">
            <v>334.73899999999998</v>
          </cell>
          <cell r="E142">
            <v>0</v>
          </cell>
          <cell r="F142">
            <v>0</v>
          </cell>
          <cell r="G142" t="str">
            <v>R</v>
          </cell>
          <cell r="H142" t="str">
            <v>BT</v>
          </cell>
          <cell r="I142">
            <v>7</v>
          </cell>
          <cell r="J142">
            <v>0</v>
          </cell>
          <cell r="K142">
            <v>0</v>
          </cell>
          <cell r="L142">
            <v>0</v>
          </cell>
          <cell r="M142">
            <v>1</v>
          </cell>
          <cell r="N142">
            <v>0.5</v>
          </cell>
          <cell r="O142">
            <v>0</v>
          </cell>
          <cell r="P142">
            <v>0</v>
          </cell>
          <cell r="Q142">
            <v>0</v>
          </cell>
          <cell r="R142">
            <v>0</v>
          </cell>
          <cell r="S142">
            <v>0</v>
          </cell>
          <cell r="T142">
            <v>0</v>
          </cell>
          <cell r="U142">
            <v>0</v>
          </cell>
          <cell r="V142">
            <v>0</v>
          </cell>
          <cell r="W142">
            <v>0</v>
          </cell>
          <cell r="X142">
            <v>1</v>
          </cell>
          <cell r="Y142">
            <v>1</v>
          </cell>
        </row>
        <row r="143">
          <cell r="C143">
            <v>334.73899999999998</v>
          </cell>
          <cell r="D143">
            <v>334.8</v>
          </cell>
          <cell r="E143">
            <v>0</v>
          </cell>
          <cell r="F143">
            <v>0</v>
          </cell>
          <cell r="G143" t="str">
            <v>R</v>
          </cell>
          <cell r="H143" t="str">
            <v>BT</v>
          </cell>
          <cell r="I143">
            <v>7</v>
          </cell>
          <cell r="J143">
            <v>0</v>
          </cell>
          <cell r="K143">
            <v>0</v>
          </cell>
          <cell r="L143">
            <v>0</v>
          </cell>
          <cell r="M143">
            <v>1</v>
          </cell>
          <cell r="N143">
            <v>0.5</v>
          </cell>
          <cell r="O143">
            <v>0</v>
          </cell>
          <cell r="P143">
            <v>0</v>
          </cell>
          <cell r="Q143">
            <v>0</v>
          </cell>
          <cell r="R143">
            <v>0</v>
          </cell>
          <cell r="S143">
            <v>0</v>
          </cell>
          <cell r="T143">
            <v>0</v>
          </cell>
          <cell r="U143">
            <v>0</v>
          </cell>
          <cell r="V143">
            <v>0</v>
          </cell>
          <cell r="W143">
            <v>0</v>
          </cell>
          <cell r="X143">
            <v>1</v>
          </cell>
          <cell r="Y143">
            <v>1</v>
          </cell>
        </row>
        <row r="144">
          <cell r="C144">
            <v>334.8</v>
          </cell>
          <cell r="D144">
            <v>335</v>
          </cell>
          <cell r="E144">
            <v>0</v>
          </cell>
          <cell r="F144">
            <v>0</v>
          </cell>
          <cell r="G144" t="str">
            <v>R</v>
          </cell>
          <cell r="H144" t="str">
            <v>BT</v>
          </cell>
          <cell r="I144">
            <v>7</v>
          </cell>
          <cell r="J144">
            <v>0</v>
          </cell>
          <cell r="K144">
            <v>0</v>
          </cell>
          <cell r="L144">
            <v>0</v>
          </cell>
          <cell r="M144">
            <v>1.5</v>
          </cell>
          <cell r="N144">
            <v>1</v>
          </cell>
          <cell r="O144">
            <v>0</v>
          </cell>
          <cell r="P144">
            <v>0</v>
          </cell>
          <cell r="Q144">
            <v>0</v>
          </cell>
          <cell r="R144">
            <v>0</v>
          </cell>
          <cell r="S144">
            <v>0</v>
          </cell>
          <cell r="T144">
            <v>0</v>
          </cell>
          <cell r="U144">
            <v>0</v>
          </cell>
          <cell r="V144">
            <v>0</v>
          </cell>
          <cell r="W144">
            <v>0</v>
          </cell>
          <cell r="X144">
            <v>1</v>
          </cell>
          <cell r="Y144">
            <v>1</v>
          </cell>
        </row>
        <row r="145">
          <cell r="C145">
            <v>335</v>
          </cell>
          <cell r="D145">
            <v>335.2</v>
          </cell>
          <cell r="E145">
            <v>0</v>
          </cell>
          <cell r="F145">
            <v>0</v>
          </cell>
          <cell r="G145" t="str">
            <v>R</v>
          </cell>
          <cell r="H145" t="str">
            <v>BT</v>
          </cell>
          <cell r="I145">
            <v>7</v>
          </cell>
          <cell r="J145">
            <v>0</v>
          </cell>
          <cell r="K145">
            <v>0</v>
          </cell>
          <cell r="L145">
            <v>0</v>
          </cell>
          <cell r="M145">
            <v>1.5</v>
          </cell>
          <cell r="N145">
            <v>1</v>
          </cell>
          <cell r="O145">
            <v>0</v>
          </cell>
          <cell r="P145">
            <v>0</v>
          </cell>
          <cell r="Q145">
            <v>0</v>
          </cell>
          <cell r="R145">
            <v>0</v>
          </cell>
          <cell r="S145">
            <v>0</v>
          </cell>
          <cell r="T145">
            <v>0</v>
          </cell>
          <cell r="U145">
            <v>0</v>
          </cell>
          <cell r="V145">
            <v>0</v>
          </cell>
          <cell r="W145">
            <v>0</v>
          </cell>
          <cell r="X145">
            <v>1</v>
          </cell>
          <cell r="Y145">
            <v>1.5</v>
          </cell>
        </row>
        <row r="146">
          <cell r="C146">
            <v>335.2</v>
          </cell>
          <cell r="D146">
            <v>335.4</v>
          </cell>
          <cell r="E146">
            <v>0</v>
          </cell>
          <cell r="F146">
            <v>0</v>
          </cell>
          <cell r="G146" t="str">
            <v>R</v>
          </cell>
          <cell r="H146" t="str">
            <v>BT</v>
          </cell>
          <cell r="I146">
            <v>7</v>
          </cell>
          <cell r="J146">
            <v>0</v>
          </cell>
          <cell r="K146">
            <v>0</v>
          </cell>
          <cell r="L146">
            <v>0</v>
          </cell>
          <cell r="M146">
            <v>1.5</v>
          </cell>
          <cell r="N146">
            <v>1.5</v>
          </cell>
          <cell r="O146">
            <v>0</v>
          </cell>
          <cell r="P146">
            <v>0</v>
          </cell>
          <cell r="Q146">
            <v>0</v>
          </cell>
          <cell r="R146">
            <v>0</v>
          </cell>
          <cell r="S146">
            <v>0</v>
          </cell>
          <cell r="T146">
            <v>0</v>
          </cell>
          <cell r="U146">
            <v>0</v>
          </cell>
          <cell r="V146">
            <v>0</v>
          </cell>
          <cell r="W146">
            <v>0</v>
          </cell>
          <cell r="X146">
            <v>1.5</v>
          </cell>
          <cell r="Y146">
            <v>1.5</v>
          </cell>
        </row>
        <row r="147">
          <cell r="C147">
            <v>335.4</v>
          </cell>
          <cell r="D147">
            <v>335.6</v>
          </cell>
          <cell r="E147">
            <v>0</v>
          </cell>
          <cell r="F147">
            <v>0</v>
          </cell>
          <cell r="G147" t="str">
            <v>R</v>
          </cell>
          <cell r="H147" t="str">
            <v>BT</v>
          </cell>
          <cell r="I147">
            <v>7</v>
          </cell>
          <cell r="J147">
            <v>0</v>
          </cell>
          <cell r="K147">
            <v>0</v>
          </cell>
          <cell r="L147">
            <v>0</v>
          </cell>
          <cell r="M147">
            <v>1.5</v>
          </cell>
          <cell r="N147">
            <v>1</v>
          </cell>
          <cell r="O147">
            <v>0</v>
          </cell>
          <cell r="P147">
            <v>0</v>
          </cell>
          <cell r="Q147">
            <v>0</v>
          </cell>
          <cell r="R147">
            <v>0</v>
          </cell>
          <cell r="S147">
            <v>0</v>
          </cell>
          <cell r="T147">
            <v>0</v>
          </cell>
          <cell r="U147">
            <v>0</v>
          </cell>
          <cell r="V147">
            <v>0</v>
          </cell>
          <cell r="W147">
            <v>0</v>
          </cell>
          <cell r="X147">
            <v>1</v>
          </cell>
          <cell r="Y147">
            <v>0.5</v>
          </cell>
        </row>
        <row r="148">
          <cell r="C148">
            <v>335.6</v>
          </cell>
          <cell r="D148">
            <v>335.613</v>
          </cell>
          <cell r="E148">
            <v>0</v>
          </cell>
          <cell r="F148">
            <v>0</v>
          </cell>
          <cell r="G148" t="str">
            <v>R</v>
          </cell>
          <cell r="H148" t="str">
            <v>BT</v>
          </cell>
          <cell r="I148">
            <v>7</v>
          </cell>
          <cell r="J148">
            <v>0</v>
          </cell>
          <cell r="K148">
            <v>0</v>
          </cell>
          <cell r="L148">
            <v>0</v>
          </cell>
          <cell r="M148">
            <v>1.5</v>
          </cell>
          <cell r="N148">
            <v>0.5</v>
          </cell>
          <cell r="O148">
            <v>0</v>
          </cell>
          <cell r="P148">
            <v>0</v>
          </cell>
          <cell r="Q148">
            <v>0</v>
          </cell>
          <cell r="R148">
            <v>0</v>
          </cell>
          <cell r="S148">
            <v>0</v>
          </cell>
          <cell r="T148">
            <v>0</v>
          </cell>
          <cell r="U148">
            <v>0</v>
          </cell>
          <cell r="V148">
            <v>0</v>
          </cell>
          <cell r="W148">
            <v>0</v>
          </cell>
          <cell r="X148">
            <v>1</v>
          </cell>
          <cell r="Y148">
            <v>1</v>
          </cell>
        </row>
        <row r="149">
          <cell r="C149">
            <v>335.613</v>
          </cell>
          <cell r="D149">
            <v>335.8</v>
          </cell>
          <cell r="E149">
            <v>0</v>
          </cell>
          <cell r="F149">
            <v>0</v>
          </cell>
          <cell r="G149" t="str">
            <v>R</v>
          </cell>
          <cell r="H149" t="str">
            <v>BT</v>
          </cell>
          <cell r="I149">
            <v>7</v>
          </cell>
          <cell r="J149">
            <v>0</v>
          </cell>
          <cell r="K149">
            <v>0</v>
          </cell>
          <cell r="L149">
            <v>0</v>
          </cell>
          <cell r="M149">
            <v>1.5</v>
          </cell>
          <cell r="N149">
            <v>0.5</v>
          </cell>
          <cell r="O149">
            <v>0</v>
          </cell>
          <cell r="P149">
            <v>0</v>
          </cell>
          <cell r="Q149">
            <v>0</v>
          </cell>
          <cell r="R149">
            <v>0</v>
          </cell>
          <cell r="S149">
            <v>0</v>
          </cell>
          <cell r="T149">
            <v>0</v>
          </cell>
          <cell r="U149">
            <v>0</v>
          </cell>
          <cell r="V149">
            <v>0</v>
          </cell>
          <cell r="W149">
            <v>0</v>
          </cell>
          <cell r="X149">
            <v>1</v>
          </cell>
          <cell r="Y149">
            <v>1</v>
          </cell>
        </row>
        <row r="150">
          <cell r="C150">
            <v>335.8</v>
          </cell>
          <cell r="D150">
            <v>336</v>
          </cell>
          <cell r="E150">
            <v>0</v>
          </cell>
          <cell r="F150">
            <v>0</v>
          </cell>
          <cell r="G150" t="str">
            <v>R</v>
          </cell>
          <cell r="H150" t="str">
            <v>BT</v>
          </cell>
          <cell r="I150">
            <v>7</v>
          </cell>
          <cell r="J150">
            <v>0</v>
          </cell>
          <cell r="K150">
            <v>0</v>
          </cell>
          <cell r="L150">
            <v>0</v>
          </cell>
          <cell r="M150">
            <v>1.5</v>
          </cell>
          <cell r="N150">
            <v>1</v>
          </cell>
          <cell r="O150">
            <v>0</v>
          </cell>
          <cell r="P150">
            <v>0</v>
          </cell>
          <cell r="Q150">
            <v>0</v>
          </cell>
          <cell r="R150">
            <v>0</v>
          </cell>
          <cell r="S150">
            <v>0</v>
          </cell>
          <cell r="T150">
            <v>0</v>
          </cell>
          <cell r="U150">
            <v>0</v>
          </cell>
          <cell r="V150">
            <v>0</v>
          </cell>
          <cell r="W150">
            <v>0</v>
          </cell>
          <cell r="X150">
            <v>1</v>
          </cell>
          <cell r="Y150">
            <v>0</v>
          </cell>
        </row>
        <row r="151">
          <cell r="C151">
            <v>336</v>
          </cell>
          <cell r="D151">
            <v>336.00200000000001</v>
          </cell>
          <cell r="E151">
            <v>0</v>
          </cell>
          <cell r="F151">
            <v>0</v>
          </cell>
          <cell r="G151" t="str">
            <v>R</v>
          </cell>
          <cell r="H151" t="str">
            <v>BT</v>
          </cell>
          <cell r="I151">
            <v>7</v>
          </cell>
          <cell r="J151">
            <v>0</v>
          </cell>
          <cell r="K151">
            <v>0</v>
          </cell>
          <cell r="L151">
            <v>0</v>
          </cell>
          <cell r="M151">
            <v>1.5</v>
          </cell>
          <cell r="N151">
            <v>1</v>
          </cell>
          <cell r="O151">
            <v>0</v>
          </cell>
          <cell r="P151">
            <v>0</v>
          </cell>
          <cell r="Q151">
            <v>0</v>
          </cell>
          <cell r="R151">
            <v>0</v>
          </cell>
          <cell r="S151">
            <v>0</v>
          </cell>
          <cell r="T151">
            <v>0</v>
          </cell>
          <cell r="U151">
            <v>0</v>
          </cell>
          <cell r="V151">
            <v>0</v>
          </cell>
          <cell r="W151">
            <v>0</v>
          </cell>
          <cell r="X151">
            <v>1</v>
          </cell>
          <cell r="Y151">
            <v>1</v>
          </cell>
        </row>
        <row r="152">
          <cell r="C152">
            <v>336.00200000000001</v>
          </cell>
          <cell r="D152">
            <v>336.089</v>
          </cell>
          <cell r="E152">
            <v>0</v>
          </cell>
          <cell r="F152">
            <v>0</v>
          </cell>
          <cell r="G152" t="str">
            <v>R</v>
          </cell>
          <cell r="H152" t="str">
            <v>BT</v>
          </cell>
          <cell r="I152">
            <v>7</v>
          </cell>
          <cell r="J152">
            <v>0</v>
          </cell>
          <cell r="K152">
            <v>0</v>
          </cell>
          <cell r="L152">
            <v>0</v>
          </cell>
          <cell r="M152">
            <v>1.5</v>
          </cell>
          <cell r="N152">
            <v>1</v>
          </cell>
          <cell r="O152">
            <v>0</v>
          </cell>
          <cell r="P152">
            <v>0</v>
          </cell>
          <cell r="Q152">
            <v>0</v>
          </cell>
          <cell r="R152">
            <v>0</v>
          </cell>
          <cell r="S152">
            <v>0</v>
          </cell>
          <cell r="T152">
            <v>0</v>
          </cell>
          <cell r="U152">
            <v>0</v>
          </cell>
          <cell r="V152">
            <v>0</v>
          </cell>
          <cell r="W152">
            <v>0</v>
          </cell>
          <cell r="X152">
            <v>1</v>
          </cell>
          <cell r="Y152">
            <v>1</v>
          </cell>
        </row>
        <row r="153">
          <cell r="C153">
            <v>336.089</v>
          </cell>
          <cell r="D153">
            <v>336.2</v>
          </cell>
          <cell r="E153">
            <v>0</v>
          </cell>
          <cell r="F153">
            <v>0</v>
          </cell>
          <cell r="G153" t="str">
            <v>R</v>
          </cell>
          <cell r="H153" t="str">
            <v>BT</v>
          </cell>
          <cell r="I153">
            <v>7</v>
          </cell>
          <cell r="J153">
            <v>0</v>
          </cell>
          <cell r="K153">
            <v>0</v>
          </cell>
          <cell r="L153">
            <v>0</v>
          </cell>
          <cell r="M153">
            <v>1.5</v>
          </cell>
          <cell r="N153">
            <v>1</v>
          </cell>
          <cell r="O153">
            <v>0</v>
          </cell>
          <cell r="P153">
            <v>0</v>
          </cell>
          <cell r="Q153">
            <v>0</v>
          </cell>
          <cell r="R153">
            <v>0</v>
          </cell>
          <cell r="S153">
            <v>0</v>
          </cell>
          <cell r="T153">
            <v>0</v>
          </cell>
          <cell r="U153">
            <v>0</v>
          </cell>
          <cell r="V153">
            <v>0</v>
          </cell>
          <cell r="W153">
            <v>0</v>
          </cell>
          <cell r="X153">
            <v>1</v>
          </cell>
          <cell r="Y153">
            <v>1</v>
          </cell>
        </row>
        <row r="154">
          <cell r="C154">
            <v>336.2</v>
          </cell>
          <cell r="D154">
            <v>336.34</v>
          </cell>
          <cell r="E154">
            <v>0</v>
          </cell>
          <cell r="F154">
            <v>0</v>
          </cell>
          <cell r="G154" t="str">
            <v>R</v>
          </cell>
          <cell r="H154" t="str">
            <v>BT</v>
          </cell>
          <cell r="I154">
            <v>7</v>
          </cell>
          <cell r="J154">
            <v>0</v>
          </cell>
          <cell r="K154">
            <v>0</v>
          </cell>
          <cell r="L154">
            <v>0</v>
          </cell>
          <cell r="M154">
            <v>1</v>
          </cell>
          <cell r="N154">
            <v>0.5</v>
          </cell>
          <cell r="O154">
            <v>0</v>
          </cell>
          <cell r="P154">
            <v>0</v>
          </cell>
          <cell r="Q154">
            <v>0</v>
          </cell>
          <cell r="R154">
            <v>0</v>
          </cell>
          <cell r="S154">
            <v>0</v>
          </cell>
          <cell r="T154">
            <v>0</v>
          </cell>
          <cell r="U154">
            <v>0</v>
          </cell>
          <cell r="V154">
            <v>0</v>
          </cell>
          <cell r="W154">
            <v>0</v>
          </cell>
          <cell r="X154">
            <v>1</v>
          </cell>
          <cell r="Y154">
            <v>0.5</v>
          </cell>
        </row>
        <row r="155">
          <cell r="C155">
            <v>336.34</v>
          </cell>
          <cell r="D155">
            <v>336.4</v>
          </cell>
          <cell r="E155">
            <v>0</v>
          </cell>
          <cell r="F155">
            <v>0</v>
          </cell>
          <cell r="G155" t="str">
            <v>R</v>
          </cell>
          <cell r="H155" t="str">
            <v>BT</v>
          </cell>
          <cell r="I155">
            <v>7</v>
          </cell>
          <cell r="J155">
            <v>0</v>
          </cell>
          <cell r="K155">
            <v>0</v>
          </cell>
          <cell r="L155">
            <v>0</v>
          </cell>
          <cell r="M155">
            <v>1</v>
          </cell>
          <cell r="N155">
            <v>0.5</v>
          </cell>
          <cell r="O155">
            <v>0</v>
          </cell>
          <cell r="P155">
            <v>0</v>
          </cell>
          <cell r="Q155">
            <v>0</v>
          </cell>
          <cell r="R155">
            <v>0</v>
          </cell>
          <cell r="S155">
            <v>0</v>
          </cell>
          <cell r="T155">
            <v>0</v>
          </cell>
          <cell r="U155">
            <v>0</v>
          </cell>
          <cell r="V155">
            <v>0</v>
          </cell>
          <cell r="W155">
            <v>0</v>
          </cell>
          <cell r="X155">
            <v>1</v>
          </cell>
          <cell r="Y155">
            <v>0.5</v>
          </cell>
        </row>
        <row r="156">
          <cell r="C156">
            <v>336.4</v>
          </cell>
          <cell r="D156">
            <v>336.6</v>
          </cell>
          <cell r="E156">
            <v>0</v>
          </cell>
          <cell r="F156">
            <v>0</v>
          </cell>
          <cell r="G156" t="str">
            <v>R</v>
          </cell>
          <cell r="H156" t="str">
            <v>BT</v>
          </cell>
          <cell r="I156">
            <v>7</v>
          </cell>
          <cell r="J156">
            <v>0</v>
          </cell>
          <cell r="K156">
            <v>0</v>
          </cell>
          <cell r="L156">
            <v>0</v>
          </cell>
          <cell r="M156">
            <v>1</v>
          </cell>
          <cell r="N156">
            <v>1</v>
          </cell>
          <cell r="O156">
            <v>0</v>
          </cell>
          <cell r="P156">
            <v>0</v>
          </cell>
          <cell r="Q156">
            <v>0</v>
          </cell>
          <cell r="R156">
            <v>0</v>
          </cell>
          <cell r="S156">
            <v>0</v>
          </cell>
          <cell r="T156">
            <v>0</v>
          </cell>
          <cell r="U156">
            <v>0</v>
          </cell>
          <cell r="V156">
            <v>0</v>
          </cell>
          <cell r="W156">
            <v>0</v>
          </cell>
          <cell r="X156">
            <v>1</v>
          </cell>
          <cell r="Y156">
            <v>1.5</v>
          </cell>
        </row>
        <row r="157">
          <cell r="C157">
            <v>336.6</v>
          </cell>
          <cell r="D157">
            <v>336.8</v>
          </cell>
          <cell r="E157">
            <v>0</v>
          </cell>
          <cell r="F157">
            <v>0</v>
          </cell>
          <cell r="G157" t="str">
            <v>R</v>
          </cell>
          <cell r="H157" t="str">
            <v>BT</v>
          </cell>
          <cell r="I157">
            <v>7</v>
          </cell>
          <cell r="J157">
            <v>0</v>
          </cell>
          <cell r="K157">
            <v>0</v>
          </cell>
          <cell r="L157">
            <v>0</v>
          </cell>
          <cell r="M157">
            <v>1.5</v>
          </cell>
          <cell r="N157">
            <v>1.5</v>
          </cell>
          <cell r="O157">
            <v>0</v>
          </cell>
          <cell r="P157">
            <v>0</v>
          </cell>
          <cell r="Q157">
            <v>0</v>
          </cell>
          <cell r="R157">
            <v>0</v>
          </cell>
          <cell r="S157">
            <v>0</v>
          </cell>
          <cell r="T157">
            <v>0</v>
          </cell>
          <cell r="U157">
            <v>0</v>
          </cell>
          <cell r="V157">
            <v>0</v>
          </cell>
          <cell r="W157">
            <v>0</v>
          </cell>
          <cell r="X157">
            <v>1</v>
          </cell>
          <cell r="Y157">
            <v>0.5</v>
          </cell>
        </row>
        <row r="158">
          <cell r="C158">
            <v>336.8</v>
          </cell>
          <cell r="D158">
            <v>337</v>
          </cell>
          <cell r="E158">
            <v>0</v>
          </cell>
          <cell r="F158">
            <v>0</v>
          </cell>
          <cell r="G158" t="str">
            <v>R</v>
          </cell>
          <cell r="H158" t="str">
            <v>BT</v>
          </cell>
          <cell r="I158">
            <v>7</v>
          </cell>
          <cell r="J158">
            <v>0</v>
          </cell>
          <cell r="K158">
            <v>0</v>
          </cell>
          <cell r="L158">
            <v>0</v>
          </cell>
          <cell r="M158">
            <v>1.5</v>
          </cell>
          <cell r="N158">
            <v>0.5</v>
          </cell>
          <cell r="O158">
            <v>0</v>
          </cell>
          <cell r="P158">
            <v>0</v>
          </cell>
          <cell r="Q158">
            <v>0</v>
          </cell>
          <cell r="R158">
            <v>0</v>
          </cell>
          <cell r="S158">
            <v>0</v>
          </cell>
          <cell r="T158">
            <v>0</v>
          </cell>
          <cell r="U158">
            <v>0</v>
          </cell>
          <cell r="V158">
            <v>0</v>
          </cell>
          <cell r="W158">
            <v>0</v>
          </cell>
          <cell r="X158">
            <v>1</v>
          </cell>
          <cell r="Y158">
            <v>0.5</v>
          </cell>
        </row>
        <row r="159">
          <cell r="C159">
            <v>337</v>
          </cell>
          <cell r="D159">
            <v>337.029</v>
          </cell>
          <cell r="E159">
            <v>0</v>
          </cell>
          <cell r="F159">
            <v>0</v>
          </cell>
          <cell r="G159" t="str">
            <v>R</v>
          </cell>
          <cell r="H159" t="str">
            <v>BT</v>
          </cell>
          <cell r="I159">
            <v>7</v>
          </cell>
          <cell r="J159">
            <v>0</v>
          </cell>
          <cell r="K159">
            <v>0</v>
          </cell>
          <cell r="L159">
            <v>0</v>
          </cell>
          <cell r="M159">
            <v>1.5</v>
          </cell>
          <cell r="N159">
            <v>1</v>
          </cell>
          <cell r="O159">
            <v>0</v>
          </cell>
          <cell r="P159">
            <v>0</v>
          </cell>
          <cell r="Q159">
            <v>0</v>
          </cell>
          <cell r="R159">
            <v>0</v>
          </cell>
          <cell r="S159">
            <v>0</v>
          </cell>
          <cell r="T159">
            <v>0</v>
          </cell>
          <cell r="U159">
            <v>0</v>
          </cell>
          <cell r="V159">
            <v>0</v>
          </cell>
          <cell r="W159">
            <v>0</v>
          </cell>
          <cell r="X159">
            <v>1.5</v>
          </cell>
          <cell r="Y159">
            <v>0.5</v>
          </cell>
        </row>
        <row r="160">
          <cell r="C160">
            <v>337.029</v>
          </cell>
          <cell r="D160">
            <v>337.19799999999998</v>
          </cell>
          <cell r="E160">
            <v>0</v>
          </cell>
          <cell r="F160">
            <v>0</v>
          </cell>
          <cell r="G160" t="str">
            <v>R</v>
          </cell>
          <cell r="H160" t="str">
            <v>BT</v>
          </cell>
          <cell r="I160">
            <v>7</v>
          </cell>
          <cell r="J160">
            <v>0</v>
          </cell>
          <cell r="K160">
            <v>0</v>
          </cell>
          <cell r="L160">
            <v>0</v>
          </cell>
          <cell r="M160">
            <v>1.5</v>
          </cell>
          <cell r="N160">
            <v>1</v>
          </cell>
          <cell r="O160">
            <v>0</v>
          </cell>
          <cell r="P160">
            <v>0</v>
          </cell>
          <cell r="Q160">
            <v>0</v>
          </cell>
          <cell r="R160">
            <v>0</v>
          </cell>
          <cell r="S160">
            <v>0</v>
          </cell>
          <cell r="T160">
            <v>0</v>
          </cell>
          <cell r="U160">
            <v>0</v>
          </cell>
          <cell r="V160">
            <v>0</v>
          </cell>
          <cell r="W160">
            <v>0</v>
          </cell>
          <cell r="X160">
            <v>1.5</v>
          </cell>
          <cell r="Y160">
            <v>0.5</v>
          </cell>
        </row>
        <row r="161">
          <cell r="C161">
            <v>337.19799999999998</v>
          </cell>
          <cell r="D161">
            <v>337.2</v>
          </cell>
          <cell r="E161">
            <v>0</v>
          </cell>
          <cell r="F161">
            <v>0</v>
          </cell>
          <cell r="G161" t="str">
            <v>R</v>
          </cell>
          <cell r="H161" t="str">
            <v>BT</v>
          </cell>
          <cell r="I161">
            <v>7</v>
          </cell>
          <cell r="J161">
            <v>0</v>
          </cell>
          <cell r="K161">
            <v>0</v>
          </cell>
          <cell r="L161">
            <v>0</v>
          </cell>
          <cell r="M161">
            <v>1.5</v>
          </cell>
          <cell r="N161">
            <v>1</v>
          </cell>
          <cell r="O161">
            <v>0</v>
          </cell>
          <cell r="P161">
            <v>0</v>
          </cell>
          <cell r="Q161">
            <v>0</v>
          </cell>
          <cell r="R161">
            <v>0</v>
          </cell>
          <cell r="S161">
            <v>0</v>
          </cell>
          <cell r="T161">
            <v>0</v>
          </cell>
          <cell r="U161">
            <v>0</v>
          </cell>
          <cell r="V161">
            <v>0</v>
          </cell>
          <cell r="W161">
            <v>0</v>
          </cell>
          <cell r="X161">
            <v>1.5</v>
          </cell>
          <cell r="Y161">
            <v>0.5</v>
          </cell>
        </row>
        <row r="162">
          <cell r="C162">
            <v>337.2</v>
          </cell>
          <cell r="D162">
            <v>337.4</v>
          </cell>
          <cell r="E162">
            <v>0</v>
          </cell>
          <cell r="F162">
            <v>0</v>
          </cell>
          <cell r="G162" t="str">
            <v>R</v>
          </cell>
          <cell r="H162" t="str">
            <v>BT</v>
          </cell>
          <cell r="I162">
            <v>7</v>
          </cell>
          <cell r="J162">
            <v>0</v>
          </cell>
          <cell r="K162">
            <v>0</v>
          </cell>
          <cell r="L162">
            <v>0</v>
          </cell>
          <cell r="M162">
            <v>1.5</v>
          </cell>
          <cell r="N162">
            <v>1</v>
          </cell>
          <cell r="O162">
            <v>0</v>
          </cell>
          <cell r="P162">
            <v>0</v>
          </cell>
          <cell r="Q162">
            <v>0</v>
          </cell>
          <cell r="R162">
            <v>0</v>
          </cell>
          <cell r="S162">
            <v>0</v>
          </cell>
          <cell r="T162">
            <v>0</v>
          </cell>
          <cell r="U162">
            <v>0</v>
          </cell>
          <cell r="V162">
            <v>0</v>
          </cell>
          <cell r="W162">
            <v>0</v>
          </cell>
          <cell r="X162">
            <v>1</v>
          </cell>
          <cell r="Y162">
            <v>1.5</v>
          </cell>
        </row>
        <row r="163">
          <cell r="C163">
            <v>337.4</v>
          </cell>
          <cell r="D163">
            <v>337.428</v>
          </cell>
          <cell r="E163">
            <v>0</v>
          </cell>
          <cell r="F163">
            <v>0</v>
          </cell>
          <cell r="G163" t="str">
            <v>R</v>
          </cell>
          <cell r="H163" t="str">
            <v>BT</v>
          </cell>
          <cell r="I163">
            <v>7</v>
          </cell>
          <cell r="J163">
            <v>0</v>
          </cell>
          <cell r="K163">
            <v>0</v>
          </cell>
          <cell r="L163">
            <v>0</v>
          </cell>
          <cell r="M163">
            <v>1.5</v>
          </cell>
          <cell r="N163">
            <v>1</v>
          </cell>
          <cell r="O163">
            <v>0</v>
          </cell>
          <cell r="P163">
            <v>0</v>
          </cell>
          <cell r="Q163">
            <v>0</v>
          </cell>
          <cell r="R163">
            <v>0</v>
          </cell>
          <cell r="S163">
            <v>0</v>
          </cell>
          <cell r="T163">
            <v>0</v>
          </cell>
          <cell r="U163">
            <v>0</v>
          </cell>
          <cell r="V163">
            <v>0</v>
          </cell>
          <cell r="W163">
            <v>0</v>
          </cell>
          <cell r="X163">
            <v>1</v>
          </cell>
          <cell r="Y163">
            <v>0.5</v>
          </cell>
        </row>
        <row r="164">
          <cell r="C164">
            <v>337.428</v>
          </cell>
          <cell r="D164">
            <v>337.6</v>
          </cell>
          <cell r="E164">
            <v>0</v>
          </cell>
          <cell r="F164">
            <v>0</v>
          </cell>
          <cell r="G164" t="str">
            <v>R</v>
          </cell>
          <cell r="H164" t="str">
            <v>BT</v>
          </cell>
          <cell r="I164">
            <v>7</v>
          </cell>
          <cell r="J164">
            <v>0</v>
          </cell>
          <cell r="K164">
            <v>0</v>
          </cell>
          <cell r="L164">
            <v>0</v>
          </cell>
          <cell r="M164">
            <v>1.5</v>
          </cell>
          <cell r="N164">
            <v>1</v>
          </cell>
          <cell r="O164">
            <v>0</v>
          </cell>
          <cell r="P164">
            <v>0</v>
          </cell>
          <cell r="Q164">
            <v>0</v>
          </cell>
          <cell r="R164">
            <v>0</v>
          </cell>
          <cell r="S164">
            <v>0</v>
          </cell>
          <cell r="T164">
            <v>0</v>
          </cell>
          <cell r="U164">
            <v>0</v>
          </cell>
          <cell r="V164">
            <v>0</v>
          </cell>
          <cell r="W164">
            <v>0</v>
          </cell>
          <cell r="X164">
            <v>1</v>
          </cell>
          <cell r="Y164">
            <v>0.5</v>
          </cell>
        </row>
        <row r="165">
          <cell r="C165">
            <v>337.6</v>
          </cell>
          <cell r="D165">
            <v>337.8</v>
          </cell>
          <cell r="E165">
            <v>0</v>
          </cell>
          <cell r="F165">
            <v>0</v>
          </cell>
          <cell r="G165" t="str">
            <v>R</v>
          </cell>
          <cell r="H165" t="str">
            <v>BT</v>
          </cell>
          <cell r="I165">
            <v>7</v>
          </cell>
          <cell r="J165">
            <v>0</v>
          </cell>
          <cell r="K165">
            <v>0</v>
          </cell>
          <cell r="L165">
            <v>0</v>
          </cell>
          <cell r="M165">
            <v>1</v>
          </cell>
          <cell r="N165">
            <v>1</v>
          </cell>
          <cell r="O165">
            <v>0</v>
          </cell>
          <cell r="P165">
            <v>0</v>
          </cell>
          <cell r="Q165">
            <v>0</v>
          </cell>
          <cell r="R165">
            <v>0</v>
          </cell>
          <cell r="S165">
            <v>0</v>
          </cell>
          <cell r="T165">
            <v>0</v>
          </cell>
          <cell r="U165">
            <v>0</v>
          </cell>
          <cell r="V165">
            <v>0</v>
          </cell>
          <cell r="W165">
            <v>0</v>
          </cell>
          <cell r="X165">
            <v>1</v>
          </cell>
          <cell r="Y165">
            <v>0.5</v>
          </cell>
        </row>
        <row r="166">
          <cell r="C166">
            <v>337.8</v>
          </cell>
          <cell r="D166">
            <v>337.99200000000002</v>
          </cell>
          <cell r="E166">
            <v>0</v>
          </cell>
          <cell r="F166">
            <v>0</v>
          </cell>
          <cell r="G166" t="str">
            <v>R</v>
          </cell>
          <cell r="H166" t="str">
            <v>BT</v>
          </cell>
          <cell r="I166">
            <v>7</v>
          </cell>
          <cell r="J166">
            <v>0</v>
          </cell>
          <cell r="K166">
            <v>0</v>
          </cell>
          <cell r="L166">
            <v>0</v>
          </cell>
          <cell r="M166">
            <v>1</v>
          </cell>
          <cell r="N166">
            <v>1.5</v>
          </cell>
          <cell r="O166">
            <v>0</v>
          </cell>
          <cell r="P166">
            <v>0</v>
          </cell>
          <cell r="Q166">
            <v>0</v>
          </cell>
          <cell r="R166">
            <v>0</v>
          </cell>
          <cell r="S166">
            <v>0</v>
          </cell>
          <cell r="T166">
            <v>0</v>
          </cell>
          <cell r="U166">
            <v>0</v>
          </cell>
          <cell r="V166">
            <v>0</v>
          </cell>
          <cell r="W166">
            <v>0</v>
          </cell>
          <cell r="X166">
            <v>1</v>
          </cell>
          <cell r="Y166">
            <v>1.5</v>
          </cell>
        </row>
        <row r="167">
          <cell r="C167">
            <v>337.99200000000002</v>
          </cell>
          <cell r="D167">
            <v>338</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row>
        <row r="168">
          <cell r="C168">
            <v>338</v>
          </cell>
          <cell r="D168">
            <v>338.47699999999998</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row>
        <row r="169">
          <cell r="C169">
            <v>338.47699999999998</v>
          </cell>
          <cell r="D169">
            <v>338.67500000000001</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row>
        <row r="170">
          <cell r="C170">
            <v>338.67500000000001</v>
          </cell>
          <cell r="D170">
            <v>338.7</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row>
        <row r="171">
          <cell r="C171">
            <v>338.7</v>
          </cell>
          <cell r="D171">
            <v>339</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row>
        <row r="172">
          <cell r="C172">
            <v>339</v>
          </cell>
          <cell r="D172">
            <v>339.39</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row>
        <row r="173">
          <cell r="C173">
            <v>339.39</v>
          </cell>
          <cell r="D173">
            <v>339.41500000000002</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row>
        <row r="174">
          <cell r="C174">
            <v>339.41500000000002</v>
          </cell>
          <cell r="D174">
            <v>339.85</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row>
        <row r="175">
          <cell r="C175">
            <v>339.85</v>
          </cell>
          <cell r="D175">
            <v>340</v>
          </cell>
          <cell r="E175">
            <v>0</v>
          </cell>
          <cell r="F175">
            <v>0</v>
          </cell>
          <cell r="G175" t="str">
            <v>R</v>
          </cell>
          <cell r="H175" t="str">
            <v>BT</v>
          </cell>
          <cell r="I175">
            <v>7</v>
          </cell>
          <cell r="J175">
            <v>0</v>
          </cell>
          <cell r="K175">
            <v>0</v>
          </cell>
          <cell r="L175">
            <v>0</v>
          </cell>
          <cell r="M175">
            <v>1.5</v>
          </cell>
          <cell r="N175">
            <v>1.5</v>
          </cell>
          <cell r="O175">
            <v>0</v>
          </cell>
          <cell r="P175">
            <v>0</v>
          </cell>
          <cell r="Q175">
            <v>0</v>
          </cell>
          <cell r="R175">
            <v>0</v>
          </cell>
          <cell r="S175">
            <v>0</v>
          </cell>
          <cell r="T175">
            <v>0</v>
          </cell>
          <cell r="U175">
            <v>0</v>
          </cell>
          <cell r="V175">
            <v>0</v>
          </cell>
          <cell r="W175">
            <v>0</v>
          </cell>
          <cell r="X175">
            <v>1.5</v>
          </cell>
          <cell r="Y175">
            <v>1.5</v>
          </cell>
        </row>
        <row r="176">
          <cell r="C176">
            <v>340</v>
          </cell>
          <cell r="D176">
            <v>340.2</v>
          </cell>
          <cell r="E176">
            <v>0</v>
          </cell>
          <cell r="F176">
            <v>0</v>
          </cell>
          <cell r="G176" t="str">
            <v>R</v>
          </cell>
          <cell r="H176" t="str">
            <v>BT</v>
          </cell>
          <cell r="I176">
            <v>7</v>
          </cell>
          <cell r="J176">
            <v>0</v>
          </cell>
          <cell r="K176">
            <v>0</v>
          </cell>
          <cell r="L176">
            <v>0</v>
          </cell>
          <cell r="M176">
            <v>1</v>
          </cell>
          <cell r="N176">
            <v>1</v>
          </cell>
          <cell r="O176">
            <v>0</v>
          </cell>
          <cell r="P176">
            <v>0</v>
          </cell>
          <cell r="Q176">
            <v>0</v>
          </cell>
          <cell r="R176">
            <v>0</v>
          </cell>
          <cell r="S176">
            <v>0</v>
          </cell>
          <cell r="T176">
            <v>0</v>
          </cell>
          <cell r="U176">
            <v>0</v>
          </cell>
          <cell r="V176">
            <v>0</v>
          </cell>
          <cell r="W176">
            <v>0</v>
          </cell>
          <cell r="X176">
            <v>1.5</v>
          </cell>
          <cell r="Y176">
            <v>1</v>
          </cell>
        </row>
        <row r="177">
          <cell r="C177">
            <v>340.2</v>
          </cell>
          <cell r="D177">
            <v>340.4</v>
          </cell>
          <cell r="E177">
            <v>0</v>
          </cell>
          <cell r="F177">
            <v>0</v>
          </cell>
          <cell r="G177" t="str">
            <v>R</v>
          </cell>
          <cell r="H177" t="str">
            <v>BT</v>
          </cell>
          <cell r="I177">
            <v>7</v>
          </cell>
          <cell r="J177">
            <v>0</v>
          </cell>
          <cell r="K177">
            <v>0</v>
          </cell>
          <cell r="L177">
            <v>0</v>
          </cell>
          <cell r="M177">
            <v>2</v>
          </cell>
          <cell r="N177">
            <v>1</v>
          </cell>
          <cell r="O177">
            <v>0</v>
          </cell>
          <cell r="P177">
            <v>0</v>
          </cell>
          <cell r="Q177">
            <v>0</v>
          </cell>
          <cell r="R177">
            <v>0</v>
          </cell>
          <cell r="S177">
            <v>0</v>
          </cell>
          <cell r="T177">
            <v>0</v>
          </cell>
          <cell r="U177">
            <v>0</v>
          </cell>
          <cell r="V177">
            <v>0</v>
          </cell>
          <cell r="W177">
            <v>0</v>
          </cell>
          <cell r="X177">
            <v>1</v>
          </cell>
          <cell r="Y177">
            <v>1.5</v>
          </cell>
        </row>
        <row r="178">
          <cell r="C178">
            <v>340.4</v>
          </cell>
          <cell r="D178">
            <v>340.6</v>
          </cell>
          <cell r="E178">
            <v>0</v>
          </cell>
          <cell r="F178">
            <v>0</v>
          </cell>
          <cell r="G178" t="str">
            <v>R</v>
          </cell>
          <cell r="H178" t="str">
            <v>BT</v>
          </cell>
          <cell r="I178">
            <v>7</v>
          </cell>
          <cell r="J178">
            <v>0</v>
          </cell>
          <cell r="K178">
            <v>0</v>
          </cell>
          <cell r="L178">
            <v>0</v>
          </cell>
          <cell r="M178">
            <v>1.5</v>
          </cell>
          <cell r="N178">
            <v>1</v>
          </cell>
          <cell r="O178">
            <v>0</v>
          </cell>
          <cell r="P178">
            <v>0</v>
          </cell>
          <cell r="Q178">
            <v>0</v>
          </cell>
          <cell r="R178">
            <v>0</v>
          </cell>
          <cell r="S178">
            <v>0</v>
          </cell>
          <cell r="T178">
            <v>0</v>
          </cell>
          <cell r="U178">
            <v>0</v>
          </cell>
          <cell r="V178">
            <v>0</v>
          </cell>
          <cell r="W178">
            <v>0</v>
          </cell>
          <cell r="X178">
            <v>1</v>
          </cell>
          <cell r="Y178">
            <v>1</v>
          </cell>
        </row>
        <row r="179">
          <cell r="C179">
            <v>340.6</v>
          </cell>
          <cell r="D179">
            <v>340.8</v>
          </cell>
          <cell r="E179">
            <v>0</v>
          </cell>
          <cell r="F179">
            <v>0</v>
          </cell>
          <cell r="G179" t="str">
            <v>R</v>
          </cell>
          <cell r="H179" t="str">
            <v>BT</v>
          </cell>
          <cell r="I179">
            <v>7</v>
          </cell>
          <cell r="J179">
            <v>0</v>
          </cell>
          <cell r="K179">
            <v>0</v>
          </cell>
          <cell r="L179">
            <v>0</v>
          </cell>
          <cell r="M179">
            <v>1.5</v>
          </cell>
          <cell r="N179">
            <v>1</v>
          </cell>
          <cell r="O179">
            <v>0</v>
          </cell>
          <cell r="P179">
            <v>0</v>
          </cell>
          <cell r="Q179">
            <v>0</v>
          </cell>
          <cell r="R179">
            <v>0</v>
          </cell>
          <cell r="S179">
            <v>0</v>
          </cell>
          <cell r="T179">
            <v>0</v>
          </cell>
          <cell r="U179">
            <v>0</v>
          </cell>
          <cell r="V179">
            <v>0</v>
          </cell>
          <cell r="W179">
            <v>0</v>
          </cell>
          <cell r="X179">
            <v>1</v>
          </cell>
          <cell r="Y179">
            <v>1</v>
          </cell>
        </row>
        <row r="180">
          <cell r="C180">
            <v>340.8</v>
          </cell>
          <cell r="D180">
            <v>341</v>
          </cell>
          <cell r="E180">
            <v>0</v>
          </cell>
          <cell r="F180">
            <v>0</v>
          </cell>
          <cell r="G180" t="str">
            <v>R</v>
          </cell>
          <cell r="H180" t="str">
            <v>BT</v>
          </cell>
          <cell r="I180">
            <v>7</v>
          </cell>
          <cell r="J180">
            <v>0</v>
          </cell>
          <cell r="K180">
            <v>0</v>
          </cell>
          <cell r="L180">
            <v>0</v>
          </cell>
          <cell r="M180">
            <v>1</v>
          </cell>
          <cell r="N180">
            <v>1</v>
          </cell>
          <cell r="O180">
            <v>0</v>
          </cell>
          <cell r="P180">
            <v>0</v>
          </cell>
          <cell r="Q180">
            <v>0</v>
          </cell>
          <cell r="R180">
            <v>0</v>
          </cell>
          <cell r="S180">
            <v>0</v>
          </cell>
          <cell r="T180">
            <v>0</v>
          </cell>
          <cell r="U180">
            <v>0</v>
          </cell>
          <cell r="V180">
            <v>0</v>
          </cell>
          <cell r="W180">
            <v>0</v>
          </cell>
          <cell r="X180">
            <v>1</v>
          </cell>
          <cell r="Y180">
            <v>1</v>
          </cell>
        </row>
        <row r="181">
          <cell r="C181">
            <v>341</v>
          </cell>
          <cell r="D181">
            <v>341.2</v>
          </cell>
          <cell r="E181">
            <v>0</v>
          </cell>
          <cell r="F181">
            <v>0</v>
          </cell>
          <cell r="G181" t="str">
            <v>R</v>
          </cell>
          <cell r="H181" t="str">
            <v>BT</v>
          </cell>
          <cell r="I181">
            <v>7</v>
          </cell>
          <cell r="J181">
            <v>0</v>
          </cell>
          <cell r="K181">
            <v>0</v>
          </cell>
          <cell r="L181">
            <v>0</v>
          </cell>
          <cell r="M181">
            <v>2</v>
          </cell>
          <cell r="N181">
            <v>1</v>
          </cell>
          <cell r="O181">
            <v>0</v>
          </cell>
          <cell r="P181">
            <v>0</v>
          </cell>
          <cell r="Q181">
            <v>0</v>
          </cell>
          <cell r="R181">
            <v>0</v>
          </cell>
          <cell r="S181">
            <v>0</v>
          </cell>
          <cell r="T181">
            <v>0</v>
          </cell>
          <cell r="U181">
            <v>0</v>
          </cell>
          <cell r="V181">
            <v>0</v>
          </cell>
          <cell r="W181">
            <v>0</v>
          </cell>
          <cell r="X181">
            <v>1</v>
          </cell>
          <cell r="Y181">
            <v>0.5</v>
          </cell>
        </row>
        <row r="182">
          <cell r="C182">
            <v>341.2</v>
          </cell>
          <cell r="D182">
            <v>341.39699999999999</v>
          </cell>
          <cell r="E182">
            <v>0</v>
          </cell>
          <cell r="F182">
            <v>0</v>
          </cell>
          <cell r="G182" t="str">
            <v>R</v>
          </cell>
          <cell r="H182" t="str">
            <v>BT</v>
          </cell>
          <cell r="I182">
            <v>7</v>
          </cell>
          <cell r="J182">
            <v>0</v>
          </cell>
          <cell r="K182">
            <v>0</v>
          </cell>
          <cell r="L182">
            <v>0</v>
          </cell>
          <cell r="M182">
            <v>2</v>
          </cell>
          <cell r="N182">
            <v>1</v>
          </cell>
          <cell r="O182">
            <v>0</v>
          </cell>
          <cell r="P182">
            <v>0</v>
          </cell>
          <cell r="Q182">
            <v>0</v>
          </cell>
          <cell r="R182">
            <v>0</v>
          </cell>
          <cell r="S182">
            <v>0</v>
          </cell>
          <cell r="T182">
            <v>0</v>
          </cell>
          <cell r="U182">
            <v>0</v>
          </cell>
          <cell r="V182">
            <v>0</v>
          </cell>
          <cell r="W182">
            <v>0</v>
          </cell>
          <cell r="X182">
            <v>1</v>
          </cell>
          <cell r="Y182">
            <v>0.5</v>
          </cell>
        </row>
        <row r="183">
          <cell r="C183">
            <v>341.39699999999999</v>
          </cell>
          <cell r="D183">
            <v>342</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row>
        <row r="184">
          <cell r="C184">
            <v>342</v>
          </cell>
          <cell r="D184">
            <v>342.83300000000003</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row>
        <row r="185">
          <cell r="C185">
            <v>342.83300000000003</v>
          </cell>
          <cell r="D185">
            <v>342.858</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row>
        <row r="186">
          <cell r="C186">
            <v>342.858</v>
          </cell>
          <cell r="D186">
            <v>343</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row>
        <row r="187">
          <cell r="C187">
            <v>343</v>
          </cell>
          <cell r="D187">
            <v>343.46300000000002</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row>
        <row r="188">
          <cell r="C188">
            <v>343.46300000000002</v>
          </cell>
          <cell r="D188">
            <v>343.488</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row>
        <row r="189">
          <cell r="C189">
            <v>343.488</v>
          </cell>
          <cell r="D189">
            <v>343.73500000000001</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row>
        <row r="190">
          <cell r="C190">
            <v>343.73500000000001</v>
          </cell>
          <cell r="D190">
            <v>343.76</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row>
        <row r="191">
          <cell r="C191">
            <v>343.76</v>
          </cell>
          <cell r="D191">
            <v>344</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row>
        <row r="192">
          <cell r="C192">
            <v>344</v>
          </cell>
          <cell r="D192">
            <v>344.53</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row>
        <row r="193">
          <cell r="C193">
            <v>344.53</v>
          </cell>
          <cell r="D193">
            <v>344.55500000000001</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row>
        <row r="194">
          <cell r="C194">
            <v>344.55500000000001</v>
          </cell>
          <cell r="D194">
            <v>344.87299999999999</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row>
        <row r="195">
          <cell r="C195">
            <v>344.87299999999999</v>
          </cell>
          <cell r="D195">
            <v>345</v>
          </cell>
          <cell r="E195">
            <v>0</v>
          </cell>
          <cell r="F195">
            <v>0</v>
          </cell>
          <cell r="G195" t="str">
            <v>R</v>
          </cell>
          <cell r="H195" t="str">
            <v>BT</v>
          </cell>
          <cell r="I195">
            <v>7</v>
          </cell>
          <cell r="J195">
            <v>0</v>
          </cell>
          <cell r="K195">
            <v>0</v>
          </cell>
          <cell r="L195">
            <v>0</v>
          </cell>
          <cell r="M195">
            <v>2</v>
          </cell>
          <cell r="N195">
            <v>1.5</v>
          </cell>
          <cell r="O195">
            <v>0</v>
          </cell>
          <cell r="P195">
            <v>0</v>
          </cell>
          <cell r="Q195">
            <v>0</v>
          </cell>
          <cell r="R195">
            <v>0</v>
          </cell>
          <cell r="S195">
            <v>0</v>
          </cell>
          <cell r="T195">
            <v>0</v>
          </cell>
          <cell r="U195">
            <v>0</v>
          </cell>
          <cell r="V195">
            <v>0</v>
          </cell>
          <cell r="W195">
            <v>0</v>
          </cell>
          <cell r="X195">
            <v>1.5</v>
          </cell>
          <cell r="Y195">
            <v>1</v>
          </cell>
        </row>
        <row r="196">
          <cell r="C196">
            <v>345</v>
          </cell>
          <cell r="D196">
            <v>345.2</v>
          </cell>
          <cell r="E196">
            <v>0</v>
          </cell>
          <cell r="F196">
            <v>0</v>
          </cell>
          <cell r="G196" t="str">
            <v>R</v>
          </cell>
          <cell r="H196" t="str">
            <v>BT</v>
          </cell>
          <cell r="I196">
            <v>7</v>
          </cell>
          <cell r="J196">
            <v>0</v>
          </cell>
          <cell r="K196">
            <v>0</v>
          </cell>
          <cell r="L196">
            <v>0</v>
          </cell>
          <cell r="M196">
            <v>2</v>
          </cell>
          <cell r="N196">
            <v>1.5</v>
          </cell>
          <cell r="O196">
            <v>0</v>
          </cell>
          <cell r="P196">
            <v>0</v>
          </cell>
          <cell r="Q196">
            <v>0</v>
          </cell>
          <cell r="R196">
            <v>0</v>
          </cell>
          <cell r="S196">
            <v>0</v>
          </cell>
          <cell r="T196">
            <v>0</v>
          </cell>
          <cell r="U196">
            <v>0</v>
          </cell>
          <cell r="V196">
            <v>0</v>
          </cell>
          <cell r="W196">
            <v>0</v>
          </cell>
          <cell r="X196">
            <v>1</v>
          </cell>
          <cell r="Y196">
            <v>1</v>
          </cell>
        </row>
        <row r="197">
          <cell r="C197">
            <v>345.2</v>
          </cell>
          <cell r="D197">
            <v>345.25599999999997</v>
          </cell>
          <cell r="E197">
            <v>0</v>
          </cell>
          <cell r="F197">
            <v>0</v>
          </cell>
          <cell r="G197" t="str">
            <v>R</v>
          </cell>
          <cell r="H197" t="str">
            <v>BT</v>
          </cell>
          <cell r="I197">
            <v>7</v>
          </cell>
          <cell r="J197">
            <v>0</v>
          </cell>
          <cell r="K197">
            <v>0</v>
          </cell>
          <cell r="L197">
            <v>0</v>
          </cell>
          <cell r="M197">
            <v>2</v>
          </cell>
          <cell r="N197">
            <v>1.5</v>
          </cell>
          <cell r="O197">
            <v>0</v>
          </cell>
          <cell r="P197">
            <v>0</v>
          </cell>
          <cell r="Q197">
            <v>0</v>
          </cell>
          <cell r="R197">
            <v>0</v>
          </cell>
          <cell r="S197">
            <v>0</v>
          </cell>
          <cell r="T197">
            <v>0</v>
          </cell>
          <cell r="U197">
            <v>0</v>
          </cell>
          <cell r="V197">
            <v>0</v>
          </cell>
          <cell r="W197">
            <v>0</v>
          </cell>
          <cell r="X197">
            <v>1</v>
          </cell>
          <cell r="Y197">
            <v>1</v>
          </cell>
        </row>
        <row r="198">
          <cell r="C198">
            <v>345.25599999999997</v>
          </cell>
          <cell r="D198">
            <v>345.4</v>
          </cell>
          <cell r="E198">
            <v>0</v>
          </cell>
          <cell r="F198">
            <v>0</v>
          </cell>
          <cell r="G198" t="str">
            <v>R</v>
          </cell>
          <cell r="H198" t="str">
            <v>BT</v>
          </cell>
          <cell r="I198">
            <v>7</v>
          </cell>
          <cell r="J198">
            <v>0</v>
          </cell>
          <cell r="K198">
            <v>0</v>
          </cell>
          <cell r="L198">
            <v>0</v>
          </cell>
          <cell r="M198">
            <v>2</v>
          </cell>
          <cell r="N198">
            <v>1</v>
          </cell>
          <cell r="O198">
            <v>0</v>
          </cell>
          <cell r="P198">
            <v>0</v>
          </cell>
          <cell r="Q198">
            <v>0</v>
          </cell>
          <cell r="R198">
            <v>0</v>
          </cell>
          <cell r="S198">
            <v>0</v>
          </cell>
          <cell r="T198">
            <v>0</v>
          </cell>
          <cell r="U198">
            <v>0</v>
          </cell>
          <cell r="V198">
            <v>0</v>
          </cell>
          <cell r="W198">
            <v>0</v>
          </cell>
          <cell r="X198">
            <v>1</v>
          </cell>
          <cell r="Y198">
            <v>1.5</v>
          </cell>
        </row>
        <row r="199">
          <cell r="C199">
            <v>345.4</v>
          </cell>
          <cell r="D199">
            <v>345.6</v>
          </cell>
          <cell r="E199">
            <v>0</v>
          </cell>
          <cell r="F199">
            <v>0</v>
          </cell>
          <cell r="G199" t="str">
            <v>R</v>
          </cell>
          <cell r="H199" t="str">
            <v>BT</v>
          </cell>
          <cell r="I199">
            <v>7</v>
          </cell>
          <cell r="J199">
            <v>0</v>
          </cell>
          <cell r="K199">
            <v>0</v>
          </cell>
          <cell r="L199">
            <v>0</v>
          </cell>
          <cell r="M199">
            <v>1.5</v>
          </cell>
          <cell r="N199">
            <v>0.5</v>
          </cell>
          <cell r="O199">
            <v>0</v>
          </cell>
          <cell r="P199">
            <v>0</v>
          </cell>
          <cell r="Q199">
            <v>0</v>
          </cell>
          <cell r="R199">
            <v>0</v>
          </cell>
          <cell r="S199">
            <v>0</v>
          </cell>
          <cell r="T199">
            <v>0</v>
          </cell>
          <cell r="U199">
            <v>0</v>
          </cell>
          <cell r="V199">
            <v>0</v>
          </cell>
          <cell r="W199">
            <v>0</v>
          </cell>
          <cell r="X199">
            <v>1</v>
          </cell>
          <cell r="Y199">
            <v>1</v>
          </cell>
        </row>
        <row r="200">
          <cell r="C200">
            <v>345.6</v>
          </cell>
          <cell r="D200">
            <v>345.774</v>
          </cell>
          <cell r="E200">
            <v>0</v>
          </cell>
          <cell r="F200">
            <v>0</v>
          </cell>
          <cell r="G200" t="str">
            <v>R</v>
          </cell>
          <cell r="H200" t="str">
            <v>BT</v>
          </cell>
          <cell r="I200">
            <v>7</v>
          </cell>
          <cell r="J200">
            <v>0</v>
          </cell>
          <cell r="K200">
            <v>0</v>
          </cell>
          <cell r="L200">
            <v>0</v>
          </cell>
          <cell r="M200">
            <v>1.5</v>
          </cell>
          <cell r="N200">
            <v>0.5</v>
          </cell>
          <cell r="O200">
            <v>0</v>
          </cell>
          <cell r="P200">
            <v>0</v>
          </cell>
          <cell r="Q200">
            <v>0</v>
          </cell>
          <cell r="R200">
            <v>0</v>
          </cell>
          <cell r="S200">
            <v>0</v>
          </cell>
          <cell r="T200">
            <v>0</v>
          </cell>
          <cell r="U200">
            <v>0</v>
          </cell>
          <cell r="V200">
            <v>0</v>
          </cell>
          <cell r="W200">
            <v>0</v>
          </cell>
          <cell r="X200">
            <v>1</v>
          </cell>
          <cell r="Y200">
            <v>1</v>
          </cell>
        </row>
        <row r="201">
          <cell r="C201">
            <v>345.774</v>
          </cell>
          <cell r="D201">
            <v>345.8</v>
          </cell>
          <cell r="E201">
            <v>0</v>
          </cell>
          <cell r="F201">
            <v>0</v>
          </cell>
          <cell r="G201" t="str">
            <v>R</v>
          </cell>
          <cell r="H201" t="str">
            <v>BT</v>
          </cell>
          <cell r="I201">
            <v>7</v>
          </cell>
          <cell r="J201">
            <v>0</v>
          </cell>
          <cell r="K201">
            <v>0</v>
          </cell>
          <cell r="L201">
            <v>0</v>
          </cell>
          <cell r="M201">
            <v>1.5</v>
          </cell>
          <cell r="N201">
            <v>0.5</v>
          </cell>
          <cell r="O201">
            <v>0</v>
          </cell>
          <cell r="P201">
            <v>0</v>
          </cell>
          <cell r="Q201">
            <v>0</v>
          </cell>
          <cell r="R201">
            <v>0</v>
          </cell>
          <cell r="S201">
            <v>0</v>
          </cell>
          <cell r="T201">
            <v>0</v>
          </cell>
          <cell r="U201">
            <v>0</v>
          </cell>
          <cell r="V201">
            <v>0</v>
          </cell>
          <cell r="W201">
            <v>0</v>
          </cell>
          <cell r="X201">
            <v>1</v>
          </cell>
          <cell r="Y201">
            <v>1</v>
          </cell>
        </row>
        <row r="202">
          <cell r="C202">
            <v>345.8</v>
          </cell>
          <cell r="D202">
            <v>346</v>
          </cell>
          <cell r="E202">
            <v>0</v>
          </cell>
          <cell r="F202">
            <v>0</v>
          </cell>
          <cell r="G202" t="str">
            <v>R</v>
          </cell>
          <cell r="H202" t="str">
            <v>BT</v>
          </cell>
          <cell r="I202">
            <v>7</v>
          </cell>
          <cell r="J202">
            <v>0</v>
          </cell>
          <cell r="K202">
            <v>0</v>
          </cell>
          <cell r="L202">
            <v>0</v>
          </cell>
          <cell r="M202">
            <v>1.5</v>
          </cell>
          <cell r="N202">
            <v>0.5</v>
          </cell>
          <cell r="O202">
            <v>0</v>
          </cell>
          <cell r="P202">
            <v>0</v>
          </cell>
          <cell r="Q202">
            <v>0</v>
          </cell>
          <cell r="R202">
            <v>0</v>
          </cell>
          <cell r="S202">
            <v>0</v>
          </cell>
          <cell r="T202">
            <v>0</v>
          </cell>
          <cell r="U202">
            <v>0</v>
          </cell>
          <cell r="V202">
            <v>0</v>
          </cell>
          <cell r="W202">
            <v>0</v>
          </cell>
          <cell r="X202">
            <v>1</v>
          </cell>
          <cell r="Y202">
            <v>1.5</v>
          </cell>
        </row>
        <row r="203">
          <cell r="C203">
            <v>346</v>
          </cell>
          <cell r="D203">
            <v>346.00900000000001</v>
          </cell>
          <cell r="E203">
            <v>0</v>
          </cell>
          <cell r="F203">
            <v>0</v>
          </cell>
          <cell r="G203" t="str">
            <v>R</v>
          </cell>
          <cell r="H203" t="str">
            <v>BT</v>
          </cell>
          <cell r="I203">
            <v>7</v>
          </cell>
          <cell r="J203">
            <v>0</v>
          </cell>
          <cell r="K203">
            <v>0</v>
          </cell>
          <cell r="L203">
            <v>0</v>
          </cell>
          <cell r="M203">
            <v>1.5</v>
          </cell>
          <cell r="N203">
            <v>0.5</v>
          </cell>
          <cell r="O203">
            <v>0</v>
          </cell>
          <cell r="P203">
            <v>0</v>
          </cell>
          <cell r="Q203">
            <v>0</v>
          </cell>
          <cell r="R203">
            <v>0</v>
          </cell>
          <cell r="S203">
            <v>0</v>
          </cell>
          <cell r="T203">
            <v>0</v>
          </cell>
          <cell r="U203">
            <v>0</v>
          </cell>
          <cell r="V203">
            <v>0</v>
          </cell>
          <cell r="W203">
            <v>0</v>
          </cell>
          <cell r="X203">
            <v>1</v>
          </cell>
          <cell r="Y203">
            <v>1.5</v>
          </cell>
        </row>
        <row r="204">
          <cell r="C204">
            <v>346.00900000000001</v>
          </cell>
          <cell r="D204">
            <v>346.2</v>
          </cell>
          <cell r="E204">
            <v>0</v>
          </cell>
          <cell r="F204">
            <v>0</v>
          </cell>
          <cell r="G204" t="str">
            <v>R</v>
          </cell>
          <cell r="H204" t="str">
            <v>BT</v>
          </cell>
          <cell r="I204">
            <v>7</v>
          </cell>
          <cell r="J204">
            <v>0</v>
          </cell>
          <cell r="K204">
            <v>0</v>
          </cell>
          <cell r="L204">
            <v>0</v>
          </cell>
          <cell r="M204">
            <v>1.5</v>
          </cell>
          <cell r="N204">
            <v>0.5</v>
          </cell>
          <cell r="O204">
            <v>0</v>
          </cell>
          <cell r="P204">
            <v>0</v>
          </cell>
          <cell r="Q204">
            <v>0</v>
          </cell>
          <cell r="R204">
            <v>0</v>
          </cell>
          <cell r="S204">
            <v>0</v>
          </cell>
          <cell r="T204">
            <v>0</v>
          </cell>
          <cell r="U204">
            <v>0</v>
          </cell>
          <cell r="V204">
            <v>0</v>
          </cell>
          <cell r="W204">
            <v>0</v>
          </cell>
          <cell r="X204">
            <v>1</v>
          </cell>
          <cell r="Y204">
            <v>1.5</v>
          </cell>
        </row>
        <row r="205">
          <cell r="C205">
            <v>346.2</v>
          </cell>
          <cell r="D205">
            <v>346.4</v>
          </cell>
          <cell r="E205">
            <v>0</v>
          </cell>
          <cell r="F205">
            <v>0</v>
          </cell>
          <cell r="G205" t="str">
            <v>R</v>
          </cell>
          <cell r="H205" t="str">
            <v>BT</v>
          </cell>
          <cell r="I205">
            <v>7</v>
          </cell>
          <cell r="J205">
            <v>0</v>
          </cell>
          <cell r="K205">
            <v>0</v>
          </cell>
          <cell r="L205">
            <v>0</v>
          </cell>
          <cell r="M205">
            <v>1.5</v>
          </cell>
          <cell r="N205">
            <v>0.5</v>
          </cell>
          <cell r="O205">
            <v>0</v>
          </cell>
          <cell r="P205">
            <v>0</v>
          </cell>
          <cell r="Q205">
            <v>0</v>
          </cell>
          <cell r="R205">
            <v>0</v>
          </cell>
          <cell r="S205">
            <v>0</v>
          </cell>
          <cell r="T205">
            <v>0</v>
          </cell>
          <cell r="U205">
            <v>0</v>
          </cell>
          <cell r="V205">
            <v>0</v>
          </cell>
          <cell r="W205">
            <v>0</v>
          </cell>
          <cell r="X205">
            <v>1</v>
          </cell>
          <cell r="Y205">
            <v>1.5</v>
          </cell>
        </row>
        <row r="206">
          <cell r="C206">
            <v>346.4</v>
          </cell>
          <cell r="D206">
            <v>346.6</v>
          </cell>
          <cell r="E206">
            <v>0</v>
          </cell>
          <cell r="F206">
            <v>0</v>
          </cell>
          <cell r="G206" t="str">
            <v>R</v>
          </cell>
          <cell r="H206" t="str">
            <v>BT</v>
          </cell>
          <cell r="I206">
            <v>7</v>
          </cell>
          <cell r="J206">
            <v>0</v>
          </cell>
          <cell r="K206">
            <v>0</v>
          </cell>
          <cell r="L206">
            <v>0</v>
          </cell>
          <cell r="M206">
            <v>1.5</v>
          </cell>
          <cell r="N206">
            <v>0.5</v>
          </cell>
          <cell r="O206">
            <v>0</v>
          </cell>
          <cell r="P206">
            <v>0</v>
          </cell>
          <cell r="Q206">
            <v>0</v>
          </cell>
          <cell r="R206">
            <v>0</v>
          </cell>
          <cell r="S206">
            <v>0</v>
          </cell>
          <cell r="T206">
            <v>0</v>
          </cell>
          <cell r="U206">
            <v>0</v>
          </cell>
          <cell r="V206">
            <v>0</v>
          </cell>
          <cell r="W206">
            <v>0</v>
          </cell>
          <cell r="X206">
            <v>1</v>
          </cell>
          <cell r="Y206">
            <v>1.5</v>
          </cell>
        </row>
        <row r="207">
          <cell r="C207">
            <v>346.6</v>
          </cell>
          <cell r="D207">
            <v>346.68</v>
          </cell>
          <cell r="E207">
            <v>0</v>
          </cell>
          <cell r="F207">
            <v>0</v>
          </cell>
          <cell r="G207" t="str">
            <v>R</v>
          </cell>
          <cell r="H207" t="str">
            <v>BT</v>
          </cell>
          <cell r="I207">
            <v>7</v>
          </cell>
          <cell r="J207">
            <v>0</v>
          </cell>
          <cell r="K207">
            <v>0</v>
          </cell>
          <cell r="L207">
            <v>0</v>
          </cell>
          <cell r="M207">
            <v>1.5</v>
          </cell>
          <cell r="N207">
            <v>1</v>
          </cell>
          <cell r="O207">
            <v>0</v>
          </cell>
          <cell r="P207">
            <v>0</v>
          </cell>
          <cell r="Q207">
            <v>0</v>
          </cell>
          <cell r="R207">
            <v>0</v>
          </cell>
          <cell r="S207">
            <v>0</v>
          </cell>
          <cell r="T207">
            <v>0</v>
          </cell>
          <cell r="U207">
            <v>0</v>
          </cell>
          <cell r="V207">
            <v>0</v>
          </cell>
          <cell r="W207">
            <v>0</v>
          </cell>
          <cell r="X207">
            <v>1</v>
          </cell>
          <cell r="Y207">
            <v>1.5</v>
          </cell>
        </row>
        <row r="208">
          <cell r="C208">
            <v>346.68</v>
          </cell>
          <cell r="D208">
            <v>346.8</v>
          </cell>
          <cell r="E208">
            <v>0</v>
          </cell>
          <cell r="F208">
            <v>0</v>
          </cell>
          <cell r="G208" t="str">
            <v>R</v>
          </cell>
          <cell r="H208" t="str">
            <v>BT</v>
          </cell>
          <cell r="I208">
            <v>7</v>
          </cell>
          <cell r="J208">
            <v>0</v>
          </cell>
          <cell r="K208">
            <v>0</v>
          </cell>
          <cell r="L208">
            <v>0</v>
          </cell>
          <cell r="M208">
            <v>1.5</v>
          </cell>
          <cell r="N208">
            <v>1</v>
          </cell>
          <cell r="O208">
            <v>0</v>
          </cell>
          <cell r="P208">
            <v>0</v>
          </cell>
          <cell r="Q208">
            <v>0</v>
          </cell>
          <cell r="R208">
            <v>0</v>
          </cell>
          <cell r="S208">
            <v>0</v>
          </cell>
          <cell r="T208">
            <v>0</v>
          </cell>
          <cell r="U208">
            <v>0</v>
          </cell>
          <cell r="V208">
            <v>0</v>
          </cell>
          <cell r="W208">
            <v>0</v>
          </cell>
          <cell r="X208">
            <v>1</v>
          </cell>
          <cell r="Y208">
            <v>1.5</v>
          </cell>
        </row>
        <row r="209">
          <cell r="C209">
            <v>346.8</v>
          </cell>
          <cell r="D209">
            <v>346.95699999999999</v>
          </cell>
          <cell r="E209">
            <v>0</v>
          </cell>
          <cell r="F209">
            <v>0</v>
          </cell>
          <cell r="G209" t="str">
            <v>R</v>
          </cell>
          <cell r="H209" t="str">
            <v>BT</v>
          </cell>
          <cell r="I209">
            <v>7</v>
          </cell>
          <cell r="J209">
            <v>0</v>
          </cell>
          <cell r="K209">
            <v>0</v>
          </cell>
          <cell r="L209">
            <v>0</v>
          </cell>
          <cell r="M209">
            <v>1.5</v>
          </cell>
          <cell r="N209">
            <v>0.5</v>
          </cell>
          <cell r="O209">
            <v>0</v>
          </cell>
          <cell r="P209">
            <v>0</v>
          </cell>
          <cell r="Q209">
            <v>0</v>
          </cell>
          <cell r="R209">
            <v>0</v>
          </cell>
          <cell r="S209">
            <v>0</v>
          </cell>
          <cell r="T209">
            <v>0</v>
          </cell>
          <cell r="U209">
            <v>0</v>
          </cell>
          <cell r="V209">
            <v>0</v>
          </cell>
          <cell r="W209">
            <v>0</v>
          </cell>
          <cell r="X209">
            <v>1</v>
          </cell>
          <cell r="Y209">
            <v>1</v>
          </cell>
        </row>
        <row r="210">
          <cell r="C210">
            <v>346.95699999999999</v>
          </cell>
          <cell r="D210">
            <v>347</v>
          </cell>
          <cell r="E210">
            <v>0</v>
          </cell>
          <cell r="F210">
            <v>0</v>
          </cell>
          <cell r="G210" t="str">
            <v>R</v>
          </cell>
          <cell r="H210" t="str">
            <v>BT</v>
          </cell>
          <cell r="I210">
            <v>7</v>
          </cell>
          <cell r="J210">
            <v>0</v>
          </cell>
          <cell r="K210">
            <v>0</v>
          </cell>
          <cell r="L210">
            <v>0</v>
          </cell>
          <cell r="M210">
            <v>1.5</v>
          </cell>
          <cell r="N210">
            <v>0.5</v>
          </cell>
          <cell r="O210">
            <v>0</v>
          </cell>
          <cell r="P210">
            <v>0</v>
          </cell>
          <cell r="Q210">
            <v>0</v>
          </cell>
          <cell r="R210">
            <v>0</v>
          </cell>
          <cell r="S210">
            <v>0</v>
          </cell>
          <cell r="T210">
            <v>0</v>
          </cell>
          <cell r="U210">
            <v>0</v>
          </cell>
          <cell r="V210">
            <v>0</v>
          </cell>
          <cell r="W210">
            <v>0</v>
          </cell>
          <cell r="X210">
            <v>1</v>
          </cell>
          <cell r="Y210">
            <v>1</v>
          </cell>
        </row>
        <row r="211">
          <cell r="C211">
            <v>347</v>
          </cell>
          <cell r="D211">
            <v>347.2</v>
          </cell>
          <cell r="E211">
            <v>0</v>
          </cell>
          <cell r="F211">
            <v>0</v>
          </cell>
          <cell r="G211" t="str">
            <v>R</v>
          </cell>
          <cell r="H211" t="str">
            <v>BT</v>
          </cell>
          <cell r="I211">
            <v>7</v>
          </cell>
          <cell r="J211">
            <v>0</v>
          </cell>
          <cell r="K211">
            <v>0</v>
          </cell>
          <cell r="L211">
            <v>0</v>
          </cell>
          <cell r="M211">
            <v>2</v>
          </cell>
          <cell r="N211">
            <v>0.5</v>
          </cell>
          <cell r="O211">
            <v>0</v>
          </cell>
          <cell r="P211">
            <v>0</v>
          </cell>
          <cell r="Q211">
            <v>0</v>
          </cell>
          <cell r="R211">
            <v>0</v>
          </cell>
          <cell r="S211">
            <v>0</v>
          </cell>
          <cell r="T211">
            <v>0</v>
          </cell>
          <cell r="U211">
            <v>0</v>
          </cell>
          <cell r="V211">
            <v>0</v>
          </cell>
          <cell r="W211">
            <v>0</v>
          </cell>
          <cell r="X211">
            <v>1</v>
          </cell>
          <cell r="Y211">
            <v>0.5</v>
          </cell>
        </row>
        <row r="212">
          <cell r="C212">
            <v>347.2</v>
          </cell>
          <cell r="D212">
            <v>347.31200000000001</v>
          </cell>
          <cell r="E212">
            <v>0</v>
          </cell>
          <cell r="F212">
            <v>0</v>
          </cell>
          <cell r="G212" t="str">
            <v>R</v>
          </cell>
          <cell r="H212" t="str">
            <v>BT</v>
          </cell>
          <cell r="I212">
            <v>7</v>
          </cell>
          <cell r="J212">
            <v>0</v>
          </cell>
          <cell r="K212">
            <v>0</v>
          </cell>
          <cell r="L212">
            <v>0</v>
          </cell>
          <cell r="M212">
            <v>1.5</v>
          </cell>
          <cell r="N212">
            <v>0.5</v>
          </cell>
          <cell r="O212">
            <v>0</v>
          </cell>
          <cell r="P212">
            <v>0</v>
          </cell>
          <cell r="Q212">
            <v>0</v>
          </cell>
          <cell r="R212">
            <v>0</v>
          </cell>
          <cell r="S212">
            <v>0</v>
          </cell>
          <cell r="T212">
            <v>0</v>
          </cell>
          <cell r="U212">
            <v>0</v>
          </cell>
          <cell r="V212">
            <v>0</v>
          </cell>
          <cell r="W212">
            <v>0</v>
          </cell>
          <cell r="X212">
            <v>1</v>
          </cell>
          <cell r="Y212">
            <v>1</v>
          </cell>
        </row>
        <row r="213">
          <cell r="C213">
            <v>347.31200000000001</v>
          </cell>
          <cell r="D213">
            <v>347.4</v>
          </cell>
          <cell r="E213">
            <v>0</v>
          </cell>
          <cell r="F213">
            <v>0</v>
          </cell>
          <cell r="G213" t="str">
            <v>R</v>
          </cell>
          <cell r="H213" t="str">
            <v>BT</v>
          </cell>
          <cell r="I213">
            <v>7</v>
          </cell>
          <cell r="J213">
            <v>0</v>
          </cell>
          <cell r="K213">
            <v>0</v>
          </cell>
          <cell r="L213">
            <v>0</v>
          </cell>
          <cell r="M213">
            <v>1.5</v>
          </cell>
          <cell r="N213">
            <v>0.5</v>
          </cell>
          <cell r="O213">
            <v>0</v>
          </cell>
          <cell r="P213">
            <v>0</v>
          </cell>
          <cell r="Q213">
            <v>0</v>
          </cell>
          <cell r="R213">
            <v>0</v>
          </cell>
          <cell r="S213">
            <v>0</v>
          </cell>
          <cell r="T213">
            <v>0</v>
          </cell>
          <cell r="U213">
            <v>0</v>
          </cell>
          <cell r="V213">
            <v>0</v>
          </cell>
          <cell r="W213">
            <v>0</v>
          </cell>
          <cell r="X213">
            <v>1</v>
          </cell>
          <cell r="Y213">
            <v>1</v>
          </cell>
        </row>
        <row r="214">
          <cell r="C214">
            <v>347.4</v>
          </cell>
          <cell r="D214">
            <v>347.6</v>
          </cell>
          <cell r="E214">
            <v>0</v>
          </cell>
          <cell r="F214">
            <v>0</v>
          </cell>
          <cell r="G214" t="str">
            <v>R</v>
          </cell>
          <cell r="H214" t="str">
            <v>BT</v>
          </cell>
          <cell r="I214">
            <v>7</v>
          </cell>
          <cell r="J214">
            <v>0</v>
          </cell>
          <cell r="K214">
            <v>0</v>
          </cell>
          <cell r="L214">
            <v>0</v>
          </cell>
          <cell r="M214">
            <v>1</v>
          </cell>
          <cell r="N214">
            <v>1</v>
          </cell>
          <cell r="O214">
            <v>0</v>
          </cell>
          <cell r="P214">
            <v>0</v>
          </cell>
          <cell r="Q214">
            <v>0</v>
          </cell>
          <cell r="R214">
            <v>0</v>
          </cell>
          <cell r="S214">
            <v>0</v>
          </cell>
          <cell r="T214">
            <v>0</v>
          </cell>
          <cell r="U214">
            <v>0</v>
          </cell>
          <cell r="V214">
            <v>0</v>
          </cell>
          <cell r="W214">
            <v>0</v>
          </cell>
          <cell r="X214">
            <v>1</v>
          </cell>
          <cell r="Y214">
            <v>1</v>
          </cell>
        </row>
        <row r="215">
          <cell r="C215">
            <v>347.6</v>
          </cell>
          <cell r="D215">
            <v>347.79</v>
          </cell>
          <cell r="E215">
            <v>0</v>
          </cell>
          <cell r="F215">
            <v>0</v>
          </cell>
          <cell r="G215" t="str">
            <v>R</v>
          </cell>
          <cell r="H215" t="str">
            <v>BT</v>
          </cell>
          <cell r="I215">
            <v>7</v>
          </cell>
          <cell r="J215">
            <v>0</v>
          </cell>
          <cell r="K215">
            <v>0</v>
          </cell>
          <cell r="L215">
            <v>0</v>
          </cell>
          <cell r="M215">
            <v>1</v>
          </cell>
          <cell r="N215">
            <v>1.5</v>
          </cell>
          <cell r="O215">
            <v>0</v>
          </cell>
          <cell r="P215">
            <v>0</v>
          </cell>
          <cell r="Q215">
            <v>0</v>
          </cell>
          <cell r="R215">
            <v>0</v>
          </cell>
          <cell r="S215">
            <v>0</v>
          </cell>
          <cell r="T215">
            <v>0</v>
          </cell>
          <cell r="U215">
            <v>0</v>
          </cell>
          <cell r="V215">
            <v>0</v>
          </cell>
          <cell r="W215">
            <v>0</v>
          </cell>
          <cell r="X215">
            <v>1</v>
          </cell>
          <cell r="Y215">
            <v>1.5</v>
          </cell>
        </row>
        <row r="216">
          <cell r="C216">
            <v>347.79</v>
          </cell>
          <cell r="D216">
            <v>348</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row>
        <row r="217">
          <cell r="C217">
            <v>348</v>
          </cell>
          <cell r="D217">
            <v>349</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row>
        <row r="218">
          <cell r="C218">
            <v>349</v>
          </cell>
          <cell r="D218">
            <v>349.95499999999998</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row>
        <row r="219">
          <cell r="C219">
            <v>349.95499999999998</v>
          </cell>
          <cell r="D219">
            <v>349.98</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row>
        <row r="220">
          <cell r="C220">
            <v>349.98</v>
          </cell>
          <cell r="D220">
            <v>350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row>
        <row r="221">
          <cell r="C221">
            <v>350</v>
          </cell>
          <cell r="D221">
            <v>350.86</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row>
        <row r="222">
          <cell r="C222">
            <v>350.86</v>
          </cell>
          <cell r="D222">
            <v>350.88499999999999</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row>
        <row r="223">
          <cell r="C223">
            <v>350.88499999999999</v>
          </cell>
          <cell r="D223">
            <v>351</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row>
        <row r="224">
          <cell r="C224">
            <v>351</v>
          </cell>
          <cell r="D224">
            <v>352</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row>
        <row r="225">
          <cell r="C225">
            <v>352</v>
          </cell>
          <cell r="D225">
            <v>352.678</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row>
        <row r="226">
          <cell r="C226">
            <v>352.678</v>
          </cell>
          <cell r="D226">
            <v>352.8</v>
          </cell>
          <cell r="E226">
            <v>0</v>
          </cell>
          <cell r="F226">
            <v>0</v>
          </cell>
          <cell r="G226" t="str">
            <v>R</v>
          </cell>
          <cell r="H226" t="str">
            <v>BT</v>
          </cell>
          <cell r="I226">
            <v>7</v>
          </cell>
          <cell r="J226">
            <v>0</v>
          </cell>
          <cell r="K226">
            <v>0</v>
          </cell>
          <cell r="L226">
            <v>0</v>
          </cell>
          <cell r="M226">
            <v>2</v>
          </cell>
          <cell r="N226">
            <v>0</v>
          </cell>
          <cell r="O226">
            <v>0</v>
          </cell>
          <cell r="P226">
            <v>0</v>
          </cell>
          <cell r="Q226">
            <v>0</v>
          </cell>
          <cell r="R226">
            <v>0</v>
          </cell>
          <cell r="S226">
            <v>0</v>
          </cell>
          <cell r="T226">
            <v>0</v>
          </cell>
          <cell r="U226">
            <v>0</v>
          </cell>
          <cell r="V226">
            <v>0</v>
          </cell>
          <cell r="W226">
            <v>0</v>
          </cell>
          <cell r="X226" t="str">
            <v>1</v>
          </cell>
          <cell r="Y226">
            <v>0.5</v>
          </cell>
        </row>
        <row r="227">
          <cell r="C227">
            <v>352.8</v>
          </cell>
          <cell r="D227">
            <v>353</v>
          </cell>
          <cell r="E227">
            <v>0</v>
          </cell>
          <cell r="F227">
            <v>0</v>
          </cell>
          <cell r="G227" t="str">
            <v>R</v>
          </cell>
          <cell r="H227" t="str">
            <v>BT</v>
          </cell>
          <cell r="I227">
            <v>7</v>
          </cell>
          <cell r="J227">
            <v>0</v>
          </cell>
          <cell r="K227">
            <v>0</v>
          </cell>
          <cell r="L227">
            <v>0</v>
          </cell>
          <cell r="M227">
            <v>2</v>
          </cell>
          <cell r="N227">
            <v>0</v>
          </cell>
          <cell r="O227">
            <v>0</v>
          </cell>
          <cell r="P227">
            <v>0</v>
          </cell>
          <cell r="Q227">
            <v>0</v>
          </cell>
          <cell r="R227">
            <v>0</v>
          </cell>
          <cell r="S227">
            <v>0</v>
          </cell>
          <cell r="T227">
            <v>0</v>
          </cell>
          <cell r="U227">
            <v>0</v>
          </cell>
          <cell r="V227">
            <v>0</v>
          </cell>
          <cell r="W227">
            <v>0</v>
          </cell>
          <cell r="X227" t="str">
            <v>1</v>
          </cell>
          <cell r="Y227">
            <v>0.5</v>
          </cell>
        </row>
        <row r="228">
          <cell r="C228">
            <v>353</v>
          </cell>
          <cell r="D228">
            <v>353.2</v>
          </cell>
          <cell r="E228">
            <v>0</v>
          </cell>
          <cell r="F228">
            <v>0</v>
          </cell>
          <cell r="G228" t="str">
            <v>R</v>
          </cell>
          <cell r="H228" t="str">
            <v>BT</v>
          </cell>
          <cell r="I228">
            <v>7</v>
          </cell>
          <cell r="J228">
            <v>0</v>
          </cell>
          <cell r="K228">
            <v>0</v>
          </cell>
          <cell r="L228">
            <v>0</v>
          </cell>
          <cell r="M228">
            <v>1</v>
          </cell>
          <cell r="N228">
            <v>1.5</v>
          </cell>
          <cell r="O228">
            <v>0</v>
          </cell>
          <cell r="P228">
            <v>0</v>
          </cell>
          <cell r="Q228">
            <v>0</v>
          </cell>
          <cell r="R228">
            <v>0</v>
          </cell>
          <cell r="S228">
            <v>0</v>
          </cell>
          <cell r="T228">
            <v>0</v>
          </cell>
          <cell r="U228">
            <v>0</v>
          </cell>
          <cell r="V228">
            <v>0</v>
          </cell>
          <cell r="W228">
            <v>0</v>
          </cell>
          <cell r="X228" t="str">
            <v>1</v>
          </cell>
          <cell r="Y228">
            <v>1</v>
          </cell>
        </row>
        <row r="229">
          <cell r="C229">
            <v>353.2</v>
          </cell>
          <cell r="D229">
            <v>353.28</v>
          </cell>
          <cell r="E229">
            <v>0</v>
          </cell>
          <cell r="F229">
            <v>0</v>
          </cell>
          <cell r="G229" t="str">
            <v>R</v>
          </cell>
          <cell r="H229" t="str">
            <v>BT</v>
          </cell>
          <cell r="I229">
            <v>7</v>
          </cell>
          <cell r="J229">
            <v>0</v>
          </cell>
          <cell r="K229">
            <v>0</v>
          </cell>
          <cell r="L229">
            <v>0</v>
          </cell>
          <cell r="M229">
            <v>1</v>
          </cell>
          <cell r="N229">
            <v>1.5</v>
          </cell>
          <cell r="O229">
            <v>0</v>
          </cell>
          <cell r="P229">
            <v>0</v>
          </cell>
          <cell r="Q229">
            <v>0</v>
          </cell>
          <cell r="R229">
            <v>0</v>
          </cell>
          <cell r="S229">
            <v>0</v>
          </cell>
          <cell r="T229">
            <v>0</v>
          </cell>
          <cell r="U229">
            <v>0</v>
          </cell>
          <cell r="V229">
            <v>0</v>
          </cell>
          <cell r="W229">
            <v>0</v>
          </cell>
          <cell r="X229" t="str">
            <v>1</v>
          </cell>
          <cell r="Y229">
            <v>1</v>
          </cell>
        </row>
        <row r="230">
          <cell r="C230">
            <v>353.28</v>
          </cell>
          <cell r="D230">
            <v>353.4</v>
          </cell>
          <cell r="E230">
            <v>0</v>
          </cell>
          <cell r="F230">
            <v>0</v>
          </cell>
          <cell r="G230" t="str">
            <v>R</v>
          </cell>
          <cell r="H230" t="str">
            <v>BT</v>
          </cell>
          <cell r="I230">
            <v>7</v>
          </cell>
          <cell r="J230">
            <v>0</v>
          </cell>
          <cell r="K230">
            <v>0</v>
          </cell>
          <cell r="L230">
            <v>0</v>
          </cell>
          <cell r="M230">
            <v>1</v>
          </cell>
          <cell r="N230">
            <v>1.5</v>
          </cell>
          <cell r="O230">
            <v>0</v>
          </cell>
          <cell r="P230">
            <v>0</v>
          </cell>
          <cell r="Q230">
            <v>0</v>
          </cell>
          <cell r="R230">
            <v>0</v>
          </cell>
          <cell r="S230">
            <v>0</v>
          </cell>
          <cell r="T230">
            <v>0</v>
          </cell>
          <cell r="U230">
            <v>0</v>
          </cell>
          <cell r="V230">
            <v>0</v>
          </cell>
          <cell r="W230">
            <v>0</v>
          </cell>
          <cell r="X230" t="str">
            <v>1</v>
          </cell>
          <cell r="Y230">
            <v>1</v>
          </cell>
        </row>
        <row r="231">
          <cell r="C231">
            <v>353.4</v>
          </cell>
          <cell r="D231">
            <v>353.6</v>
          </cell>
          <cell r="E231">
            <v>0</v>
          </cell>
          <cell r="F231">
            <v>0</v>
          </cell>
          <cell r="G231" t="str">
            <v>R</v>
          </cell>
          <cell r="H231" t="str">
            <v>BT</v>
          </cell>
          <cell r="I231">
            <v>7</v>
          </cell>
          <cell r="J231">
            <v>0</v>
          </cell>
          <cell r="K231">
            <v>0</v>
          </cell>
          <cell r="L231">
            <v>0</v>
          </cell>
          <cell r="M231">
            <v>1.5</v>
          </cell>
          <cell r="N231">
            <v>0.5</v>
          </cell>
          <cell r="O231">
            <v>0</v>
          </cell>
          <cell r="P231">
            <v>0</v>
          </cell>
          <cell r="Q231">
            <v>0</v>
          </cell>
          <cell r="R231">
            <v>0</v>
          </cell>
          <cell r="S231">
            <v>0</v>
          </cell>
          <cell r="T231">
            <v>0</v>
          </cell>
          <cell r="U231">
            <v>0</v>
          </cell>
          <cell r="V231">
            <v>0</v>
          </cell>
          <cell r="W231">
            <v>0</v>
          </cell>
          <cell r="X231" t="str">
            <v>1</v>
          </cell>
          <cell r="Y231">
            <v>1</v>
          </cell>
        </row>
        <row r="232">
          <cell r="C232">
            <v>353.6</v>
          </cell>
          <cell r="D232">
            <v>353.8</v>
          </cell>
          <cell r="E232">
            <v>0</v>
          </cell>
          <cell r="F232">
            <v>0</v>
          </cell>
          <cell r="G232" t="str">
            <v>R</v>
          </cell>
          <cell r="H232" t="str">
            <v>BT</v>
          </cell>
          <cell r="I232">
            <v>7</v>
          </cell>
          <cell r="J232">
            <v>0</v>
          </cell>
          <cell r="K232">
            <v>0</v>
          </cell>
          <cell r="L232">
            <v>0</v>
          </cell>
          <cell r="M232">
            <v>1.5</v>
          </cell>
          <cell r="N232">
            <v>0.5</v>
          </cell>
          <cell r="O232">
            <v>0</v>
          </cell>
          <cell r="P232">
            <v>0</v>
          </cell>
          <cell r="Q232">
            <v>0</v>
          </cell>
          <cell r="R232">
            <v>0</v>
          </cell>
          <cell r="S232">
            <v>0</v>
          </cell>
          <cell r="T232">
            <v>0</v>
          </cell>
          <cell r="U232">
            <v>0</v>
          </cell>
          <cell r="V232">
            <v>0</v>
          </cell>
          <cell r="W232">
            <v>0</v>
          </cell>
          <cell r="X232" t="str">
            <v>1</v>
          </cell>
          <cell r="Y232">
            <v>0.5</v>
          </cell>
        </row>
        <row r="233">
          <cell r="C233">
            <v>353.8</v>
          </cell>
          <cell r="D233">
            <v>354</v>
          </cell>
          <cell r="E233">
            <v>0</v>
          </cell>
          <cell r="F233">
            <v>0</v>
          </cell>
          <cell r="G233" t="str">
            <v>R</v>
          </cell>
          <cell r="H233" t="str">
            <v>BT</v>
          </cell>
          <cell r="I233">
            <v>7</v>
          </cell>
          <cell r="J233">
            <v>0</v>
          </cell>
          <cell r="K233">
            <v>0</v>
          </cell>
          <cell r="L233">
            <v>0</v>
          </cell>
          <cell r="M233">
            <v>1.5</v>
          </cell>
          <cell r="N233">
            <v>1</v>
          </cell>
          <cell r="O233">
            <v>0</v>
          </cell>
          <cell r="P233">
            <v>0</v>
          </cell>
          <cell r="Q233">
            <v>0</v>
          </cell>
          <cell r="R233">
            <v>0</v>
          </cell>
          <cell r="S233">
            <v>0</v>
          </cell>
          <cell r="T233">
            <v>0</v>
          </cell>
          <cell r="U233">
            <v>0</v>
          </cell>
          <cell r="V233">
            <v>0</v>
          </cell>
          <cell r="W233">
            <v>0</v>
          </cell>
          <cell r="X233" t="str">
            <v>1</v>
          </cell>
          <cell r="Y233">
            <v>1</v>
          </cell>
        </row>
        <row r="234">
          <cell r="C234">
            <v>354</v>
          </cell>
          <cell r="D234">
            <v>354.13299999999998</v>
          </cell>
          <cell r="E234">
            <v>0</v>
          </cell>
          <cell r="F234">
            <v>0</v>
          </cell>
          <cell r="G234" t="str">
            <v>R</v>
          </cell>
          <cell r="H234" t="str">
            <v>BT</v>
          </cell>
          <cell r="I234">
            <v>7</v>
          </cell>
          <cell r="J234">
            <v>0</v>
          </cell>
          <cell r="K234">
            <v>0</v>
          </cell>
          <cell r="L234">
            <v>0</v>
          </cell>
          <cell r="M234">
            <v>1.5</v>
          </cell>
          <cell r="N234">
            <v>1</v>
          </cell>
          <cell r="O234">
            <v>0</v>
          </cell>
          <cell r="P234">
            <v>0</v>
          </cell>
          <cell r="Q234">
            <v>0</v>
          </cell>
          <cell r="R234">
            <v>0</v>
          </cell>
          <cell r="S234">
            <v>0</v>
          </cell>
          <cell r="T234">
            <v>0</v>
          </cell>
          <cell r="U234">
            <v>0</v>
          </cell>
          <cell r="V234">
            <v>0</v>
          </cell>
          <cell r="W234">
            <v>0</v>
          </cell>
          <cell r="X234">
            <v>2</v>
          </cell>
          <cell r="Y234">
            <v>1</v>
          </cell>
        </row>
        <row r="235">
          <cell r="C235">
            <v>354.13299999999998</v>
          </cell>
          <cell r="D235">
            <v>354.2</v>
          </cell>
          <cell r="E235">
            <v>0</v>
          </cell>
          <cell r="F235">
            <v>0</v>
          </cell>
          <cell r="G235" t="str">
            <v>R</v>
          </cell>
          <cell r="H235" t="str">
            <v>BT</v>
          </cell>
          <cell r="I235">
            <v>7</v>
          </cell>
          <cell r="J235">
            <v>0</v>
          </cell>
          <cell r="K235">
            <v>0</v>
          </cell>
          <cell r="L235">
            <v>0</v>
          </cell>
          <cell r="M235">
            <v>1.5</v>
          </cell>
          <cell r="N235">
            <v>1</v>
          </cell>
          <cell r="O235">
            <v>0</v>
          </cell>
          <cell r="P235">
            <v>0</v>
          </cell>
          <cell r="Q235">
            <v>0</v>
          </cell>
          <cell r="R235">
            <v>0</v>
          </cell>
          <cell r="S235">
            <v>0</v>
          </cell>
          <cell r="T235">
            <v>0</v>
          </cell>
          <cell r="U235">
            <v>0</v>
          </cell>
          <cell r="V235">
            <v>0</v>
          </cell>
          <cell r="W235">
            <v>0</v>
          </cell>
          <cell r="X235">
            <v>2</v>
          </cell>
          <cell r="Y235">
            <v>1</v>
          </cell>
        </row>
        <row r="236">
          <cell r="C236">
            <v>354.2</v>
          </cell>
          <cell r="D236">
            <v>354.363</v>
          </cell>
          <cell r="E236">
            <v>0</v>
          </cell>
          <cell r="F236">
            <v>0</v>
          </cell>
          <cell r="G236" t="str">
            <v>R</v>
          </cell>
          <cell r="H236" t="str">
            <v>BT</v>
          </cell>
          <cell r="I236">
            <v>7</v>
          </cell>
          <cell r="J236">
            <v>0</v>
          </cell>
          <cell r="K236">
            <v>0</v>
          </cell>
          <cell r="L236">
            <v>0</v>
          </cell>
          <cell r="M236">
            <v>1.5</v>
          </cell>
          <cell r="N236">
            <v>1</v>
          </cell>
          <cell r="O236">
            <v>0</v>
          </cell>
          <cell r="P236">
            <v>0</v>
          </cell>
          <cell r="Q236">
            <v>0</v>
          </cell>
          <cell r="R236">
            <v>0</v>
          </cell>
          <cell r="S236">
            <v>0</v>
          </cell>
          <cell r="T236">
            <v>0</v>
          </cell>
          <cell r="U236">
            <v>0</v>
          </cell>
          <cell r="V236">
            <v>0</v>
          </cell>
          <cell r="W236">
            <v>0</v>
          </cell>
          <cell r="X236" t="str">
            <v>1</v>
          </cell>
          <cell r="Y236">
            <v>0.5</v>
          </cell>
        </row>
        <row r="237">
          <cell r="C237">
            <v>354.363</v>
          </cell>
          <cell r="D237">
            <v>354.4</v>
          </cell>
          <cell r="E237">
            <v>0</v>
          </cell>
          <cell r="F237">
            <v>0</v>
          </cell>
          <cell r="G237" t="str">
            <v>R</v>
          </cell>
          <cell r="H237" t="str">
            <v>BT</v>
          </cell>
          <cell r="I237">
            <v>7</v>
          </cell>
          <cell r="J237">
            <v>0</v>
          </cell>
          <cell r="K237">
            <v>0</v>
          </cell>
          <cell r="L237">
            <v>0</v>
          </cell>
          <cell r="M237">
            <v>1.5</v>
          </cell>
          <cell r="N237">
            <v>1</v>
          </cell>
          <cell r="O237">
            <v>0</v>
          </cell>
          <cell r="P237">
            <v>0</v>
          </cell>
          <cell r="Q237">
            <v>0</v>
          </cell>
          <cell r="R237">
            <v>0</v>
          </cell>
          <cell r="S237">
            <v>0</v>
          </cell>
          <cell r="T237">
            <v>0</v>
          </cell>
          <cell r="U237">
            <v>0</v>
          </cell>
          <cell r="V237">
            <v>0</v>
          </cell>
          <cell r="W237">
            <v>0</v>
          </cell>
          <cell r="X237" t="str">
            <v>1</v>
          </cell>
          <cell r="Y237">
            <v>0.5</v>
          </cell>
        </row>
        <row r="238">
          <cell r="C238">
            <v>354.4</v>
          </cell>
          <cell r="D238">
            <v>354.51799999999997</v>
          </cell>
          <cell r="E238">
            <v>0</v>
          </cell>
          <cell r="F238">
            <v>0</v>
          </cell>
          <cell r="G238" t="str">
            <v>R</v>
          </cell>
          <cell r="H238" t="str">
            <v>BT</v>
          </cell>
          <cell r="I238">
            <v>7</v>
          </cell>
          <cell r="J238">
            <v>0</v>
          </cell>
          <cell r="K238">
            <v>0</v>
          </cell>
          <cell r="L238">
            <v>0</v>
          </cell>
          <cell r="M238">
            <v>1</v>
          </cell>
          <cell r="N238">
            <v>2</v>
          </cell>
          <cell r="O238">
            <v>0</v>
          </cell>
          <cell r="P238">
            <v>0</v>
          </cell>
          <cell r="Q238">
            <v>0</v>
          </cell>
          <cell r="R238">
            <v>0</v>
          </cell>
          <cell r="S238">
            <v>0</v>
          </cell>
          <cell r="T238">
            <v>0</v>
          </cell>
          <cell r="U238">
            <v>0</v>
          </cell>
          <cell r="V238">
            <v>0</v>
          </cell>
          <cell r="W238">
            <v>0</v>
          </cell>
          <cell r="X238" t="str">
            <v>1</v>
          </cell>
          <cell r="Y238">
            <v>1</v>
          </cell>
        </row>
        <row r="239">
          <cell r="C239">
            <v>354.51799999999997</v>
          </cell>
          <cell r="D239">
            <v>354.6</v>
          </cell>
          <cell r="E239">
            <v>0</v>
          </cell>
          <cell r="F239">
            <v>0</v>
          </cell>
          <cell r="G239" t="str">
            <v>R</v>
          </cell>
          <cell r="H239" t="str">
            <v>BT</v>
          </cell>
          <cell r="I239">
            <v>7</v>
          </cell>
          <cell r="J239">
            <v>0</v>
          </cell>
          <cell r="K239">
            <v>0</v>
          </cell>
          <cell r="L239">
            <v>0</v>
          </cell>
          <cell r="M239">
            <v>1</v>
          </cell>
          <cell r="N239">
            <v>2</v>
          </cell>
          <cell r="O239">
            <v>0</v>
          </cell>
          <cell r="P239">
            <v>0</v>
          </cell>
          <cell r="Q239">
            <v>0</v>
          </cell>
          <cell r="R239">
            <v>0</v>
          </cell>
          <cell r="S239">
            <v>0</v>
          </cell>
          <cell r="T239">
            <v>0</v>
          </cell>
          <cell r="U239">
            <v>0</v>
          </cell>
          <cell r="V239">
            <v>0</v>
          </cell>
          <cell r="W239">
            <v>0</v>
          </cell>
          <cell r="X239" t="str">
            <v>1</v>
          </cell>
          <cell r="Y239">
            <v>1</v>
          </cell>
        </row>
        <row r="240">
          <cell r="C240">
            <v>354.6</v>
          </cell>
          <cell r="D240">
            <v>354.8</v>
          </cell>
          <cell r="E240">
            <v>0</v>
          </cell>
          <cell r="F240">
            <v>0</v>
          </cell>
          <cell r="G240" t="str">
            <v>R</v>
          </cell>
          <cell r="H240" t="str">
            <v>BT</v>
          </cell>
          <cell r="I240">
            <v>7</v>
          </cell>
          <cell r="J240">
            <v>0</v>
          </cell>
          <cell r="K240">
            <v>0</v>
          </cell>
          <cell r="L240">
            <v>0</v>
          </cell>
          <cell r="M240">
            <v>1</v>
          </cell>
          <cell r="N240">
            <v>2</v>
          </cell>
          <cell r="O240">
            <v>0</v>
          </cell>
          <cell r="P240">
            <v>0</v>
          </cell>
          <cell r="Q240">
            <v>0</v>
          </cell>
          <cell r="R240">
            <v>0</v>
          </cell>
          <cell r="S240">
            <v>0</v>
          </cell>
          <cell r="T240">
            <v>0</v>
          </cell>
          <cell r="U240">
            <v>0</v>
          </cell>
          <cell r="V240">
            <v>0</v>
          </cell>
          <cell r="W240">
            <v>0</v>
          </cell>
          <cell r="X240" t="str">
            <v>1</v>
          </cell>
          <cell r="Y240">
            <v>1</v>
          </cell>
        </row>
        <row r="241">
          <cell r="C241">
            <v>354.8</v>
          </cell>
          <cell r="D241">
            <v>354.93200000000002</v>
          </cell>
          <cell r="E241">
            <v>0</v>
          </cell>
          <cell r="F241">
            <v>0</v>
          </cell>
          <cell r="G241" t="str">
            <v>R</v>
          </cell>
          <cell r="H241" t="str">
            <v>BT</v>
          </cell>
          <cell r="I241">
            <v>7</v>
          </cell>
          <cell r="J241">
            <v>0</v>
          </cell>
          <cell r="K241">
            <v>0</v>
          </cell>
          <cell r="L241">
            <v>0</v>
          </cell>
          <cell r="M241">
            <v>1</v>
          </cell>
          <cell r="N241">
            <v>2</v>
          </cell>
          <cell r="O241">
            <v>0</v>
          </cell>
          <cell r="P241">
            <v>0</v>
          </cell>
          <cell r="Q241">
            <v>0</v>
          </cell>
          <cell r="R241">
            <v>0</v>
          </cell>
          <cell r="S241">
            <v>0</v>
          </cell>
          <cell r="T241">
            <v>0</v>
          </cell>
          <cell r="U241">
            <v>0</v>
          </cell>
          <cell r="V241">
            <v>0</v>
          </cell>
          <cell r="W241">
            <v>0</v>
          </cell>
          <cell r="X241" t="str">
            <v>1</v>
          </cell>
          <cell r="Y241">
            <v>1</v>
          </cell>
        </row>
        <row r="242">
          <cell r="C242">
            <v>354.93200000000002</v>
          </cell>
          <cell r="D242">
            <v>355</v>
          </cell>
          <cell r="E242">
            <v>0</v>
          </cell>
          <cell r="F242">
            <v>0</v>
          </cell>
          <cell r="G242" t="str">
            <v>R</v>
          </cell>
          <cell r="H242" t="str">
            <v>BT</v>
          </cell>
          <cell r="I242">
            <v>7</v>
          </cell>
          <cell r="J242">
            <v>0</v>
          </cell>
          <cell r="K242">
            <v>0</v>
          </cell>
          <cell r="L242">
            <v>0</v>
          </cell>
          <cell r="M242">
            <v>1</v>
          </cell>
          <cell r="N242">
            <v>2</v>
          </cell>
          <cell r="O242">
            <v>0</v>
          </cell>
          <cell r="P242">
            <v>0</v>
          </cell>
          <cell r="Q242">
            <v>0</v>
          </cell>
          <cell r="R242">
            <v>0</v>
          </cell>
          <cell r="S242">
            <v>0</v>
          </cell>
          <cell r="T242">
            <v>0</v>
          </cell>
          <cell r="U242">
            <v>0</v>
          </cell>
          <cell r="V242">
            <v>0</v>
          </cell>
          <cell r="W242">
            <v>0</v>
          </cell>
          <cell r="X242" t="str">
            <v>1</v>
          </cell>
          <cell r="Y242">
            <v>1</v>
          </cell>
        </row>
        <row r="243">
          <cell r="C243">
            <v>355</v>
          </cell>
          <cell r="D243">
            <v>355.2</v>
          </cell>
          <cell r="E243">
            <v>0</v>
          </cell>
          <cell r="F243">
            <v>0</v>
          </cell>
          <cell r="G243" t="str">
            <v>R</v>
          </cell>
          <cell r="H243" t="str">
            <v>BT</v>
          </cell>
          <cell r="I243">
            <v>7</v>
          </cell>
          <cell r="J243">
            <v>0</v>
          </cell>
          <cell r="K243">
            <v>0</v>
          </cell>
          <cell r="L243">
            <v>0</v>
          </cell>
          <cell r="M243">
            <v>1</v>
          </cell>
          <cell r="N243">
            <v>1</v>
          </cell>
          <cell r="O243">
            <v>0</v>
          </cell>
          <cell r="P243">
            <v>0</v>
          </cell>
          <cell r="Q243">
            <v>0</v>
          </cell>
          <cell r="R243">
            <v>0</v>
          </cell>
          <cell r="S243">
            <v>0</v>
          </cell>
          <cell r="T243">
            <v>0</v>
          </cell>
          <cell r="U243">
            <v>0</v>
          </cell>
          <cell r="V243">
            <v>0</v>
          </cell>
          <cell r="W243">
            <v>0</v>
          </cell>
          <cell r="X243" t="str">
            <v>1</v>
          </cell>
          <cell r="Y243">
            <v>1</v>
          </cell>
        </row>
        <row r="244">
          <cell r="C244">
            <v>355.2</v>
          </cell>
          <cell r="D244">
            <v>355.24</v>
          </cell>
          <cell r="E244">
            <v>0</v>
          </cell>
          <cell r="F244">
            <v>0</v>
          </cell>
          <cell r="G244" t="str">
            <v>R</v>
          </cell>
          <cell r="H244" t="str">
            <v>BT</v>
          </cell>
          <cell r="I244">
            <v>7</v>
          </cell>
          <cell r="J244">
            <v>0</v>
          </cell>
          <cell r="K244">
            <v>0</v>
          </cell>
          <cell r="L244">
            <v>0</v>
          </cell>
          <cell r="M244">
            <v>1.5</v>
          </cell>
          <cell r="N244">
            <v>1</v>
          </cell>
          <cell r="O244">
            <v>0</v>
          </cell>
          <cell r="P244">
            <v>0</v>
          </cell>
          <cell r="Q244">
            <v>0</v>
          </cell>
          <cell r="R244">
            <v>0</v>
          </cell>
          <cell r="S244">
            <v>0</v>
          </cell>
          <cell r="T244">
            <v>0</v>
          </cell>
          <cell r="U244">
            <v>0</v>
          </cell>
          <cell r="V244">
            <v>0</v>
          </cell>
          <cell r="W244">
            <v>0</v>
          </cell>
          <cell r="X244" t="str">
            <v>1</v>
          </cell>
          <cell r="Y244">
            <v>1</v>
          </cell>
        </row>
        <row r="245">
          <cell r="C245">
            <v>355.24</v>
          </cell>
          <cell r="D245">
            <v>355.4</v>
          </cell>
          <cell r="E245">
            <v>0</v>
          </cell>
          <cell r="F245">
            <v>0</v>
          </cell>
          <cell r="G245" t="str">
            <v>R</v>
          </cell>
          <cell r="H245" t="str">
            <v>BT</v>
          </cell>
          <cell r="I245">
            <v>7</v>
          </cell>
          <cell r="J245">
            <v>0</v>
          </cell>
          <cell r="K245">
            <v>0</v>
          </cell>
          <cell r="L245">
            <v>0</v>
          </cell>
          <cell r="M245">
            <v>1.5</v>
          </cell>
          <cell r="N245">
            <v>1</v>
          </cell>
          <cell r="O245">
            <v>0</v>
          </cell>
          <cell r="P245">
            <v>0</v>
          </cell>
          <cell r="Q245">
            <v>0</v>
          </cell>
          <cell r="R245">
            <v>0</v>
          </cell>
          <cell r="S245">
            <v>0</v>
          </cell>
          <cell r="T245">
            <v>0</v>
          </cell>
          <cell r="U245">
            <v>0</v>
          </cell>
          <cell r="V245">
            <v>0</v>
          </cell>
          <cell r="W245">
            <v>0</v>
          </cell>
          <cell r="X245" t="str">
            <v>1</v>
          </cell>
          <cell r="Y245">
            <v>1</v>
          </cell>
        </row>
        <row r="246">
          <cell r="C246">
            <v>355.4</v>
          </cell>
          <cell r="D246">
            <v>355.6</v>
          </cell>
          <cell r="E246">
            <v>0</v>
          </cell>
          <cell r="F246">
            <v>0</v>
          </cell>
          <cell r="G246" t="str">
            <v>R</v>
          </cell>
          <cell r="H246" t="str">
            <v>BT</v>
          </cell>
          <cell r="I246">
            <v>7</v>
          </cell>
          <cell r="J246">
            <v>0</v>
          </cell>
          <cell r="K246">
            <v>0</v>
          </cell>
          <cell r="L246">
            <v>0</v>
          </cell>
          <cell r="M246">
            <v>1.5</v>
          </cell>
          <cell r="N246">
            <v>1</v>
          </cell>
          <cell r="O246">
            <v>0</v>
          </cell>
          <cell r="P246">
            <v>0</v>
          </cell>
          <cell r="Q246">
            <v>0</v>
          </cell>
          <cell r="R246">
            <v>0</v>
          </cell>
          <cell r="S246">
            <v>0</v>
          </cell>
          <cell r="T246">
            <v>0</v>
          </cell>
          <cell r="U246">
            <v>0</v>
          </cell>
          <cell r="V246">
            <v>0</v>
          </cell>
          <cell r="W246">
            <v>0</v>
          </cell>
          <cell r="X246" t="str">
            <v>1</v>
          </cell>
          <cell r="Y246">
            <v>1.5</v>
          </cell>
        </row>
        <row r="247">
          <cell r="C247">
            <v>355.6</v>
          </cell>
          <cell r="D247">
            <v>355.8</v>
          </cell>
          <cell r="E247">
            <v>0</v>
          </cell>
          <cell r="F247">
            <v>0</v>
          </cell>
          <cell r="G247" t="str">
            <v>R</v>
          </cell>
          <cell r="H247" t="str">
            <v>BT</v>
          </cell>
          <cell r="I247">
            <v>7</v>
          </cell>
          <cell r="J247">
            <v>0</v>
          </cell>
          <cell r="K247">
            <v>0</v>
          </cell>
          <cell r="L247">
            <v>0</v>
          </cell>
          <cell r="M247">
            <v>2</v>
          </cell>
          <cell r="N247">
            <v>1</v>
          </cell>
          <cell r="O247">
            <v>0</v>
          </cell>
          <cell r="P247">
            <v>0</v>
          </cell>
          <cell r="Q247">
            <v>0</v>
          </cell>
          <cell r="R247">
            <v>0</v>
          </cell>
          <cell r="S247">
            <v>0</v>
          </cell>
          <cell r="T247">
            <v>0</v>
          </cell>
          <cell r="U247">
            <v>0</v>
          </cell>
          <cell r="V247">
            <v>0</v>
          </cell>
          <cell r="W247">
            <v>0</v>
          </cell>
          <cell r="X247">
            <v>1.5</v>
          </cell>
          <cell r="Y247">
            <v>1</v>
          </cell>
        </row>
        <row r="248">
          <cell r="C248">
            <v>355.8</v>
          </cell>
          <cell r="D248">
            <v>356</v>
          </cell>
          <cell r="E248">
            <v>0</v>
          </cell>
          <cell r="F248">
            <v>0</v>
          </cell>
          <cell r="G248" t="str">
            <v>R</v>
          </cell>
          <cell r="H248" t="str">
            <v>BT</v>
          </cell>
          <cell r="I248">
            <v>7</v>
          </cell>
          <cell r="J248">
            <v>0</v>
          </cell>
          <cell r="K248">
            <v>0</v>
          </cell>
          <cell r="L248">
            <v>0</v>
          </cell>
          <cell r="M248">
            <v>2.5</v>
          </cell>
          <cell r="N248">
            <v>0.5</v>
          </cell>
          <cell r="O248">
            <v>0</v>
          </cell>
          <cell r="P248">
            <v>0</v>
          </cell>
          <cell r="Q248">
            <v>0</v>
          </cell>
          <cell r="R248">
            <v>0</v>
          </cell>
          <cell r="S248">
            <v>0</v>
          </cell>
          <cell r="T248">
            <v>0</v>
          </cell>
          <cell r="U248">
            <v>0</v>
          </cell>
          <cell r="V248">
            <v>0</v>
          </cell>
          <cell r="W248">
            <v>0</v>
          </cell>
          <cell r="X248">
            <v>1.5</v>
          </cell>
          <cell r="Y248">
            <v>0.5</v>
          </cell>
        </row>
        <row r="249">
          <cell r="C249">
            <v>356</v>
          </cell>
          <cell r="D249">
            <v>356.13099999999997</v>
          </cell>
          <cell r="E249">
            <v>0</v>
          </cell>
          <cell r="F249">
            <v>0</v>
          </cell>
          <cell r="G249" t="str">
            <v>R</v>
          </cell>
          <cell r="H249" t="str">
            <v>BT</v>
          </cell>
          <cell r="I249">
            <v>7</v>
          </cell>
          <cell r="J249">
            <v>0</v>
          </cell>
          <cell r="K249">
            <v>0</v>
          </cell>
          <cell r="L249">
            <v>0</v>
          </cell>
          <cell r="M249">
            <v>2</v>
          </cell>
          <cell r="N249">
            <v>0.5</v>
          </cell>
          <cell r="O249">
            <v>0</v>
          </cell>
          <cell r="P249">
            <v>0</v>
          </cell>
          <cell r="Q249">
            <v>0</v>
          </cell>
          <cell r="R249">
            <v>0</v>
          </cell>
          <cell r="S249">
            <v>0</v>
          </cell>
          <cell r="T249">
            <v>0</v>
          </cell>
          <cell r="U249">
            <v>0</v>
          </cell>
          <cell r="V249">
            <v>0</v>
          </cell>
          <cell r="W249">
            <v>0</v>
          </cell>
          <cell r="X249">
            <v>1.5</v>
          </cell>
          <cell r="Y249">
            <v>0.5</v>
          </cell>
        </row>
        <row r="250">
          <cell r="C250">
            <v>356.13099999999997</v>
          </cell>
          <cell r="D250">
            <v>356.2</v>
          </cell>
          <cell r="E250">
            <v>0</v>
          </cell>
          <cell r="F250">
            <v>0</v>
          </cell>
          <cell r="G250" t="str">
            <v>R</v>
          </cell>
          <cell r="H250" t="str">
            <v>BT</v>
          </cell>
          <cell r="I250">
            <v>7</v>
          </cell>
          <cell r="J250">
            <v>0</v>
          </cell>
          <cell r="K250">
            <v>0</v>
          </cell>
          <cell r="L250">
            <v>0</v>
          </cell>
          <cell r="M250">
            <v>2</v>
          </cell>
          <cell r="N250">
            <v>0.5</v>
          </cell>
          <cell r="O250">
            <v>0</v>
          </cell>
          <cell r="P250">
            <v>0</v>
          </cell>
          <cell r="Q250">
            <v>0</v>
          </cell>
          <cell r="R250">
            <v>0</v>
          </cell>
          <cell r="S250">
            <v>0</v>
          </cell>
          <cell r="T250">
            <v>0</v>
          </cell>
          <cell r="U250">
            <v>0</v>
          </cell>
          <cell r="V250">
            <v>0</v>
          </cell>
          <cell r="W250">
            <v>0</v>
          </cell>
          <cell r="X250">
            <v>1.5</v>
          </cell>
          <cell r="Y250">
            <v>0.5</v>
          </cell>
        </row>
        <row r="251">
          <cell r="C251">
            <v>356.2</v>
          </cell>
          <cell r="D251">
            <v>356.4</v>
          </cell>
          <cell r="E251">
            <v>0</v>
          </cell>
          <cell r="F251">
            <v>0</v>
          </cell>
          <cell r="G251" t="str">
            <v>R</v>
          </cell>
          <cell r="H251" t="str">
            <v>BT</v>
          </cell>
          <cell r="I251">
            <v>7</v>
          </cell>
          <cell r="J251">
            <v>0</v>
          </cell>
          <cell r="K251">
            <v>0</v>
          </cell>
          <cell r="L251">
            <v>0</v>
          </cell>
          <cell r="M251">
            <v>1.5</v>
          </cell>
          <cell r="N251">
            <v>0.5</v>
          </cell>
          <cell r="O251">
            <v>0</v>
          </cell>
          <cell r="P251">
            <v>0</v>
          </cell>
          <cell r="Q251">
            <v>0</v>
          </cell>
          <cell r="R251">
            <v>0</v>
          </cell>
          <cell r="S251">
            <v>0</v>
          </cell>
          <cell r="T251">
            <v>0</v>
          </cell>
          <cell r="U251">
            <v>0</v>
          </cell>
          <cell r="V251">
            <v>0</v>
          </cell>
          <cell r="W251">
            <v>0</v>
          </cell>
          <cell r="X251">
            <v>1.5</v>
          </cell>
          <cell r="Y251">
            <v>0.5</v>
          </cell>
        </row>
        <row r="252">
          <cell r="C252">
            <v>356.4</v>
          </cell>
          <cell r="D252">
            <v>356.6</v>
          </cell>
          <cell r="E252">
            <v>0</v>
          </cell>
          <cell r="F252">
            <v>0</v>
          </cell>
          <cell r="G252" t="str">
            <v>R</v>
          </cell>
          <cell r="H252" t="str">
            <v>BT</v>
          </cell>
          <cell r="I252">
            <v>7</v>
          </cell>
          <cell r="J252">
            <v>0</v>
          </cell>
          <cell r="K252">
            <v>0</v>
          </cell>
          <cell r="L252">
            <v>0</v>
          </cell>
          <cell r="M252">
            <v>1.5</v>
          </cell>
          <cell r="N252">
            <v>0.5</v>
          </cell>
          <cell r="O252">
            <v>0</v>
          </cell>
          <cell r="P252">
            <v>0</v>
          </cell>
          <cell r="Q252">
            <v>0</v>
          </cell>
          <cell r="R252">
            <v>0</v>
          </cell>
          <cell r="S252">
            <v>0</v>
          </cell>
          <cell r="T252">
            <v>0</v>
          </cell>
          <cell r="U252">
            <v>0</v>
          </cell>
          <cell r="V252">
            <v>0</v>
          </cell>
          <cell r="W252">
            <v>0</v>
          </cell>
          <cell r="X252">
            <v>1.5</v>
          </cell>
          <cell r="Y252">
            <v>0.5</v>
          </cell>
        </row>
        <row r="253">
          <cell r="C253">
            <v>356.6</v>
          </cell>
          <cell r="D253">
            <v>356.63099999999997</v>
          </cell>
          <cell r="E253">
            <v>0</v>
          </cell>
          <cell r="F253">
            <v>0</v>
          </cell>
          <cell r="G253" t="str">
            <v>R</v>
          </cell>
          <cell r="H253" t="str">
            <v>BT</v>
          </cell>
          <cell r="I253">
            <v>7</v>
          </cell>
          <cell r="J253">
            <v>0</v>
          </cell>
          <cell r="K253">
            <v>0</v>
          </cell>
          <cell r="L253">
            <v>0</v>
          </cell>
          <cell r="M253">
            <v>1.5</v>
          </cell>
          <cell r="N253">
            <v>0.5</v>
          </cell>
          <cell r="O253">
            <v>0</v>
          </cell>
          <cell r="P253">
            <v>0</v>
          </cell>
          <cell r="Q253">
            <v>0</v>
          </cell>
          <cell r="R253">
            <v>0</v>
          </cell>
          <cell r="S253">
            <v>0</v>
          </cell>
          <cell r="T253">
            <v>0</v>
          </cell>
          <cell r="U253">
            <v>0</v>
          </cell>
          <cell r="V253">
            <v>0</v>
          </cell>
          <cell r="W253">
            <v>0</v>
          </cell>
          <cell r="X253">
            <v>1.5</v>
          </cell>
          <cell r="Y253">
            <v>0.5</v>
          </cell>
        </row>
        <row r="254">
          <cell r="C254">
            <v>356.63099999999997</v>
          </cell>
          <cell r="D254">
            <v>356.8</v>
          </cell>
          <cell r="E254">
            <v>0</v>
          </cell>
          <cell r="F254">
            <v>0</v>
          </cell>
          <cell r="G254" t="str">
            <v>R</v>
          </cell>
          <cell r="H254" t="str">
            <v>BT</v>
          </cell>
          <cell r="I254">
            <v>7</v>
          </cell>
          <cell r="J254">
            <v>0</v>
          </cell>
          <cell r="K254">
            <v>0</v>
          </cell>
          <cell r="L254">
            <v>0</v>
          </cell>
          <cell r="M254">
            <v>1.5</v>
          </cell>
          <cell r="N254">
            <v>0.5</v>
          </cell>
          <cell r="O254">
            <v>0</v>
          </cell>
          <cell r="P254">
            <v>0</v>
          </cell>
          <cell r="Q254">
            <v>0</v>
          </cell>
          <cell r="R254">
            <v>0</v>
          </cell>
          <cell r="S254">
            <v>0</v>
          </cell>
          <cell r="T254">
            <v>0</v>
          </cell>
          <cell r="U254">
            <v>0</v>
          </cell>
          <cell r="V254">
            <v>0</v>
          </cell>
          <cell r="W254">
            <v>0</v>
          </cell>
          <cell r="X254">
            <v>1.5</v>
          </cell>
          <cell r="Y254">
            <v>0.5</v>
          </cell>
        </row>
        <row r="255">
          <cell r="C255">
            <v>356.8</v>
          </cell>
          <cell r="D255">
            <v>357</v>
          </cell>
          <cell r="E255">
            <v>0</v>
          </cell>
          <cell r="F255">
            <v>0</v>
          </cell>
          <cell r="G255" t="str">
            <v>R</v>
          </cell>
          <cell r="H255" t="str">
            <v>BT</v>
          </cell>
          <cell r="I255">
            <v>7</v>
          </cell>
          <cell r="J255">
            <v>0</v>
          </cell>
          <cell r="K255">
            <v>0</v>
          </cell>
          <cell r="L255">
            <v>0</v>
          </cell>
          <cell r="M255">
            <v>2.5</v>
          </cell>
          <cell r="N255">
            <v>0.5</v>
          </cell>
          <cell r="O255">
            <v>0</v>
          </cell>
          <cell r="P255">
            <v>0</v>
          </cell>
          <cell r="Q255">
            <v>0</v>
          </cell>
          <cell r="R255">
            <v>0</v>
          </cell>
          <cell r="S255">
            <v>0</v>
          </cell>
          <cell r="T255">
            <v>0</v>
          </cell>
          <cell r="U255">
            <v>0</v>
          </cell>
          <cell r="V255">
            <v>0</v>
          </cell>
          <cell r="W255">
            <v>0</v>
          </cell>
          <cell r="X255">
            <v>1.5</v>
          </cell>
          <cell r="Y255">
            <v>0.5</v>
          </cell>
        </row>
        <row r="256">
          <cell r="C256">
            <v>357</v>
          </cell>
          <cell r="D256">
            <v>357.2</v>
          </cell>
          <cell r="E256">
            <v>0</v>
          </cell>
          <cell r="F256">
            <v>0</v>
          </cell>
          <cell r="G256" t="str">
            <v>R</v>
          </cell>
          <cell r="H256" t="str">
            <v>BT</v>
          </cell>
          <cell r="I256">
            <v>7</v>
          </cell>
          <cell r="J256">
            <v>0</v>
          </cell>
          <cell r="K256">
            <v>0</v>
          </cell>
          <cell r="L256">
            <v>0</v>
          </cell>
          <cell r="M256">
            <v>2.5</v>
          </cell>
          <cell r="N256">
            <v>0.5</v>
          </cell>
          <cell r="O256">
            <v>0</v>
          </cell>
          <cell r="P256">
            <v>0</v>
          </cell>
          <cell r="Q256">
            <v>0</v>
          </cell>
          <cell r="R256">
            <v>0</v>
          </cell>
          <cell r="S256">
            <v>0</v>
          </cell>
          <cell r="T256">
            <v>0</v>
          </cell>
          <cell r="U256">
            <v>0</v>
          </cell>
          <cell r="V256">
            <v>0</v>
          </cell>
          <cell r="W256">
            <v>0</v>
          </cell>
          <cell r="X256">
            <v>1.5</v>
          </cell>
          <cell r="Y256">
            <v>1</v>
          </cell>
        </row>
        <row r="257">
          <cell r="C257">
            <v>357.2</v>
          </cell>
          <cell r="D257">
            <v>357.23</v>
          </cell>
          <cell r="E257">
            <v>0</v>
          </cell>
          <cell r="F257">
            <v>0</v>
          </cell>
          <cell r="G257" t="str">
            <v>R</v>
          </cell>
          <cell r="H257" t="str">
            <v>BT</v>
          </cell>
          <cell r="I257">
            <v>7</v>
          </cell>
          <cell r="J257">
            <v>0</v>
          </cell>
          <cell r="K257">
            <v>0</v>
          </cell>
          <cell r="L257">
            <v>0</v>
          </cell>
          <cell r="M257">
            <v>2</v>
          </cell>
          <cell r="N257">
            <v>1</v>
          </cell>
          <cell r="O257">
            <v>0</v>
          </cell>
          <cell r="P257">
            <v>0</v>
          </cell>
          <cell r="Q257">
            <v>0</v>
          </cell>
          <cell r="R257">
            <v>0</v>
          </cell>
          <cell r="S257">
            <v>0</v>
          </cell>
          <cell r="T257">
            <v>0</v>
          </cell>
          <cell r="U257">
            <v>0</v>
          </cell>
          <cell r="V257">
            <v>0</v>
          </cell>
          <cell r="W257">
            <v>0</v>
          </cell>
          <cell r="X257">
            <v>1.5</v>
          </cell>
          <cell r="Y257">
            <v>1</v>
          </cell>
        </row>
        <row r="258">
          <cell r="C258">
            <v>357.23</v>
          </cell>
          <cell r="D258">
            <v>357.4</v>
          </cell>
          <cell r="E258">
            <v>0</v>
          </cell>
          <cell r="F258">
            <v>0</v>
          </cell>
          <cell r="G258" t="str">
            <v>R</v>
          </cell>
          <cell r="H258" t="str">
            <v>BT</v>
          </cell>
          <cell r="I258">
            <v>7</v>
          </cell>
          <cell r="J258">
            <v>0</v>
          </cell>
          <cell r="K258">
            <v>0</v>
          </cell>
          <cell r="L258">
            <v>0</v>
          </cell>
          <cell r="M258">
            <v>2</v>
          </cell>
          <cell r="N258">
            <v>1</v>
          </cell>
          <cell r="O258">
            <v>0</v>
          </cell>
          <cell r="P258">
            <v>0</v>
          </cell>
          <cell r="Q258">
            <v>0</v>
          </cell>
          <cell r="R258">
            <v>0</v>
          </cell>
          <cell r="S258">
            <v>0</v>
          </cell>
          <cell r="T258">
            <v>0</v>
          </cell>
          <cell r="U258">
            <v>0</v>
          </cell>
          <cell r="V258">
            <v>0</v>
          </cell>
          <cell r="W258">
            <v>0</v>
          </cell>
          <cell r="X258">
            <v>1.5</v>
          </cell>
          <cell r="Y258">
            <v>1</v>
          </cell>
        </row>
        <row r="259">
          <cell r="C259">
            <v>357.4</v>
          </cell>
          <cell r="D259">
            <v>357.46</v>
          </cell>
          <cell r="E259">
            <v>0</v>
          </cell>
          <cell r="F259">
            <v>0</v>
          </cell>
          <cell r="G259" t="str">
            <v>R</v>
          </cell>
          <cell r="H259" t="str">
            <v>BT</v>
          </cell>
          <cell r="I259">
            <v>7</v>
          </cell>
          <cell r="J259">
            <v>0</v>
          </cell>
          <cell r="K259">
            <v>0</v>
          </cell>
          <cell r="L259">
            <v>0</v>
          </cell>
          <cell r="M259">
            <v>2</v>
          </cell>
          <cell r="N259">
            <v>0.5</v>
          </cell>
          <cell r="O259">
            <v>0</v>
          </cell>
          <cell r="P259">
            <v>0</v>
          </cell>
          <cell r="Q259">
            <v>0</v>
          </cell>
          <cell r="R259">
            <v>0</v>
          </cell>
          <cell r="S259">
            <v>0</v>
          </cell>
          <cell r="T259">
            <v>0</v>
          </cell>
          <cell r="U259">
            <v>0</v>
          </cell>
          <cell r="V259">
            <v>0</v>
          </cell>
          <cell r="W259">
            <v>0</v>
          </cell>
          <cell r="X259">
            <v>1.5</v>
          </cell>
          <cell r="Y259">
            <v>0</v>
          </cell>
        </row>
        <row r="260">
          <cell r="C260">
            <v>357.46</v>
          </cell>
          <cell r="D260">
            <v>357.6</v>
          </cell>
          <cell r="E260">
            <v>0</v>
          </cell>
          <cell r="F260">
            <v>0</v>
          </cell>
          <cell r="G260" t="str">
            <v>R</v>
          </cell>
          <cell r="H260" t="str">
            <v>BT</v>
          </cell>
          <cell r="I260">
            <v>7</v>
          </cell>
          <cell r="J260">
            <v>0</v>
          </cell>
          <cell r="K260">
            <v>0</v>
          </cell>
          <cell r="L260">
            <v>0</v>
          </cell>
          <cell r="M260">
            <v>2</v>
          </cell>
          <cell r="N260">
            <v>0.5</v>
          </cell>
          <cell r="O260">
            <v>0</v>
          </cell>
          <cell r="P260">
            <v>0</v>
          </cell>
          <cell r="Q260">
            <v>0</v>
          </cell>
          <cell r="R260">
            <v>0</v>
          </cell>
          <cell r="S260">
            <v>0</v>
          </cell>
          <cell r="T260">
            <v>0</v>
          </cell>
          <cell r="U260">
            <v>0</v>
          </cell>
          <cell r="V260">
            <v>0</v>
          </cell>
          <cell r="W260">
            <v>0</v>
          </cell>
          <cell r="X260">
            <v>1.5</v>
          </cell>
          <cell r="Y260">
            <v>0</v>
          </cell>
        </row>
        <row r="261">
          <cell r="C261">
            <v>357.6</v>
          </cell>
          <cell r="D261">
            <v>357.8</v>
          </cell>
          <cell r="E261">
            <v>0</v>
          </cell>
          <cell r="F261">
            <v>0</v>
          </cell>
          <cell r="G261" t="str">
            <v>R</v>
          </cell>
          <cell r="H261" t="str">
            <v>BT</v>
          </cell>
          <cell r="I261">
            <v>7</v>
          </cell>
          <cell r="J261">
            <v>0</v>
          </cell>
          <cell r="K261">
            <v>0</v>
          </cell>
          <cell r="L261">
            <v>0</v>
          </cell>
          <cell r="M261">
            <v>2</v>
          </cell>
          <cell r="N261">
            <v>1</v>
          </cell>
          <cell r="O261">
            <v>0</v>
          </cell>
          <cell r="P261">
            <v>0</v>
          </cell>
          <cell r="Q261">
            <v>0</v>
          </cell>
          <cell r="R261">
            <v>0</v>
          </cell>
          <cell r="S261">
            <v>0</v>
          </cell>
          <cell r="T261">
            <v>0</v>
          </cell>
          <cell r="U261">
            <v>0</v>
          </cell>
          <cell r="V261">
            <v>0</v>
          </cell>
          <cell r="W261">
            <v>0</v>
          </cell>
          <cell r="X261">
            <v>1.5</v>
          </cell>
          <cell r="Y261">
            <v>0.5</v>
          </cell>
        </row>
        <row r="262">
          <cell r="C262">
            <v>357.8</v>
          </cell>
          <cell r="D262">
            <v>358</v>
          </cell>
          <cell r="E262">
            <v>0</v>
          </cell>
          <cell r="F262">
            <v>0</v>
          </cell>
          <cell r="G262" t="str">
            <v>R</v>
          </cell>
          <cell r="H262" t="str">
            <v>BT</v>
          </cell>
          <cell r="I262">
            <v>7</v>
          </cell>
          <cell r="J262">
            <v>0</v>
          </cell>
          <cell r="K262">
            <v>0</v>
          </cell>
          <cell r="L262">
            <v>0</v>
          </cell>
          <cell r="M262">
            <v>2</v>
          </cell>
          <cell r="N262">
            <v>1</v>
          </cell>
          <cell r="O262">
            <v>0</v>
          </cell>
          <cell r="P262">
            <v>0</v>
          </cell>
          <cell r="Q262">
            <v>0</v>
          </cell>
          <cell r="R262">
            <v>0</v>
          </cell>
          <cell r="S262">
            <v>0</v>
          </cell>
          <cell r="T262">
            <v>0</v>
          </cell>
          <cell r="U262">
            <v>0</v>
          </cell>
          <cell r="V262">
            <v>0</v>
          </cell>
          <cell r="W262">
            <v>0</v>
          </cell>
          <cell r="X262">
            <v>1.5</v>
          </cell>
          <cell r="Y262">
            <v>1</v>
          </cell>
        </row>
        <row r="263">
          <cell r="C263">
            <v>358</v>
          </cell>
          <cell r="D263">
            <v>358.02499999999998</v>
          </cell>
          <cell r="E263">
            <v>0</v>
          </cell>
          <cell r="F263">
            <v>0</v>
          </cell>
          <cell r="G263" t="str">
            <v>R</v>
          </cell>
          <cell r="H263" t="str">
            <v>BT</v>
          </cell>
          <cell r="I263">
            <v>7</v>
          </cell>
          <cell r="J263">
            <v>0</v>
          </cell>
          <cell r="K263">
            <v>0</v>
          </cell>
          <cell r="L263">
            <v>0</v>
          </cell>
          <cell r="M263">
            <v>2</v>
          </cell>
          <cell r="N263">
            <v>0.5</v>
          </cell>
          <cell r="O263">
            <v>0</v>
          </cell>
          <cell r="P263">
            <v>0</v>
          </cell>
          <cell r="Q263">
            <v>0</v>
          </cell>
          <cell r="R263">
            <v>0</v>
          </cell>
          <cell r="S263">
            <v>0</v>
          </cell>
          <cell r="T263">
            <v>0</v>
          </cell>
          <cell r="U263">
            <v>0</v>
          </cell>
          <cell r="V263">
            <v>0</v>
          </cell>
          <cell r="W263">
            <v>0</v>
          </cell>
          <cell r="X263" t="str">
            <v>1</v>
          </cell>
          <cell r="Y263">
            <v>1</v>
          </cell>
        </row>
        <row r="264">
          <cell r="C264">
            <v>358.02499999999998</v>
          </cell>
          <cell r="D264">
            <v>358.2</v>
          </cell>
          <cell r="E264">
            <v>0</v>
          </cell>
          <cell r="F264">
            <v>0</v>
          </cell>
          <cell r="G264" t="str">
            <v>R</v>
          </cell>
          <cell r="H264" t="str">
            <v>BT</v>
          </cell>
          <cell r="I264">
            <v>7</v>
          </cell>
          <cell r="J264">
            <v>0</v>
          </cell>
          <cell r="K264">
            <v>0</v>
          </cell>
          <cell r="L264">
            <v>0</v>
          </cell>
          <cell r="M264">
            <v>2</v>
          </cell>
          <cell r="N264">
            <v>0.5</v>
          </cell>
          <cell r="O264">
            <v>0</v>
          </cell>
          <cell r="P264">
            <v>0</v>
          </cell>
          <cell r="Q264">
            <v>0</v>
          </cell>
          <cell r="R264">
            <v>0</v>
          </cell>
          <cell r="S264">
            <v>0</v>
          </cell>
          <cell r="T264">
            <v>0</v>
          </cell>
          <cell r="U264">
            <v>0</v>
          </cell>
          <cell r="V264">
            <v>0</v>
          </cell>
          <cell r="W264">
            <v>0</v>
          </cell>
          <cell r="X264" t="str">
            <v>1</v>
          </cell>
          <cell r="Y264">
            <v>1</v>
          </cell>
        </row>
        <row r="265">
          <cell r="C265">
            <v>358.2</v>
          </cell>
          <cell r="D265">
            <v>358.36500000000001</v>
          </cell>
          <cell r="E265">
            <v>0</v>
          </cell>
          <cell r="F265">
            <v>0</v>
          </cell>
          <cell r="G265" t="str">
            <v>R</v>
          </cell>
          <cell r="H265" t="str">
            <v>BT</v>
          </cell>
          <cell r="I265">
            <v>7</v>
          </cell>
          <cell r="J265">
            <v>0</v>
          </cell>
          <cell r="K265">
            <v>0</v>
          </cell>
          <cell r="L265">
            <v>0</v>
          </cell>
          <cell r="M265">
            <v>2</v>
          </cell>
          <cell r="N265">
            <v>0.5</v>
          </cell>
          <cell r="O265">
            <v>0</v>
          </cell>
          <cell r="P265">
            <v>0</v>
          </cell>
          <cell r="Q265">
            <v>0</v>
          </cell>
          <cell r="R265">
            <v>0</v>
          </cell>
          <cell r="S265">
            <v>0</v>
          </cell>
          <cell r="T265">
            <v>0</v>
          </cell>
          <cell r="U265">
            <v>0</v>
          </cell>
          <cell r="V265">
            <v>0</v>
          </cell>
          <cell r="W265">
            <v>0</v>
          </cell>
          <cell r="X265" t="str">
            <v>1</v>
          </cell>
          <cell r="Y265">
            <v>1</v>
          </cell>
        </row>
        <row r="266">
          <cell r="C266">
            <v>358.36500000000001</v>
          </cell>
          <cell r="D266">
            <v>358.4</v>
          </cell>
          <cell r="E266">
            <v>0</v>
          </cell>
          <cell r="F266">
            <v>0</v>
          </cell>
          <cell r="G266" t="str">
            <v>R</v>
          </cell>
          <cell r="H266" t="str">
            <v>BT</v>
          </cell>
          <cell r="I266">
            <v>7</v>
          </cell>
          <cell r="J266">
            <v>0</v>
          </cell>
          <cell r="K266">
            <v>0</v>
          </cell>
          <cell r="L266">
            <v>0</v>
          </cell>
          <cell r="M266">
            <v>2</v>
          </cell>
          <cell r="N266">
            <v>0.5</v>
          </cell>
          <cell r="O266">
            <v>0</v>
          </cell>
          <cell r="P266">
            <v>0</v>
          </cell>
          <cell r="Q266">
            <v>0</v>
          </cell>
          <cell r="R266">
            <v>0</v>
          </cell>
          <cell r="S266">
            <v>0</v>
          </cell>
          <cell r="T266">
            <v>0</v>
          </cell>
          <cell r="U266">
            <v>0</v>
          </cell>
          <cell r="V266">
            <v>0</v>
          </cell>
          <cell r="W266">
            <v>0</v>
          </cell>
          <cell r="X266" t="str">
            <v>1</v>
          </cell>
          <cell r="Y266">
            <v>1</v>
          </cell>
        </row>
        <row r="267">
          <cell r="C267">
            <v>358.4</v>
          </cell>
          <cell r="D267">
            <v>358.6</v>
          </cell>
          <cell r="E267">
            <v>0</v>
          </cell>
          <cell r="F267">
            <v>0</v>
          </cell>
          <cell r="G267" t="str">
            <v>R</v>
          </cell>
          <cell r="H267" t="str">
            <v>BT</v>
          </cell>
          <cell r="I267">
            <v>7</v>
          </cell>
          <cell r="J267">
            <v>0</v>
          </cell>
          <cell r="K267">
            <v>0</v>
          </cell>
          <cell r="L267">
            <v>0</v>
          </cell>
          <cell r="M267">
            <v>2</v>
          </cell>
          <cell r="N267">
            <v>1</v>
          </cell>
          <cell r="O267">
            <v>0</v>
          </cell>
          <cell r="P267">
            <v>0</v>
          </cell>
          <cell r="Q267">
            <v>0</v>
          </cell>
          <cell r="R267">
            <v>0</v>
          </cell>
          <cell r="S267">
            <v>0</v>
          </cell>
          <cell r="T267">
            <v>0</v>
          </cell>
          <cell r="U267">
            <v>0</v>
          </cell>
          <cell r="V267">
            <v>0</v>
          </cell>
          <cell r="W267">
            <v>0</v>
          </cell>
          <cell r="X267">
            <v>1.5</v>
          </cell>
          <cell r="Y267">
            <v>1</v>
          </cell>
        </row>
        <row r="268">
          <cell r="C268">
            <v>358.6</v>
          </cell>
          <cell r="D268">
            <v>358.8</v>
          </cell>
          <cell r="E268">
            <v>0</v>
          </cell>
          <cell r="F268">
            <v>0</v>
          </cell>
          <cell r="G268" t="str">
            <v>R</v>
          </cell>
          <cell r="H268" t="str">
            <v>BT</v>
          </cell>
          <cell r="I268">
            <v>7</v>
          </cell>
          <cell r="J268">
            <v>0</v>
          </cell>
          <cell r="K268">
            <v>0</v>
          </cell>
          <cell r="L268">
            <v>0</v>
          </cell>
          <cell r="M268">
            <v>2</v>
          </cell>
          <cell r="N268">
            <v>1</v>
          </cell>
          <cell r="O268">
            <v>0</v>
          </cell>
          <cell r="P268">
            <v>0</v>
          </cell>
          <cell r="Q268">
            <v>0</v>
          </cell>
          <cell r="R268">
            <v>0</v>
          </cell>
          <cell r="S268">
            <v>0</v>
          </cell>
          <cell r="T268">
            <v>0</v>
          </cell>
          <cell r="U268">
            <v>0</v>
          </cell>
          <cell r="V268">
            <v>0</v>
          </cell>
          <cell r="W268">
            <v>0</v>
          </cell>
          <cell r="X268">
            <v>1.5</v>
          </cell>
          <cell r="Y268">
            <v>1</v>
          </cell>
        </row>
        <row r="269">
          <cell r="C269">
            <v>358.8</v>
          </cell>
          <cell r="D269">
            <v>359</v>
          </cell>
          <cell r="E269">
            <v>0</v>
          </cell>
          <cell r="F269">
            <v>0</v>
          </cell>
          <cell r="G269" t="str">
            <v>R</v>
          </cell>
          <cell r="H269" t="str">
            <v>BT</v>
          </cell>
          <cell r="I269">
            <v>7</v>
          </cell>
          <cell r="J269">
            <v>0</v>
          </cell>
          <cell r="K269">
            <v>0</v>
          </cell>
          <cell r="L269">
            <v>0</v>
          </cell>
          <cell r="M269">
            <v>1.5</v>
          </cell>
          <cell r="N269">
            <v>1</v>
          </cell>
          <cell r="O269">
            <v>0</v>
          </cell>
          <cell r="P269">
            <v>0</v>
          </cell>
          <cell r="Q269">
            <v>0</v>
          </cell>
          <cell r="R269">
            <v>0</v>
          </cell>
          <cell r="S269">
            <v>0</v>
          </cell>
          <cell r="T269">
            <v>0</v>
          </cell>
          <cell r="U269">
            <v>0</v>
          </cell>
          <cell r="V269">
            <v>0</v>
          </cell>
          <cell r="W269">
            <v>0</v>
          </cell>
          <cell r="X269">
            <v>1.5</v>
          </cell>
          <cell r="Y269">
            <v>1</v>
          </cell>
        </row>
        <row r="270">
          <cell r="C270">
            <v>359</v>
          </cell>
          <cell r="D270">
            <v>359.2</v>
          </cell>
          <cell r="E270">
            <v>0</v>
          </cell>
          <cell r="F270">
            <v>0</v>
          </cell>
          <cell r="G270" t="str">
            <v>R</v>
          </cell>
          <cell r="H270" t="str">
            <v>BT</v>
          </cell>
          <cell r="I270">
            <v>7</v>
          </cell>
          <cell r="J270">
            <v>0</v>
          </cell>
          <cell r="K270">
            <v>0</v>
          </cell>
          <cell r="L270">
            <v>0</v>
          </cell>
          <cell r="M270">
            <v>1.5</v>
          </cell>
          <cell r="N270">
            <v>1</v>
          </cell>
          <cell r="O270">
            <v>0</v>
          </cell>
          <cell r="P270">
            <v>0</v>
          </cell>
          <cell r="Q270">
            <v>0</v>
          </cell>
          <cell r="R270">
            <v>0</v>
          </cell>
          <cell r="S270">
            <v>0</v>
          </cell>
          <cell r="T270">
            <v>0</v>
          </cell>
          <cell r="U270">
            <v>0</v>
          </cell>
          <cell r="V270">
            <v>0</v>
          </cell>
          <cell r="W270">
            <v>0</v>
          </cell>
          <cell r="X270">
            <v>1.5</v>
          </cell>
          <cell r="Y270">
            <v>1</v>
          </cell>
        </row>
        <row r="271">
          <cell r="C271">
            <v>359.2</v>
          </cell>
          <cell r="D271">
            <v>359.38400000000001</v>
          </cell>
          <cell r="E271">
            <v>0</v>
          </cell>
          <cell r="F271">
            <v>0</v>
          </cell>
          <cell r="G271" t="str">
            <v>R</v>
          </cell>
          <cell r="H271" t="str">
            <v>BT</v>
          </cell>
          <cell r="I271">
            <v>7</v>
          </cell>
          <cell r="J271">
            <v>0</v>
          </cell>
          <cell r="K271">
            <v>0</v>
          </cell>
          <cell r="L271">
            <v>0</v>
          </cell>
          <cell r="M271">
            <v>1.5</v>
          </cell>
          <cell r="N271">
            <v>1</v>
          </cell>
          <cell r="O271">
            <v>0</v>
          </cell>
          <cell r="P271">
            <v>0</v>
          </cell>
          <cell r="Q271">
            <v>0</v>
          </cell>
          <cell r="R271">
            <v>0</v>
          </cell>
          <cell r="S271">
            <v>0</v>
          </cell>
          <cell r="T271">
            <v>0</v>
          </cell>
          <cell r="U271">
            <v>0</v>
          </cell>
          <cell r="V271">
            <v>0</v>
          </cell>
          <cell r="W271">
            <v>0</v>
          </cell>
          <cell r="X271">
            <v>1.5</v>
          </cell>
          <cell r="Y271">
            <v>1</v>
          </cell>
        </row>
        <row r="272">
          <cell r="C272">
            <v>359.38400000000001</v>
          </cell>
          <cell r="D272">
            <v>359.4</v>
          </cell>
          <cell r="E272">
            <v>0</v>
          </cell>
          <cell r="F272">
            <v>0</v>
          </cell>
          <cell r="G272" t="str">
            <v>R</v>
          </cell>
          <cell r="H272" t="str">
            <v>BT</v>
          </cell>
          <cell r="I272">
            <v>7</v>
          </cell>
          <cell r="J272">
            <v>0</v>
          </cell>
          <cell r="K272">
            <v>0</v>
          </cell>
          <cell r="L272">
            <v>0</v>
          </cell>
          <cell r="M272">
            <v>1.5</v>
          </cell>
          <cell r="N272">
            <v>1</v>
          </cell>
          <cell r="O272">
            <v>0</v>
          </cell>
          <cell r="P272">
            <v>0</v>
          </cell>
          <cell r="Q272">
            <v>0</v>
          </cell>
          <cell r="R272">
            <v>0</v>
          </cell>
          <cell r="S272">
            <v>0</v>
          </cell>
          <cell r="T272">
            <v>0</v>
          </cell>
          <cell r="U272">
            <v>0</v>
          </cell>
          <cell r="V272">
            <v>0</v>
          </cell>
          <cell r="W272">
            <v>0</v>
          </cell>
          <cell r="X272">
            <v>1.5</v>
          </cell>
          <cell r="Y272">
            <v>1</v>
          </cell>
        </row>
        <row r="273">
          <cell r="C273">
            <v>359.4</v>
          </cell>
          <cell r="D273">
            <v>359.40899999999999</v>
          </cell>
          <cell r="E273">
            <v>0</v>
          </cell>
          <cell r="F273">
            <v>0</v>
          </cell>
          <cell r="G273" t="str">
            <v>R</v>
          </cell>
          <cell r="H273" t="str">
            <v>BT</v>
          </cell>
          <cell r="I273">
            <v>7</v>
          </cell>
          <cell r="J273">
            <v>0</v>
          </cell>
          <cell r="K273">
            <v>0</v>
          </cell>
          <cell r="L273">
            <v>0</v>
          </cell>
          <cell r="M273">
            <v>2</v>
          </cell>
          <cell r="N273">
            <v>1</v>
          </cell>
          <cell r="O273">
            <v>0</v>
          </cell>
          <cell r="P273">
            <v>0</v>
          </cell>
          <cell r="Q273">
            <v>0</v>
          </cell>
          <cell r="R273">
            <v>0</v>
          </cell>
          <cell r="S273">
            <v>0</v>
          </cell>
          <cell r="T273">
            <v>0</v>
          </cell>
          <cell r="U273">
            <v>0</v>
          </cell>
          <cell r="V273">
            <v>0</v>
          </cell>
          <cell r="W273">
            <v>0</v>
          </cell>
          <cell r="X273">
            <v>1.5</v>
          </cell>
          <cell r="Y273">
            <v>2</v>
          </cell>
        </row>
        <row r="274">
          <cell r="C274">
            <v>359.40899999999999</v>
          </cell>
          <cell r="D274">
            <v>359.6</v>
          </cell>
          <cell r="E274">
            <v>0</v>
          </cell>
          <cell r="F274">
            <v>0</v>
          </cell>
          <cell r="G274" t="str">
            <v>R</v>
          </cell>
          <cell r="H274" t="str">
            <v>BT</v>
          </cell>
          <cell r="I274">
            <v>7</v>
          </cell>
          <cell r="J274">
            <v>0</v>
          </cell>
          <cell r="K274">
            <v>0</v>
          </cell>
          <cell r="L274">
            <v>0</v>
          </cell>
          <cell r="M274">
            <v>2</v>
          </cell>
          <cell r="N274">
            <v>1</v>
          </cell>
          <cell r="O274">
            <v>0</v>
          </cell>
          <cell r="P274">
            <v>0</v>
          </cell>
          <cell r="Q274">
            <v>0</v>
          </cell>
          <cell r="R274">
            <v>0</v>
          </cell>
          <cell r="S274">
            <v>0</v>
          </cell>
          <cell r="T274">
            <v>0</v>
          </cell>
          <cell r="U274">
            <v>0</v>
          </cell>
          <cell r="V274">
            <v>0</v>
          </cell>
          <cell r="W274">
            <v>0</v>
          </cell>
          <cell r="X274">
            <v>1.5</v>
          </cell>
          <cell r="Y274">
            <v>2</v>
          </cell>
        </row>
        <row r="275">
          <cell r="C275">
            <v>359.6</v>
          </cell>
          <cell r="D275">
            <v>359.8</v>
          </cell>
          <cell r="E275">
            <v>0</v>
          </cell>
          <cell r="F275">
            <v>0</v>
          </cell>
          <cell r="G275" t="str">
            <v>R</v>
          </cell>
          <cell r="H275" t="str">
            <v>BT</v>
          </cell>
          <cell r="I275">
            <v>7</v>
          </cell>
          <cell r="J275">
            <v>0</v>
          </cell>
          <cell r="K275">
            <v>0</v>
          </cell>
          <cell r="L275">
            <v>0</v>
          </cell>
          <cell r="M275">
            <v>1</v>
          </cell>
          <cell r="N275">
            <v>2</v>
          </cell>
          <cell r="O275">
            <v>0</v>
          </cell>
          <cell r="P275">
            <v>0</v>
          </cell>
          <cell r="Q275">
            <v>0</v>
          </cell>
          <cell r="R275">
            <v>0</v>
          </cell>
          <cell r="S275">
            <v>0</v>
          </cell>
          <cell r="T275">
            <v>0</v>
          </cell>
          <cell r="U275">
            <v>0</v>
          </cell>
          <cell r="V275">
            <v>0</v>
          </cell>
          <cell r="W275">
            <v>0</v>
          </cell>
          <cell r="X275">
            <v>1</v>
          </cell>
          <cell r="Y275">
            <v>2</v>
          </cell>
        </row>
        <row r="276">
          <cell r="C276">
            <v>359.8</v>
          </cell>
          <cell r="D276">
            <v>359.959</v>
          </cell>
          <cell r="E276">
            <v>0</v>
          </cell>
          <cell r="F276">
            <v>0</v>
          </cell>
          <cell r="G276" t="str">
            <v>R</v>
          </cell>
          <cell r="H276" t="str">
            <v>BT</v>
          </cell>
          <cell r="I276">
            <v>7</v>
          </cell>
          <cell r="J276">
            <v>0</v>
          </cell>
          <cell r="K276">
            <v>0</v>
          </cell>
          <cell r="L276">
            <v>0</v>
          </cell>
          <cell r="M276">
            <v>1.5</v>
          </cell>
          <cell r="N276">
            <v>1</v>
          </cell>
          <cell r="O276">
            <v>0</v>
          </cell>
          <cell r="P276">
            <v>0</v>
          </cell>
          <cell r="Q276">
            <v>0</v>
          </cell>
          <cell r="R276">
            <v>0</v>
          </cell>
          <cell r="S276">
            <v>0</v>
          </cell>
          <cell r="T276">
            <v>0</v>
          </cell>
          <cell r="U276">
            <v>0</v>
          </cell>
          <cell r="V276">
            <v>0</v>
          </cell>
          <cell r="W276">
            <v>0</v>
          </cell>
          <cell r="X276">
            <v>1.5</v>
          </cell>
          <cell r="Y276">
            <v>1.5</v>
          </cell>
        </row>
        <row r="277">
          <cell r="C277">
            <v>359.959</v>
          </cell>
          <cell r="D277">
            <v>359.98399999999998</v>
          </cell>
          <cell r="E277">
            <v>0</v>
          </cell>
          <cell r="F277">
            <v>0</v>
          </cell>
          <cell r="G277" t="str">
            <v>R</v>
          </cell>
          <cell r="H277" t="str">
            <v>BT</v>
          </cell>
          <cell r="I277">
            <v>7</v>
          </cell>
          <cell r="J277">
            <v>0</v>
          </cell>
          <cell r="K277">
            <v>0</v>
          </cell>
          <cell r="L277">
            <v>0</v>
          </cell>
          <cell r="M277">
            <v>1.5</v>
          </cell>
          <cell r="N277">
            <v>1</v>
          </cell>
          <cell r="O277">
            <v>0</v>
          </cell>
          <cell r="P277">
            <v>0</v>
          </cell>
          <cell r="Q277">
            <v>0</v>
          </cell>
          <cell r="R277">
            <v>0</v>
          </cell>
          <cell r="S277">
            <v>0</v>
          </cell>
          <cell r="T277">
            <v>0</v>
          </cell>
          <cell r="U277">
            <v>0</v>
          </cell>
          <cell r="V277">
            <v>0</v>
          </cell>
          <cell r="W277">
            <v>0</v>
          </cell>
          <cell r="X277">
            <v>1.5</v>
          </cell>
          <cell r="Y277">
            <v>1.5</v>
          </cell>
        </row>
        <row r="278">
          <cell r="C278">
            <v>359.98399999999998</v>
          </cell>
          <cell r="D278">
            <v>360</v>
          </cell>
          <cell r="E278">
            <v>0</v>
          </cell>
          <cell r="F278">
            <v>0</v>
          </cell>
          <cell r="G278" t="str">
            <v>R</v>
          </cell>
          <cell r="H278" t="str">
            <v>BT</v>
          </cell>
          <cell r="I278">
            <v>7</v>
          </cell>
          <cell r="J278">
            <v>0</v>
          </cell>
          <cell r="K278">
            <v>0</v>
          </cell>
          <cell r="L278">
            <v>0</v>
          </cell>
          <cell r="M278">
            <v>1.5</v>
          </cell>
          <cell r="N278">
            <v>1</v>
          </cell>
          <cell r="O278">
            <v>0</v>
          </cell>
          <cell r="P278">
            <v>0</v>
          </cell>
          <cell r="Q278">
            <v>0</v>
          </cell>
          <cell r="R278">
            <v>0</v>
          </cell>
          <cell r="S278">
            <v>0</v>
          </cell>
          <cell r="T278">
            <v>0</v>
          </cell>
          <cell r="U278">
            <v>0</v>
          </cell>
          <cell r="V278">
            <v>0</v>
          </cell>
          <cell r="W278">
            <v>0</v>
          </cell>
          <cell r="X278">
            <v>1.5</v>
          </cell>
          <cell r="Y278">
            <v>1.5</v>
          </cell>
        </row>
        <row r="279">
          <cell r="C279">
            <v>360</v>
          </cell>
          <cell r="D279">
            <v>360.2</v>
          </cell>
          <cell r="E279">
            <v>0</v>
          </cell>
          <cell r="F279">
            <v>0</v>
          </cell>
          <cell r="G279" t="str">
            <v>R</v>
          </cell>
          <cell r="H279" t="str">
            <v>BT</v>
          </cell>
          <cell r="I279">
            <v>7</v>
          </cell>
          <cell r="J279">
            <v>0</v>
          </cell>
          <cell r="K279">
            <v>0</v>
          </cell>
          <cell r="L279">
            <v>0</v>
          </cell>
          <cell r="M279">
            <v>2</v>
          </cell>
          <cell r="N279">
            <v>1</v>
          </cell>
          <cell r="O279">
            <v>0</v>
          </cell>
          <cell r="P279">
            <v>0</v>
          </cell>
          <cell r="Q279">
            <v>0</v>
          </cell>
          <cell r="R279">
            <v>0</v>
          </cell>
          <cell r="S279">
            <v>0</v>
          </cell>
          <cell r="T279">
            <v>0</v>
          </cell>
          <cell r="U279">
            <v>0</v>
          </cell>
          <cell r="V279">
            <v>0</v>
          </cell>
          <cell r="W279">
            <v>0</v>
          </cell>
          <cell r="X279">
            <v>1.5</v>
          </cell>
          <cell r="Y279">
            <v>1</v>
          </cell>
        </row>
        <row r="280">
          <cell r="C280">
            <v>360.2</v>
          </cell>
          <cell r="D280">
            <v>360.4</v>
          </cell>
          <cell r="E280">
            <v>0</v>
          </cell>
          <cell r="F280">
            <v>0</v>
          </cell>
          <cell r="G280" t="str">
            <v>R</v>
          </cell>
          <cell r="H280" t="str">
            <v>BT</v>
          </cell>
          <cell r="I280">
            <v>7</v>
          </cell>
          <cell r="J280">
            <v>0</v>
          </cell>
          <cell r="K280">
            <v>0</v>
          </cell>
          <cell r="L280">
            <v>0</v>
          </cell>
          <cell r="M280">
            <v>2</v>
          </cell>
          <cell r="N280">
            <v>1</v>
          </cell>
          <cell r="O280">
            <v>0</v>
          </cell>
          <cell r="P280">
            <v>0</v>
          </cell>
          <cell r="Q280">
            <v>0</v>
          </cell>
          <cell r="R280">
            <v>0</v>
          </cell>
          <cell r="S280">
            <v>0</v>
          </cell>
          <cell r="T280">
            <v>0</v>
          </cell>
          <cell r="U280">
            <v>0</v>
          </cell>
          <cell r="V280">
            <v>0</v>
          </cell>
          <cell r="W280">
            <v>0</v>
          </cell>
          <cell r="X280">
            <v>1.5</v>
          </cell>
          <cell r="Y280">
            <v>1.5</v>
          </cell>
        </row>
        <row r="281">
          <cell r="C281">
            <v>360.4</v>
          </cell>
          <cell r="D281">
            <v>360.46800000000002</v>
          </cell>
          <cell r="E281">
            <v>0</v>
          </cell>
          <cell r="F281">
            <v>0</v>
          </cell>
          <cell r="G281" t="str">
            <v>R</v>
          </cell>
          <cell r="H281" t="str">
            <v>BT</v>
          </cell>
          <cell r="I281">
            <v>7</v>
          </cell>
          <cell r="J281">
            <v>0</v>
          </cell>
          <cell r="K281">
            <v>0</v>
          </cell>
          <cell r="L281">
            <v>0</v>
          </cell>
          <cell r="M281">
            <v>2</v>
          </cell>
          <cell r="N281">
            <v>1</v>
          </cell>
          <cell r="O281">
            <v>0</v>
          </cell>
          <cell r="P281">
            <v>0</v>
          </cell>
          <cell r="Q281">
            <v>0</v>
          </cell>
          <cell r="R281">
            <v>0</v>
          </cell>
          <cell r="S281">
            <v>0</v>
          </cell>
          <cell r="T281">
            <v>0</v>
          </cell>
          <cell r="U281">
            <v>0</v>
          </cell>
          <cell r="V281">
            <v>0</v>
          </cell>
          <cell r="W281">
            <v>0</v>
          </cell>
          <cell r="X281">
            <v>1.5</v>
          </cell>
          <cell r="Y281">
            <v>1.5</v>
          </cell>
        </row>
        <row r="282">
          <cell r="C282">
            <v>379.46800000000002</v>
          </cell>
          <cell r="D282">
            <v>379.6</v>
          </cell>
          <cell r="E282">
            <v>0</v>
          </cell>
          <cell r="F282">
            <v>0</v>
          </cell>
          <cell r="G282" t="str">
            <v>R</v>
          </cell>
          <cell r="H282" t="str">
            <v>BT</v>
          </cell>
          <cell r="I282">
            <v>7</v>
          </cell>
          <cell r="J282">
            <v>0</v>
          </cell>
          <cell r="K282">
            <v>0</v>
          </cell>
          <cell r="L282">
            <v>0</v>
          </cell>
          <cell r="M282">
            <v>2</v>
          </cell>
          <cell r="N282">
            <v>1</v>
          </cell>
          <cell r="O282">
            <v>0</v>
          </cell>
          <cell r="P282">
            <v>0</v>
          </cell>
          <cell r="Q282">
            <v>0</v>
          </cell>
          <cell r="R282">
            <v>0</v>
          </cell>
          <cell r="S282">
            <v>0</v>
          </cell>
          <cell r="T282">
            <v>0</v>
          </cell>
          <cell r="U282">
            <v>0</v>
          </cell>
          <cell r="V282">
            <v>0</v>
          </cell>
          <cell r="W282">
            <v>0</v>
          </cell>
          <cell r="X282">
            <v>1</v>
          </cell>
          <cell r="Y282">
            <v>0.5</v>
          </cell>
        </row>
        <row r="283">
          <cell r="C283">
            <v>379.6</v>
          </cell>
          <cell r="D283">
            <v>379.8</v>
          </cell>
          <cell r="E283">
            <v>0</v>
          </cell>
          <cell r="F283">
            <v>0</v>
          </cell>
          <cell r="G283" t="str">
            <v>R</v>
          </cell>
          <cell r="H283" t="str">
            <v>BT</v>
          </cell>
          <cell r="I283">
            <v>7</v>
          </cell>
          <cell r="J283">
            <v>0</v>
          </cell>
          <cell r="K283">
            <v>0</v>
          </cell>
          <cell r="L283">
            <v>0</v>
          </cell>
          <cell r="M283">
            <v>2</v>
          </cell>
          <cell r="N283">
            <v>0.5</v>
          </cell>
          <cell r="O283">
            <v>0</v>
          </cell>
          <cell r="P283">
            <v>0</v>
          </cell>
          <cell r="Q283">
            <v>0</v>
          </cell>
          <cell r="R283">
            <v>0</v>
          </cell>
          <cell r="S283">
            <v>0</v>
          </cell>
          <cell r="T283">
            <v>0</v>
          </cell>
          <cell r="U283">
            <v>0</v>
          </cell>
          <cell r="V283">
            <v>0</v>
          </cell>
          <cell r="W283">
            <v>0</v>
          </cell>
          <cell r="X283">
            <v>1</v>
          </cell>
          <cell r="Y283">
            <v>0.5</v>
          </cell>
        </row>
        <row r="284">
          <cell r="C284">
            <v>379.8</v>
          </cell>
          <cell r="D284">
            <v>379.88600000000002</v>
          </cell>
          <cell r="E284">
            <v>0</v>
          </cell>
          <cell r="F284">
            <v>0</v>
          </cell>
          <cell r="G284" t="str">
            <v>R</v>
          </cell>
          <cell r="H284" t="str">
            <v>BT</v>
          </cell>
          <cell r="I284">
            <v>7</v>
          </cell>
          <cell r="J284">
            <v>0</v>
          </cell>
          <cell r="K284">
            <v>0</v>
          </cell>
          <cell r="L284">
            <v>0</v>
          </cell>
          <cell r="M284">
            <v>1</v>
          </cell>
          <cell r="N284">
            <v>1</v>
          </cell>
          <cell r="O284">
            <v>0</v>
          </cell>
          <cell r="P284">
            <v>0</v>
          </cell>
          <cell r="Q284">
            <v>0</v>
          </cell>
          <cell r="R284">
            <v>0</v>
          </cell>
          <cell r="S284">
            <v>0</v>
          </cell>
          <cell r="T284">
            <v>0</v>
          </cell>
          <cell r="U284">
            <v>0</v>
          </cell>
          <cell r="V284">
            <v>0</v>
          </cell>
          <cell r="W284">
            <v>0</v>
          </cell>
          <cell r="X284">
            <v>1</v>
          </cell>
          <cell r="Y284">
            <v>1</v>
          </cell>
        </row>
        <row r="285">
          <cell r="C285">
            <v>379.88600000000002</v>
          </cell>
          <cell r="D285">
            <v>380</v>
          </cell>
          <cell r="E285">
            <v>0</v>
          </cell>
          <cell r="F285">
            <v>0</v>
          </cell>
          <cell r="G285" t="str">
            <v>R</v>
          </cell>
          <cell r="H285" t="str">
            <v>BT</v>
          </cell>
          <cell r="I285">
            <v>7</v>
          </cell>
          <cell r="J285">
            <v>0</v>
          </cell>
          <cell r="K285">
            <v>0</v>
          </cell>
          <cell r="L285">
            <v>0</v>
          </cell>
          <cell r="M285">
            <v>1</v>
          </cell>
          <cell r="N285">
            <v>1</v>
          </cell>
          <cell r="O285">
            <v>0</v>
          </cell>
          <cell r="P285">
            <v>0</v>
          </cell>
          <cell r="Q285">
            <v>0</v>
          </cell>
          <cell r="R285">
            <v>0</v>
          </cell>
          <cell r="S285">
            <v>0</v>
          </cell>
          <cell r="T285">
            <v>0</v>
          </cell>
          <cell r="U285">
            <v>0</v>
          </cell>
          <cell r="V285">
            <v>0</v>
          </cell>
          <cell r="W285">
            <v>0</v>
          </cell>
          <cell r="X285">
            <v>1</v>
          </cell>
          <cell r="Y285">
            <v>1</v>
          </cell>
        </row>
        <row r="286">
          <cell r="C286">
            <v>380</v>
          </cell>
          <cell r="D286">
            <v>380.2</v>
          </cell>
          <cell r="E286">
            <v>0</v>
          </cell>
          <cell r="F286">
            <v>0</v>
          </cell>
          <cell r="G286" t="str">
            <v>R</v>
          </cell>
          <cell r="H286" t="str">
            <v>BT</v>
          </cell>
          <cell r="I286">
            <v>7</v>
          </cell>
          <cell r="J286">
            <v>0</v>
          </cell>
          <cell r="K286">
            <v>0</v>
          </cell>
          <cell r="L286">
            <v>0</v>
          </cell>
          <cell r="M286">
            <v>1.5</v>
          </cell>
          <cell r="N286">
            <v>1</v>
          </cell>
          <cell r="O286">
            <v>0</v>
          </cell>
          <cell r="P286">
            <v>0</v>
          </cell>
          <cell r="Q286">
            <v>0</v>
          </cell>
          <cell r="R286">
            <v>0</v>
          </cell>
          <cell r="S286">
            <v>0</v>
          </cell>
          <cell r="T286">
            <v>0</v>
          </cell>
          <cell r="U286">
            <v>0</v>
          </cell>
          <cell r="V286">
            <v>0</v>
          </cell>
          <cell r="W286">
            <v>0</v>
          </cell>
          <cell r="X286">
            <v>1</v>
          </cell>
          <cell r="Y286">
            <v>1</v>
          </cell>
        </row>
        <row r="287">
          <cell r="C287">
            <v>380.2</v>
          </cell>
          <cell r="D287">
            <v>380.4</v>
          </cell>
          <cell r="E287">
            <v>0</v>
          </cell>
          <cell r="F287">
            <v>0</v>
          </cell>
          <cell r="G287" t="str">
            <v>R</v>
          </cell>
          <cell r="H287" t="str">
            <v>BT</v>
          </cell>
          <cell r="I287">
            <v>7</v>
          </cell>
          <cell r="J287">
            <v>0</v>
          </cell>
          <cell r="K287">
            <v>0</v>
          </cell>
          <cell r="L287">
            <v>0</v>
          </cell>
          <cell r="M287">
            <v>1.5</v>
          </cell>
          <cell r="N287">
            <v>1</v>
          </cell>
          <cell r="O287">
            <v>0</v>
          </cell>
          <cell r="P287">
            <v>0</v>
          </cell>
          <cell r="Q287">
            <v>0</v>
          </cell>
          <cell r="R287">
            <v>0</v>
          </cell>
          <cell r="S287">
            <v>0</v>
          </cell>
          <cell r="T287">
            <v>0</v>
          </cell>
          <cell r="U287">
            <v>0</v>
          </cell>
          <cell r="V287">
            <v>0</v>
          </cell>
          <cell r="W287">
            <v>0</v>
          </cell>
          <cell r="X287">
            <v>1</v>
          </cell>
          <cell r="Y287">
            <v>1</v>
          </cell>
        </row>
        <row r="288">
          <cell r="C288">
            <v>380.4</v>
          </cell>
          <cell r="D288">
            <v>380.52199999999999</v>
          </cell>
          <cell r="E288">
            <v>0</v>
          </cell>
          <cell r="F288">
            <v>0</v>
          </cell>
          <cell r="G288" t="str">
            <v>R</v>
          </cell>
          <cell r="H288" t="str">
            <v>BT</v>
          </cell>
          <cell r="I288">
            <v>7</v>
          </cell>
          <cell r="J288">
            <v>0</v>
          </cell>
          <cell r="K288">
            <v>0</v>
          </cell>
          <cell r="L288">
            <v>0</v>
          </cell>
          <cell r="M288">
            <v>2</v>
          </cell>
          <cell r="N288">
            <v>0.5</v>
          </cell>
          <cell r="O288">
            <v>0</v>
          </cell>
          <cell r="P288">
            <v>0</v>
          </cell>
          <cell r="Q288">
            <v>0</v>
          </cell>
          <cell r="R288">
            <v>0</v>
          </cell>
          <cell r="S288">
            <v>0</v>
          </cell>
          <cell r="T288">
            <v>0</v>
          </cell>
          <cell r="U288">
            <v>0</v>
          </cell>
          <cell r="V288">
            <v>0</v>
          </cell>
          <cell r="W288">
            <v>0</v>
          </cell>
          <cell r="X288">
            <v>1.5</v>
          </cell>
          <cell r="Y288">
            <v>1</v>
          </cell>
        </row>
        <row r="289">
          <cell r="C289">
            <v>380.52199999999999</v>
          </cell>
          <cell r="D289">
            <v>380.6</v>
          </cell>
          <cell r="E289">
            <v>0</v>
          </cell>
          <cell r="F289">
            <v>0</v>
          </cell>
          <cell r="G289" t="str">
            <v>R</v>
          </cell>
          <cell r="H289" t="str">
            <v>BT</v>
          </cell>
          <cell r="I289">
            <v>7</v>
          </cell>
          <cell r="J289">
            <v>0</v>
          </cell>
          <cell r="K289">
            <v>0</v>
          </cell>
          <cell r="L289">
            <v>0</v>
          </cell>
          <cell r="M289">
            <v>2</v>
          </cell>
          <cell r="N289">
            <v>0.5</v>
          </cell>
          <cell r="O289">
            <v>0</v>
          </cell>
          <cell r="P289">
            <v>0</v>
          </cell>
          <cell r="Q289">
            <v>0</v>
          </cell>
          <cell r="R289">
            <v>0</v>
          </cell>
          <cell r="S289">
            <v>0</v>
          </cell>
          <cell r="T289">
            <v>0</v>
          </cell>
          <cell r="U289">
            <v>0</v>
          </cell>
          <cell r="V289">
            <v>0</v>
          </cell>
          <cell r="W289">
            <v>0</v>
          </cell>
          <cell r="X289">
            <v>1.5</v>
          </cell>
          <cell r="Y289">
            <v>1</v>
          </cell>
        </row>
        <row r="290">
          <cell r="C290">
            <v>380.6</v>
          </cell>
          <cell r="D290">
            <v>380.8</v>
          </cell>
          <cell r="E290">
            <v>0</v>
          </cell>
          <cell r="F290">
            <v>0</v>
          </cell>
          <cell r="G290" t="str">
            <v>R</v>
          </cell>
          <cell r="H290" t="str">
            <v>BT</v>
          </cell>
          <cell r="I290">
            <v>7</v>
          </cell>
          <cell r="J290">
            <v>0</v>
          </cell>
          <cell r="K290">
            <v>0</v>
          </cell>
          <cell r="L290">
            <v>0</v>
          </cell>
          <cell r="M290">
            <v>2</v>
          </cell>
          <cell r="N290">
            <v>0.5</v>
          </cell>
          <cell r="O290">
            <v>0</v>
          </cell>
          <cell r="P290">
            <v>0</v>
          </cell>
          <cell r="Q290">
            <v>0</v>
          </cell>
          <cell r="R290">
            <v>0</v>
          </cell>
          <cell r="S290">
            <v>0</v>
          </cell>
          <cell r="T290">
            <v>0</v>
          </cell>
          <cell r="U290">
            <v>0</v>
          </cell>
          <cell r="V290">
            <v>0</v>
          </cell>
          <cell r="W290">
            <v>0</v>
          </cell>
          <cell r="X290">
            <v>1.5</v>
          </cell>
          <cell r="Y290">
            <v>1</v>
          </cell>
        </row>
        <row r="291">
          <cell r="C291">
            <v>380.8</v>
          </cell>
          <cell r="D291">
            <v>381</v>
          </cell>
          <cell r="E291">
            <v>0</v>
          </cell>
          <cell r="F291">
            <v>0</v>
          </cell>
          <cell r="G291" t="str">
            <v>R</v>
          </cell>
          <cell r="H291" t="str">
            <v>BT</v>
          </cell>
          <cell r="I291">
            <v>7</v>
          </cell>
          <cell r="J291">
            <v>0</v>
          </cell>
          <cell r="K291">
            <v>0</v>
          </cell>
          <cell r="L291">
            <v>0</v>
          </cell>
          <cell r="M291">
            <v>1.5</v>
          </cell>
          <cell r="N291">
            <v>0.5</v>
          </cell>
          <cell r="O291">
            <v>0</v>
          </cell>
          <cell r="P291">
            <v>0</v>
          </cell>
          <cell r="Q291">
            <v>0</v>
          </cell>
          <cell r="R291">
            <v>0</v>
          </cell>
          <cell r="S291">
            <v>0</v>
          </cell>
          <cell r="T291">
            <v>0</v>
          </cell>
          <cell r="U291">
            <v>0</v>
          </cell>
          <cell r="V291">
            <v>0</v>
          </cell>
          <cell r="W291">
            <v>0</v>
          </cell>
          <cell r="X291">
            <v>1</v>
          </cell>
          <cell r="Y291">
            <v>1</v>
          </cell>
        </row>
        <row r="292">
          <cell r="C292">
            <v>381</v>
          </cell>
          <cell r="D292">
            <v>381.06700000000001</v>
          </cell>
          <cell r="E292">
            <v>0</v>
          </cell>
          <cell r="F292">
            <v>0</v>
          </cell>
          <cell r="G292" t="str">
            <v>R</v>
          </cell>
          <cell r="H292" t="str">
            <v>BT</v>
          </cell>
          <cell r="I292">
            <v>7</v>
          </cell>
          <cell r="J292">
            <v>0</v>
          </cell>
          <cell r="K292">
            <v>0</v>
          </cell>
          <cell r="L292">
            <v>0</v>
          </cell>
          <cell r="M292">
            <v>2</v>
          </cell>
          <cell r="N292">
            <v>1</v>
          </cell>
          <cell r="O292">
            <v>0</v>
          </cell>
          <cell r="P292">
            <v>0</v>
          </cell>
          <cell r="Q292">
            <v>0</v>
          </cell>
          <cell r="R292">
            <v>0</v>
          </cell>
          <cell r="S292">
            <v>0</v>
          </cell>
          <cell r="T292">
            <v>0</v>
          </cell>
          <cell r="U292">
            <v>0</v>
          </cell>
          <cell r="V292">
            <v>0</v>
          </cell>
          <cell r="W292">
            <v>0</v>
          </cell>
          <cell r="X292">
            <v>1</v>
          </cell>
          <cell r="Y292">
            <v>1</v>
          </cell>
        </row>
        <row r="293">
          <cell r="C293">
            <v>381.06700000000001</v>
          </cell>
          <cell r="D293">
            <v>381.2</v>
          </cell>
          <cell r="E293">
            <v>0</v>
          </cell>
          <cell r="F293">
            <v>0</v>
          </cell>
          <cell r="G293" t="str">
            <v>R</v>
          </cell>
          <cell r="H293" t="str">
            <v>BT</v>
          </cell>
          <cell r="I293">
            <v>7</v>
          </cell>
          <cell r="J293">
            <v>0</v>
          </cell>
          <cell r="K293">
            <v>0</v>
          </cell>
          <cell r="L293">
            <v>0</v>
          </cell>
          <cell r="M293">
            <v>2</v>
          </cell>
          <cell r="N293">
            <v>1</v>
          </cell>
          <cell r="O293">
            <v>0</v>
          </cell>
          <cell r="P293">
            <v>0</v>
          </cell>
          <cell r="Q293">
            <v>0</v>
          </cell>
          <cell r="R293">
            <v>0</v>
          </cell>
          <cell r="S293">
            <v>0</v>
          </cell>
          <cell r="T293">
            <v>0</v>
          </cell>
          <cell r="U293">
            <v>0</v>
          </cell>
          <cell r="V293">
            <v>0</v>
          </cell>
          <cell r="W293">
            <v>0</v>
          </cell>
          <cell r="X293">
            <v>1</v>
          </cell>
          <cell r="Y293">
            <v>1</v>
          </cell>
        </row>
        <row r="294">
          <cell r="C294">
            <v>381.2</v>
          </cell>
          <cell r="D294">
            <v>381.4</v>
          </cell>
          <cell r="E294">
            <v>0</v>
          </cell>
          <cell r="F294">
            <v>0</v>
          </cell>
          <cell r="G294" t="str">
            <v>R</v>
          </cell>
          <cell r="H294" t="str">
            <v>BT</v>
          </cell>
          <cell r="I294">
            <v>7</v>
          </cell>
          <cell r="J294">
            <v>0</v>
          </cell>
          <cell r="K294">
            <v>0</v>
          </cell>
          <cell r="L294">
            <v>0</v>
          </cell>
          <cell r="M294">
            <v>2</v>
          </cell>
          <cell r="N294">
            <v>1</v>
          </cell>
          <cell r="O294">
            <v>0</v>
          </cell>
          <cell r="P294">
            <v>0</v>
          </cell>
          <cell r="Q294">
            <v>0</v>
          </cell>
          <cell r="R294">
            <v>0</v>
          </cell>
          <cell r="S294">
            <v>0</v>
          </cell>
          <cell r="T294">
            <v>0</v>
          </cell>
          <cell r="U294">
            <v>0</v>
          </cell>
          <cell r="V294">
            <v>0</v>
          </cell>
          <cell r="W294">
            <v>0</v>
          </cell>
          <cell r="X294">
            <v>1.5</v>
          </cell>
          <cell r="Y294">
            <v>1</v>
          </cell>
        </row>
        <row r="295">
          <cell r="C295">
            <v>381.4</v>
          </cell>
          <cell r="D295">
            <v>381.5</v>
          </cell>
          <cell r="E295">
            <v>0</v>
          </cell>
          <cell r="F295">
            <v>0</v>
          </cell>
          <cell r="G295" t="str">
            <v>R</v>
          </cell>
          <cell r="H295" t="str">
            <v>BT</v>
          </cell>
          <cell r="I295">
            <v>7</v>
          </cell>
          <cell r="J295">
            <v>0</v>
          </cell>
          <cell r="K295">
            <v>0</v>
          </cell>
          <cell r="L295">
            <v>0</v>
          </cell>
          <cell r="M295">
            <v>1.5</v>
          </cell>
          <cell r="N295">
            <v>0.5</v>
          </cell>
          <cell r="O295">
            <v>0</v>
          </cell>
          <cell r="P295">
            <v>0</v>
          </cell>
          <cell r="Q295">
            <v>0</v>
          </cell>
          <cell r="R295">
            <v>0</v>
          </cell>
          <cell r="S295">
            <v>0</v>
          </cell>
          <cell r="T295">
            <v>0</v>
          </cell>
          <cell r="U295">
            <v>0</v>
          </cell>
          <cell r="V295">
            <v>0</v>
          </cell>
          <cell r="W295">
            <v>0</v>
          </cell>
          <cell r="X295">
            <v>1.5</v>
          </cell>
          <cell r="Y295">
            <v>0.5</v>
          </cell>
        </row>
        <row r="296">
          <cell r="C296">
            <v>381.5</v>
          </cell>
          <cell r="D296">
            <v>381.6</v>
          </cell>
          <cell r="E296">
            <v>0</v>
          </cell>
          <cell r="F296">
            <v>0</v>
          </cell>
          <cell r="G296" t="str">
            <v>R</v>
          </cell>
          <cell r="H296" t="str">
            <v>BT</v>
          </cell>
          <cell r="I296">
            <v>7</v>
          </cell>
          <cell r="J296">
            <v>0</v>
          </cell>
          <cell r="K296">
            <v>0</v>
          </cell>
          <cell r="L296">
            <v>0</v>
          </cell>
          <cell r="M296">
            <v>1.5</v>
          </cell>
          <cell r="N296">
            <v>0.5</v>
          </cell>
          <cell r="O296">
            <v>0</v>
          </cell>
          <cell r="P296">
            <v>0</v>
          </cell>
          <cell r="Q296">
            <v>0</v>
          </cell>
          <cell r="R296">
            <v>0</v>
          </cell>
          <cell r="S296">
            <v>0</v>
          </cell>
          <cell r="T296">
            <v>0</v>
          </cell>
          <cell r="U296">
            <v>0</v>
          </cell>
          <cell r="V296">
            <v>0</v>
          </cell>
          <cell r="W296">
            <v>0</v>
          </cell>
          <cell r="X296">
            <v>1.5</v>
          </cell>
          <cell r="Y296">
            <v>0.5</v>
          </cell>
        </row>
        <row r="297">
          <cell r="C297">
            <v>381.6</v>
          </cell>
          <cell r="D297">
            <v>381.8</v>
          </cell>
          <cell r="E297">
            <v>0</v>
          </cell>
          <cell r="F297">
            <v>0</v>
          </cell>
          <cell r="G297" t="str">
            <v>R</v>
          </cell>
          <cell r="H297" t="str">
            <v>BT</v>
          </cell>
          <cell r="I297">
            <v>7</v>
          </cell>
          <cell r="J297">
            <v>0</v>
          </cell>
          <cell r="K297">
            <v>0</v>
          </cell>
          <cell r="L297">
            <v>0</v>
          </cell>
          <cell r="M297">
            <v>1.5</v>
          </cell>
          <cell r="N297">
            <v>0.5</v>
          </cell>
          <cell r="O297">
            <v>0</v>
          </cell>
          <cell r="P297">
            <v>0</v>
          </cell>
          <cell r="Q297">
            <v>0</v>
          </cell>
          <cell r="R297">
            <v>0</v>
          </cell>
          <cell r="S297">
            <v>0</v>
          </cell>
          <cell r="T297">
            <v>0</v>
          </cell>
          <cell r="U297">
            <v>0</v>
          </cell>
          <cell r="V297">
            <v>0</v>
          </cell>
          <cell r="W297">
            <v>0</v>
          </cell>
          <cell r="X297">
            <v>1.5</v>
          </cell>
          <cell r="Y297">
            <v>0.5</v>
          </cell>
        </row>
        <row r="298">
          <cell r="C298">
            <v>381.8</v>
          </cell>
          <cell r="D298">
            <v>382</v>
          </cell>
          <cell r="E298">
            <v>0</v>
          </cell>
          <cell r="F298">
            <v>0</v>
          </cell>
          <cell r="G298" t="str">
            <v>R</v>
          </cell>
          <cell r="H298" t="str">
            <v>BT</v>
          </cell>
          <cell r="I298">
            <v>7</v>
          </cell>
          <cell r="J298">
            <v>0</v>
          </cell>
          <cell r="K298">
            <v>0</v>
          </cell>
          <cell r="L298">
            <v>0</v>
          </cell>
          <cell r="M298">
            <v>1.5</v>
          </cell>
          <cell r="N298">
            <v>1</v>
          </cell>
          <cell r="O298">
            <v>0</v>
          </cell>
          <cell r="P298">
            <v>0</v>
          </cell>
          <cell r="Q298">
            <v>0</v>
          </cell>
          <cell r="R298">
            <v>0</v>
          </cell>
          <cell r="S298">
            <v>0</v>
          </cell>
          <cell r="T298">
            <v>0</v>
          </cell>
          <cell r="U298">
            <v>0</v>
          </cell>
          <cell r="V298">
            <v>0</v>
          </cell>
          <cell r="W298">
            <v>0</v>
          </cell>
          <cell r="X298">
            <v>1</v>
          </cell>
          <cell r="Y298">
            <v>1</v>
          </cell>
        </row>
        <row r="299">
          <cell r="C299">
            <v>382</v>
          </cell>
          <cell r="D299">
            <v>382.2</v>
          </cell>
          <cell r="E299">
            <v>0</v>
          </cell>
          <cell r="F299">
            <v>0</v>
          </cell>
          <cell r="G299" t="str">
            <v>R</v>
          </cell>
          <cell r="H299" t="str">
            <v>BT</v>
          </cell>
          <cell r="I299">
            <v>7</v>
          </cell>
          <cell r="J299">
            <v>0</v>
          </cell>
          <cell r="K299">
            <v>0</v>
          </cell>
          <cell r="L299">
            <v>0</v>
          </cell>
          <cell r="M299">
            <v>1.5</v>
          </cell>
          <cell r="N299">
            <v>1</v>
          </cell>
          <cell r="O299">
            <v>0</v>
          </cell>
          <cell r="P299">
            <v>0</v>
          </cell>
          <cell r="Q299">
            <v>0</v>
          </cell>
          <cell r="R299">
            <v>0</v>
          </cell>
          <cell r="S299">
            <v>0</v>
          </cell>
          <cell r="T299">
            <v>0</v>
          </cell>
          <cell r="U299">
            <v>0</v>
          </cell>
          <cell r="V299">
            <v>0</v>
          </cell>
          <cell r="W299">
            <v>0</v>
          </cell>
          <cell r="X299">
            <v>1</v>
          </cell>
          <cell r="Y299">
            <v>1</v>
          </cell>
        </row>
        <row r="300">
          <cell r="C300">
            <v>382.2</v>
          </cell>
          <cell r="D300">
            <v>382.4</v>
          </cell>
          <cell r="E300">
            <v>0</v>
          </cell>
          <cell r="F300">
            <v>0</v>
          </cell>
          <cell r="G300" t="str">
            <v>R</v>
          </cell>
          <cell r="H300" t="str">
            <v>BT</v>
          </cell>
          <cell r="I300">
            <v>7</v>
          </cell>
          <cell r="J300">
            <v>0</v>
          </cell>
          <cell r="K300">
            <v>0</v>
          </cell>
          <cell r="L300">
            <v>0</v>
          </cell>
          <cell r="M300">
            <v>1</v>
          </cell>
          <cell r="N300">
            <v>1</v>
          </cell>
          <cell r="O300">
            <v>0</v>
          </cell>
          <cell r="P300">
            <v>0</v>
          </cell>
          <cell r="Q300">
            <v>0</v>
          </cell>
          <cell r="R300">
            <v>0</v>
          </cell>
          <cell r="S300">
            <v>0</v>
          </cell>
          <cell r="T300">
            <v>0</v>
          </cell>
          <cell r="U300">
            <v>0</v>
          </cell>
          <cell r="V300">
            <v>0</v>
          </cell>
          <cell r="W300">
            <v>0</v>
          </cell>
          <cell r="X300">
            <v>1</v>
          </cell>
          <cell r="Y300">
            <v>1</v>
          </cell>
        </row>
        <row r="301">
          <cell r="C301">
            <v>382.4</v>
          </cell>
          <cell r="D301">
            <v>382.30399999999997</v>
          </cell>
          <cell r="E301">
            <v>0</v>
          </cell>
          <cell r="F301">
            <v>0</v>
          </cell>
          <cell r="G301" t="str">
            <v>R</v>
          </cell>
          <cell r="H301" t="str">
            <v>BT</v>
          </cell>
          <cell r="I301">
            <v>7</v>
          </cell>
          <cell r="J301">
            <v>0</v>
          </cell>
          <cell r="K301">
            <v>0</v>
          </cell>
          <cell r="L301">
            <v>0</v>
          </cell>
          <cell r="M301">
            <v>1</v>
          </cell>
          <cell r="N301">
            <v>1</v>
          </cell>
          <cell r="O301">
            <v>0</v>
          </cell>
          <cell r="P301">
            <v>0</v>
          </cell>
          <cell r="Q301">
            <v>0</v>
          </cell>
          <cell r="R301">
            <v>0</v>
          </cell>
          <cell r="S301">
            <v>0</v>
          </cell>
          <cell r="T301">
            <v>0</v>
          </cell>
          <cell r="U301">
            <v>0</v>
          </cell>
          <cell r="V301">
            <v>0</v>
          </cell>
          <cell r="W301">
            <v>0</v>
          </cell>
          <cell r="X301">
            <v>1</v>
          </cell>
          <cell r="Y301">
            <v>1</v>
          </cell>
        </row>
        <row r="302">
          <cell r="C302">
            <v>382.30399999999997</v>
          </cell>
          <cell r="D302">
            <v>382.53300000000002</v>
          </cell>
          <cell r="E302">
            <v>0</v>
          </cell>
          <cell r="F302">
            <v>0</v>
          </cell>
          <cell r="G302" t="str">
            <v>R</v>
          </cell>
          <cell r="H302" t="str">
            <v>BT</v>
          </cell>
          <cell r="I302">
            <v>7</v>
          </cell>
          <cell r="J302">
            <v>0</v>
          </cell>
          <cell r="K302">
            <v>0</v>
          </cell>
          <cell r="L302">
            <v>0</v>
          </cell>
          <cell r="M302">
            <v>2</v>
          </cell>
          <cell r="N302">
            <v>1</v>
          </cell>
          <cell r="O302">
            <v>0</v>
          </cell>
          <cell r="P302">
            <v>0</v>
          </cell>
          <cell r="Q302">
            <v>0</v>
          </cell>
          <cell r="R302">
            <v>0</v>
          </cell>
          <cell r="S302">
            <v>0</v>
          </cell>
          <cell r="T302">
            <v>0</v>
          </cell>
          <cell r="U302">
            <v>0</v>
          </cell>
          <cell r="V302">
            <v>0</v>
          </cell>
          <cell r="W302">
            <v>0</v>
          </cell>
          <cell r="X302">
            <v>2</v>
          </cell>
          <cell r="Y302">
            <v>1</v>
          </cell>
        </row>
        <row r="303">
          <cell r="C303">
            <v>382.53300000000002</v>
          </cell>
          <cell r="D303">
            <v>382.6</v>
          </cell>
          <cell r="E303">
            <v>0</v>
          </cell>
          <cell r="F303">
            <v>0</v>
          </cell>
          <cell r="G303" t="str">
            <v>R</v>
          </cell>
          <cell r="H303" t="str">
            <v>BT</v>
          </cell>
          <cell r="I303">
            <v>7</v>
          </cell>
          <cell r="J303">
            <v>0</v>
          </cell>
          <cell r="K303">
            <v>0</v>
          </cell>
          <cell r="L303">
            <v>0</v>
          </cell>
          <cell r="M303">
            <v>2</v>
          </cell>
          <cell r="N303">
            <v>1</v>
          </cell>
          <cell r="O303">
            <v>0</v>
          </cell>
          <cell r="P303">
            <v>0</v>
          </cell>
          <cell r="Q303">
            <v>0</v>
          </cell>
          <cell r="R303">
            <v>0</v>
          </cell>
          <cell r="S303">
            <v>0</v>
          </cell>
          <cell r="T303">
            <v>0</v>
          </cell>
          <cell r="U303">
            <v>0</v>
          </cell>
          <cell r="V303">
            <v>0</v>
          </cell>
          <cell r="W303">
            <v>0</v>
          </cell>
          <cell r="X303">
            <v>2</v>
          </cell>
          <cell r="Y303">
            <v>1</v>
          </cell>
        </row>
        <row r="304">
          <cell r="C304">
            <v>382.6</v>
          </cell>
          <cell r="D304">
            <v>382.8</v>
          </cell>
          <cell r="E304">
            <v>0</v>
          </cell>
          <cell r="F304">
            <v>0</v>
          </cell>
          <cell r="G304" t="str">
            <v>R</v>
          </cell>
          <cell r="H304" t="str">
            <v>BT</v>
          </cell>
          <cell r="I304">
            <v>7</v>
          </cell>
          <cell r="J304">
            <v>0</v>
          </cell>
          <cell r="K304">
            <v>0</v>
          </cell>
          <cell r="L304">
            <v>0</v>
          </cell>
          <cell r="M304">
            <v>2</v>
          </cell>
          <cell r="N304">
            <v>1</v>
          </cell>
          <cell r="O304">
            <v>0</v>
          </cell>
          <cell r="P304">
            <v>0</v>
          </cell>
          <cell r="Q304">
            <v>0</v>
          </cell>
          <cell r="R304">
            <v>0</v>
          </cell>
          <cell r="S304">
            <v>0</v>
          </cell>
          <cell r="T304">
            <v>0</v>
          </cell>
          <cell r="U304">
            <v>0</v>
          </cell>
          <cell r="V304">
            <v>0</v>
          </cell>
          <cell r="W304">
            <v>0</v>
          </cell>
          <cell r="X304">
            <v>2</v>
          </cell>
          <cell r="Y304">
            <v>1</v>
          </cell>
        </row>
        <row r="305">
          <cell r="C305">
            <v>382.8</v>
          </cell>
          <cell r="D305">
            <v>383</v>
          </cell>
          <cell r="E305">
            <v>0</v>
          </cell>
          <cell r="F305">
            <v>0</v>
          </cell>
          <cell r="G305" t="str">
            <v>R</v>
          </cell>
          <cell r="H305" t="str">
            <v>BT</v>
          </cell>
          <cell r="I305">
            <v>7</v>
          </cell>
          <cell r="J305">
            <v>0</v>
          </cell>
          <cell r="K305">
            <v>0</v>
          </cell>
          <cell r="L305">
            <v>0</v>
          </cell>
          <cell r="M305">
            <v>1</v>
          </cell>
          <cell r="N305">
            <v>0.5</v>
          </cell>
          <cell r="O305">
            <v>0</v>
          </cell>
          <cell r="P305">
            <v>0</v>
          </cell>
          <cell r="Q305">
            <v>0</v>
          </cell>
          <cell r="R305">
            <v>0</v>
          </cell>
          <cell r="S305">
            <v>0</v>
          </cell>
          <cell r="T305">
            <v>0</v>
          </cell>
          <cell r="U305">
            <v>0</v>
          </cell>
          <cell r="V305">
            <v>0</v>
          </cell>
          <cell r="W305">
            <v>0</v>
          </cell>
          <cell r="X305">
            <v>1</v>
          </cell>
          <cell r="Y305">
            <v>0.5</v>
          </cell>
        </row>
        <row r="306">
          <cell r="C306">
            <v>383</v>
          </cell>
          <cell r="D306">
            <v>383.11399999999998</v>
          </cell>
          <cell r="E306">
            <v>0</v>
          </cell>
          <cell r="F306">
            <v>0</v>
          </cell>
          <cell r="G306" t="str">
            <v>R</v>
          </cell>
          <cell r="H306" t="str">
            <v>BT</v>
          </cell>
          <cell r="I306">
            <v>7</v>
          </cell>
          <cell r="J306">
            <v>0</v>
          </cell>
          <cell r="K306">
            <v>0</v>
          </cell>
          <cell r="L306">
            <v>0</v>
          </cell>
          <cell r="M306">
            <v>1</v>
          </cell>
          <cell r="N306">
            <v>0.5</v>
          </cell>
          <cell r="O306">
            <v>0</v>
          </cell>
          <cell r="P306">
            <v>0</v>
          </cell>
          <cell r="Q306">
            <v>0</v>
          </cell>
          <cell r="R306">
            <v>0</v>
          </cell>
          <cell r="S306">
            <v>0</v>
          </cell>
          <cell r="T306">
            <v>0</v>
          </cell>
          <cell r="U306">
            <v>0</v>
          </cell>
          <cell r="V306">
            <v>0</v>
          </cell>
          <cell r="W306">
            <v>0</v>
          </cell>
          <cell r="X306">
            <v>1</v>
          </cell>
          <cell r="Y306">
            <v>0.5</v>
          </cell>
        </row>
        <row r="307">
          <cell r="C307">
            <v>383.11399999999998</v>
          </cell>
          <cell r="D307">
            <v>383.2</v>
          </cell>
          <cell r="E307">
            <v>0</v>
          </cell>
          <cell r="F307">
            <v>0</v>
          </cell>
          <cell r="G307" t="str">
            <v>R</v>
          </cell>
          <cell r="H307" t="str">
            <v>BT</v>
          </cell>
          <cell r="I307">
            <v>7</v>
          </cell>
          <cell r="J307">
            <v>0</v>
          </cell>
          <cell r="K307">
            <v>0</v>
          </cell>
          <cell r="L307">
            <v>0</v>
          </cell>
          <cell r="M307">
            <v>1</v>
          </cell>
          <cell r="N307">
            <v>0.5</v>
          </cell>
          <cell r="O307">
            <v>0</v>
          </cell>
          <cell r="P307">
            <v>0</v>
          </cell>
          <cell r="Q307">
            <v>0</v>
          </cell>
          <cell r="R307">
            <v>0</v>
          </cell>
          <cell r="S307">
            <v>0</v>
          </cell>
          <cell r="T307">
            <v>0</v>
          </cell>
          <cell r="U307">
            <v>0</v>
          </cell>
          <cell r="V307">
            <v>0</v>
          </cell>
          <cell r="W307">
            <v>0</v>
          </cell>
          <cell r="X307">
            <v>1</v>
          </cell>
          <cell r="Y307">
            <v>0.5</v>
          </cell>
        </row>
        <row r="308">
          <cell r="C308">
            <v>383.2</v>
          </cell>
          <cell r="D308">
            <v>383.4</v>
          </cell>
          <cell r="E308">
            <v>0</v>
          </cell>
          <cell r="F308">
            <v>0</v>
          </cell>
          <cell r="G308" t="str">
            <v>R</v>
          </cell>
          <cell r="H308" t="str">
            <v>BT</v>
          </cell>
          <cell r="I308">
            <v>7</v>
          </cell>
          <cell r="J308">
            <v>0</v>
          </cell>
          <cell r="K308">
            <v>0</v>
          </cell>
          <cell r="L308">
            <v>0</v>
          </cell>
          <cell r="M308">
            <v>1</v>
          </cell>
          <cell r="N308">
            <v>0.5</v>
          </cell>
          <cell r="O308">
            <v>0</v>
          </cell>
          <cell r="P308">
            <v>0</v>
          </cell>
          <cell r="Q308">
            <v>0</v>
          </cell>
          <cell r="R308">
            <v>0</v>
          </cell>
          <cell r="S308">
            <v>0</v>
          </cell>
          <cell r="T308">
            <v>0</v>
          </cell>
          <cell r="U308">
            <v>0</v>
          </cell>
          <cell r="V308">
            <v>0</v>
          </cell>
          <cell r="W308">
            <v>0</v>
          </cell>
          <cell r="X308">
            <v>1</v>
          </cell>
          <cell r="Y308">
            <v>1</v>
          </cell>
        </row>
        <row r="309">
          <cell r="C309">
            <v>383.4</v>
          </cell>
          <cell r="D309">
            <v>383.6</v>
          </cell>
          <cell r="E309">
            <v>0</v>
          </cell>
          <cell r="F309">
            <v>0</v>
          </cell>
          <cell r="G309" t="str">
            <v>R</v>
          </cell>
          <cell r="H309" t="str">
            <v>BT</v>
          </cell>
          <cell r="I309">
            <v>7</v>
          </cell>
          <cell r="J309">
            <v>0</v>
          </cell>
          <cell r="K309">
            <v>0</v>
          </cell>
          <cell r="L309">
            <v>0</v>
          </cell>
          <cell r="M309">
            <v>1</v>
          </cell>
          <cell r="N309">
            <v>1</v>
          </cell>
          <cell r="O309">
            <v>0</v>
          </cell>
          <cell r="P309">
            <v>0</v>
          </cell>
          <cell r="Q309">
            <v>0</v>
          </cell>
          <cell r="R309">
            <v>0</v>
          </cell>
          <cell r="S309">
            <v>0</v>
          </cell>
          <cell r="T309">
            <v>0</v>
          </cell>
          <cell r="U309">
            <v>0</v>
          </cell>
          <cell r="V309">
            <v>0</v>
          </cell>
          <cell r="W309">
            <v>0</v>
          </cell>
          <cell r="X309">
            <v>1</v>
          </cell>
          <cell r="Y309">
            <v>1</v>
          </cell>
        </row>
        <row r="310">
          <cell r="C310">
            <v>383.6</v>
          </cell>
          <cell r="D310">
            <v>383.64699999999999</v>
          </cell>
          <cell r="E310">
            <v>0</v>
          </cell>
          <cell r="F310">
            <v>0</v>
          </cell>
          <cell r="G310" t="str">
            <v>R</v>
          </cell>
          <cell r="H310" t="str">
            <v>BT</v>
          </cell>
          <cell r="I310">
            <v>7</v>
          </cell>
          <cell r="J310">
            <v>0</v>
          </cell>
          <cell r="K310">
            <v>0</v>
          </cell>
          <cell r="L310">
            <v>0</v>
          </cell>
          <cell r="M310">
            <v>1.5</v>
          </cell>
          <cell r="N310">
            <v>1</v>
          </cell>
          <cell r="O310">
            <v>0</v>
          </cell>
          <cell r="P310">
            <v>0</v>
          </cell>
          <cell r="Q310">
            <v>0</v>
          </cell>
          <cell r="R310">
            <v>0</v>
          </cell>
          <cell r="S310">
            <v>0</v>
          </cell>
          <cell r="T310">
            <v>0</v>
          </cell>
          <cell r="U310">
            <v>0</v>
          </cell>
          <cell r="V310">
            <v>0</v>
          </cell>
          <cell r="W310">
            <v>0</v>
          </cell>
          <cell r="X310">
            <v>1</v>
          </cell>
          <cell r="Y310">
            <v>0.5</v>
          </cell>
        </row>
        <row r="311">
          <cell r="C311">
            <v>383.64699999999999</v>
          </cell>
          <cell r="D311">
            <v>383.8</v>
          </cell>
          <cell r="E311">
            <v>0</v>
          </cell>
          <cell r="F311">
            <v>0</v>
          </cell>
          <cell r="G311" t="str">
            <v>R</v>
          </cell>
          <cell r="H311" t="str">
            <v>BT</v>
          </cell>
          <cell r="I311">
            <v>7</v>
          </cell>
          <cell r="J311">
            <v>0</v>
          </cell>
          <cell r="K311">
            <v>0</v>
          </cell>
          <cell r="L311">
            <v>0</v>
          </cell>
          <cell r="M311">
            <v>1.5</v>
          </cell>
          <cell r="N311">
            <v>1</v>
          </cell>
          <cell r="O311">
            <v>0</v>
          </cell>
          <cell r="P311">
            <v>0</v>
          </cell>
          <cell r="Q311">
            <v>0</v>
          </cell>
          <cell r="R311">
            <v>0</v>
          </cell>
          <cell r="S311">
            <v>0</v>
          </cell>
          <cell r="T311">
            <v>0</v>
          </cell>
          <cell r="U311">
            <v>0</v>
          </cell>
          <cell r="V311">
            <v>0</v>
          </cell>
          <cell r="W311">
            <v>0</v>
          </cell>
          <cell r="X311">
            <v>1</v>
          </cell>
          <cell r="Y311">
            <v>0.5</v>
          </cell>
        </row>
        <row r="312">
          <cell r="C312">
            <v>383.8</v>
          </cell>
          <cell r="D312">
            <v>384</v>
          </cell>
          <cell r="E312">
            <v>0</v>
          </cell>
          <cell r="F312">
            <v>0</v>
          </cell>
          <cell r="G312" t="str">
            <v>R</v>
          </cell>
          <cell r="H312" t="str">
            <v>BT</v>
          </cell>
          <cell r="I312">
            <v>7</v>
          </cell>
          <cell r="J312">
            <v>0</v>
          </cell>
          <cell r="K312">
            <v>0</v>
          </cell>
          <cell r="L312">
            <v>0</v>
          </cell>
          <cell r="M312">
            <v>1.5</v>
          </cell>
          <cell r="N312">
            <v>1</v>
          </cell>
          <cell r="O312">
            <v>0</v>
          </cell>
          <cell r="P312">
            <v>0</v>
          </cell>
          <cell r="Q312">
            <v>0</v>
          </cell>
          <cell r="R312">
            <v>0</v>
          </cell>
          <cell r="S312">
            <v>0</v>
          </cell>
          <cell r="T312">
            <v>0</v>
          </cell>
          <cell r="U312">
            <v>0</v>
          </cell>
          <cell r="V312">
            <v>0</v>
          </cell>
          <cell r="W312">
            <v>0</v>
          </cell>
          <cell r="X312">
            <v>1</v>
          </cell>
          <cell r="Y312">
            <v>1</v>
          </cell>
        </row>
        <row r="313">
          <cell r="C313">
            <v>384</v>
          </cell>
          <cell r="D313">
            <v>384.2</v>
          </cell>
          <cell r="E313">
            <v>0</v>
          </cell>
          <cell r="F313">
            <v>0</v>
          </cell>
          <cell r="G313" t="str">
            <v>R</v>
          </cell>
          <cell r="H313" t="str">
            <v>BT</v>
          </cell>
          <cell r="I313">
            <v>7</v>
          </cell>
          <cell r="J313">
            <v>0</v>
          </cell>
          <cell r="K313">
            <v>0</v>
          </cell>
          <cell r="L313">
            <v>0</v>
          </cell>
          <cell r="M313">
            <v>1</v>
          </cell>
          <cell r="N313">
            <v>0.5</v>
          </cell>
          <cell r="O313">
            <v>0</v>
          </cell>
          <cell r="P313">
            <v>0</v>
          </cell>
          <cell r="Q313">
            <v>0</v>
          </cell>
          <cell r="R313">
            <v>0</v>
          </cell>
          <cell r="S313">
            <v>0</v>
          </cell>
          <cell r="T313">
            <v>0</v>
          </cell>
          <cell r="U313">
            <v>0</v>
          </cell>
          <cell r="V313">
            <v>0</v>
          </cell>
          <cell r="W313">
            <v>0</v>
          </cell>
          <cell r="X313">
            <v>1</v>
          </cell>
          <cell r="Y313">
            <v>1</v>
          </cell>
        </row>
        <row r="314">
          <cell r="C314">
            <v>384.2</v>
          </cell>
          <cell r="D314">
            <v>384.34699999999998</v>
          </cell>
          <cell r="E314">
            <v>0</v>
          </cell>
          <cell r="F314">
            <v>0</v>
          </cell>
          <cell r="G314" t="str">
            <v>R</v>
          </cell>
          <cell r="H314" t="str">
            <v>BT</v>
          </cell>
          <cell r="I314">
            <v>7</v>
          </cell>
          <cell r="J314">
            <v>0</v>
          </cell>
          <cell r="K314">
            <v>0</v>
          </cell>
          <cell r="L314">
            <v>0</v>
          </cell>
          <cell r="M314">
            <v>1</v>
          </cell>
          <cell r="N314">
            <v>0.5</v>
          </cell>
          <cell r="O314">
            <v>0</v>
          </cell>
          <cell r="P314">
            <v>0</v>
          </cell>
          <cell r="Q314">
            <v>0</v>
          </cell>
          <cell r="R314">
            <v>0</v>
          </cell>
          <cell r="S314">
            <v>0</v>
          </cell>
          <cell r="T314">
            <v>0</v>
          </cell>
          <cell r="U314">
            <v>0</v>
          </cell>
          <cell r="V314">
            <v>0</v>
          </cell>
          <cell r="W314">
            <v>0</v>
          </cell>
          <cell r="X314">
            <v>1</v>
          </cell>
          <cell r="Y314">
            <v>1</v>
          </cell>
        </row>
        <row r="315">
          <cell r="C315">
            <v>384.34699999999998</v>
          </cell>
          <cell r="D315">
            <v>384.4</v>
          </cell>
          <cell r="E315">
            <v>0</v>
          </cell>
          <cell r="F315">
            <v>0</v>
          </cell>
          <cell r="G315" t="str">
            <v>R</v>
          </cell>
          <cell r="H315" t="str">
            <v>BT</v>
          </cell>
          <cell r="I315">
            <v>7</v>
          </cell>
          <cell r="J315">
            <v>0</v>
          </cell>
          <cell r="K315">
            <v>0</v>
          </cell>
          <cell r="L315">
            <v>0</v>
          </cell>
          <cell r="M315">
            <v>1</v>
          </cell>
          <cell r="N315">
            <v>0.5</v>
          </cell>
          <cell r="O315">
            <v>0</v>
          </cell>
          <cell r="P315">
            <v>0</v>
          </cell>
          <cell r="Q315">
            <v>0</v>
          </cell>
          <cell r="R315">
            <v>0</v>
          </cell>
          <cell r="S315">
            <v>0</v>
          </cell>
          <cell r="T315">
            <v>0</v>
          </cell>
          <cell r="U315">
            <v>0</v>
          </cell>
          <cell r="V315">
            <v>0</v>
          </cell>
          <cell r="W315">
            <v>0</v>
          </cell>
          <cell r="X315">
            <v>1</v>
          </cell>
          <cell r="Y315">
            <v>1</v>
          </cell>
        </row>
        <row r="316">
          <cell r="C316">
            <v>384.4</v>
          </cell>
          <cell r="D316">
            <v>384.6</v>
          </cell>
          <cell r="E316">
            <v>0</v>
          </cell>
          <cell r="F316">
            <v>0</v>
          </cell>
          <cell r="G316" t="str">
            <v>R</v>
          </cell>
          <cell r="H316" t="str">
            <v>BT</v>
          </cell>
          <cell r="I316">
            <v>7</v>
          </cell>
          <cell r="J316">
            <v>0</v>
          </cell>
          <cell r="K316">
            <v>0</v>
          </cell>
          <cell r="L316">
            <v>0</v>
          </cell>
          <cell r="M316">
            <v>1</v>
          </cell>
          <cell r="N316">
            <v>1</v>
          </cell>
          <cell r="O316">
            <v>0</v>
          </cell>
          <cell r="P316">
            <v>0</v>
          </cell>
          <cell r="Q316">
            <v>0</v>
          </cell>
          <cell r="R316">
            <v>0</v>
          </cell>
          <cell r="S316">
            <v>0</v>
          </cell>
          <cell r="T316">
            <v>0</v>
          </cell>
          <cell r="U316">
            <v>0</v>
          </cell>
          <cell r="V316">
            <v>0</v>
          </cell>
          <cell r="W316">
            <v>0</v>
          </cell>
          <cell r="X316">
            <v>1</v>
          </cell>
          <cell r="Y316">
            <v>1</v>
          </cell>
        </row>
        <row r="317">
          <cell r="C317">
            <v>384.6</v>
          </cell>
          <cell r="D317">
            <v>384.8</v>
          </cell>
          <cell r="E317">
            <v>0</v>
          </cell>
          <cell r="F317">
            <v>0</v>
          </cell>
          <cell r="G317" t="str">
            <v>R</v>
          </cell>
          <cell r="H317" t="str">
            <v>BT</v>
          </cell>
          <cell r="I317">
            <v>7</v>
          </cell>
          <cell r="J317">
            <v>0</v>
          </cell>
          <cell r="K317">
            <v>0</v>
          </cell>
          <cell r="L317">
            <v>0</v>
          </cell>
          <cell r="M317">
            <v>2</v>
          </cell>
          <cell r="N317">
            <v>0</v>
          </cell>
          <cell r="O317">
            <v>0</v>
          </cell>
          <cell r="P317">
            <v>0</v>
          </cell>
          <cell r="Q317">
            <v>0</v>
          </cell>
          <cell r="R317">
            <v>0</v>
          </cell>
          <cell r="S317">
            <v>0</v>
          </cell>
          <cell r="T317">
            <v>0</v>
          </cell>
          <cell r="U317">
            <v>0</v>
          </cell>
          <cell r="V317">
            <v>0</v>
          </cell>
          <cell r="W317">
            <v>0</v>
          </cell>
          <cell r="X317">
            <v>1</v>
          </cell>
          <cell r="Y317">
            <v>1</v>
          </cell>
        </row>
        <row r="318">
          <cell r="C318">
            <v>384.8</v>
          </cell>
          <cell r="D318">
            <v>384.96</v>
          </cell>
          <cell r="E318">
            <v>0</v>
          </cell>
          <cell r="F318">
            <v>0</v>
          </cell>
          <cell r="G318" t="str">
            <v>R</v>
          </cell>
          <cell r="H318" t="str">
            <v>BT</v>
          </cell>
          <cell r="I318">
            <v>7</v>
          </cell>
          <cell r="J318">
            <v>0</v>
          </cell>
          <cell r="K318">
            <v>0</v>
          </cell>
          <cell r="L318">
            <v>0</v>
          </cell>
          <cell r="M318">
            <v>2</v>
          </cell>
          <cell r="N318">
            <v>0</v>
          </cell>
          <cell r="O318">
            <v>0</v>
          </cell>
          <cell r="P318">
            <v>0</v>
          </cell>
          <cell r="Q318">
            <v>0</v>
          </cell>
          <cell r="R318">
            <v>0</v>
          </cell>
          <cell r="S318">
            <v>0</v>
          </cell>
          <cell r="T318">
            <v>0</v>
          </cell>
          <cell r="U318">
            <v>0</v>
          </cell>
          <cell r="V318">
            <v>0</v>
          </cell>
          <cell r="W318">
            <v>0</v>
          </cell>
          <cell r="X318">
            <v>1</v>
          </cell>
          <cell r="Y318">
            <v>1</v>
          </cell>
        </row>
        <row r="319">
          <cell r="C319">
            <v>384.96</v>
          </cell>
          <cell r="D319">
            <v>385</v>
          </cell>
          <cell r="E319">
            <v>0</v>
          </cell>
          <cell r="F319">
            <v>0</v>
          </cell>
          <cell r="G319" t="str">
            <v>R</v>
          </cell>
          <cell r="H319" t="str">
            <v>BT</v>
          </cell>
          <cell r="I319">
            <v>7</v>
          </cell>
          <cell r="J319">
            <v>0</v>
          </cell>
          <cell r="K319">
            <v>0</v>
          </cell>
          <cell r="L319">
            <v>0</v>
          </cell>
          <cell r="M319">
            <v>2</v>
          </cell>
          <cell r="N319">
            <v>0</v>
          </cell>
          <cell r="O319">
            <v>0</v>
          </cell>
          <cell r="P319">
            <v>0</v>
          </cell>
          <cell r="Q319">
            <v>0</v>
          </cell>
          <cell r="R319">
            <v>0</v>
          </cell>
          <cell r="S319">
            <v>0</v>
          </cell>
          <cell r="T319">
            <v>0</v>
          </cell>
          <cell r="U319">
            <v>0</v>
          </cell>
          <cell r="V319">
            <v>0</v>
          </cell>
          <cell r="W319">
            <v>0</v>
          </cell>
          <cell r="X319">
            <v>1</v>
          </cell>
          <cell r="Y319">
            <v>1</v>
          </cell>
        </row>
        <row r="320">
          <cell r="C320">
            <v>385</v>
          </cell>
          <cell r="D320">
            <v>385.2</v>
          </cell>
          <cell r="E320">
            <v>0</v>
          </cell>
          <cell r="F320">
            <v>0</v>
          </cell>
          <cell r="G320" t="str">
            <v>R</v>
          </cell>
          <cell r="H320" t="str">
            <v>BT</v>
          </cell>
          <cell r="I320">
            <v>7</v>
          </cell>
          <cell r="J320">
            <v>0</v>
          </cell>
          <cell r="K320">
            <v>0</v>
          </cell>
          <cell r="L320">
            <v>0</v>
          </cell>
          <cell r="M320">
            <v>2</v>
          </cell>
          <cell r="N320">
            <v>1</v>
          </cell>
          <cell r="O320">
            <v>0</v>
          </cell>
          <cell r="P320">
            <v>0</v>
          </cell>
          <cell r="Q320">
            <v>0</v>
          </cell>
          <cell r="R320">
            <v>0</v>
          </cell>
          <cell r="S320">
            <v>0</v>
          </cell>
          <cell r="T320">
            <v>0</v>
          </cell>
          <cell r="U320">
            <v>0</v>
          </cell>
          <cell r="V320">
            <v>0</v>
          </cell>
          <cell r="W320">
            <v>0</v>
          </cell>
          <cell r="X320">
            <v>1</v>
          </cell>
          <cell r="Y320">
            <v>0.5</v>
          </cell>
        </row>
        <row r="321">
          <cell r="C321">
            <v>385.2</v>
          </cell>
          <cell r="D321">
            <v>385.4</v>
          </cell>
          <cell r="E321">
            <v>0</v>
          </cell>
          <cell r="F321">
            <v>0</v>
          </cell>
          <cell r="G321" t="str">
            <v>R</v>
          </cell>
          <cell r="H321" t="str">
            <v>BT</v>
          </cell>
          <cell r="I321">
            <v>7</v>
          </cell>
          <cell r="J321">
            <v>0</v>
          </cell>
          <cell r="K321">
            <v>0</v>
          </cell>
          <cell r="L321">
            <v>0</v>
          </cell>
          <cell r="M321">
            <v>1</v>
          </cell>
          <cell r="N321">
            <v>0.5</v>
          </cell>
          <cell r="O321">
            <v>0</v>
          </cell>
          <cell r="P321">
            <v>0</v>
          </cell>
          <cell r="Q321">
            <v>0</v>
          </cell>
          <cell r="R321">
            <v>0</v>
          </cell>
          <cell r="S321">
            <v>0</v>
          </cell>
          <cell r="T321">
            <v>0</v>
          </cell>
          <cell r="U321">
            <v>0</v>
          </cell>
          <cell r="V321">
            <v>0</v>
          </cell>
          <cell r="W321">
            <v>0</v>
          </cell>
          <cell r="X321">
            <v>1</v>
          </cell>
          <cell r="Y321">
            <v>0.5</v>
          </cell>
        </row>
        <row r="322">
          <cell r="C322">
            <v>385.4</v>
          </cell>
          <cell r="D322">
            <v>385.6</v>
          </cell>
          <cell r="E322">
            <v>0</v>
          </cell>
          <cell r="F322">
            <v>0</v>
          </cell>
          <cell r="G322" t="str">
            <v>R</v>
          </cell>
          <cell r="H322" t="str">
            <v>BT</v>
          </cell>
          <cell r="I322">
            <v>7</v>
          </cell>
          <cell r="J322">
            <v>0</v>
          </cell>
          <cell r="K322">
            <v>0</v>
          </cell>
          <cell r="L322">
            <v>0</v>
          </cell>
          <cell r="M322">
            <v>1.5</v>
          </cell>
          <cell r="N322">
            <v>0</v>
          </cell>
          <cell r="O322">
            <v>0</v>
          </cell>
          <cell r="P322">
            <v>0</v>
          </cell>
          <cell r="Q322">
            <v>0</v>
          </cell>
          <cell r="R322">
            <v>0</v>
          </cell>
          <cell r="S322">
            <v>0</v>
          </cell>
          <cell r="T322">
            <v>0</v>
          </cell>
          <cell r="U322">
            <v>0</v>
          </cell>
          <cell r="V322">
            <v>0</v>
          </cell>
          <cell r="W322">
            <v>0</v>
          </cell>
          <cell r="X322">
            <v>1</v>
          </cell>
          <cell r="Y322">
            <v>0.5</v>
          </cell>
        </row>
        <row r="323">
          <cell r="C323">
            <v>385.6</v>
          </cell>
          <cell r="D323">
            <v>385.8</v>
          </cell>
          <cell r="E323">
            <v>0</v>
          </cell>
          <cell r="F323">
            <v>0</v>
          </cell>
          <cell r="G323" t="str">
            <v>R</v>
          </cell>
          <cell r="H323" t="str">
            <v>BT</v>
          </cell>
          <cell r="I323">
            <v>7</v>
          </cell>
          <cell r="J323">
            <v>0</v>
          </cell>
          <cell r="K323">
            <v>0</v>
          </cell>
          <cell r="L323">
            <v>0</v>
          </cell>
          <cell r="M323">
            <v>1</v>
          </cell>
          <cell r="N323">
            <v>1</v>
          </cell>
          <cell r="O323">
            <v>0</v>
          </cell>
          <cell r="P323">
            <v>0</v>
          </cell>
          <cell r="Q323">
            <v>0</v>
          </cell>
          <cell r="R323">
            <v>0</v>
          </cell>
          <cell r="S323">
            <v>0</v>
          </cell>
          <cell r="T323">
            <v>0</v>
          </cell>
          <cell r="U323">
            <v>0</v>
          </cell>
          <cell r="V323">
            <v>0</v>
          </cell>
          <cell r="W323">
            <v>0</v>
          </cell>
          <cell r="X323">
            <v>1</v>
          </cell>
          <cell r="Y323">
            <v>1</v>
          </cell>
        </row>
        <row r="324">
          <cell r="C324">
            <v>385.8</v>
          </cell>
          <cell r="D324">
            <v>385.84</v>
          </cell>
          <cell r="E324">
            <v>0</v>
          </cell>
          <cell r="F324">
            <v>0</v>
          </cell>
          <cell r="G324" t="str">
            <v>R</v>
          </cell>
          <cell r="H324" t="str">
            <v>BT</v>
          </cell>
          <cell r="I324">
            <v>7</v>
          </cell>
          <cell r="J324">
            <v>0</v>
          </cell>
          <cell r="K324">
            <v>0</v>
          </cell>
          <cell r="L324">
            <v>0</v>
          </cell>
          <cell r="M324">
            <v>1</v>
          </cell>
          <cell r="N324">
            <v>1</v>
          </cell>
          <cell r="O324">
            <v>0</v>
          </cell>
          <cell r="P324">
            <v>0</v>
          </cell>
          <cell r="Q324">
            <v>0</v>
          </cell>
          <cell r="R324">
            <v>0</v>
          </cell>
          <cell r="S324">
            <v>0</v>
          </cell>
          <cell r="T324">
            <v>0</v>
          </cell>
          <cell r="U324">
            <v>0</v>
          </cell>
          <cell r="V324">
            <v>0</v>
          </cell>
          <cell r="W324">
            <v>0</v>
          </cell>
          <cell r="X324">
            <v>1</v>
          </cell>
          <cell r="Y324">
            <v>1</v>
          </cell>
        </row>
        <row r="325">
          <cell r="C325">
            <v>385.84</v>
          </cell>
          <cell r="D325">
            <v>386</v>
          </cell>
          <cell r="E325">
            <v>0</v>
          </cell>
          <cell r="F325">
            <v>0</v>
          </cell>
          <cell r="G325" t="str">
            <v>R</v>
          </cell>
          <cell r="H325" t="str">
            <v>BT</v>
          </cell>
          <cell r="I325">
            <v>7</v>
          </cell>
          <cell r="J325">
            <v>0</v>
          </cell>
          <cell r="K325">
            <v>0</v>
          </cell>
          <cell r="L325">
            <v>0</v>
          </cell>
          <cell r="M325">
            <v>1</v>
          </cell>
          <cell r="N325">
            <v>1</v>
          </cell>
          <cell r="O325">
            <v>0</v>
          </cell>
          <cell r="P325">
            <v>0</v>
          </cell>
          <cell r="Q325">
            <v>0</v>
          </cell>
          <cell r="R325">
            <v>0</v>
          </cell>
          <cell r="S325">
            <v>0</v>
          </cell>
          <cell r="T325">
            <v>0</v>
          </cell>
          <cell r="U325">
            <v>0</v>
          </cell>
          <cell r="V325">
            <v>0</v>
          </cell>
          <cell r="W325">
            <v>0</v>
          </cell>
          <cell r="X325">
            <v>1</v>
          </cell>
          <cell r="Y325">
            <v>1</v>
          </cell>
        </row>
        <row r="326">
          <cell r="C326">
            <v>386</v>
          </cell>
          <cell r="D326">
            <v>386.065</v>
          </cell>
          <cell r="E326">
            <v>0</v>
          </cell>
          <cell r="F326">
            <v>0</v>
          </cell>
          <cell r="G326" t="str">
            <v>R</v>
          </cell>
          <cell r="H326" t="str">
            <v>BT</v>
          </cell>
          <cell r="I326">
            <v>7</v>
          </cell>
          <cell r="J326">
            <v>0</v>
          </cell>
          <cell r="K326">
            <v>0</v>
          </cell>
          <cell r="L326">
            <v>0</v>
          </cell>
          <cell r="M326">
            <v>2</v>
          </cell>
          <cell r="N326">
            <v>1</v>
          </cell>
          <cell r="O326">
            <v>0</v>
          </cell>
          <cell r="P326">
            <v>0</v>
          </cell>
          <cell r="Q326">
            <v>0</v>
          </cell>
          <cell r="R326">
            <v>0</v>
          </cell>
          <cell r="S326">
            <v>0</v>
          </cell>
          <cell r="T326">
            <v>0</v>
          </cell>
          <cell r="U326">
            <v>0</v>
          </cell>
          <cell r="V326">
            <v>0</v>
          </cell>
          <cell r="W326">
            <v>0</v>
          </cell>
          <cell r="X326">
            <v>1</v>
          </cell>
          <cell r="Y326">
            <v>1</v>
          </cell>
        </row>
        <row r="327">
          <cell r="C327">
            <v>386.065</v>
          </cell>
          <cell r="D327">
            <v>386.2</v>
          </cell>
          <cell r="E327">
            <v>0</v>
          </cell>
          <cell r="F327">
            <v>0</v>
          </cell>
          <cell r="G327" t="str">
            <v>R</v>
          </cell>
          <cell r="H327" t="str">
            <v>BT</v>
          </cell>
          <cell r="I327">
            <v>7</v>
          </cell>
          <cell r="J327">
            <v>0</v>
          </cell>
          <cell r="K327">
            <v>0</v>
          </cell>
          <cell r="L327">
            <v>0</v>
          </cell>
          <cell r="M327">
            <v>2</v>
          </cell>
          <cell r="N327">
            <v>1</v>
          </cell>
          <cell r="O327">
            <v>0</v>
          </cell>
          <cell r="P327">
            <v>0</v>
          </cell>
          <cell r="Q327">
            <v>0</v>
          </cell>
          <cell r="R327">
            <v>0</v>
          </cell>
          <cell r="S327">
            <v>0</v>
          </cell>
          <cell r="T327">
            <v>0</v>
          </cell>
          <cell r="U327">
            <v>0</v>
          </cell>
          <cell r="V327">
            <v>0</v>
          </cell>
          <cell r="W327">
            <v>0</v>
          </cell>
          <cell r="X327">
            <v>1</v>
          </cell>
          <cell r="Y327">
            <v>1</v>
          </cell>
        </row>
        <row r="328">
          <cell r="C328">
            <v>386.2</v>
          </cell>
          <cell r="D328">
            <v>386.4</v>
          </cell>
          <cell r="E328">
            <v>0</v>
          </cell>
          <cell r="F328">
            <v>0</v>
          </cell>
          <cell r="G328" t="str">
            <v>R</v>
          </cell>
          <cell r="H328" t="str">
            <v>BT</v>
          </cell>
          <cell r="I328">
            <v>7</v>
          </cell>
          <cell r="J328">
            <v>0</v>
          </cell>
          <cell r="K328">
            <v>0</v>
          </cell>
          <cell r="L328">
            <v>0</v>
          </cell>
          <cell r="M328">
            <v>1.5</v>
          </cell>
          <cell r="N328">
            <v>1</v>
          </cell>
          <cell r="O328">
            <v>0</v>
          </cell>
          <cell r="P328">
            <v>0</v>
          </cell>
          <cell r="Q328">
            <v>0</v>
          </cell>
          <cell r="R328">
            <v>0</v>
          </cell>
          <cell r="S328">
            <v>0</v>
          </cell>
          <cell r="T328">
            <v>0</v>
          </cell>
          <cell r="U328">
            <v>0</v>
          </cell>
          <cell r="V328">
            <v>0</v>
          </cell>
          <cell r="W328">
            <v>0</v>
          </cell>
          <cell r="X328">
            <v>1</v>
          </cell>
          <cell r="Y328">
            <v>0.5</v>
          </cell>
        </row>
        <row r="329">
          <cell r="C329">
            <v>386.4</v>
          </cell>
          <cell r="D329">
            <v>386.6</v>
          </cell>
          <cell r="E329">
            <v>0</v>
          </cell>
          <cell r="F329">
            <v>0</v>
          </cell>
          <cell r="G329" t="str">
            <v>R</v>
          </cell>
          <cell r="H329" t="str">
            <v>BT</v>
          </cell>
          <cell r="I329">
            <v>7</v>
          </cell>
          <cell r="J329">
            <v>0</v>
          </cell>
          <cell r="K329">
            <v>0</v>
          </cell>
          <cell r="L329">
            <v>0</v>
          </cell>
          <cell r="M329">
            <v>1.5</v>
          </cell>
          <cell r="N329">
            <v>1</v>
          </cell>
          <cell r="O329">
            <v>0</v>
          </cell>
          <cell r="P329">
            <v>0</v>
          </cell>
          <cell r="Q329">
            <v>0</v>
          </cell>
          <cell r="R329">
            <v>0</v>
          </cell>
          <cell r="S329">
            <v>0</v>
          </cell>
          <cell r="T329">
            <v>0</v>
          </cell>
          <cell r="U329">
            <v>0</v>
          </cell>
          <cell r="V329">
            <v>0</v>
          </cell>
          <cell r="W329">
            <v>0</v>
          </cell>
          <cell r="X329">
            <v>1</v>
          </cell>
          <cell r="Y329">
            <v>0.5</v>
          </cell>
        </row>
        <row r="330">
          <cell r="C330">
            <v>386.6</v>
          </cell>
          <cell r="D330">
            <v>386.8</v>
          </cell>
          <cell r="E330">
            <v>0</v>
          </cell>
          <cell r="F330">
            <v>0</v>
          </cell>
          <cell r="G330" t="str">
            <v>R</v>
          </cell>
          <cell r="H330" t="str">
            <v>BT</v>
          </cell>
          <cell r="I330">
            <v>7</v>
          </cell>
          <cell r="J330">
            <v>0</v>
          </cell>
          <cell r="K330">
            <v>0</v>
          </cell>
          <cell r="L330">
            <v>0</v>
          </cell>
          <cell r="M330">
            <v>1</v>
          </cell>
          <cell r="N330">
            <v>1.5</v>
          </cell>
          <cell r="O330">
            <v>0</v>
          </cell>
          <cell r="P330">
            <v>0</v>
          </cell>
          <cell r="Q330">
            <v>0</v>
          </cell>
          <cell r="R330">
            <v>0</v>
          </cell>
          <cell r="S330">
            <v>0</v>
          </cell>
          <cell r="T330">
            <v>0</v>
          </cell>
          <cell r="U330">
            <v>0</v>
          </cell>
          <cell r="V330">
            <v>0</v>
          </cell>
          <cell r="W330">
            <v>0</v>
          </cell>
          <cell r="X330">
            <v>1</v>
          </cell>
          <cell r="Y330">
            <v>1.5</v>
          </cell>
        </row>
        <row r="331">
          <cell r="C331">
            <v>386.8</v>
          </cell>
          <cell r="D331">
            <v>387</v>
          </cell>
          <cell r="E331">
            <v>0</v>
          </cell>
          <cell r="F331">
            <v>0</v>
          </cell>
          <cell r="G331" t="str">
            <v>R</v>
          </cell>
          <cell r="H331" t="str">
            <v>BT</v>
          </cell>
          <cell r="I331">
            <v>7</v>
          </cell>
          <cell r="J331">
            <v>0</v>
          </cell>
          <cell r="K331">
            <v>0</v>
          </cell>
          <cell r="L331">
            <v>0</v>
          </cell>
          <cell r="M331">
            <v>1</v>
          </cell>
          <cell r="N331">
            <v>0</v>
          </cell>
          <cell r="O331">
            <v>0</v>
          </cell>
          <cell r="P331">
            <v>0</v>
          </cell>
          <cell r="Q331">
            <v>0</v>
          </cell>
          <cell r="R331">
            <v>0</v>
          </cell>
          <cell r="S331">
            <v>0</v>
          </cell>
          <cell r="T331">
            <v>0</v>
          </cell>
          <cell r="U331">
            <v>0</v>
          </cell>
          <cell r="V331">
            <v>0</v>
          </cell>
          <cell r="W331">
            <v>0</v>
          </cell>
          <cell r="X331">
            <v>1</v>
          </cell>
          <cell r="Y331">
            <v>1.5</v>
          </cell>
        </row>
        <row r="332">
          <cell r="C332">
            <v>387</v>
          </cell>
          <cell r="D332">
            <v>387.2</v>
          </cell>
          <cell r="E332">
            <v>0</v>
          </cell>
          <cell r="F332">
            <v>0</v>
          </cell>
          <cell r="G332" t="str">
            <v>R</v>
          </cell>
          <cell r="H332" t="str">
            <v>BT</v>
          </cell>
          <cell r="I332">
            <v>7</v>
          </cell>
          <cell r="J332">
            <v>0</v>
          </cell>
          <cell r="K332">
            <v>0</v>
          </cell>
          <cell r="L332">
            <v>0</v>
          </cell>
          <cell r="M332">
            <v>1</v>
          </cell>
          <cell r="N332">
            <v>0</v>
          </cell>
          <cell r="O332">
            <v>0</v>
          </cell>
          <cell r="P332">
            <v>0</v>
          </cell>
          <cell r="Q332">
            <v>0</v>
          </cell>
          <cell r="R332">
            <v>0</v>
          </cell>
          <cell r="S332">
            <v>0</v>
          </cell>
          <cell r="T332">
            <v>0</v>
          </cell>
          <cell r="U332">
            <v>0</v>
          </cell>
          <cell r="V332">
            <v>0</v>
          </cell>
          <cell r="W332">
            <v>0</v>
          </cell>
          <cell r="X332">
            <v>1</v>
          </cell>
          <cell r="Y332">
            <v>1.5</v>
          </cell>
        </row>
        <row r="333">
          <cell r="C333">
            <v>387.2</v>
          </cell>
          <cell r="D333">
            <v>387.4</v>
          </cell>
          <cell r="E333">
            <v>0</v>
          </cell>
          <cell r="F333">
            <v>0</v>
          </cell>
          <cell r="G333" t="str">
            <v>R</v>
          </cell>
          <cell r="H333" t="str">
            <v>BT</v>
          </cell>
          <cell r="I333">
            <v>7</v>
          </cell>
          <cell r="J333">
            <v>0</v>
          </cell>
          <cell r="K333">
            <v>0</v>
          </cell>
          <cell r="L333">
            <v>0</v>
          </cell>
          <cell r="M333">
            <v>1.5</v>
          </cell>
          <cell r="N333">
            <v>1.5</v>
          </cell>
          <cell r="O333">
            <v>0</v>
          </cell>
          <cell r="P333">
            <v>0</v>
          </cell>
          <cell r="Q333">
            <v>0</v>
          </cell>
          <cell r="R333">
            <v>0</v>
          </cell>
          <cell r="S333">
            <v>0</v>
          </cell>
          <cell r="T333">
            <v>0</v>
          </cell>
          <cell r="U333">
            <v>0</v>
          </cell>
          <cell r="V333">
            <v>0</v>
          </cell>
          <cell r="W333">
            <v>0</v>
          </cell>
          <cell r="X333">
            <v>1</v>
          </cell>
          <cell r="Y333">
            <v>1</v>
          </cell>
        </row>
        <row r="334">
          <cell r="C334">
            <v>387.4</v>
          </cell>
          <cell r="D334">
            <v>387.44299999999998</v>
          </cell>
          <cell r="E334">
            <v>0</v>
          </cell>
          <cell r="F334">
            <v>0</v>
          </cell>
          <cell r="G334" t="str">
            <v>R</v>
          </cell>
          <cell r="H334" t="str">
            <v>BT</v>
          </cell>
          <cell r="I334">
            <v>7</v>
          </cell>
          <cell r="J334">
            <v>0</v>
          </cell>
          <cell r="K334">
            <v>0</v>
          </cell>
          <cell r="L334">
            <v>0</v>
          </cell>
          <cell r="M334">
            <v>1.5</v>
          </cell>
          <cell r="N334">
            <v>1</v>
          </cell>
          <cell r="O334">
            <v>0</v>
          </cell>
          <cell r="P334">
            <v>0</v>
          </cell>
          <cell r="Q334">
            <v>0</v>
          </cell>
          <cell r="R334">
            <v>0</v>
          </cell>
          <cell r="S334">
            <v>0</v>
          </cell>
          <cell r="T334">
            <v>0</v>
          </cell>
          <cell r="U334">
            <v>0</v>
          </cell>
          <cell r="V334">
            <v>0</v>
          </cell>
          <cell r="W334">
            <v>0</v>
          </cell>
          <cell r="X334">
            <v>1</v>
          </cell>
          <cell r="Y334">
            <v>0.5</v>
          </cell>
        </row>
        <row r="335">
          <cell r="C335">
            <v>387.44299999999998</v>
          </cell>
          <cell r="D335">
            <v>387.6</v>
          </cell>
          <cell r="E335">
            <v>0</v>
          </cell>
          <cell r="F335">
            <v>0</v>
          </cell>
          <cell r="G335" t="str">
            <v>R</v>
          </cell>
          <cell r="H335" t="str">
            <v>BT</v>
          </cell>
          <cell r="I335">
            <v>7</v>
          </cell>
          <cell r="J335">
            <v>0</v>
          </cell>
          <cell r="K335">
            <v>0</v>
          </cell>
          <cell r="L335">
            <v>0</v>
          </cell>
          <cell r="M335">
            <v>1.5</v>
          </cell>
          <cell r="N335">
            <v>1</v>
          </cell>
          <cell r="O335">
            <v>0</v>
          </cell>
          <cell r="P335">
            <v>0</v>
          </cell>
          <cell r="Q335">
            <v>0</v>
          </cell>
          <cell r="R335">
            <v>0</v>
          </cell>
          <cell r="S335">
            <v>0</v>
          </cell>
          <cell r="T335">
            <v>0</v>
          </cell>
          <cell r="U335">
            <v>0</v>
          </cell>
          <cell r="V335">
            <v>0</v>
          </cell>
          <cell r="W335">
            <v>0</v>
          </cell>
          <cell r="X335">
            <v>1</v>
          </cell>
          <cell r="Y335">
            <v>0.5</v>
          </cell>
        </row>
        <row r="336">
          <cell r="C336">
            <v>387.6</v>
          </cell>
          <cell r="D336">
            <v>387.8</v>
          </cell>
          <cell r="E336">
            <v>0</v>
          </cell>
          <cell r="F336">
            <v>0</v>
          </cell>
          <cell r="G336" t="str">
            <v>R</v>
          </cell>
          <cell r="H336" t="str">
            <v>BT</v>
          </cell>
          <cell r="I336">
            <v>7</v>
          </cell>
          <cell r="J336">
            <v>0</v>
          </cell>
          <cell r="K336">
            <v>0</v>
          </cell>
          <cell r="L336">
            <v>0</v>
          </cell>
          <cell r="M336">
            <v>2</v>
          </cell>
          <cell r="N336">
            <v>0.5</v>
          </cell>
          <cell r="O336">
            <v>0</v>
          </cell>
          <cell r="P336">
            <v>0</v>
          </cell>
          <cell r="Q336">
            <v>0</v>
          </cell>
          <cell r="R336">
            <v>0</v>
          </cell>
          <cell r="S336">
            <v>0</v>
          </cell>
          <cell r="T336">
            <v>0</v>
          </cell>
          <cell r="U336">
            <v>0</v>
          </cell>
          <cell r="V336">
            <v>0</v>
          </cell>
          <cell r="W336">
            <v>0</v>
          </cell>
          <cell r="X336">
            <v>1</v>
          </cell>
          <cell r="Y336">
            <v>1</v>
          </cell>
        </row>
        <row r="337">
          <cell r="C337">
            <v>387.8</v>
          </cell>
          <cell r="D337">
            <v>388</v>
          </cell>
          <cell r="E337">
            <v>0</v>
          </cell>
          <cell r="F337">
            <v>0</v>
          </cell>
          <cell r="G337" t="str">
            <v>R</v>
          </cell>
          <cell r="H337" t="str">
            <v>BT</v>
          </cell>
          <cell r="I337">
            <v>7</v>
          </cell>
          <cell r="J337">
            <v>0</v>
          </cell>
          <cell r="K337">
            <v>0</v>
          </cell>
          <cell r="L337">
            <v>0</v>
          </cell>
          <cell r="M337">
            <v>1</v>
          </cell>
          <cell r="N337">
            <v>1</v>
          </cell>
          <cell r="O337">
            <v>0</v>
          </cell>
          <cell r="P337">
            <v>0</v>
          </cell>
          <cell r="Q337">
            <v>0</v>
          </cell>
          <cell r="R337">
            <v>0</v>
          </cell>
          <cell r="S337">
            <v>0</v>
          </cell>
          <cell r="T337">
            <v>0</v>
          </cell>
          <cell r="U337">
            <v>0</v>
          </cell>
          <cell r="V337">
            <v>0</v>
          </cell>
          <cell r="W337">
            <v>0</v>
          </cell>
          <cell r="X337">
            <v>1</v>
          </cell>
          <cell r="Y337">
            <v>1</v>
          </cell>
        </row>
        <row r="338">
          <cell r="C338">
            <v>388</v>
          </cell>
          <cell r="D338">
            <v>388.017</v>
          </cell>
          <cell r="E338">
            <v>0</v>
          </cell>
          <cell r="F338">
            <v>0</v>
          </cell>
          <cell r="G338" t="str">
            <v>R</v>
          </cell>
          <cell r="H338" t="str">
            <v>BT</v>
          </cell>
          <cell r="I338">
            <v>7</v>
          </cell>
          <cell r="J338">
            <v>0</v>
          </cell>
          <cell r="K338">
            <v>0</v>
          </cell>
          <cell r="L338">
            <v>0</v>
          </cell>
          <cell r="M338">
            <v>1</v>
          </cell>
          <cell r="N338">
            <v>0.5</v>
          </cell>
          <cell r="O338">
            <v>0</v>
          </cell>
          <cell r="P338">
            <v>0</v>
          </cell>
          <cell r="Q338">
            <v>0</v>
          </cell>
          <cell r="R338">
            <v>0</v>
          </cell>
          <cell r="S338">
            <v>0</v>
          </cell>
          <cell r="T338">
            <v>0</v>
          </cell>
          <cell r="U338">
            <v>0</v>
          </cell>
          <cell r="V338">
            <v>0</v>
          </cell>
          <cell r="W338">
            <v>0</v>
          </cell>
          <cell r="X338">
            <v>1</v>
          </cell>
          <cell r="Y338">
            <v>1</v>
          </cell>
        </row>
        <row r="339">
          <cell r="C339">
            <v>388.017</v>
          </cell>
          <cell r="D339">
            <v>388.2</v>
          </cell>
          <cell r="E339">
            <v>0</v>
          </cell>
          <cell r="F339">
            <v>0</v>
          </cell>
          <cell r="G339" t="str">
            <v>R</v>
          </cell>
          <cell r="H339" t="str">
            <v>BT</v>
          </cell>
          <cell r="I339">
            <v>7</v>
          </cell>
          <cell r="J339">
            <v>0</v>
          </cell>
          <cell r="K339">
            <v>0</v>
          </cell>
          <cell r="L339">
            <v>0</v>
          </cell>
          <cell r="M339">
            <v>1</v>
          </cell>
          <cell r="N339">
            <v>0.5</v>
          </cell>
          <cell r="O339">
            <v>0</v>
          </cell>
          <cell r="P339">
            <v>0</v>
          </cell>
          <cell r="Q339">
            <v>0</v>
          </cell>
          <cell r="R339">
            <v>0</v>
          </cell>
          <cell r="S339">
            <v>0</v>
          </cell>
          <cell r="T339">
            <v>0</v>
          </cell>
          <cell r="U339">
            <v>0</v>
          </cell>
          <cell r="V339">
            <v>0</v>
          </cell>
          <cell r="W339">
            <v>0</v>
          </cell>
          <cell r="X339">
            <v>1</v>
          </cell>
          <cell r="Y339">
            <v>1</v>
          </cell>
        </row>
        <row r="340">
          <cell r="C340">
            <v>388.2</v>
          </cell>
          <cell r="D340">
            <v>388.4</v>
          </cell>
          <cell r="E340">
            <v>0</v>
          </cell>
          <cell r="F340">
            <v>0</v>
          </cell>
          <cell r="G340" t="str">
            <v>R</v>
          </cell>
          <cell r="H340" t="str">
            <v>BT</v>
          </cell>
          <cell r="I340">
            <v>7</v>
          </cell>
          <cell r="J340">
            <v>0</v>
          </cell>
          <cell r="K340">
            <v>0</v>
          </cell>
          <cell r="L340">
            <v>0</v>
          </cell>
          <cell r="M340">
            <v>1</v>
          </cell>
          <cell r="N340">
            <v>0.5</v>
          </cell>
          <cell r="O340">
            <v>0</v>
          </cell>
          <cell r="P340">
            <v>0</v>
          </cell>
          <cell r="Q340">
            <v>0</v>
          </cell>
          <cell r="R340">
            <v>0</v>
          </cell>
          <cell r="S340">
            <v>0</v>
          </cell>
          <cell r="T340">
            <v>0</v>
          </cell>
          <cell r="U340">
            <v>0</v>
          </cell>
          <cell r="V340">
            <v>0</v>
          </cell>
          <cell r="W340">
            <v>0</v>
          </cell>
          <cell r="X340">
            <v>1</v>
          </cell>
          <cell r="Y340">
            <v>1</v>
          </cell>
        </row>
        <row r="341">
          <cell r="C341">
            <v>388.4</v>
          </cell>
          <cell r="D341">
            <v>388.6</v>
          </cell>
          <cell r="E341">
            <v>0</v>
          </cell>
          <cell r="F341">
            <v>0</v>
          </cell>
          <cell r="G341" t="str">
            <v>R</v>
          </cell>
          <cell r="H341" t="str">
            <v>BT</v>
          </cell>
          <cell r="I341">
            <v>7</v>
          </cell>
          <cell r="J341">
            <v>0</v>
          </cell>
          <cell r="K341">
            <v>0</v>
          </cell>
          <cell r="L341">
            <v>0</v>
          </cell>
          <cell r="M341">
            <v>1</v>
          </cell>
          <cell r="N341">
            <v>0.5</v>
          </cell>
          <cell r="O341">
            <v>0</v>
          </cell>
          <cell r="P341">
            <v>0</v>
          </cell>
          <cell r="Q341">
            <v>0</v>
          </cell>
          <cell r="R341">
            <v>0</v>
          </cell>
          <cell r="S341">
            <v>0</v>
          </cell>
          <cell r="T341">
            <v>0</v>
          </cell>
          <cell r="U341">
            <v>0</v>
          </cell>
          <cell r="V341">
            <v>0</v>
          </cell>
          <cell r="W341">
            <v>0</v>
          </cell>
          <cell r="X341">
            <v>1</v>
          </cell>
          <cell r="Y341">
            <v>1</v>
          </cell>
        </row>
        <row r="342">
          <cell r="C342">
            <v>388.6</v>
          </cell>
          <cell r="D342">
            <v>388.8</v>
          </cell>
          <cell r="E342">
            <v>0</v>
          </cell>
          <cell r="F342">
            <v>0</v>
          </cell>
          <cell r="G342" t="str">
            <v>R</v>
          </cell>
          <cell r="H342" t="str">
            <v>BT</v>
          </cell>
          <cell r="I342">
            <v>7</v>
          </cell>
          <cell r="J342">
            <v>0</v>
          </cell>
          <cell r="K342">
            <v>0</v>
          </cell>
          <cell r="L342">
            <v>0</v>
          </cell>
          <cell r="M342">
            <v>1</v>
          </cell>
          <cell r="N342">
            <v>1</v>
          </cell>
          <cell r="O342">
            <v>0</v>
          </cell>
          <cell r="P342">
            <v>0</v>
          </cell>
          <cell r="Q342">
            <v>0</v>
          </cell>
          <cell r="R342">
            <v>0</v>
          </cell>
          <cell r="S342">
            <v>0</v>
          </cell>
          <cell r="T342">
            <v>0</v>
          </cell>
          <cell r="U342">
            <v>0</v>
          </cell>
          <cell r="V342">
            <v>0</v>
          </cell>
          <cell r="W342">
            <v>0</v>
          </cell>
          <cell r="X342">
            <v>1</v>
          </cell>
          <cell r="Y342">
            <v>1</v>
          </cell>
        </row>
        <row r="343">
          <cell r="C343">
            <v>388.8</v>
          </cell>
          <cell r="D343">
            <v>389</v>
          </cell>
          <cell r="E343">
            <v>0</v>
          </cell>
          <cell r="F343">
            <v>0</v>
          </cell>
          <cell r="G343" t="str">
            <v>R</v>
          </cell>
          <cell r="H343" t="str">
            <v>BT</v>
          </cell>
          <cell r="I343">
            <v>7</v>
          </cell>
          <cell r="J343">
            <v>0</v>
          </cell>
          <cell r="K343">
            <v>0</v>
          </cell>
          <cell r="L343">
            <v>0</v>
          </cell>
          <cell r="M343">
            <v>1</v>
          </cell>
          <cell r="N343">
            <v>1</v>
          </cell>
          <cell r="O343">
            <v>0</v>
          </cell>
          <cell r="P343">
            <v>0</v>
          </cell>
          <cell r="Q343">
            <v>0</v>
          </cell>
          <cell r="R343">
            <v>0</v>
          </cell>
          <cell r="S343">
            <v>0</v>
          </cell>
          <cell r="T343">
            <v>0</v>
          </cell>
          <cell r="U343">
            <v>0</v>
          </cell>
          <cell r="V343">
            <v>0</v>
          </cell>
          <cell r="W343">
            <v>0</v>
          </cell>
          <cell r="X343">
            <v>1</v>
          </cell>
          <cell r="Y343">
            <v>1</v>
          </cell>
        </row>
        <row r="344">
          <cell r="C344">
            <v>389</v>
          </cell>
          <cell r="D344">
            <v>389.166</v>
          </cell>
          <cell r="E344">
            <v>0</v>
          </cell>
          <cell r="F344">
            <v>0</v>
          </cell>
          <cell r="G344" t="str">
            <v>R</v>
          </cell>
          <cell r="H344" t="str">
            <v>BT</v>
          </cell>
          <cell r="I344">
            <v>7</v>
          </cell>
          <cell r="J344">
            <v>0</v>
          </cell>
          <cell r="K344">
            <v>0</v>
          </cell>
          <cell r="L344">
            <v>0</v>
          </cell>
          <cell r="M344">
            <v>1</v>
          </cell>
          <cell r="N344">
            <v>1</v>
          </cell>
          <cell r="O344">
            <v>0</v>
          </cell>
          <cell r="P344">
            <v>0</v>
          </cell>
          <cell r="Q344">
            <v>0</v>
          </cell>
          <cell r="R344">
            <v>0</v>
          </cell>
          <cell r="S344">
            <v>0</v>
          </cell>
          <cell r="T344">
            <v>0</v>
          </cell>
          <cell r="U344">
            <v>0</v>
          </cell>
          <cell r="V344">
            <v>0</v>
          </cell>
          <cell r="W344">
            <v>0</v>
          </cell>
          <cell r="X344">
            <v>1</v>
          </cell>
          <cell r="Y344">
            <v>1</v>
          </cell>
        </row>
        <row r="345">
          <cell r="C345">
            <v>389.166</v>
          </cell>
          <cell r="D345">
            <v>390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row>
        <row r="346">
          <cell r="C346">
            <v>390</v>
          </cell>
          <cell r="D346">
            <v>391</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row>
        <row r="347">
          <cell r="C347">
            <v>391</v>
          </cell>
          <cell r="D347">
            <v>391.23099999999999</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row>
        <row r="348">
          <cell r="C348">
            <v>391.23099999999999</v>
          </cell>
          <cell r="D348">
            <v>391.25599999999997</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row>
        <row r="349">
          <cell r="C349">
            <v>391.25599999999997</v>
          </cell>
          <cell r="D349">
            <v>391.98</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row>
        <row r="350">
          <cell r="C350">
            <v>391.98</v>
          </cell>
          <cell r="D350">
            <v>392</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row>
        <row r="351">
          <cell r="C351">
            <v>392</v>
          </cell>
          <cell r="D351">
            <v>392.005</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row>
        <row r="352">
          <cell r="C352">
            <v>392.005</v>
          </cell>
          <cell r="D352">
            <v>392.54599999999999</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row>
        <row r="353">
          <cell r="C353">
            <v>392.54599999999999</v>
          </cell>
          <cell r="D353">
            <v>392.6</v>
          </cell>
          <cell r="E353">
            <v>0</v>
          </cell>
          <cell r="F353">
            <v>0</v>
          </cell>
          <cell r="G353" t="str">
            <v>R</v>
          </cell>
          <cell r="H353" t="str">
            <v>BT</v>
          </cell>
          <cell r="I353">
            <v>7</v>
          </cell>
          <cell r="J353">
            <v>0</v>
          </cell>
          <cell r="K353">
            <v>0</v>
          </cell>
          <cell r="L353">
            <v>0</v>
          </cell>
          <cell r="M353">
            <v>1.5</v>
          </cell>
          <cell r="N353">
            <v>1.5</v>
          </cell>
          <cell r="O353">
            <v>0</v>
          </cell>
          <cell r="P353">
            <v>0</v>
          </cell>
          <cell r="Q353">
            <v>0</v>
          </cell>
          <cell r="R353">
            <v>0</v>
          </cell>
          <cell r="S353">
            <v>0</v>
          </cell>
          <cell r="T353">
            <v>0</v>
          </cell>
          <cell r="U353">
            <v>0</v>
          </cell>
          <cell r="V353">
            <v>0</v>
          </cell>
          <cell r="W353">
            <v>0</v>
          </cell>
          <cell r="X353">
            <v>1.5</v>
          </cell>
          <cell r="Y353">
            <v>1.5</v>
          </cell>
        </row>
        <row r="354">
          <cell r="C354">
            <v>392.6</v>
          </cell>
          <cell r="D354">
            <v>392.8</v>
          </cell>
          <cell r="E354">
            <v>0</v>
          </cell>
          <cell r="F354">
            <v>0</v>
          </cell>
          <cell r="G354" t="str">
            <v>R</v>
          </cell>
          <cell r="H354" t="str">
            <v>BT</v>
          </cell>
          <cell r="I354">
            <v>7</v>
          </cell>
          <cell r="J354">
            <v>0</v>
          </cell>
          <cell r="K354">
            <v>0</v>
          </cell>
          <cell r="L354">
            <v>0</v>
          </cell>
          <cell r="M354">
            <v>1</v>
          </cell>
          <cell r="N354">
            <v>1.5</v>
          </cell>
          <cell r="O354">
            <v>0</v>
          </cell>
          <cell r="P354">
            <v>0</v>
          </cell>
          <cell r="Q354">
            <v>0</v>
          </cell>
          <cell r="R354">
            <v>0</v>
          </cell>
          <cell r="S354">
            <v>0</v>
          </cell>
          <cell r="T354">
            <v>0</v>
          </cell>
          <cell r="U354">
            <v>0</v>
          </cell>
          <cell r="V354">
            <v>0</v>
          </cell>
          <cell r="W354">
            <v>0</v>
          </cell>
          <cell r="X354">
            <v>1.5</v>
          </cell>
          <cell r="Y354">
            <v>1</v>
          </cell>
        </row>
        <row r="355">
          <cell r="C355">
            <v>392.8</v>
          </cell>
          <cell r="D355">
            <v>393</v>
          </cell>
          <cell r="E355">
            <v>0</v>
          </cell>
          <cell r="F355">
            <v>0</v>
          </cell>
          <cell r="G355" t="str">
            <v>R</v>
          </cell>
          <cell r="H355" t="str">
            <v>BT</v>
          </cell>
          <cell r="I355">
            <v>7</v>
          </cell>
          <cell r="J355">
            <v>0</v>
          </cell>
          <cell r="K355">
            <v>0</v>
          </cell>
          <cell r="L355">
            <v>0</v>
          </cell>
          <cell r="M355">
            <v>1</v>
          </cell>
          <cell r="N355">
            <v>1</v>
          </cell>
          <cell r="O355">
            <v>0</v>
          </cell>
          <cell r="P355">
            <v>0</v>
          </cell>
          <cell r="Q355">
            <v>0</v>
          </cell>
          <cell r="R355">
            <v>0</v>
          </cell>
          <cell r="S355">
            <v>0</v>
          </cell>
          <cell r="T355">
            <v>0</v>
          </cell>
          <cell r="U355">
            <v>0</v>
          </cell>
          <cell r="V355">
            <v>0</v>
          </cell>
          <cell r="W355">
            <v>0</v>
          </cell>
          <cell r="X355">
            <v>1.5</v>
          </cell>
          <cell r="Y355">
            <v>1</v>
          </cell>
        </row>
        <row r="356">
          <cell r="C356">
            <v>393</v>
          </cell>
          <cell r="D356">
            <v>393.2</v>
          </cell>
          <cell r="E356">
            <v>0</v>
          </cell>
          <cell r="F356">
            <v>0</v>
          </cell>
          <cell r="G356" t="str">
            <v>R</v>
          </cell>
          <cell r="H356" t="str">
            <v>BT</v>
          </cell>
          <cell r="I356">
            <v>7</v>
          </cell>
          <cell r="J356">
            <v>0</v>
          </cell>
          <cell r="K356">
            <v>0</v>
          </cell>
          <cell r="L356">
            <v>0</v>
          </cell>
          <cell r="M356">
            <v>1.5</v>
          </cell>
          <cell r="N356">
            <v>0.5</v>
          </cell>
          <cell r="O356">
            <v>0</v>
          </cell>
          <cell r="P356">
            <v>0</v>
          </cell>
          <cell r="Q356">
            <v>0</v>
          </cell>
          <cell r="R356">
            <v>0</v>
          </cell>
          <cell r="S356">
            <v>0</v>
          </cell>
          <cell r="T356">
            <v>0</v>
          </cell>
          <cell r="U356">
            <v>0</v>
          </cell>
          <cell r="V356">
            <v>0</v>
          </cell>
          <cell r="W356">
            <v>0</v>
          </cell>
          <cell r="X356">
            <v>1.5</v>
          </cell>
          <cell r="Y356">
            <v>0.5</v>
          </cell>
        </row>
        <row r="357">
          <cell r="C357">
            <v>393.2</v>
          </cell>
          <cell r="D357">
            <v>393.4</v>
          </cell>
          <cell r="E357">
            <v>0</v>
          </cell>
          <cell r="F357">
            <v>0</v>
          </cell>
          <cell r="G357" t="str">
            <v>R</v>
          </cell>
          <cell r="H357" t="str">
            <v>BT</v>
          </cell>
          <cell r="I357">
            <v>7</v>
          </cell>
          <cell r="J357">
            <v>0</v>
          </cell>
          <cell r="K357">
            <v>0</v>
          </cell>
          <cell r="L357">
            <v>0</v>
          </cell>
          <cell r="M357">
            <v>1.5</v>
          </cell>
          <cell r="N357">
            <v>0.5</v>
          </cell>
          <cell r="O357">
            <v>0</v>
          </cell>
          <cell r="P357">
            <v>0</v>
          </cell>
          <cell r="Q357">
            <v>0</v>
          </cell>
          <cell r="R357">
            <v>0</v>
          </cell>
          <cell r="S357">
            <v>0</v>
          </cell>
          <cell r="T357">
            <v>0</v>
          </cell>
          <cell r="U357">
            <v>0</v>
          </cell>
          <cell r="V357">
            <v>0</v>
          </cell>
          <cell r="W357">
            <v>0</v>
          </cell>
          <cell r="X357">
            <v>1</v>
          </cell>
          <cell r="Y357">
            <v>1</v>
          </cell>
        </row>
        <row r="358">
          <cell r="C358">
            <v>393.4</v>
          </cell>
          <cell r="D358">
            <v>393.57</v>
          </cell>
          <cell r="E358">
            <v>0</v>
          </cell>
          <cell r="F358">
            <v>0</v>
          </cell>
          <cell r="G358" t="str">
            <v>R</v>
          </cell>
          <cell r="H358" t="str">
            <v>BT</v>
          </cell>
          <cell r="I358">
            <v>7</v>
          </cell>
          <cell r="J358">
            <v>0</v>
          </cell>
          <cell r="K358">
            <v>0</v>
          </cell>
          <cell r="L358">
            <v>0</v>
          </cell>
          <cell r="M358">
            <v>1.5</v>
          </cell>
          <cell r="N358">
            <v>1</v>
          </cell>
          <cell r="O358">
            <v>0</v>
          </cell>
          <cell r="P358">
            <v>0</v>
          </cell>
          <cell r="Q358">
            <v>0</v>
          </cell>
          <cell r="R358">
            <v>0</v>
          </cell>
          <cell r="S358">
            <v>0</v>
          </cell>
          <cell r="T358">
            <v>0</v>
          </cell>
          <cell r="U358">
            <v>0</v>
          </cell>
          <cell r="V358">
            <v>0</v>
          </cell>
          <cell r="W358">
            <v>0</v>
          </cell>
          <cell r="X358">
            <v>1</v>
          </cell>
          <cell r="Y358">
            <v>1</v>
          </cell>
        </row>
        <row r="359">
          <cell r="C359">
            <v>393.57</v>
          </cell>
          <cell r="D359">
            <v>394</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row>
        <row r="360">
          <cell r="C360">
            <v>394</v>
          </cell>
          <cell r="D360">
            <v>395</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row>
        <row r="361">
          <cell r="C361">
            <v>395</v>
          </cell>
          <cell r="D361">
            <v>395.66500000000002</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row>
        <row r="362">
          <cell r="C362">
            <v>395.66500000000002</v>
          </cell>
          <cell r="D362">
            <v>395.86</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row>
        <row r="363">
          <cell r="C363">
            <v>395.86</v>
          </cell>
          <cell r="D363">
            <v>396</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row>
        <row r="364">
          <cell r="C364">
            <v>396</v>
          </cell>
          <cell r="D364">
            <v>396.6</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row>
        <row r="365">
          <cell r="C365">
            <v>396.6</v>
          </cell>
          <cell r="D365">
            <v>396.79500000000002</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row>
        <row r="366">
          <cell r="C366">
            <v>396.79500000000002</v>
          </cell>
          <cell r="D366">
            <v>397</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row>
        <row r="367">
          <cell r="C367">
            <v>397</v>
          </cell>
          <cell r="D367">
            <v>398</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row>
        <row r="368">
          <cell r="C368">
            <v>398</v>
          </cell>
          <cell r="D368">
            <v>398.71</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row>
        <row r="369">
          <cell r="C369">
            <v>398.71</v>
          </cell>
          <cell r="D369">
            <v>398.8</v>
          </cell>
          <cell r="E369">
            <v>0</v>
          </cell>
          <cell r="F369">
            <v>0</v>
          </cell>
          <cell r="G369" t="str">
            <v>R</v>
          </cell>
          <cell r="H369" t="str">
            <v>BT</v>
          </cell>
          <cell r="I369">
            <v>7</v>
          </cell>
          <cell r="J369">
            <v>0</v>
          </cell>
          <cell r="K369">
            <v>0</v>
          </cell>
          <cell r="L369">
            <v>0</v>
          </cell>
          <cell r="M369">
            <v>2</v>
          </cell>
          <cell r="N369">
            <v>1</v>
          </cell>
          <cell r="O369">
            <v>0</v>
          </cell>
          <cell r="P369">
            <v>0</v>
          </cell>
          <cell r="Q369">
            <v>0</v>
          </cell>
          <cell r="R369">
            <v>0</v>
          </cell>
          <cell r="S369">
            <v>0</v>
          </cell>
          <cell r="T369">
            <v>0</v>
          </cell>
          <cell r="U369">
            <v>0</v>
          </cell>
          <cell r="V369">
            <v>0</v>
          </cell>
          <cell r="W369">
            <v>0</v>
          </cell>
          <cell r="X369">
            <v>1</v>
          </cell>
          <cell r="Y369">
            <v>1</v>
          </cell>
        </row>
        <row r="370">
          <cell r="C370">
            <v>398.8</v>
          </cell>
          <cell r="D370">
            <v>399</v>
          </cell>
          <cell r="E370">
            <v>0</v>
          </cell>
          <cell r="F370">
            <v>0</v>
          </cell>
          <cell r="G370" t="str">
            <v>R</v>
          </cell>
          <cell r="H370" t="str">
            <v>BT</v>
          </cell>
          <cell r="I370">
            <v>7</v>
          </cell>
          <cell r="J370">
            <v>0</v>
          </cell>
          <cell r="K370">
            <v>0</v>
          </cell>
          <cell r="L370">
            <v>0</v>
          </cell>
          <cell r="M370">
            <v>1.5</v>
          </cell>
          <cell r="N370">
            <v>1</v>
          </cell>
          <cell r="O370">
            <v>0</v>
          </cell>
          <cell r="P370">
            <v>0</v>
          </cell>
          <cell r="Q370">
            <v>0</v>
          </cell>
          <cell r="R370">
            <v>0</v>
          </cell>
          <cell r="S370">
            <v>0</v>
          </cell>
          <cell r="T370">
            <v>0</v>
          </cell>
          <cell r="U370">
            <v>0</v>
          </cell>
          <cell r="V370">
            <v>0</v>
          </cell>
          <cell r="W370">
            <v>0</v>
          </cell>
          <cell r="X370">
            <v>1</v>
          </cell>
          <cell r="Y370">
            <v>1</v>
          </cell>
        </row>
        <row r="371">
          <cell r="C371">
            <v>399</v>
          </cell>
          <cell r="D371">
            <v>399.2</v>
          </cell>
          <cell r="E371">
            <v>0</v>
          </cell>
          <cell r="F371">
            <v>0</v>
          </cell>
          <cell r="G371" t="str">
            <v>R</v>
          </cell>
          <cell r="H371" t="str">
            <v>BT</v>
          </cell>
          <cell r="I371">
            <v>7</v>
          </cell>
          <cell r="J371">
            <v>0</v>
          </cell>
          <cell r="K371">
            <v>0</v>
          </cell>
          <cell r="L371">
            <v>0</v>
          </cell>
          <cell r="M371">
            <v>1.5</v>
          </cell>
          <cell r="N371">
            <v>1</v>
          </cell>
          <cell r="O371">
            <v>0</v>
          </cell>
          <cell r="P371">
            <v>0</v>
          </cell>
          <cell r="Q371">
            <v>0</v>
          </cell>
          <cell r="R371">
            <v>0</v>
          </cell>
          <cell r="S371">
            <v>0</v>
          </cell>
          <cell r="T371">
            <v>0</v>
          </cell>
          <cell r="U371">
            <v>0</v>
          </cell>
          <cell r="V371">
            <v>0</v>
          </cell>
          <cell r="W371">
            <v>0</v>
          </cell>
          <cell r="X371">
            <v>1.5</v>
          </cell>
          <cell r="Y371">
            <v>0.5</v>
          </cell>
        </row>
        <row r="372">
          <cell r="C372">
            <v>399.2</v>
          </cell>
          <cell r="D372">
            <v>399.4</v>
          </cell>
          <cell r="E372">
            <v>0</v>
          </cell>
          <cell r="F372">
            <v>0</v>
          </cell>
          <cell r="G372" t="str">
            <v>R</v>
          </cell>
          <cell r="H372" t="str">
            <v>BT</v>
          </cell>
          <cell r="I372">
            <v>7</v>
          </cell>
          <cell r="J372">
            <v>0</v>
          </cell>
          <cell r="K372">
            <v>0</v>
          </cell>
          <cell r="L372">
            <v>0</v>
          </cell>
          <cell r="M372">
            <v>2</v>
          </cell>
          <cell r="N372">
            <v>0.5</v>
          </cell>
          <cell r="O372">
            <v>0</v>
          </cell>
          <cell r="P372">
            <v>0</v>
          </cell>
          <cell r="Q372">
            <v>0</v>
          </cell>
          <cell r="R372">
            <v>0</v>
          </cell>
          <cell r="S372">
            <v>0</v>
          </cell>
          <cell r="T372">
            <v>0</v>
          </cell>
          <cell r="U372">
            <v>0</v>
          </cell>
          <cell r="V372">
            <v>0</v>
          </cell>
          <cell r="W372">
            <v>0</v>
          </cell>
          <cell r="X372">
            <v>1.5</v>
          </cell>
          <cell r="Y372">
            <v>0.5</v>
          </cell>
        </row>
        <row r="373">
          <cell r="C373">
            <v>399.4</v>
          </cell>
          <cell r="D373">
            <v>399.44499999999999</v>
          </cell>
          <cell r="E373">
            <v>0</v>
          </cell>
          <cell r="F373">
            <v>0</v>
          </cell>
          <cell r="G373" t="str">
            <v>R</v>
          </cell>
          <cell r="H373" t="str">
            <v>BT</v>
          </cell>
          <cell r="I373">
            <v>7</v>
          </cell>
          <cell r="J373">
            <v>0</v>
          </cell>
          <cell r="K373">
            <v>0</v>
          </cell>
          <cell r="L373">
            <v>0</v>
          </cell>
          <cell r="M373">
            <v>2</v>
          </cell>
          <cell r="N373">
            <v>0.5</v>
          </cell>
          <cell r="O373">
            <v>0</v>
          </cell>
          <cell r="P373">
            <v>0</v>
          </cell>
          <cell r="Q373">
            <v>0</v>
          </cell>
          <cell r="R373">
            <v>0</v>
          </cell>
          <cell r="S373">
            <v>0</v>
          </cell>
          <cell r="T373">
            <v>0</v>
          </cell>
          <cell r="U373">
            <v>0</v>
          </cell>
          <cell r="V373">
            <v>0</v>
          </cell>
          <cell r="W373">
            <v>0</v>
          </cell>
          <cell r="X373">
            <v>1</v>
          </cell>
          <cell r="Y373">
            <v>0.5</v>
          </cell>
        </row>
        <row r="374">
          <cell r="C374">
            <v>399.44499999999999</v>
          </cell>
          <cell r="D374">
            <v>399.6</v>
          </cell>
          <cell r="E374">
            <v>0</v>
          </cell>
          <cell r="F374">
            <v>0</v>
          </cell>
          <cell r="G374" t="str">
            <v>R</v>
          </cell>
          <cell r="H374" t="str">
            <v>BT</v>
          </cell>
          <cell r="I374">
            <v>7</v>
          </cell>
          <cell r="J374">
            <v>0</v>
          </cell>
          <cell r="K374">
            <v>0</v>
          </cell>
          <cell r="L374">
            <v>0</v>
          </cell>
          <cell r="M374">
            <v>2</v>
          </cell>
          <cell r="N374">
            <v>0.5</v>
          </cell>
          <cell r="O374">
            <v>0</v>
          </cell>
          <cell r="P374">
            <v>0</v>
          </cell>
          <cell r="Q374">
            <v>0</v>
          </cell>
          <cell r="R374">
            <v>0</v>
          </cell>
          <cell r="S374">
            <v>0</v>
          </cell>
          <cell r="T374">
            <v>0</v>
          </cell>
          <cell r="U374">
            <v>0</v>
          </cell>
          <cell r="V374">
            <v>0</v>
          </cell>
          <cell r="W374">
            <v>0</v>
          </cell>
          <cell r="X374">
            <v>1</v>
          </cell>
          <cell r="Y374">
            <v>0.5</v>
          </cell>
        </row>
        <row r="375">
          <cell r="C375">
            <v>399.6</v>
          </cell>
          <cell r="D375">
            <v>399.65699999999998</v>
          </cell>
          <cell r="E375">
            <v>0</v>
          </cell>
          <cell r="F375">
            <v>0</v>
          </cell>
          <cell r="G375" t="str">
            <v>R</v>
          </cell>
          <cell r="H375" t="str">
            <v>BT</v>
          </cell>
          <cell r="I375">
            <v>7</v>
          </cell>
          <cell r="J375">
            <v>0</v>
          </cell>
          <cell r="K375">
            <v>0</v>
          </cell>
          <cell r="L375">
            <v>0</v>
          </cell>
          <cell r="M375">
            <v>2</v>
          </cell>
          <cell r="N375">
            <v>0.5</v>
          </cell>
          <cell r="O375">
            <v>0</v>
          </cell>
          <cell r="P375">
            <v>0</v>
          </cell>
          <cell r="Q375">
            <v>0</v>
          </cell>
          <cell r="R375">
            <v>0</v>
          </cell>
          <cell r="S375">
            <v>0</v>
          </cell>
          <cell r="T375">
            <v>0</v>
          </cell>
          <cell r="U375">
            <v>0</v>
          </cell>
          <cell r="V375">
            <v>0</v>
          </cell>
          <cell r="W375">
            <v>0</v>
          </cell>
          <cell r="X375">
            <v>1</v>
          </cell>
          <cell r="Y375">
            <v>0.5</v>
          </cell>
        </row>
        <row r="376">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row>
        <row r="377">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row>
        <row r="378">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row>
        <row r="379">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row>
        <row r="380">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row>
        <row r="381">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row>
        <row r="382">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row>
        <row r="383">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row>
        <row r="384">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row>
        <row r="385">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row>
        <row r="386">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row>
        <row r="387">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row>
        <row r="388">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row>
        <row r="389">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row>
        <row r="390">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row>
        <row r="391">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row>
        <row r="392">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row>
        <row r="393">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row>
        <row r="394">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row>
        <row r="395">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row>
        <row r="396">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row>
        <row r="397">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row>
        <row r="398">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row>
        <row r="399">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row>
        <row r="400">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row>
        <row r="401">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row>
        <row r="402">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row>
        <row r="403">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row>
        <row r="404">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row>
        <row r="405">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row>
        <row r="406">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row>
        <row r="407">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row>
        <row r="408">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row>
        <row r="409">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row>
        <row r="410">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row>
        <row r="411">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row>
        <row r="412">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row>
        <row r="413">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row>
        <row r="414">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row>
        <row r="415">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row>
        <row r="416">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row>
        <row r="417">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row>
        <row r="418">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row>
        <row r="419">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row>
        <row r="420">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row>
        <row r="421">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row>
        <row r="422">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row>
        <row r="423">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row>
        <row r="424">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row>
        <row r="425">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row>
        <row r="426">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row>
        <row r="427">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row>
        <row r="428">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row>
        <row r="429">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row>
        <row r="430">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row>
        <row r="431">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row>
        <row r="432">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row>
        <row r="433">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row>
        <row r="434">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row>
        <row r="435">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row>
        <row r="436">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row>
        <row r="437">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row>
        <row r="438">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row>
        <row r="439">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row>
        <row r="440">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row>
        <row r="441">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row>
        <row r="442">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row>
        <row r="443">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row>
        <row r="444">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row>
        <row r="445">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row>
        <row r="446">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row>
        <row r="447">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row>
        <row r="448">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row>
        <row r="449">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row>
        <row r="450">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row>
        <row r="451">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row>
        <row r="452">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row>
        <row r="453">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row>
        <row r="454">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row>
        <row r="455">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row>
        <row r="456">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row>
        <row r="457">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row>
        <row r="458">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row>
        <row r="459">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row>
        <row r="460">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row>
        <row r="461">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row>
        <row r="462">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row>
        <row r="463">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row>
        <row r="464">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row>
        <row r="465">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row>
        <row r="466">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row>
        <row r="467">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row>
        <row r="468">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row>
        <row r="469">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row>
        <row r="470">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row>
        <row r="471">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row>
        <row r="472">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row>
        <row r="473">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row>
        <row r="474">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row>
        <row r="475">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row>
        <row r="476">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row>
        <row r="477">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row>
        <row r="478">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row>
        <row r="479">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row>
        <row r="480">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row>
        <row r="481">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row>
        <row r="482">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row>
        <row r="483">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row>
        <row r="484">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row>
        <row r="485">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row>
        <row r="486">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row>
        <row r="487">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row>
        <row r="488">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row>
        <row r="489">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row>
        <row r="490">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row>
        <row r="491">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row>
        <row r="492">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row>
      </sheetData>
      <sheetData sheetId="1"/>
      <sheetData sheetId="2"/>
      <sheetData sheetId="3">
        <row r="6">
          <cell r="C6">
            <v>311.58499999999998</v>
          </cell>
        </row>
      </sheetData>
      <sheetData sheetId="4"/>
      <sheetData sheetId="5"/>
      <sheetData sheetId="6"/>
      <sheetData sheetId="7"/>
      <sheetData sheetId="8"/>
      <sheetData sheetId="9"/>
      <sheetData sheetId="10"/>
      <sheetData sheetId="11"/>
      <sheetData sheetId="12"/>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ite clearance"/>
      <sheetName val="Earthwork"/>
      <sheetName val="Subbase"/>
      <sheetName val="Bituminous"/>
      <sheetName val="Culverts"/>
      <sheetName val="Bridge"/>
      <sheetName val="Drainage"/>
      <sheetName val="junctions"/>
      <sheetName val="Traffic sign"/>
      <sheetName val="Miscellaneous"/>
    </sheetNames>
    <sheetDataSet>
      <sheetData sheetId="0" refreshError="1">
        <row r="40">
          <cell r="B40">
            <v>30.375</v>
          </cell>
        </row>
        <row r="82">
          <cell r="B82">
            <v>100</v>
          </cell>
        </row>
        <row r="91">
          <cell r="B91">
            <v>0.15</v>
          </cell>
        </row>
      </sheetData>
      <sheetData sheetId="1" refreshError="1"/>
      <sheetData sheetId="2" refreshError="1"/>
      <sheetData sheetId="3" refreshError="1"/>
      <sheetData sheetId="4" refreshError="1"/>
      <sheetData sheetId="5" refreshError="1">
        <row r="292">
          <cell r="J292">
            <v>4030</v>
          </cell>
        </row>
        <row r="677">
          <cell r="J677">
            <v>211.52812500000002</v>
          </cell>
        </row>
      </sheetData>
      <sheetData sheetId="6" refreshError="1"/>
      <sheetData sheetId="7" refreshError="1"/>
      <sheetData sheetId="8" refreshError="1"/>
      <sheetData sheetId="9" refreshError="1"/>
      <sheetData sheetId="1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Bill1 Measurement"/>
      <sheetName val="1-2 Miscil"/>
      <sheetName val="2a Main Road"/>
      <sheetName val="Retaining wall"/>
      <sheetName val="Drain (2)"/>
      <sheetName val="Pipe Culvert"/>
      <sheetName val="Box Culvert1"/>
      <sheetName val="17to21 Road Furniture"/>
      <sheetName val="2aa excavation"/>
      <sheetName val="2B Service Road"/>
      <sheetName val="subgrade"/>
      <sheetName val="GSB"/>
      <sheetName val="WMM"/>
      <sheetName val="DBM"/>
      <sheetName val="DBM (O)"/>
      <sheetName val="BC"/>
      <sheetName val="BC (O)"/>
      <sheetName val="PCC (O)"/>
      <sheetName val="SCARIFYING"/>
      <sheetName val="prime coat"/>
      <sheetName val="Tack coat"/>
      <sheetName val="DLC"/>
      <sheetName val="PQC"/>
      <sheetName val="2C structure length"/>
      <sheetName val="3a Pipe CULVERT"/>
      <sheetName val="3b Slab culvert"/>
      <sheetName val="3c box culvert"/>
      <sheetName val="8 Misc"/>
      <sheetName val="9-10 Junctions &amp; Retain"/>
      <sheetName val="11-12 TruckBus bays"/>
      <sheetName val="Light"/>
      <sheetName val="15-16 Toll Plazza + Drainage"/>
      <sheetName val="Utility shifting"/>
      <sheetName val="maint-cost."/>
      <sheetName val="main-ann"/>
      <sheetName val="main-s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S"/>
      <sheetName val="FRL(MCW)"/>
      <sheetName val="Inventory"/>
      <sheetName val="Earthwork(Bypass &amp; new const.)"/>
      <sheetName val="Sheet2"/>
      <sheetName val="Earthwork wideining"/>
      <sheetName val="Summary"/>
    </sheetNames>
    <sheetDataSet>
      <sheetData sheetId="0"/>
      <sheetData sheetId="1">
        <row r="2">
          <cell r="A2">
            <v>115.04</v>
          </cell>
          <cell r="B2">
            <v>279.72399999999999</v>
          </cell>
          <cell r="C2">
            <v>279.85500000000002</v>
          </cell>
          <cell r="D2">
            <v>278.90100000000001</v>
          </cell>
          <cell r="E2">
            <v>0.82299999999997908</v>
          </cell>
          <cell r="F2">
            <v>0.95400000000000773</v>
          </cell>
        </row>
        <row r="3">
          <cell r="A3">
            <v>115.06</v>
          </cell>
          <cell r="B3">
            <v>279.73500000000001</v>
          </cell>
          <cell r="C3">
            <v>279.88400000000001</v>
          </cell>
          <cell r="D3">
            <v>278.87900000000002</v>
          </cell>
          <cell r="E3">
            <v>0.85599999999999454</v>
          </cell>
          <cell r="F3">
            <v>1.0049999999999955</v>
          </cell>
        </row>
        <row r="4">
          <cell r="A4">
            <v>115.08</v>
          </cell>
          <cell r="B4">
            <v>279.74700000000001</v>
          </cell>
          <cell r="C4">
            <v>279.91399999999999</v>
          </cell>
          <cell r="D4">
            <v>278.82299999999998</v>
          </cell>
          <cell r="E4">
            <v>0.92400000000003502</v>
          </cell>
          <cell r="F4">
            <v>1.0910000000000082</v>
          </cell>
        </row>
        <row r="5">
          <cell r="A5">
            <v>115.1</v>
          </cell>
          <cell r="B5">
            <v>279.75799999999998</v>
          </cell>
          <cell r="C5">
            <v>279.94400000000002</v>
          </cell>
          <cell r="D5">
            <v>279.08499999999998</v>
          </cell>
          <cell r="E5">
            <v>0.67300000000000182</v>
          </cell>
          <cell r="F5">
            <v>0.85900000000003729</v>
          </cell>
        </row>
        <row r="6">
          <cell r="A6">
            <v>115.12</v>
          </cell>
          <cell r="B6">
            <v>279.77</v>
          </cell>
          <cell r="C6">
            <v>279.97300000000001</v>
          </cell>
          <cell r="D6">
            <v>279.09800000000001</v>
          </cell>
          <cell r="E6">
            <v>0.67199999999996862</v>
          </cell>
          <cell r="F6">
            <v>0.875</v>
          </cell>
        </row>
        <row r="7">
          <cell r="A7">
            <v>115.14</v>
          </cell>
          <cell r="B7">
            <v>279.78100000000001</v>
          </cell>
          <cell r="C7">
            <v>280.00299999999999</v>
          </cell>
          <cell r="D7">
            <v>279.12799999999999</v>
          </cell>
          <cell r="E7">
            <v>0.65300000000002001</v>
          </cell>
          <cell r="F7">
            <v>0.875</v>
          </cell>
        </row>
        <row r="8">
          <cell r="A8">
            <v>115.16</v>
          </cell>
          <cell r="B8">
            <v>279.79300000000001</v>
          </cell>
          <cell r="C8">
            <v>280.03199999999998</v>
          </cell>
          <cell r="D8">
            <v>278.98399999999998</v>
          </cell>
          <cell r="E8">
            <v>0.80900000000002592</v>
          </cell>
          <cell r="F8">
            <v>1.0480000000000018</v>
          </cell>
        </row>
        <row r="9">
          <cell r="A9">
            <v>115.18</v>
          </cell>
          <cell r="B9">
            <v>279.80399999999997</v>
          </cell>
          <cell r="C9">
            <v>280.06200000000001</v>
          </cell>
          <cell r="D9">
            <v>278.72000000000003</v>
          </cell>
          <cell r="E9">
            <v>1.0839999999999463</v>
          </cell>
          <cell r="F9">
            <v>1.3419999999999845</v>
          </cell>
        </row>
        <row r="10">
          <cell r="A10">
            <v>115.2</v>
          </cell>
          <cell r="B10">
            <v>279.81099999999998</v>
          </cell>
          <cell r="C10">
            <v>280.09199999999998</v>
          </cell>
          <cell r="D10">
            <v>278.69200000000001</v>
          </cell>
          <cell r="E10">
            <v>1.1189999999999714</v>
          </cell>
          <cell r="F10">
            <v>1.3999999999999773</v>
          </cell>
        </row>
        <row r="11">
          <cell r="A11">
            <v>115.22</v>
          </cell>
          <cell r="B11">
            <v>279.81099999999998</v>
          </cell>
          <cell r="C11">
            <v>280.11900000000003</v>
          </cell>
          <cell r="D11">
            <v>279.41699999999997</v>
          </cell>
          <cell r="E11">
            <v>0.39400000000000546</v>
          </cell>
          <cell r="F11">
            <v>0.70200000000005502</v>
          </cell>
        </row>
        <row r="12">
          <cell r="A12">
            <v>115.24</v>
          </cell>
          <cell r="B12">
            <v>279.80399999999997</v>
          </cell>
          <cell r="C12">
            <v>280.137</v>
          </cell>
          <cell r="D12">
            <v>279.464</v>
          </cell>
          <cell r="E12">
            <v>0.33999999999997499</v>
          </cell>
          <cell r="F12">
            <v>0.67300000000000182</v>
          </cell>
        </row>
        <row r="13">
          <cell r="A13">
            <v>115.26</v>
          </cell>
          <cell r="B13">
            <v>279.78899999999999</v>
          </cell>
          <cell r="C13">
            <v>280.14400000000001</v>
          </cell>
          <cell r="D13">
            <v>279.255</v>
          </cell>
          <cell r="E13">
            <v>0.53399999999999181</v>
          </cell>
          <cell r="F13">
            <v>0.88900000000001</v>
          </cell>
        </row>
        <row r="14">
          <cell r="A14">
            <v>115.28</v>
          </cell>
          <cell r="B14">
            <v>279.76900000000001</v>
          </cell>
          <cell r="C14">
            <v>280.14</v>
          </cell>
          <cell r="D14">
            <v>279.10199999999998</v>
          </cell>
          <cell r="E14">
            <v>0.66700000000003001</v>
          </cell>
          <cell r="F14">
            <v>1.0380000000000109</v>
          </cell>
        </row>
        <row r="15">
          <cell r="A15">
            <v>115.3</v>
          </cell>
          <cell r="B15">
            <v>279.745</v>
          </cell>
          <cell r="C15">
            <v>280.125</v>
          </cell>
          <cell r="D15">
            <v>278.53800000000001</v>
          </cell>
          <cell r="E15">
            <v>1.2069999999999936</v>
          </cell>
          <cell r="F15">
            <v>1.5869999999999891</v>
          </cell>
        </row>
        <row r="16">
          <cell r="A16">
            <v>115.32</v>
          </cell>
          <cell r="B16">
            <v>279.72199999999998</v>
          </cell>
          <cell r="C16">
            <v>280.101</v>
          </cell>
          <cell r="D16">
            <v>278.64600000000002</v>
          </cell>
          <cell r="E16">
            <v>1.075999999999965</v>
          </cell>
          <cell r="F16">
            <v>1.4549999999999841</v>
          </cell>
        </row>
        <row r="17">
          <cell r="A17">
            <v>115.34</v>
          </cell>
          <cell r="B17">
            <v>279.69900000000001</v>
          </cell>
          <cell r="C17">
            <v>280.077</v>
          </cell>
          <cell r="D17">
            <v>278.74299999999999</v>
          </cell>
          <cell r="E17">
            <v>0.95600000000001728</v>
          </cell>
          <cell r="F17">
            <v>1.3340000000000032</v>
          </cell>
        </row>
        <row r="18">
          <cell r="A18">
            <v>115.36</v>
          </cell>
          <cell r="B18">
            <v>279.67599999999999</v>
          </cell>
          <cell r="C18">
            <v>280.053</v>
          </cell>
          <cell r="D18">
            <v>278.38499999999999</v>
          </cell>
          <cell r="E18">
            <v>1.2909999999999968</v>
          </cell>
          <cell r="F18">
            <v>1.6680000000000064</v>
          </cell>
        </row>
        <row r="19">
          <cell r="A19">
            <v>115.38</v>
          </cell>
          <cell r="B19">
            <v>279.65199999999999</v>
          </cell>
          <cell r="C19">
            <v>280.029</v>
          </cell>
          <cell r="D19">
            <v>278.36700000000002</v>
          </cell>
          <cell r="E19">
            <v>1.2849999999999682</v>
          </cell>
          <cell r="F19">
            <v>1.6619999999999777</v>
          </cell>
        </row>
        <row r="20">
          <cell r="A20">
            <v>115.4</v>
          </cell>
          <cell r="B20">
            <v>279.62900000000002</v>
          </cell>
          <cell r="C20">
            <v>280.00400000000002</v>
          </cell>
          <cell r="D20">
            <v>278.26100000000002</v>
          </cell>
          <cell r="E20">
            <v>1.367999999999995</v>
          </cell>
          <cell r="F20">
            <v>1.742999999999995</v>
          </cell>
        </row>
        <row r="21">
          <cell r="A21">
            <v>115.42</v>
          </cell>
          <cell r="B21">
            <v>279.60599999999999</v>
          </cell>
          <cell r="C21">
            <v>279.98</v>
          </cell>
          <cell r="D21">
            <v>278.08499999999998</v>
          </cell>
          <cell r="E21">
            <v>1.521000000000015</v>
          </cell>
          <cell r="F21">
            <v>1.8950000000000387</v>
          </cell>
        </row>
        <row r="22">
          <cell r="A22">
            <v>115.44</v>
          </cell>
          <cell r="B22">
            <v>279.58199999999999</v>
          </cell>
          <cell r="C22">
            <v>279.95600000000002</v>
          </cell>
          <cell r="D22">
            <v>277.91399999999999</v>
          </cell>
          <cell r="E22">
            <v>1.6680000000000064</v>
          </cell>
          <cell r="F22">
            <v>2.04200000000003</v>
          </cell>
        </row>
        <row r="23">
          <cell r="A23">
            <v>115.46</v>
          </cell>
          <cell r="B23">
            <v>279.55900000000003</v>
          </cell>
          <cell r="C23">
            <v>279.93099999999998</v>
          </cell>
          <cell r="D23">
            <v>278.411</v>
          </cell>
          <cell r="E23">
            <v>1.1480000000000246</v>
          </cell>
          <cell r="F23">
            <v>1.5199999999999818</v>
          </cell>
        </row>
        <row r="24">
          <cell r="A24">
            <v>115.48</v>
          </cell>
          <cell r="B24">
            <v>279.536</v>
          </cell>
          <cell r="C24">
            <v>279.90699999999998</v>
          </cell>
          <cell r="D24">
            <v>278.40699999999998</v>
          </cell>
          <cell r="E24">
            <v>1.1290000000000191</v>
          </cell>
          <cell r="F24">
            <v>1.5</v>
          </cell>
        </row>
        <row r="25">
          <cell r="A25">
            <v>115.5</v>
          </cell>
          <cell r="B25">
            <v>279.51600000000002</v>
          </cell>
          <cell r="C25">
            <v>279.88299999999998</v>
          </cell>
          <cell r="D25">
            <v>278.46800000000002</v>
          </cell>
          <cell r="E25">
            <v>1.0480000000000018</v>
          </cell>
          <cell r="F25">
            <v>1.4149999999999636</v>
          </cell>
        </row>
        <row r="26">
          <cell r="A26">
            <v>115.52</v>
          </cell>
          <cell r="B26">
            <v>279.505</v>
          </cell>
          <cell r="C26">
            <v>279.85899999999998</v>
          </cell>
          <cell r="D26">
            <v>278.26299999999998</v>
          </cell>
          <cell r="E26">
            <v>1.2420000000000186</v>
          </cell>
          <cell r="F26">
            <v>1.5960000000000036</v>
          </cell>
        </row>
        <row r="27">
          <cell r="A27">
            <v>115.54</v>
          </cell>
          <cell r="B27">
            <v>279.50099999999998</v>
          </cell>
          <cell r="C27">
            <v>279.83600000000001</v>
          </cell>
          <cell r="D27">
            <v>278.02</v>
          </cell>
          <cell r="E27">
            <v>1.4809999999999945</v>
          </cell>
          <cell r="F27">
            <v>1.8160000000000309</v>
          </cell>
        </row>
        <row r="28">
          <cell r="A28">
            <v>115.56</v>
          </cell>
          <cell r="B28">
            <v>279.50400000000002</v>
          </cell>
          <cell r="C28">
            <v>279.81799999999998</v>
          </cell>
          <cell r="D28">
            <v>278.209</v>
          </cell>
          <cell r="E28">
            <v>1.2950000000000159</v>
          </cell>
          <cell r="F28">
            <v>1.6089999999999804</v>
          </cell>
        </row>
        <row r="29">
          <cell r="A29">
            <v>115.58</v>
          </cell>
          <cell r="B29">
            <v>279.51600000000002</v>
          </cell>
          <cell r="C29">
            <v>279.80500000000001</v>
          </cell>
          <cell r="D29">
            <v>278.37200000000001</v>
          </cell>
          <cell r="E29">
            <v>1.1440000000000055</v>
          </cell>
          <cell r="F29">
            <v>1.4329999999999927</v>
          </cell>
        </row>
        <row r="30">
          <cell r="A30">
            <v>115.6</v>
          </cell>
          <cell r="B30">
            <v>279.53100000000001</v>
          </cell>
          <cell r="C30">
            <v>279.79700000000003</v>
          </cell>
          <cell r="D30">
            <v>278.399</v>
          </cell>
          <cell r="E30">
            <v>1.132000000000005</v>
          </cell>
          <cell r="F30">
            <v>1.3980000000000246</v>
          </cell>
        </row>
        <row r="31">
          <cell r="A31">
            <v>115.62</v>
          </cell>
          <cell r="B31">
            <v>279.54599999999999</v>
          </cell>
          <cell r="C31">
            <v>279.79399999999998</v>
          </cell>
          <cell r="D31">
            <v>278.47899999999998</v>
          </cell>
          <cell r="E31">
            <v>1.0670000000000073</v>
          </cell>
          <cell r="F31">
            <v>1.3149999999999977</v>
          </cell>
        </row>
        <row r="32">
          <cell r="A32">
            <v>115.64</v>
          </cell>
          <cell r="B32">
            <v>279.56099999999998</v>
          </cell>
          <cell r="C32">
            <v>279.79399999999998</v>
          </cell>
          <cell r="D32">
            <v>278.565</v>
          </cell>
          <cell r="E32">
            <v>0.9959999999999809</v>
          </cell>
          <cell r="F32">
            <v>1.228999999999985</v>
          </cell>
        </row>
        <row r="33">
          <cell r="A33">
            <v>115.66</v>
          </cell>
          <cell r="B33">
            <v>279.57600000000002</v>
          </cell>
          <cell r="C33">
            <v>279.79399999999998</v>
          </cell>
          <cell r="D33">
            <v>278.60599999999999</v>
          </cell>
          <cell r="E33">
            <v>0.97000000000002728</v>
          </cell>
          <cell r="F33">
            <v>1.1879999999999882</v>
          </cell>
        </row>
        <row r="34">
          <cell r="A34">
            <v>115.68</v>
          </cell>
          <cell r="B34">
            <v>279.59100000000001</v>
          </cell>
          <cell r="C34">
            <v>279.79399999999998</v>
          </cell>
          <cell r="D34">
            <v>278.57900000000001</v>
          </cell>
          <cell r="E34">
            <v>1.0120000000000005</v>
          </cell>
          <cell r="F34">
            <v>1.214999999999975</v>
          </cell>
        </row>
        <row r="35">
          <cell r="A35">
            <v>115.7</v>
          </cell>
          <cell r="B35">
            <v>279.60599999999999</v>
          </cell>
          <cell r="C35">
            <v>279.79399999999998</v>
          </cell>
          <cell r="D35">
            <v>278.64100000000002</v>
          </cell>
          <cell r="E35">
            <v>0.96499999999997499</v>
          </cell>
          <cell r="F35">
            <v>1.1529999999999632</v>
          </cell>
        </row>
        <row r="36">
          <cell r="A36">
            <v>115.72</v>
          </cell>
          <cell r="B36">
            <v>279.62099999999998</v>
          </cell>
          <cell r="C36">
            <v>279.79399999999998</v>
          </cell>
          <cell r="D36">
            <v>278.81599999999997</v>
          </cell>
          <cell r="E36">
            <v>0.80500000000000682</v>
          </cell>
          <cell r="F36">
            <v>0.97800000000000864</v>
          </cell>
        </row>
        <row r="37">
          <cell r="A37">
            <v>115.74</v>
          </cell>
          <cell r="B37">
            <v>279.63600000000002</v>
          </cell>
          <cell r="C37">
            <v>279.786</v>
          </cell>
          <cell r="D37">
            <v>279.089</v>
          </cell>
          <cell r="E37">
            <v>0.54700000000002547</v>
          </cell>
          <cell r="F37">
            <v>0.69700000000000273</v>
          </cell>
        </row>
        <row r="38">
          <cell r="A38">
            <v>115.76</v>
          </cell>
          <cell r="B38">
            <v>279.65100000000001</v>
          </cell>
          <cell r="C38">
            <v>279.76799999999997</v>
          </cell>
          <cell r="D38">
            <v>279.24700000000001</v>
          </cell>
          <cell r="E38">
            <v>0.40399999999999636</v>
          </cell>
          <cell r="F38">
            <v>0.52099999999995816</v>
          </cell>
        </row>
        <row r="39">
          <cell r="A39">
            <v>115.78</v>
          </cell>
          <cell r="B39">
            <v>279.666</v>
          </cell>
          <cell r="C39">
            <v>279.73899999999998</v>
          </cell>
          <cell r="D39">
            <v>279.33999999999997</v>
          </cell>
          <cell r="E39">
            <v>0.32600000000002183</v>
          </cell>
          <cell r="F39">
            <v>0.39900000000000091</v>
          </cell>
        </row>
        <row r="40">
          <cell r="A40">
            <v>115.8</v>
          </cell>
          <cell r="B40">
            <v>279.68099999999998</v>
          </cell>
          <cell r="C40">
            <v>279.69900000000001</v>
          </cell>
          <cell r="D40">
            <v>279.22300000000001</v>
          </cell>
          <cell r="E40">
            <v>0.45799999999996999</v>
          </cell>
          <cell r="F40">
            <v>0.47599999999999909</v>
          </cell>
        </row>
        <row r="41">
          <cell r="A41">
            <v>115.82</v>
          </cell>
          <cell r="B41">
            <v>279.69600000000003</v>
          </cell>
          <cell r="C41">
            <v>279.649</v>
          </cell>
          <cell r="D41">
            <v>279.18099999999998</v>
          </cell>
          <cell r="E41">
            <v>0.5150000000000432</v>
          </cell>
          <cell r="F41">
            <v>0.46800000000001774</v>
          </cell>
        </row>
        <row r="42">
          <cell r="A42">
            <v>115.84</v>
          </cell>
          <cell r="B42">
            <v>279.71199999999999</v>
          </cell>
          <cell r="C42">
            <v>279.59500000000003</v>
          </cell>
          <cell r="D42">
            <v>278.24200000000002</v>
          </cell>
          <cell r="E42">
            <v>1.4699999999999704</v>
          </cell>
          <cell r="F42">
            <v>1.3530000000000086</v>
          </cell>
        </row>
        <row r="43">
          <cell r="A43">
            <v>115.86</v>
          </cell>
          <cell r="B43">
            <v>279.72199999999998</v>
          </cell>
          <cell r="C43">
            <v>279.541</v>
          </cell>
          <cell r="D43">
            <v>279.18599999999998</v>
          </cell>
          <cell r="E43">
            <v>0.53600000000000136</v>
          </cell>
          <cell r="F43">
            <v>0.35500000000001819</v>
          </cell>
        </row>
        <row r="44">
          <cell r="A44">
            <v>115.88</v>
          </cell>
          <cell r="B44">
            <v>279.72000000000003</v>
          </cell>
          <cell r="C44">
            <v>279.48599999999999</v>
          </cell>
          <cell r="D44">
            <v>278.87400000000002</v>
          </cell>
          <cell r="E44">
            <v>0.84600000000000364</v>
          </cell>
          <cell r="F44">
            <v>0.61199999999996635</v>
          </cell>
        </row>
        <row r="45">
          <cell r="A45">
            <v>115.9</v>
          </cell>
          <cell r="B45">
            <v>279.70400000000001</v>
          </cell>
          <cell r="C45">
            <v>279.43400000000003</v>
          </cell>
          <cell r="D45">
            <v>278.375</v>
          </cell>
          <cell r="E45">
            <v>1.3290000000000077</v>
          </cell>
          <cell r="F45">
            <v>1.0590000000000259</v>
          </cell>
        </row>
        <row r="46">
          <cell r="A46">
            <v>115.92</v>
          </cell>
          <cell r="B46">
            <v>279.67399999999998</v>
          </cell>
          <cell r="C46">
            <v>279.38900000000001</v>
          </cell>
          <cell r="D46">
            <v>278.46600000000001</v>
          </cell>
          <cell r="E46">
            <v>1.20799999999997</v>
          </cell>
          <cell r="F46">
            <v>0.92300000000000182</v>
          </cell>
        </row>
        <row r="47">
          <cell r="A47">
            <v>115.94</v>
          </cell>
          <cell r="B47">
            <v>279.63</v>
          </cell>
          <cell r="C47">
            <v>279.35399999999998</v>
          </cell>
          <cell r="D47">
            <v>278.62400000000002</v>
          </cell>
          <cell r="E47">
            <v>1.0059999999999718</v>
          </cell>
          <cell r="F47">
            <v>0.72999999999996135</v>
          </cell>
        </row>
        <row r="48">
          <cell r="A48">
            <v>115.96</v>
          </cell>
          <cell r="B48">
            <v>279.57600000000002</v>
          </cell>
          <cell r="C48">
            <v>279.327</v>
          </cell>
          <cell r="D48">
            <v>279.10899999999998</v>
          </cell>
          <cell r="E48">
            <v>0.46700000000004138</v>
          </cell>
          <cell r="F48">
            <v>0.21800000000001774</v>
          </cell>
        </row>
        <row r="49">
          <cell r="A49">
            <v>115.98</v>
          </cell>
          <cell r="B49">
            <v>279.52199999999999</v>
          </cell>
          <cell r="C49">
            <v>279.31</v>
          </cell>
          <cell r="D49">
            <v>278.70999999999998</v>
          </cell>
          <cell r="E49">
            <v>0.81200000000001182</v>
          </cell>
          <cell r="F49">
            <v>0.60000000000002274</v>
          </cell>
        </row>
        <row r="50">
          <cell r="A50">
            <v>116</v>
          </cell>
          <cell r="B50">
            <v>279.46800000000002</v>
          </cell>
          <cell r="C50">
            <v>279.3</v>
          </cell>
          <cell r="D50">
            <v>278.45699999999999</v>
          </cell>
          <cell r="E50">
            <v>1.0110000000000241</v>
          </cell>
          <cell r="F50">
            <v>0.84300000000001774</v>
          </cell>
        </row>
        <row r="51">
          <cell r="A51">
            <v>116.02</v>
          </cell>
          <cell r="B51">
            <v>279.41399999999999</v>
          </cell>
          <cell r="C51">
            <v>279.29000000000002</v>
          </cell>
          <cell r="D51">
            <v>278.39299999999997</v>
          </cell>
          <cell r="E51">
            <v>1.021000000000015</v>
          </cell>
          <cell r="F51">
            <v>0.8970000000000482</v>
          </cell>
        </row>
        <row r="52">
          <cell r="A52">
            <v>116.04</v>
          </cell>
          <cell r="B52">
            <v>279.363</v>
          </cell>
          <cell r="C52">
            <v>279.28100000000001</v>
          </cell>
          <cell r="D52">
            <v>278.29599999999999</v>
          </cell>
          <cell r="E52">
            <v>1.0670000000000073</v>
          </cell>
          <cell r="F52">
            <v>0.98500000000001364</v>
          </cell>
        </row>
        <row r="53">
          <cell r="A53">
            <v>116.06</v>
          </cell>
          <cell r="B53">
            <v>279.32</v>
          </cell>
          <cell r="C53">
            <v>279.27199999999999</v>
          </cell>
          <cell r="D53">
            <v>278.14400000000001</v>
          </cell>
          <cell r="E53">
            <v>1.1759999999999877</v>
          </cell>
          <cell r="F53">
            <v>1.1279999999999859</v>
          </cell>
        </row>
        <row r="54">
          <cell r="A54">
            <v>116.08</v>
          </cell>
          <cell r="B54">
            <v>279.286</v>
          </cell>
          <cell r="C54">
            <v>279.26299999999998</v>
          </cell>
          <cell r="D54">
            <v>278.11200000000002</v>
          </cell>
          <cell r="E54">
            <v>1.1739999999999782</v>
          </cell>
          <cell r="F54">
            <v>1.1509999999999536</v>
          </cell>
        </row>
        <row r="55">
          <cell r="A55">
            <v>116.1</v>
          </cell>
          <cell r="B55">
            <v>279.26100000000002</v>
          </cell>
          <cell r="C55">
            <v>279.25400000000002</v>
          </cell>
          <cell r="D55">
            <v>278.08199999999999</v>
          </cell>
          <cell r="E55">
            <v>1.1790000000000305</v>
          </cell>
          <cell r="F55">
            <v>1.1720000000000255</v>
          </cell>
        </row>
        <row r="56">
          <cell r="A56">
            <v>116.12</v>
          </cell>
          <cell r="B56">
            <v>279.245</v>
          </cell>
          <cell r="C56">
            <v>279.245</v>
          </cell>
          <cell r="D56">
            <v>278.07400000000001</v>
          </cell>
          <cell r="E56">
            <v>1.1709999999999923</v>
          </cell>
          <cell r="F56">
            <v>1.1709999999999923</v>
          </cell>
        </row>
        <row r="57">
          <cell r="A57">
            <v>116.14</v>
          </cell>
          <cell r="B57">
            <v>279.23500000000001</v>
          </cell>
          <cell r="C57">
            <v>279.23500000000001</v>
          </cell>
          <cell r="D57">
            <v>278.33600000000001</v>
          </cell>
          <cell r="E57">
            <v>0.89900000000000091</v>
          </cell>
          <cell r="F57">
            <v>0.89900000000000091</v>
          </cell>
        </row>
        <row r="58">
          <cell r="A58">
            <v>116.16</v>
          </cell>
          <cell r="B58">
            <v>279.226</v>
          </cell>
          <cell r="C58">
            <v>279.226</v>
          </cell>
          <cell r="D58">
            <v>278.30700000000002</v>
          </cell>
          <cell r="E58">
            <v>0.91899999999998272</v>
          </cell>
          <cell r="F58">
            <v>0.91899999999998272</v>
          </cell>
        </row>
        <row r="59">
          <cell r="A59">
            <v>116.18</v>
          </cell>
          <cell r="B59">
            <v>279.21699999999998</v>
          </cell>
          <cell r="C59">
            <v>279.21699999999998</v>
          </cell>
          <cell r="D59">
            <v>277.93400000000003</v>
          </cell>
          <cell r="E59">
            <v>1.2829999999999586</v>
          </cell>
          <cell r="F59">
            <v>1.2829999999999586</v>
          </cell>
        </row>
        <row r="60">
          <cell r="A60">
            <v>116.2</v>
          </cell>
          <cell r="B60">
            <v>279.20800000000003</v>
          </cell>
          <cell r="C60">
            <v>279.20800000000003</v>
          </cell>
          <cell r="D60">
            <v>277.90699999999998</v>
          </cell>
          <cell r="E60">
            <v>1.3010000000000446</v>
          </cell>
          <cell r="F60">
            <v>1.3010000000000446</v>
          </cell>
        </row>
        <row r="61">
          <cell r="A61">
            <v>116.22</v>
          </cell>
          <cell r="B61">
            <v>279.19900000000001</v>
          </cell>
          <cell r="C61">
            <v>279.19900000000001</v>
          </cell>
          <cell r="D61">
            <v>277.83600000000001</v>
          </cell>
          <cell r="E61">
            <v>1.3629999999999995</v>
          </cell>
          <cell r="F61">
            <v>1.3629999999999995</v>
          </cell>
        </row>
        <row r="62">
          <cell r="A62">
            <v>116.24</v>
          </cell>
          <cell r="B62">
            <v>279.19</v>
          </cell>
          <cell r="C62">
            <v>279.19</v>
          </cell>
          <cell r="D62">
            <v>277.78300000000002</v>
          </cell>
          <cell r="E62">
            <v>1.4069999999999823</v>
          </cell>
          <cell r="F62">
            <v>1.4069999999999823</v>
          </cell>
        </row>
        <row r="63">
          <cell r="A63">
            <v>116.26</v>
          </cell>
          <cell r="B63">
            <v>279.18</v>
          </cell>
          <cell r="C63">
            <v>279.18</v>
          </cell>
          <cell r="D63">
            <v>278.05900000000003</v>
          </cell>
          <cell r="E63">
            <v>1.1209999999999809</v>
          </cell>
          <cell r="F63">
            <v>1.1209999999999809</v>
          </cell>
        </row>
        <row r="64">
          <cell r="A64">
            <v>116.28</v>
          </cell>
          <cell r="B64">
            <v>279.17099999999999</v>
          </cell>
          <cell r="C64">
            <v>279.17099999999999</v>
          </cell>
          <cell r="D64">
            <v>277.76799999999997</v>
          </cell>
          <cell r="E64">
            <v>1.40300000000002</v>
          </cell>
          <cell r="F64">
            <v>1.40300000000002</v>
          </cell>
        </row>
        <row r="65">
          <cell r="A65">
            <v>116.3</v>
          </cell>
          <cell r="B65">
            <v>279.16199999999998</v>
          </cell>
          <cell r="C65">
            <v>279.16199999999998</v>
          </cell>
          <cell r="D65">
            <v>277.80700000000002</v>
          </cell>
          <cell r="E65">
            <v>1.3549999999999613</v>
          </cell>
          <cell r="F65">
            <v>1.3549999999999613</v>
          </cell>
        </row>
        <row r="66">
          <cell r="A66">
            <v>116.32</v>
          </cell>
          <cell r="B66">
            <v>279.154</v>
          </cell>
          <cell r="C66">
            <v>279.154</v>
          </cell>
          <cell r="D66">
            <v>277.88299999999998</v>
          </cell>
          <cell r="E66">
            <v>1.271000000000015</v>
          </cell>
          <cell r="F66">
            <v>1.271000000000015</v>
          </cell>
        </row>
        <row r="67">
          <cell r="A67">
            <v>116.34</v>
          </cell>
          <cell r="B67">
            <v>279.16500000000002</v>
          </cell>
          <cell r="C67">
            <v>279.16500000000002</v>
          </cell>
          <cell r="D67">
            <v>277.858</v>
          </cell>
          <cell r="E67">
            <v>1.3070000000000164</v>
          </cell>
          <cell r="F67">
            <v>1.3070000000000164</v>
          </cell>
        </row>
        <row r="68">
          <cell r="A68">
            <v>116.36</v>
          </cell>
          <cell r="B68">
            <v>279.20299999999997</v>
          </cell>
          <cell r="C68">
            <v>279.20299999999997</v>
          </cell>
          <cell r="D68">
            <v>277.73399999999998</v>
          </cell>
          <cell r="E68">
            <v>1.4689999999999941</v>
          </cell>
          <cell r="F68">
            <v>1.4689999999999941</v>
          </cell>
        </row>
        <row r="69">
          <cell r="A69">
            <v>116.38</v>
          </cell>
          <cell r="B69">
            <v>279.26600000000002</v>
          </cell>
          <cell r="C69">
            <v>279.26600000000002</v>
          </cell>
          <cell r="D69">
            <v>277.15899999999999</v>
          </cell>
          <cell r="E69">
            <v>2.1070000000000277</v>
          </cell>
          <cell r="F69">
            <v>2.1070000000000277</v>
          </cell>
        </row>
        <row r="70">
          <cell r="A70">
            <v>116.4</v>
          </cell>
          <cell r="B70">
            <v>279.35500000000002</v>
          </cell>
          <cell r="C70">
            <v>279.35500000000002</v>
          </cell>
          <cell r="D70">
            <v>277.113</v>
          </cell>
          <cell r="E70">
            <v>2.2420000000000186</v>
          </cell>
          <cell r="F70">
            <v>2.2420000000000186</v>
          </cell>
        </row>
        <row r="71">
          <cell r="A71">
            <v>116.42</v>
          </cell>
          <cell r="B71">
            <v>279.46800000000002</v>
          </cell>
          <cell r="C71">
            <v>279.46800000000002</v>
          </cell>
          <cell r="D71">
            <v>276.93</v>
          </cell>
          <cell r="E71">
            <v>2.5380000000000109</v>
          </cell>
          <cell r="F71">
            <v>2.5380000000000109</v>
          </cell>
        </row>
        <row r="72">
          <cell r="A72">
            <v>116.44</v>
          </cell>
          <cell r="B72">
            <v>279.58800000000002</v>
          </cell>
          <cell r="C72">
            <v>279.58800000000002</v>
          </cell>
          <cell r="D72">
            <v>277.625</v>
          </cell>
          <cell r="E72">
            <v>1.9630000000000223</v>
          </cell>
          <cell r="F72">
            <v>1.9630000000000223</v>
          </cell>
        </row>
        <row r="73">
          <cell r="A73">
            <v>116.46</v>
          </cell>
          <cell r="B73">
            <v>279.70800000000003</v>
          </cell>
          <cell r="C73">
            <v>279.70800000000003</v>
          </cell>
          <cell r="D73">
            <v>276.58600000000001</v>
          </cell>
          <cell r="E73">
            <v>3.1220000000000141</v>
          </cell>
          <cell r="F73">
            <v>3.1220000000000141</v>
          </cell>
        </row>
        <row r="74">
          <cell r="A74">
            <v>116.48</v>
          </cell>
          <cell r="B74">
            <v>279.82799999999997</v>
          </cell>
          <cell r="C74">
            <v>279.82799999999997</v>
          </cell>
          <cell r="D74">
            <v>276.53199999999998</v>
          </cell>
          <cell r="E74">
            <v>3.2959999999999923</v>
          </cell>
          <cell r="F74">
            <v>3.2959999999999923</v>
          </cell>
        </row>
        <row r="75">
          <cell r="A75">
            <v>116.5</v>
          </cell>
          <cell r="B75">
            <v>279.94799999999998</v>
          </cell>
          <cell r="C75">
            <v>279.94799999999998</v>
          </cell>
          <cell r="D75">
            <v>276.93200000000002</v>
          </cell>
          <cell r="E75">
            <v>3.0159999999999627</v>
          </cell>
          <cell r="F75">
            <v>3.0159999999999627</v>
          </cell>
        </row>
        <row r="76">
          <cell r="A76">
            <v>116.52</v>
          </cell>
          <cell r="B76">
            <v>280.06799999999998</v>
          </cell>
          <cell r="C76">
            <v>280.06799999999998</v>
          </cell>
          <cell r="D76">
            <v>276.98700000000002</v>
          </cell>
          <cell r="E76">
            <v>3.0809999999999604</v>
          </cell>
          <cell r="F76">
            <v>3.0809999999999604</v>
          </cell>
        </row>
        <row r="77">
          <cell r="A77">
            <v>116.54</v>
          </cell>
          <cell r="B77">
            <v>280.18799999999999</v>
          </cell>
          <cell r="C77">
            <v>280.18799999999999</v>
          </cell>
          <cell r="D77">
            <v>277.04399999999998</v>
          </cell>
          <cell r="E77">
            <v>3.1440000000000055</v>
          </cell>
          <cell r="F77">
            <v>3.1440000000000055</v>
          </cell>
        </row>
        <row r="78">
          <cell r="A78">
            <v>116.56</v>
          </cell>
          <cell r="B78">
            <v>280.30799999999999</v>
          </cell>
          <cell r="C78">
            <v>280.30799999999999</v>
          </cell>
          <cell r="D78">
            <v>277.10300000000001</v>
          </cell>
          <cell r="E78">
            <v>3.2049999999999841</v>
          </cell>
          <cell r="F78">
            <v>3.2049999999999841</v>
          </cell>
        </row>
        <row r="79">
          <cell r="A79">
            <v>116.58</v>
          </cell>
          <cell r="B79">
            <v>280.428</v>
          </cell>
          <cell r="C79">
            <v>280.428</v>
          </cell>
          <cell r="D79">
            <v>277.14400000000001</v>
          </cell>
          <cell r="E79">
            <v>3.2839999999999918</v>
          </cell>
          <cell r="F79">
            <v>3.2839999999999918</v>
          </cell>
        </row>
        <row r="80">
          <cell r="A80">
            <v>116.6</v>
          </cell>
          <cell r="B80">
            <v>280.548</v>
          </cell>
          <cell r="C80">
            <v>280.548</v>
          </cell>
          <cell r="D80">
            <v>277.08</v>
          </cell>
          <cell r="E80">
            <v>3.4680000000000177</v>
          </cell>
          <cell r="F80">
            <v>3.4680000000000177</v>
          </cell>
        </row>
        <row r="81">
          <cell r="A81">
            <v>116.62</v>
          </cell>
          <cell r="B81">
            <v>280.66800000000001</v>
          </cell>
          <cell r="C81">
            <v>280.66800000000001</v>
          </cell>
          <cell r="D81">
            <v>277.14699999999999</v>
          </cell>
          <cell r="E81">
            <v>3.521000000000015</v>
          </cell>
          <cell r="F81">
            <v>3.521000000000015</v>
          </cell>
        </row>
        <row r="82">
          <cell r="A82">
            <v>116.64</v>
          </cell>
          <cell r="B82">
            <v>280.78800000000001</v>
          </cell>
          <cell r="C82">
            <v>280.78800000000001</v>
          </cell>
          <cell r="D82">
            <v>277.089</v>
          </cell>
          <cell r="E82">
            <v>3.6990000000000123</v>
          </cell>
          <cell r="F82">
            <v>3.6990000000000123</v>
          </cell>
        </row>
        <row r="83">
          <cell r="A83">
            <v>116.66</v>
          </cell>
          <cell r="B83">
            <v>280.90800000000002</v>
          </cell>
          <cell r="C83">
            <v>280.90800000000002</v>
          </cell>
          <cell r="D83">
            <v>277.02699999999999</v>
          </cell>
          <cell r="E83">
            <v>3.8810000000000286</v>
          </cell>
          <cell r="F83">
            <v>3.8810000000000286</v>
          </cell>
        </row>
        <row r="84">
          <cell r="A84">
            <v>116.68</v>
          </cell>
          <cell r="B84">
            <v>281.02800000000002</v>
          </cell>
          <cell r="C84">
            <v>281.02800000000002</v>
          </cell>
          <cell r="D84">
            <v>276.96100000000001</v>
          </cell>
          <cell r="E84">
            <v>4.0670000000000073</v>
          </cell>
          <cell r="F84">
            <v>4.0670000000000073</v>
          </cell>
        </row>
        <row r="85">
          <cell r="A85">
            <v>116.7</v>
          </cell>
          <cell r="B85">
            <v>281.14800000000002</v>
          </cell>
          <cell r="C85">
            <v>281.14800000000002</v>
          </cell>
          <cell r="D85">
            <v>276.892</v>
          </cell>
          <cell r="E85">
            <v>4.2560000000000286</v>
          </cell>
          <cell r="F85">
            <v>4.2560000000000286</v>
          </cell>
        </row>
        <row r="86">
          <cell r="A86">
            <v>116.72</v>
          </cell>
          <cell r="B86">
            <v>281.26799999999997</v>
          </cell>
          <cell r="C86">
            <v>281.26799999999997</v>
          </cell>
          <cell r="D86">
            <v>276.83</v>
          </cell>
          <cell r="E86">
            <v>4.4379999999999882</v>
          </cell>
          <cell r="F86">
            <v>4.4379999999999882</v>
          </cell>
        </row>
        <row r="87">
          <cell r="A87">
            <v>116.74</v>
          </cell>
          <cell r="B87">
            <v>281.38799999999998</v>
          </cell>
          <cell r="C87">
            <v>281.38799999999998</v>
          </cell>
          <cell r="D87">
            <v>276.767</v>
          </cell>
          <cell r="E87">
            <v>4.6209999999999809</v>
          </cell>
          <cell r="F87">
            <v>4.6209999999999809</v>
          </cell>
        </row>
        <row r="88">
          <cell r="A88">
            <v>116.76</v>
          </cell>
          <cell r="B88">
            <v>281.50799999999998</v>
          </cell>
          <cell r="C88">
            <v>281.50799999999998</v>
          </cell>
          <cell r="D88">
            <v>276.70299999999997</v>
          </cell>
          <cell r="E88">
            <v>4.8050000000000068</v>
          </cell>
          <cell r="F88">
            <v>4.8050000000000068</v>
          </cell>
        </row>
        <row r="89">
          <cell r="A89">
            <v>116.78</v>
          </cell>
          <cell r="B89">
            <v>281.62799999999999</v>
          </cell>
          <cell r="C89">
            <v>281.62799999999999</v>
          </cell>
          <cell r="D89">
            <v>276.637</v>
          </cell>
          <cell r="E89">
            <v>4.9909999999999854</v>
          </cell>
          <cell r="F89">
            <v>4.9909999999999854</v>
          </cell>
        </row>
        <row r="90">
          <cell r="A90">
            <v>116.8</v>
          </cell>
          <cell r="B90">
            <v>281.74799999999999</v>
          </cell>
          <cell r="C90">
            <v>281.74799999999999</v>
          </cell>
          <cell r="D90">
            <v>276.589</v>
          </cell>
          <cell r="E90">
            <v>5.1589999999999918</v>
          </cell>
          <cell r="F90">
            <v>5.1589999999999918</v>
          </cell>
        </row>
        <row r="91">
          <cell r="A91">
            <v>116.82</v>
          </cell>
          <cell r="B91">
            <v>281.86799999999999</v>
          </cell>
          <cell r="C91">
            <v>281.86799999999999</v>
          </cell>
          <cell r="D91">
            <v>276.56200000000001</v>
          </cell>
          <cell r="E91">
            <v>5.3059999999999832</v>
          </cell>
          <cell r="F91">
            <v>5.3059999999999832</v>
          </cell>
        </row>
        <row r="92">
          <cell r="A92">
            <v>116.84</v>
          </cell>
          <cell r="B92">
            <v>281.98500000000001</v>
          </cell>
          <cell r="C92">
            <v>281.98500000000001</v>
          </cell>
          <cell r="D92">
            <v>276.53199999999998</v>
          </cell>
          <cell r="E92">
            <v>5.4530000000000314</v>
          </cell>
          <cell r="F92">
            <v>5.4530000000000314</v>
          </cell>
        </row>
        <row r="93">
          <cell r="A93">
            <v>116.86</v>
          </cell>
          <cell r="B93">
            <v>282.08600000000001</v>
          </cell>
          <cell r="C93">
            <v>282.08600000000001</v>
          </cell>
          <cell r="D93">
            <v>276.5</v>
          </cell>
          <cell r="E93">
            <v>5.5860000000000127</v>
          </cell>
          <cell r="F93">
            <v>5.5860000000000127</v>
          </cell>
        </row>
        <row r="94">
          <cell r="A94">
            <v>116.88</v>
          </cell>
          <cell r="B94">
            <v>282.17200000000003</v>
          </cell>
          <cell r="C94">
            <v>282.17200000000003</v>
          </cell>
          <cell r="D94">
            <v>276.46600000000001</v>
          </cell>
          <cell r="E94">
            <v>5.7060000000000173</v>
          </cell>
          <cell r="F94">
            <v>5.7060000000000173</v>
          </cell>
        </row>
        <row r="95">
          <cell r="A95">
            <v>116.9</v>
          </cell>
          <cell r="B95">
            <v>282.24099999999999</v>
          </cell>
          <cell r="C95">
            <v>282.24099999999999</v>
          </cell>
          <cell r="D95">
            <v>277.21800000000002</v>
          </cell>
          <cell r="E95">
            <v>5.0229999999999677</v>
          </cell>
          <cell r="F95">
            <v>5.0229999999999677</v>
          </cell>
        </row>
        <row r="96">
          <cell r="A96">
            <v>116.92</v>
          </cell>
          <cell r="B96">
            <v>282.29500000000002</v>
          </cell>
          <cell r="C96">
            <v>282.29500000000002</v>
          </cell>
          <cell r="D96">
            <v>277.97399999999999</v>
          </cell>
          <cell r="E96">
            <v>4.3210000000000264</v>
          </cell>
          <cell r="F96">
            <v>4.3210000000000264</v>
          </cell>
        </row>
        <row r="97">
          <cell r="A97">
            <v>116.94</v>
          </cell>
          <cell r="B97">
            <v>282.33300000000003</v>
          </cell>
          <cell r="C97">
            <v>282.33300000000003</v>
          </cell>
          <cell r="D97">
            <v>278.72899999999998</v>
          </cell>
          <cell r="E97">
            <v>3.6040000000000418</v>
          </cell>
          <cell r="F97">
            <v>3.6040000000000418</v>
          </cell>
        </row>
        <row r="98">
          <cell r="A98">
            <v>116.96</v>
          </cell>
          <cell r="B98">
            <v>282.35399999999998</v>
          </cell>
          <cell r="C98">
            <v>282.35399999999998</v>
          </cell>
          <cell r="D98">
            <v>279.48399999999998</v>
          </cell>
          <cell r="E98">
            <v>2.8700000000000045</v>
          </cell>
          <cell r="F98">
            <v>2.8700000000000045</v>
          </cell>
        </row>
        <row r="99">
          <cell r="A99">
            <v>116.98</v>
          </cell>
          <cell r="B99">
            <v>282.36</v>
          </cell>
          <cell r="C99">
            <v>282.36</v>
          </cell>
          <cell r="D99">
            <v>278.73700000000002</v>
          </cell>
          <cell r="E99">
            <v>3.6229999999999905</v>
          </cell>
          <cell r="F99">
            <v>3.6229999999999905</v>
          </cell>
        </row>
        <row r="100">
          <cell r="A100">
            <v>117</v>
          </cell>
          <cell r="B100">
            <v>282.36</v>
          </cell>
          <cell r="C100">
            <v>282.36</v>
          </cell>
          <cell r="D100">
            <v>277.51799999999997</v>
          </cell>
          <cell r="E100">
            <v>4.8420000000000414</v>
          </cell>
          <cell r="F100">
            <v>4.8420000000000414</v>
          </cell>
        </row>
        <row r="101">
          <cell r="A101">
            <v>117.02</v>
          </cell>
          <cell r="B101">
            <v>282.36</v>
          </cell>
          <cell r="C101">
            <v>282.36</v>
          </cell>
          <cell r="D101">
            <v>276.38900000000001</v>
          </cell>
          <cell r="E101">
            <v>5.9710000000000036</v>
          </cell>
          <cell r="F101">
            <v>5.9710000000000036</v>
          </cell>
        </row>
        <row r="102">
          <cell r="A102">
            <v>117.04</v>
          </cell>
          <cell r="B102">
            <v>282.36</v>
          </cell>
          <cell r="C102">
            <v>282.36</v>
          </cell>
          <cell r="D102">
            <v>275.63600000000002</v>
          </cell>
          <cell r="E102">
            <v>6.7239999999999895</v>
          </cell>
          <cell r="F102">
            <v>6.7239999999999895</v>
          </cell>
        </row>
        <row r="103">
          <cell r="A103">
            <v>117.06</v>
          </cell>
          <cell r="B103">
            <v>282.36</v>
          </cell>
          <cell r="C103">
            <v>282.36</v>
          </cell>
          <cell r="D103">
            <v>275.20999999999998</v>
          </cell>
          <cell r="E103">
            <v>7.1500000000000341</v>
          </cell>
          <cell r="F103">
            <v>7.1500000000000341</v>
          </cell>
        </row>
        <row r="104">
          <cell r="A104">
            <v>117.08</v>
          </cell>
          <cell r="B104">
            <v>282.36</v>
          </cell>
          <cell r="C104">
            <v>282.36</v>
          </cell>
          <cell r="D104">
            <v>275.274</v>
          </cell>
          <cell r="E104">
            <v>7.0860000000000127</v>
          </cell>
          <cell r="F104">
            <v>7.0860000000000127</v>
          </cell>
        </row>
        <row r="105">
          <cell r="A105">
            <v>117.1</v>
          </cell>
          <cell r="B105">
            <v>282.36</v>
          </cell>
          <cell r="C105">
            <v>282.36</v>
          </cell>
          <cell r="D105">
            <v>275.33800000000002</v>
          </cell>
          <cell r="E105">
            <v>7.0219999999999914</v>
          </cell>
          <cell r="F105">
            <v>7.0219999999999914</v>
          </cell>
        </row>
        <row r="106">
          <cell r="A106">
            <v>117.12</v>
          </cell>
          <cell r="B106">
            <v>282.36</v>
          </cell>
          <cell r="C106">
            <v>282.36</v>
          </cell>
          <cell r="D106">
            <v>275.27699999999999</v>
          </cell>
          <cell r="E106">
            <v>7.0830000000000268</v>
          </cell>
          <cell r="F106">
            <v>7.0830000000000268</v>
          </cell>
        </row>
        <row r="107">
          <cell r="A107">
            <v>117.14</v>
          </cell>
          <cell r="B107">
            <v>282.36</v>
          </cell>
          <cell r="C107">
            <v>282.36</v>
          </cell>
          <cell r="D107">
            <v>275.50099999999998</v>
          </cell>
          <cell r="E107">
            <v>6.8590000000000373</v>
          </cell>
          <cell r="F107">
            <v>6.8590000000000373</v>
          </cell>
        </row>
        <row r="108">
          <cell r="A108">
            <v>117.16</v>
          </cell>
          <cell r="B108">
            <v>282.36</v>
          </cell>
          <cell r="C108">
            <v>282.36</v>
          </cell>
          <cell r="D108">
            <v>275.84500000000003</v>
          </cell>
          <cell r="E108">
            <v>6.5149999999999864</v>
          </cell>
          <cell r="F108">
            <v>6.5149999999999864</v>
          </cell>
        </row>
        <row r="109">
          <cell r="A109">
            <v>117.18</v>
          </cell>
          <cell r="B109">
            <v>282.36</v>
          </cell>
          <cell r="C109">
            <v>282.36</v>
          </cell>
          <cell r="D109">
            <v>275.98200000000003</v>
          </cell>
          <cell r="E109">
            <v>6.3779999999999859</v>
          </cell>
          <cell r="F109">
            <v>6.3779999999999859</v>
          </cell>
        </row>
        <row r="110">
          <cell r="A110">
            <v>117.2</v>
          </cell>
          <cell r="B110">
            <v>282.36</v>
          </cell>
          <cell r="C110">
            <v>282.36</v>
          </cell>
          <cell r="D110">
            <v>276.14999999999998</v>
          </cell>
          <cell r="E110">
            <v>6.2100000000000364</v>
          </cell>
          <cell r="F110">
            <v>6.2100000000000364</v>
          </cell>
        </row>
        <row r="111">
          <cell r="A111">
            <v>117.22</v>
          </cell>
          <cell r="B111">
            <v>282.36</v>
          </cell>
          <cell r="C111">
            <v>282.36</v>
          </cell>
          <cell r="D111">
            <v>276.25099999999998</v>
          </cell>
          <cell r="E111">
            <v>6.1090000000000373</v>
          </cell>
          <cell r="F111">
            <v>6.1090000000000373</v>
          </cell>
        </row>
        <row r="112">
          <cell r="A112">
            <v>117.24</v>
          </cell>
          <cell r="B112">
            <v>282.37</v>
          </cell>
          <cell r="C112">
            <v>282.37</v>
          </cell>
          <cell r="D112">
            <v>276.30799999999999</v>
          </cell>
          <cell r="E112">
            <v>6.0620000000000118</v>
          </cell>
          <cell r="F112">
            <v>6.0620000000000118</v>
          </cell>
        </row>
        <row r="113">
          <cell r="A113">
            <v>117.26</v>
          </cell>
          <cell r="B113">
            <v>282.39499999999998</v>
          </cell>
          <cell r="C113">
            <v>282.39499999999998</v>
          </cell>
          <cell r="D113">
            <v>276.36599999999999</v>
          </cell>
          <cell r="E113">
            <v>6.0289999999999964</v>
          </cell>
          <cell r="F113">
            <v>6.0289999999999964</v>
          </cell>
        </row>
        <row r="114">
          <cell r="A114">
            <v>117.28</v>
          </cell>
          <cell r="B114">
            <v>282.435</v>
          </cell>
          <cell r="C114">
            <v>282.435</v>
          </cell>
          <cell r="D114">
            <v>276.42500000000001</v>
          </cell>
          <cell r="E114">
            <v>6.0099999999999909</v>
          </cell>
          <cell r="F114">
            <v>6.0099999999999909</v>
          </cell>
        </row>
        <row r="115">
          <cell r="A115">
            <v>117.3</v>
          </cell>
          <cell r="B115">
            <v>282.49099999999999</v>
          </cell>
          <cell r="C115">
            <v>282.49099999999999</v>
          </cell>
          <cell r="D115">
            <v>276.42500000000001</v>
          </cell>
          <cell r="E115">
            <v>6.0659999999999741</v>
          </cell>
          <cell r="F115">
            <v>6.0659999999999741</v>
          </cell>
        </row>
        <row r="116">
          <cell r="A116">
            <v>117.32</v>
          </cell>
          <cell r="B116">
            <v>282.56099999999998</v>
          </cell>
          <cell r="C116">
            <v>282.56099999999998</v>
          </cell>
          <cell r="D116">
            <v>276.42500000000001</v>
          </cell>
          <cell r="E116">
            <v>6.1359999999999673</v>
          </cell>
          <cell r="F116">
            <v>6.1359999999999673</v>
          </cell>
        </row>
        <row r="117">
          <cell r="A117">
            <v>117.34</v>
          </cell>
          <cell r="B117">
            <v>282.64699999999999</v>
          </cell>
          <cell r="C117">
            <v>282.64699999999999</v>
          </cell>
          <cell r="D117">
            <v>276.78100000000001</v>
          </cell>
          <cell r="E117">
            <v>5.8659999999999854</v>
          </cell>
          <cell r="F117">
            <v>5.8659999999999854</v>
          </cell>
        </row>
        <row r="118">
          <cell r="A118">
            <v>117.36</v>
          </cell>
          <cell r="B118">
            <v>282.74799999999999</v>
          </cell>
          <cell r="C118">
            <v>282.74799999999999</v>
          </cell>
          <cell r="D118">
            <v>276.78899999999999</v>
          </cell>
          <cell r="E118">
            <v>5.9590000000000032</v>
          </cell>
          <cell r="F118">
            <v>5.9590000000000032</v>
          </cell>
        </row>
        <row r="119">
          <cell r="A119">
            <v>117.38</v>
          </cell>
          <cell r="B119">
            <v>282.86099999999999</v>
          </cell>
          <cell r="C119">
            <v>282.86099999999999</v>
          </cell>
          <cell r="D119">
            <v>276.80099999999999</v>
          </cell>
          <cell r="E119">
            <v>6.0600000000000023</v>
          </cell>
          <cell r="F119">
            <v>6.0600000000000023</v>
          </cell>
        </row>
        <row r="120">
          <cell r="A120">
            <v>117.4</v>
          </cell>
          <cell r="B120">
            <v>282.97500000000002</v>
          </cell>
          <cell r="C120">
            <v>282.97500000000002</v>
          </cell>
          <cell r="D120">
            <v>276.80099999999999</v>
          </cell>
          <cell r="E120">
            <v>6.174000000000035</v>
          </cell>
          <cell r="F120">
            <v>6.174000000000035</v>
          </cell>
        </row>
        <row r="121">
          <cell r="A121">
            <v>117.42</v>
          </cell>
          <cell r="B121">
            <v>283.089</v>
          </cell>
          <cell r="C121">
            <v>283.089</v>
          </cell>
          <cell r="D121">
            <v>276.80099999999999</v>
          </cell>
          <cell r="E121">
            <v>6.2880000000000109</v>
          </cell>
          <cell r="F121">
            <v>6.2880000000000109</v>
          </cell>
        </row>
        <row r="122">
          <cell r="A122">
            <v>117.44</v>
          </cell>
          <cell r="B122">
            <v>283.20299999999997</v>
          </cell>
          <cell r="C122">
            <v>283.20299999999997</v>
          </cell>
          <cell r="D122">
            <v>276.80099999999999</v>
          </cell>
          <cell r="E122">
            <v>6.4019999999999868</v>
          </cell>
          <cell r="F122">
            <v>6.4019999999999868</v>
          </cell>
        </row>
        <row r="123">
          <cell r="A123">
            <v>117.46</v>
          </cell>
          <cell r="B123">
            <v>283.31700000000001</v>
          </cell>
          <cell r="C123">
            <v>283.31700000000001</v>
          </cell>
          <cell r="D123">
            <v>276.80099999999999</v>
          </cell>
          <cell r="E123">
            <v>6.5160000000000196</v>
          </cell>
          <cell r="F123">
            <v>6.5160000000000196</v>
          </cell>
        </row>
        <row r="124">
          <cell r="A124">
            <v>117.48</v>
          </cell>
          <cell r="B124">
            <v>283.43099999999998</v>
          </cell>
          <cell r="C124">
            <v>283.43099999999998</v>
          </cell>
          <cell r="D124">
            <v>276.80099999999999</v>
          </cell>
          <cell r="E124">
            <v>6.6299999999999955</v>
          </cell>
          <cell r="F124">
            <v>6.6299999999999955</v>
          </cell>
        </row>
        <row r="125">
          <cell r="A125">
            <v>117.5</v>
          </cell>
          <cell r="B125">
            <v>283.54500000000002</v>
          </cell>
          <cell r="C125">
            <v>283.54500000000002</v>
          </cell>
          <cell r="D125">
            <v>276.80099999999999</v>
          </cell>
          <cell r="E125">
            <v>6.7440000000000282</v>
          </cell>
          <cell r="F125">
            <v>6.7440000000000282</v>
          </cell>
        </row>
        <row r="126">
          <cell r="A126">
            <v>117.52</v>
          </cell>
          <cell r="B126">
            <v>283.654</v>
          </cell>
          <cell r="C126">
            <v>283.654</v>
          </cell>
          <cell r="D126">
            <v>276.80099999999999</v>
          </cell>
          <cell r="E126">
            <v>6.8530000000000086</v>
          </cell>
          <cell r="F126">
            <v>6.8530000000000086</v>
          </cell>
        </row>
        <row r="127">
          <cell r="A127">
            <v>117.54</v>
          </cell>
          <cell r="B127">
            <v>283.74900000000002</v>
          </cell>
          <cell r="C127">
            <v>283.74900000000002</v>
          </cell>
          <cell r="D127">
            <v>276.80099999999999</v>
          </cell>
          <cell r="E127">
            <v>6.9480000000000359</v>
          </cell>
          <cell r="F127">
            <v>6.9480000000000359</v>
          </cell>
        </row>
        <row r="128">
          <cell r="A128">
            <v>117.56</v>
          </cell>
          <cell r="B128">
            <v>283.82900000000001</v>
          </cell>
          <cell r="C128">
            <v>283.82900000000001</v>
          </cell>
          <cell r="D128">
            <v>276.88</v>
          </cell>
          <cell r="E128">
            <v>6.9490000000000123</v>
          </cell>
          <cell r="F128">
            <v>6.9490000000000123</v>
          </cell>
        </row>
        <row r="129">
          <cell r="A129">
            <v>117.58</v>
          </cell>
          <cell r="B129">
            <v>283.89299999999997</v>
          </cell>
          <cell r="C129">
            <v>283.89299999999997</v>
          </cell>
          <cell r="D129">
            <v>277.089</v>
          </cell>
          <cell r="E129">
            <v>6.8039999999999736</v>
          </cell>
          <cell r="F129">
            <v>6.8039999999999736</v>
          </cell>
        </row>
        <row r="130">
          <cell r="A130">
            <v>117.6</v>
          </cell>
          <cell r="B130">
            <v>283.94299999999998</v>
          </cell>
          <cell r="C130">
            <v>283.94299999999998</v>
          </cell>
          <cell r="D130">
            <v>277.154</v>
          </cell>
          <cell r="E130">
            <v>6.7889999999999873</v>
          </cell>
          <cell r="F130">
            <v>6.7889999999999873</v>
          </cell>
        </row>
        <row r="131">
          <cell r="A131">
            <v>117.62</v>
          </cell>
          <cell r="B131">
            <v>283.97699999999998</v>
          </cell>
          <cell r="C131">
            <v>283.97699999999998</v>
          </cell>
          <cell r="D131">
            <v>276.863</v>
          </cell>
          <cell r="E131">
            <v>7.1139999999999759</v>
          </cell>
          <cell r="F131">
            <v>7.1139999999999759</v>
          </cell>
        </row>
        <row r="132">
          <cell r="A132">
            <v>117.64</v>
          </cell>
          <cell r="B132">
            <v>283.99599999999998</v>
          </cell>
          <cell r="C132">
            <v>283.99599999999998</v>
          </cell>
          <cell r="D132">
            <v>276.53399999999999</v>
          </cell>
          <cell r="E132">
            <v>7.4619999999999891</v>
          </cell>
          <cell r="F132">
            <v>7.4619999999999891</v>
          </cell>
        </row>
        <row r="133">
          <cell r="A133">
            <v>117.66</v>
          </cell>
          <cell r="B133">
            <v>284</v>
          </cell>
          <cell r="C133">
            <v>284</v>
          </cell>
          <cell r="D133">
            <v>276.53300000000002</v>
          </cell>
          <cell r="E133">
            <v>7.4669999999999845</v>
          </cell>
          <cell r="F133">
            <v>7.4669999999999845</v>
          </cell>
        </row>
        <row r="134">
          <cell r="A134">
            <v>117.68</v>
          </cell>
          <cell r="B134">
            <v>284</v>
          </cell>
          <cell r="C134">
            <v>284</v>
          </cell>
          <cell r="D134">
            <v>276.548</v>
          </cell>
          <cell r="E134">
            <v>7.4519999999999982</v>
          </cell>
          <cell r="F134">
            <v>7.4519999999999982</v>
          </cell>
        </row>
        <row r="135">
          <cell r="A135">
            <v>117.7</v>
          </cell>
          <cell r="B135">
            <v>284</v>
          </cell>
          <cell r="C135">
            <v>284</v>
          </cell>
          <cell r="D135">
            <v>277.053</v>
          </cell>
          <cell r="E135">
            <v>6.9470000000000027</v>
          </cell>
          <cell r="F135">
            <v>6.9470000000000027</v>
          </cell>
        </row>
        <row r="136">
          <cell r="A136">
            <v>117.72</v>
          </cell>
          <cell r="B136">
            <v>284</v>
          </cell>
          <cell r="C136">
            <v>284</v>
          </cell>
          <cell r="D136">
            <v>277.47500000000002</v>
          </cell>
          <cell r="E136">
            <v>6.5249999999999773</v>
          </cell>
          <cell r="F136">
            <v>6.5249999999999773</v>
          </cell>
        </row>
        <row r="137">
          <cell r="A137">
            <v>117.74</v>
          </cell>
          <cell r="B137">
            <v>284</v>
          </cell>
          <cell r="C137">
            <v>284</v>
          </cell>
          <cell r="D137">
            <v>277.85300000000001</v>
          </cell>
          <cell r="E137">
            <v>6.1469999999999914</v>
          </cell>
          <cell r="F137">
            <v>6.1469999999999914</v>
          </cell>
        </row>
        <row r="138">
          <cell r="A138">
            <v>117.76</v>
          </cell>
          <cell r="B138">
            <v>284</v>
          </cell>
          <cell r="C138">
            <v>284</v>
          </cell>
          <cell r="D138">
            <v>278.16199999999998</v>
          </cell>
          <cell r="E138">
            <v>5.8380000000000223</v>
          </cell>
          <cell r="F138">
            <v>5.8380000000000223</v>
          </cell>
        </row>
        <row r="139">
          <cell r="A139">
            <v>117.78</v>
          </cell>
          <cell r="B139">
            <v>284</v>
          </cell>
          <cell r="C139">
            <v>284</v>
          </cell>
          <cell r="D139">
            <v>277.59399999999999</v>
          </cell>
          <cell r="E139">
            <v>6.4060000000000059</v>
          </cell>
          <cell r="F139">
            <v>6.4060000000000059</v>
          </cell>
        </row>
        <row r="140">
          <cell r="A140">
            <v>117.8</v>
          </cell>
          <cell r="B140">
            <v>283.99200000000002</v>
          </cell>
          <cell r="C140">
            <v>283.99200000000002</v>
          </cell>
          <cell r="D140">
            <v>276.685</v>
          </cell>
          <cell r="E140">
            <v>7.3070000000000164</v>
          </cell>
          <cell r="F140">
            <v>7.3070000000000164</v>
          </cell>
        </row>
        <row r="141">
          <cell r="A141">
            <v>117.82</v>
          </cell>
          <cell r="B141">
            <v>283.93900000000002</v>
          </cell>
          <cell r="C141">
            <v>283.93900000000002</v>
          </cell>
          <cell r="D141">
            <v>276.63799999999998</v>
          </cell>
          <cell r="E141">
            <v>7.3010000000000446</v>
          </cell>
          <cell r="F141">
            <v>7.3010000000000446</v>
          </cell>
        </row>
        <row r="142">
          <cell r="A142">
            <v>117.84</v>
          </cell>
          <cell r="B142">
            <v>283.83600000000001</v>
          </cell>
          <cell r="C142">
            <v>283.83600000000001</v>
          </cell>
          <cell r="D142">
            <v>276.572</v>
          </cell>
          <cell r="E142">
            <v>7.26400000000001</v>
          </cell>
          <cell r="F142">
            <v>7.26400000000001</v>
          </cell>
        </row>
        <row r="143">
          <cell r="A143">
            <v>117.86</v>
          </cell>
          <cell r="B143">
            <v>283.68299999999999</v>
          </cell>
          <cell r="C143">
            <v>283.68299999999999</v>
          </cell>
          <cell r="D143">
            <v>276.565</v>
          </cell>
          <cell r="E143">
            <v>7.117999999999995</v>
          </cell>
          <cell r="F143">
            <v>7.117999999999995</v>
          </cell>
        </row>
        <row r="144">
          <cell r="A144">
            <v>117.88</v>
          </cell>
          <cell r="B144">
            <v>283.47899999999998</v>
          </cell>
          <cell r="C144">
            <v>283.47899999999998</v>
          </cell>
          <cell r="D144">
            <v>276.56</v>
          </cell>
          <cell r="E144">
            <v>6.9189999999999827</v>
          </cell>
          <cell r="F144">
            <v>6.9189999999999827</v>
          </cell>
        </row>
        <row r="145">
          <cell r="A145">
            <v>117.9</v>
          </cell>
          <cell r="B145">
            <v>283.22500000000002</v>
          </cell>
          <cell r="C145">
            <v>283.22500000000002</v>
          </cell>
          <cell r="D145">
            <v>276.65800000000002</v>
          </cell>
          <cell r="E145">
            <v>6.5670000000000073</v>
          </cell>
          <cell r="F145">
            <v>6.5670000000000073</v>
          </cell>
        </row>
        <row r="146">
          <cell r="A146">
            <v>117.92</v>
          </cell>
          <cell r="B146">
            <v>282.92099999999999</v>
          </cell>
          <cell r="C146">
            <v>282.92099999999999</v>
          </cell>
          <cell r="D146">
            <v>277.08100000000002</v>
          </cell>
          <cell r="E146">
            <v>5.839999999999975</v>
          </cell>
          <cell r="F146">
            <v>5.839999999999975</v>
          </cell>
        </row>
        <row r="147">
          <cell r="A147">
            <v>117.94</v>
          </cell>
          <cell r="B147">
            <v>282.56700000000001</v>
          </cell>
          <cell r="C147">
            <v>282.56700000000001</v>
          </cell>
          <cell r="D147">
            <v>277.48700000000002</v>
          </cell>
          <cell r="E147">
            <v>5.0799999999999841</v>
          </cell>
          <cell r="F147">
            <v>5.0799999999999841</v>
          </cell>
        </row>
        <row r="148">
          <cell r="A148">
            <v>117.96</v>
          </cell>
          <cell r="B148">
            <v>282.19</v>
          </cell>
          <cell r="C148">
            <v>282.19</v>
          </cell>
          <cell r="D148">
            <v>278.16699999999997</v>
          </cell>
          <cell r="E148">
            <v>4.0230000000000246</v>
          </cell>
          <cell r="F148">
            <v>4.0230000000000246</v>
          </cell>
        </row>
        <row r="149">
          <cell r="A149">
            <v>117.98</v>
          </cell>
          <cell r="B149">
            <v>281.81299999999999</v>
          </cell>
          <cell r="C149">
            <v>281.81299999999999</v>
          </cell>
          <cell r="D149">
            <v>278.96600000000001</v>
          </cell>
          <cell r="E149">
            <v>2.84699999999998</v>
          </cell>
          <cell r="F149">
            <v>2.84699999999998</v>
          </cell>
        </row>
        <row r="150">
          <cell r="A150">
            <v>118</v>
          </cell>
          <cell r="B150">
            <v>281.43700000000001</v>
          </cell>
          <cell r="C150">
            <v>281.43700000000001</v>
          </cell>
          <cell r="D150">
            <v>278.642</v>
          </cell>
          <cell r="E150">
            <v>2.7950000000000159</v>
          </cell>
          <cell r="F150">
            <v>2.7950000000000159</v>
          </cell>
        </row>
        <row r="151">
          <cell r="A151">
            <v>118.02</v>
          </cell>
          <cell r="B151">
            <v>281.06</v>
          </cell>
          <cell r="C151">
            <v>281.06</v>
          </cell>
          <cell r="D151">
            <v>278.35399999999998</v>
          </cell>
          <cell r="E151">
            <v>2.7060000000000173</v>
          </cell>
          <cell r="F151">
            <v>2.7060000000000173</v>
          </cell>
        </row>
        <row r="152">
          <cell r="A152">
            <v>118.04</v>
          </cell>
          <cell r="B152">
            <v>280.68299999999999</v>
          </cell>
          <cell r="C152">
            <v>280.68299999999999</v>
          </cell>
          <cell r="D152">
            <v>276.875</v>
          </cell>
          <cell r="E152">
            <v>3.8079999999999927</v>
          </cell>
          <cell r="F152">
            <v>3.8079999999999927</v>
          </cell>
        </row>
        <row r="153">
          <cell r="A153">
            <v>118.06</v>
          </cell>
          <cell r="B153">
            <v>280.30599999999998</v>
          </cell>
          <cell r="C153">
            <v>280.30599999999998</v>
          </cell>
          <cell r="D153">
            <v>277.34100000000001</v>
          </cell>
          <cell r="E153">
            <v>2.964999999999975</v>
          </cell>
          <cell r="F153">
            <v>2.964999999999975</v>
          </cell>
        </row>
        <row r="154">
          <cell r="A154">
            <v>118.08</v>
          </cell>
          <cell r="B154">
            <v>279.92899999999997</v>
          </cell>
          <cell r="C154">
            <v>279.92899999999997</v>
          </cell>
          <cell r="D154">
            <v>277.60399999999998</v>
          </cell>
          <cell r="E154">
            <v>2.3249999999999886</v>
          </cell>
          <cell r="F154">
            <v>2.3249999999999886</v>
          </cell>
        </row>
        <row r="155">
          <cell r="A155">
            <v>118.1</v>
          </cell>
          <cell r="B155">
            <v>279.553</v>
          </cell>
          <cell r="C155">
            <v>279.553</v>
          </cell>
          <cell r="D155">
            <v>277.5</v>
          </cell>
          <cell r="E155">
            <v>2.0529999999999973</v>
          </cell>
          <cell r="F155">
            <v>2.0529999999999973</v>
          </cell>
        </row>
        <row r="156">
          <cell r="A156">
            <v>118.12</v>
          </cell>
          <cell r="B156">
            <v>279.19</v>
          </cell>
          <cell r="C156">
            <v>279.19</v>
          </cell>
          <cell r="D156">
            <v>277.21800000000002</v>
          </cell>
          <cell r="E156">
            <v>1.97199999999998</v>
          </cell>
          <cell r="F156">
            <v>1.97199999999998</v>
          </cell>
        </row>
        <row r="157">
          <cell r="A157">
            <v>118.14</v>
          </cell>
          <cell r="B157">
            <v>278.89800000000002</v>
          </cell>
          <cell r="C157">
            <v>278.89800000000002</v>
          </cell>
          <cell r="D157">
            <v>276.59899999999999</v>
          </cell>
          <cell r="E157">
            <v>2.299000000000035</v>
          </cell>
          <cell r="F157">
            <v>2.299000000000035</v>
          </cell>
        </row>
        <row r="158">
          <cell r="A158">
            <v>118.16</v>
          </cell>
          <cell r="B158">
            <v>278.68099999999998</v>
          </cell>
          <cell r="C158">
            <v>278.68099999999998</v>
          </cell>
          <cell r="D158">
            <v>275.72399999999999</v>
          </cell>
          <cell r="E158">
            <v>2.9569999999999936</v>
          </cell>
          <cell r="F158">
            <v>2.9569999999999936</v>
          </cell>
        </row>
        <row r="159">
          <cell r="A159">
            <v>118.18</v>
          </cell>
          <cell r="B159">
            <v>278.53899999999999</v>
          </cell>
          <cell r="C159">
            <v>278.53899999999999</v>
          </cell>
          <cell r="D159">
            <v>276.07499999999999</v>
          </cell>
          <cell r="E159">
            <v>2.4639999999999986</v>
          </cell>
          <cell r="F159">
            <v>2.4639999999999986</v>
          </cell>
        </row>
        <row r="160">
          <cell r="A160">
            <v>118.2</v>
          </cell>
          <cell r="B160">
            <v>278.47199999999998</v>
          </cell>
          <cell r="C160">
            <v>278.47199999999998</v>
          </cell>
          <cell r="D160">
            <v>276.214</v>
          </cell>
          <cell r="E160">
            <v>2.2579999999999814</v>
          </cell>
          <cell r="F160">
            <v>2.2579999999999814</v>
          </cell>
        </row>
        <row r="161">
          <cell r="A161">
            <v>118.22</v>
          </cell>
          <cell r="B161">
            <v>278.46600000000001</v>
          </cell>
          <cell r="C161">
            <v>278.46600000000001</v>
          </cell>
          <cell r="D161">
            <v>275.97500000000002</v>
          </cell>
          <cell r="E161">
            <v>2.4909999999999854</v>
          </cell>
          <cell r="F161">
            <v>2.4909999999999854</v>
          </cell>
        </row>
        <row r="162">
          <cell r="A162">
            <v>118.24</v>
          </cell>
          <cell r="B162">
            <v>278.46600000000001</v>
          </cell>
          <cell r="C162">
            <v>278.46600000000001</v>
          </cell>
          <cell r="D162">
            <v>275.96300000000002</v>
          </cell>
          <cell r="E162">
            <v>2.5029999999999859</v>
          </cell>
          <cell r="F162">
            <v>2.5029999999999859</v>
          </cell>
        </row>
        <row r="163">
          <cell r="A163">
            <v>118.26</v>
          </cell>
          <cell r="B163">
            <v>278.46600000000001</v>
          </cell>
          <cell r="C163">
            <v>278.46600000000001</v>
          </cell>
          <cell r="D163">
            <v>276.108</v>
          </cell>
          <cell r="E163">
            <v>2.3580000000000041</v>
          </cell>
          <cell r="F163">
            <v>2.3580000000000041</v>
          </cell>
        </row>
        <row r="164">
          <cell r="A164">
            <v>118.28</v>
          </cell>
          <cell r="B164">
            <v>278.46600000000001</v>
          </cell>
          <cell r="C164">
            <v>278.46600000000001</v>
          </cell>
          <cell r="D164">
            <v>276.22300000000001</v>
          </cell>
          <cell r="E164">
            <v>2.242999999999995</v>
          </cell>
          <cell r="F164">
            <v>2.242999999999995</v>
          </cell>
        </row>
        <row r="165">
          <cell r="A165">
            <v>118.3</v>
          </cell>
          <cell r="B165">
            <v>278.46600000000001</v>
          </cell>
          <cell r="C165">
            <v>278.46600000000001</v>
          </cell>
          <cell r="D165">
            <v>276.24</v>
          </cell>
          <cell r="E165">
            <v>2.2259999999999991</v>
          </cell>
          <cell r="F165">
            <v>2.2259999999999991</v>
          </cell>
        </row>
        <row r="166">
          <cell r="A166">
            <v>118.32</v>
          </cell>
          <cell r="B166">
            <v>278.46600000000001</v>
          </cell>
          <cell r="C166">
            <v>278.46600000000001</v>
          </cell>
          <cell r="D166">
            <v>276.31400000000002</v>
          </cell>
          <cell r="E166">
            <v>2.1519999999999868</v>
          </cell>
          <cell r="F166">
            <v>2.1519999999999868</v>
          </cell>
        </row>
        <row r="167">
          <cell r="A167">
            <v>118.34</v>
          </cell>
          <cell r="B167">
            <v>278.46600000000001</v>
          </cell>
          <cell r="C167">
            <v>278.46600000000001</v>
          </cell>
          <cell r="D167">
            <v>276.25599999999997</v>
          </cell>
          <cell r="E167">
            <v>2.2100000000000364</v>
          </cell>
          <cell r="F167">
            <v>2.2100000000000364</v>
          </cell>
        </row>
        <row r="168">
          <cell r="A168">
            <v>118.36</v>
          </cell>
          <cell r="B168">
            <v>278.46600000000001</v>
          </cell>
          <cell r="C168">
            <v>278.46600000000001</v>
          </cell>
          <cell r="D168">
            <v>276.13799999999998</v>
          </cell>
          <cell r="E168">
            <v>2.3280000000000314</v>
          </cell>
          <cell r="F168">
            <v>2.3280000000000314</v>
          </cell>
        </row>
        <row r="169">
          <cell r="A169">
            <v>118.38</v>
          </cell>
          <cell r="B169">
            <v>278.46600000000001</v>
          </cell>
          <cell r="C169">
            <v>278.46600000000001</v>
          </cell>
          <cell r="D169">
            <v>276.46499999999997</v>
          </cell>
          <cell r="E169">
            <v>2.0010000000000332</v>
          </cell>
          <cell r="F169">
            <v>2.0010000000000332</v>
          </cell>
        </row>
        <row r="170">
          <cell r="A170">
            <v>118.4</v>
          </cell>
          <cell r="B170">
            <v>278.46600000000001</v>
          </cell>
          <cell r="C170">
            <v>278.46600000000001</v>
          </cell>
          <cell r="D170">
            <v>276.38499999999999</v>
          </cell>
          <cell r="E170">
            <v>2.0810000000000173</v>
          </cell>
          <cell r="F170">
            <v>2.0810000000000173</v>
          </cell>
        </row>
        <row r="171">
          <cell r="A171">
            <v>118.42</v>
          </cell>
          <cell r="B171">
            <v>278.46499999999997</v>
          </cell>
          <cell r="C171">
            <v>278.46499999999997</v>
          </cell>
          <cell r="D171">
            <v>276.42099999999999</v>
          </cell>
          <cell r="E171">
            <v>2.0439999999999827</v>
          </cell>
          <cell r="F171">
            <v>2.0439999999999827</v>
          </cell>
        </row>
        <row r="172">
          <cell r="A172">
            <v>118.44</v>
          </cell>
          <cell r="B172">
            <v>278.46499999999997</v>
          </cell>
          <cell r="C172">
            <v>278.46499999999997</v>
          </cell>
          <cell r="D172">
            <v>276.45100000000002</v>
          </cell>
          <cell r="E172">
            <v>2.0139999999999532</v>
          </cell>
          <cell r="F172">
            <v>2.0139999999999532</v>
          </cell>
        </row>
        <row r="173">
          <cell r="A173">
            <v>118.46</v>
          </cell>
          <cell r="B173">
            <v>278.46499999999997</v>
          </cell>
          <cell r="C173">
            <v>278.46499999999997</v>
          </cell>
          <cell r="D173">
            <v>276.46199999999999</v>
          </cell>
          <cell r="E173">
            <v>2.0029999999999859</v>
          </cell>
          <cell r="F173">
            <v>2.0029999999999859</v>
          </cell>
        </row>
        <row r="174">
          <cell r="A174">
            <v>118.48</v>
          </cell>
          <cell r="B174">
            <v>278.46499999999997</v>
          </cell>
          <cell r="C174">
            <v>278.46499999999997</v>
          </cell>
          <cell r="D174">
            <v>276.65199999999999</v>
          </cell>
          <cell r="E174">
            <v>1.8129999999999882</v>
          </cell>
          <cell r="F174">
            <v>1.8129999999999882</v>
          </cell>
        </row>
        <row r="175">
          <cell r="A175">
            <v>118.5</v>
          </cell>
          <cell r="B175">
            <v>278.46499999999997</v>
          </cell>
          <cell r="C175">
            <v>278.46499999999997</v>
          </cell>
          <cell r="D175">
            <v>276.69299999999998</v>
          </cell>
          <cell r="E175">
            <v>1.7719999999999914</v>
          </cell>
          <cell r="F175">
            <v>1.7719999999999914</v>
          </cell>
        </row>
        <row r="176">
          <cell r="A176">
            <v>118.52</v>
          </cell>
          <cell r="B176">
            <v>278.46499999999997</v>
          </cell>
          <cell r="C176">
            <v>278.46499999999997</v>
          </cell>
          <cell r="D176">
            <v>276.72500000000002</v>
          </cell>
          <cell r="E176">
            <v>1.7399999999999523</v>
          </cell>
          <cell r="F176">
            <v>1.7399999999999523</v>
          </cell>
        </row>
        <row r="177">
          <cell r="A177">
            <v>118.54</v>
          </cell>
          <cell r="B177">
            <v>278.46499999999997</v>
          </cell>
          <cell r="C177">
            <v>278.46499999999997</v>
          </cell>
          <cell r="D177">
            <v>276.66399999999999</v>
          </cell>
          <cell r="E177">
            <v>1.8009999999999877</v>
          </cell>
          <cell r="F177">
            <v>1.8009999999999877</v>
          </cell>
        </row>
        <row r="178">
          <cell r="A178">
            <v>118.56</v>
          </cell>
          <cell r="B178">
            <v>278.46499999999997</v>
          </cell>
          <cell r="C178">
            <v>278.46499999999997</v>
          </cell>
          <cell r="D178">
            <v>276.65300000000002</v>
          </cell>
          <cell r="E178">
            <v>1.811999999999955</v>
          </cell>
          <cell r="F178">
            <v>1.811999999999955</v>
          </cell>
        </row>
        <row r="179">
          <cell r="A179">
            <v>118.58</v>
          </cell>
          <cell r="B179">
            <v>278.46499999999997</v>
          </cell>
          <cell r="C179">
            <v>278.46499999999997</v>
          </cell>
          <cell r="D179">
            <v>276.61900000000003</v>
          </cell>
          <cell r="E179">
            <v>1.8459999999999468</v>
          </cell>
          <cell r="F179">
            <v>1.8459999999999468</v>
          </cell>
        </row>
        <row r="180">
          <cell r="A180">
            <v>118.6</v>
          </cell>
          <cell r="B180">
            <v>278.46499999999997</v>
          </cell>
          <cell r="C180">
            <v>278.46499999999997</v>
          </cell>
          <cell r="D180">
            <v>276.67099999999999</v>
          </cell>
          <cell r="E180">
            <v>1.7939999999999827</v>
          </cell>
          <cell r="F180">
            <v>1.7939999999999827</v>
          </cell>
        </row>
        <row r="181">
          <cell r="A181">
            <v>118.62</v>
          </cell>
          <cell r="B181">
            <v>278.46499999999997</v>
          </cell>
          <cell r="C181">
            <v>278.46499999999997</v>
          </cell>
          <cell r="D181">
            <v>276.70100000000002</v>
          </cell>
          <cell r="E181">
            <v>1.7639999999999532</v>
          </cell>
          <cell r="F181">
            <v>1.7639999999999532</v>
          </cell>
        </row>
        <row r="182">
          <cell r="A182">
            <v>118.64</v>
          </cell>
          <cell r="B182">
            <v>278.464</v>
          </cell>
          <cell r="C182">
            <v>278.464</v>
          </cell>
          <cell r="D182">
            <v>276.76100000000002</v>
          </cell>
          <cell r="E182">
            <v>1.7029999999999745</v>
          </cell>
          <cell r="F182">
            <v>1.7029999999999745</v>
          </cell>
        </row>
        <row r="183">
          <cell r="A183">
            <v>118.66</v>
          </cell>
          <cell r="B183">
            <v>278.464</v>
          </cell>
          <cell r="C183">
            <v>278.464</v>
          </cell>
          <cell r="D183">
            <v>276.613</v>
          </cell>
          <cell r="E183">
            <v>1.8509999999999991</v>
          </cell>
          <cell r="F183">
            <v>1.8509999999999991</v>
          </cell>
        </row>
        <row r="184">
          <cell r="A184">
            <v>118.68</v>
          </cell>
          <cell r="B184">
            <v>278.464</v>
          </cell>
          <cell r="C184">
            <v>278.464</v>
          </cell>
          <cell r="D184">
            <v>276.601</v>
          </cell>
          <cell r="E184">
            <v>1.8629999999999995</v>
          </cell>
          <cell r="F184">
            <v>1.8629999999999995</v>
          </cell>
        </row>
        <row r="185">
          <cell r="A185">
            <v>118.7</v>
          </cell>
          <cell r="B185">
            <v>278.464</v>
          </cell>
          <cell r="C185">
            <v>278.464</v>
          </cell>
          <cell r="D185">
            <v>276.75200000000001</v>
          </cell>
          <cell r="E185">
            <v>1.7119999999999891</v>
          </cell>
          <cell r="F185">
            <v>1.7119999999999891</v>
          </cell>
        </row>
        <row r="186">
          <cell r="A186">
            <v>118.72</v>
          </cell>
          <cell r="B186">
            <v>278.464</v>
          </cell>
          <cell r="C186">
            <v>278.48599999999999</v>
          </cell>
          <cell r="D186">
            <v>276.74599999999998</v>
          </cell>
          <cell r="E186">
            <v>1.7180000000000177</v>
          </cell>
          <cell r="F186">
            <v>1.7400000000000091</v>
          </cell>
        </row>
        <row r="187">
          <cell r="A187">
            <v>118.74</v>
          </cell>
          <cell r="B187">
            <v>278.464</v>
          </cell>
          <cell r="C187">
            <v>278.59500000000003</v>
          </cell>
          <cell r="D187">
            <v>276.61799999999999</v>
          </cell>
          <cell r="E187">
            <v>1.8460000000000036</v>
          </cell>
          <cell r="F187">
            <v>1.9770000000000323</v>
          </cell>
        </row>
        <row r="188">
          <cell r="A188">
            <v>118.76</v>
          </cell>
          <cell r="B188">
            <v>278.464</v>
          </cell>
          <cell r="C188">
            <v>278.79500000000002</v>
          </cell>
          <cell r="D188">
            <v>276.66300000000001</v>
          </cell>
          <cell r="E188">
            <v>1.8009999999999877</v>
          </cell>
          <cell r="F188">
            <v>2.132000000000005</v>
          </cell>
        </row>
        <row r="189">
          <cell r="A189">
            <v>118.78</v>
          </cell>
          <cell r="B189">
            <v>278.464</v>
          </cell>
          <cell r="C189">
            <v>279.08600000000001</v>
          </cell>
          <cell r="D189">
            <v>276.73200000000003</v>
          </cell>
          <cell r="E189">
            <v>1.7319999999999709</v>
          </cell>
          <cell r="F189">
            <v>2.353999999999985</v>
          </cell>
        </row>
        <row r="190">
          <cell r="A190">
            <v>118.8</v>
          </cell>
          <cell r="B190">
            <v>278.464</v>
          </cell>
          <cell r="C190">
            <v>279.46800000000002</v>
          </cell>
          <cell r="D190">
            <v>276.62900000000002</v>
          </cell>
          <cell r="E190">
            <v>1.8349999999999795</v>
          </cell>
          <cell r="F190">
            <v>2.8389999999999986</v>
          </cell>
        </row>
        <row r="191">
          <cell r="A191">
            <v>118.82</v>
          </cell>
          <cell r="B191">
            <v>278.464</v>
          </cell>
          <cell r="C191">
            <v>279.93900000000002</v>
          </cell>
          <cell r="D191">
            <v>276.58300000000003</v>
          </cell>
          <cell r="E191">
            <v>1.8809999999999718</v>
          </cell>
          <cell r="F191">
            <v>3.3559999999999945</v>
          </cell>
        </row>
        <row r="192">
          <cell r="A192">
            <v>118.84</v>
          </cell>
          <cell r="B192">
            <v>278.46300000000002</v>
          </cell>
          <cell r="C192">
            <v>280.43900000000002</v>
          </cell>
          <cell r="D192">
            <v>276.63900000000001</v>
          </cell>
          <cell r="E192">
            <v>1.8240000000000123</v>
          </cell>
          <cell r="F192">
            <v>3.8000000000000114</v>
          </cell>
        </row>
        <row r="193">
          <cell r="A193">
            <v>118.86</v>
          </cell>
          <cell r="B193">
            <v>278.46300000000002</v>
          </cell>
          <cell r="C193">
            <v>280.93900000000002</v>
          </cell>
          <cell r="D193">
            <v>276.68200000000002</v>
          </cell>
          <cell r="E193">
            <v>1.7810000000000059</v>
          </cell>
          <cell r="F193">
            <v>4.257000000000005</v>
          </cell>
        </row>
        <row r="194">
          <cell r="A194">
            <v>118.88</v>
          </cell>
          <cell r="B194">
            <v>278.46300000000002</v>
          </cell>
          <cell r="C194">
            <v>281.43900000000002</v>
          </cell>
          <cell r="D194">
            <v>276.68099999999998</v>
          </cell>
          <cell r="E194">
            <v>1.7820000000000391</v>
          </cell>
          <cell r="F194">
            <v>4.7580000000000382</v>
          </cell>
        </row>
        <row r="195">
          <cell r="A195">
            <v>118.9</v>
          </cell>
          <cell r="B195">
            <v>278.46300000000002</v>
          </cell>
          <cell r="C195">
            <v>281.93900000000002</v>
          </cell>
          <cell r="D195">
            <v>276.51900000000001</v>
          </cell>
          <cell r="E195">
            <v>1.9440000000000168</v>
          </cell>
          <cell r="F195">
            <v>5.4200000000000159</v>
          </cell>
        </row>
        <row r="196">
          <cell r="A196">
            <v>118.92</v>
          </cell>
          <cell r="B196">
            <v>278.46300000000002</v>
          </cell>
          <cell r="C196">
            <v>282.43900000000002</v>
          </cell>
          <cell r="D196">
            <v>276.48899999999998</v>
          </cell>
          <cell r="E196">
            <v>1.9740000000000464</v>
          </cell>
          <cell r="F196">
            <v>5.9500000000000455</v>
          </cell>
        </row>
        <row r="197">
          <cell r="A197">
            <v>118.94</v>
          </cell>
          <cell r="B197">
            <v>278.46300000000002</v>
          </cell>
          <cell r="C197">
            <v>282.93900000000002</v>
          </cell>
          <cell r="D197">
            <v>276.65800000000002</v>
          </cell>
          <cell r="E197">
            <v>1.8050000000000068</v>
          </cell>
          <cell r="F197">
            <v>6.2810000000000059</v>
          </cell>
        </row>
        <row r="198">
          <cell r="A198">
            <v>118.96</v>
          </cell>
          <cell r="B198">
            <v>278.45600000000002</v>
          </cell>
          <cell r="C198">
            <v>283.43900000000002</v>
          </cell>
          <cell r="D198">
            <v>276.68900000000002</v>
          </cell>
          <cell r="E198">
            <v>1.7669999999999959</v>
          </cell>
          <cell r="F198">
            <v>6.75</v>
          </cell>
        </row>
        <row r="199">
          <cell r="A199">
            <v>118.98</v>
          </cell>
          <cell r="B199">
            <v>278.43799999999999</v>
          </cell>
          <cell r="C199">
            <v>283.93900000000002</v>
          </cell>
          <cell r="D199">
            <v>276.71300000000002</v>
          </cell>
          <cell r="E199">
            <v>1.7249999999999659</v>
          </cell>
          <cell r="F199">
            <v>7.2259999999999991</v>
          </cell>
        </row>
        <row r="200">
          <cell r="A200">
            <v>119</v>
          </cell>
          <cell r="B200">
            <v>278.40699999999998</v>
          </cell>
          <cell r="C200">
            <v>284.42700000000002</v>
          </cell>
          <cell r="D200">
            <v>276.70600000000002</v>
          </cell>
          <cell r="E200">
            <v>1.700999999999965</v>
          </cell>
          <cell r="F200">
            <v>7.7210000000000036</v>
          </cell>
        </row>
        <row r="201">
          <cell r="A201">
            <v>119.02</v>
          </cell>
          <cell r="B201">
            <v>278.36399999999998</v>
          </cell>
          <cell r="C201">
            <v>284.86500000000001</v>
          </cell>
          <cell r="D201">
            <v>276.67500000000001</v>
          </cell>
          <cell r="E201">
            <v>1.6889999999999645</v>
          </cell>
          <cell r="F201">
            <v>8.1899999999999977</v>
          </cell>
        </row>
        <row r="202">
          <cell r="A202">
            <v>119.04</v>
          </cell>
          <cell r="B202">
            <v>278.31</v>
          </cell>
          <cell r="C202">
            <v>285.24799999999999</v>
          </cell>
          <cell r="D202">
            <v>276.56299999999999</v>
          </cell>
          <cell r="E202">
            <v>1.7470000000000141</v>
          </cell>
          <cell r="F202">
            <v>8.6850000000000023</v>
          </cell>
        </row>
        <row r="203">
          <cell r="A203">
            <v>119.06</v>
          </cell>
          <cell r="B203">
            <v>278.25</v>
          </cell>
          <cell r="C203">
            <v>285.57799999999997</v>
          </cell>
          <cell r="D203">
            <v>276.38900000000001</v>
          </cell>
          <cell r="E203">
            <v>1.86099999999999</v>
          </cell>
          <cell r="F203">
            <v>9.1889999999999645</v>
          </cell>
        </row>
        <row r="204">
          <cell r="A204">
            <v>119.08</v>
          </cell>
          <cell r="B204">
            <v>278.19</v>
          </cell>
          <cell r="C204">
            <v>285.85300000000001</v>
          </cell>
          <cell r="D204">
            <v>276.18</v>
          </cell>
          <cell r="E204">
            <v>2.0099999999999909</v>
          </cell>
          <cell r="F204">
            <v>9.6730000000000018</v>
          </cell>
        </row>
        <row r="205">
          <cell r="A205">
            <v>119.1</v>
          </cell>
          <cell r="B205">
            <v>278.13</v>
          </cell>
          <cell r="C205">
            <v>286.07499999999999</v>
          </cell>
          <cell r="D205">
            <v>275.99799999999999</v>
          </cell>
          <cell r="E205">
            <v>2.132000000000005</v>
          </cell>
          <cell r="F205">
            <v>10.076999999999998</v>
          </cell>
        </row>
        <row r="206">
          <cell r="A206">
            <v>119.12</v>
          </cell>
          <cell r="B206">
            <v>278.077</v>
          </cell>
          <cell r="C206">
            <v>286.24200000000002</v>
          </cell>
          <cell r="D206">
            <v>276.029</v>
          </cell>
          <cell r="E206">
            <v>2.0480000000000018</v>
          </cell>
          <cell r="F206">
            <v>10.213000000000022</v>
          </cell>
        </row>
        <row r="207">
          <cell r="A207">
            <v>119.14</v>
          </cell>
          <cell r="B207">
            <v>278.048</v>
          </cell>
          <cell r="C207">
            <v>286.35599999999999</v>
          </cell>
          <cell r="D207">
            <v>276.36500000000001</v>
          </cell>
          <cell r="E207">
            <v>1.6829999999999927</v>
          </cell>
          <cell r="F207">
            <v>9.9909999999999854</v>
          </cell>
        </row>
        <row r="208">
          <cell r="A208">
            <v>119.16</v>
          </cell>
          <cell r="B208">
            <v>278.04300000000001</v>
          </cell>
          <cell r="C208">
            <v>286.41500000000002</v>
          </cell>
          <cell r="D208">
            <v>276.28199999999998</v>
          </cell>
          <cell r="E208">
            <v>1.7610000000000241</v>
          </cell>
          <cell r="F208">
            <v>10.133000000000038</v>
          </cell>
        </row>
        <row r="209">
          <cell r="A209">
            <v>119.18</v>
          </cell>
          <cell r="B209">
            <v>278.06099999999998</v>
          </cell>
          <cell r="C209">
            <v>286.42</v>
          </cell>
          <cell r="D209">
            <v>276.09300000000002</v>
          </cell>
          <cell r="E209">
            <v>1.9679999999999609</v>
          </cell>
          <cell r="F209">
            <v>10.326999999999998</v>
          </cell>
        </row>
        <row r="210">
          <cell r="A210">
            <v>119.2</v>
          </cell>
          <cell r="B210">
            <v>278.10399999999998</v>
          </cell>
          <cell r="C210">
            <v>286.37099999999998</v>
          </cell>
          <cell r="D210">
            <v>276.07600000000002</v>
          </cell>
          <cell r="E210">
            <v>2.0279999999999632</v>
          </cell>
          <cell r="F210">
            <v>10.294999999999959</v>
          </cell>
        </row>
        <row r="211">
          <cell r="A211">
            <v>119.22</v>
          </cell>
          <cell r="B211">
            <v>278.16300000000001</v>
          </cell>
          <cell r="C211">
            <v>286.26799999999997</v>
          </cell>
          <cell r="D211">
            <v>276.24</v>
          </cell>
          <cell r="E211">
            <v>1.9230000000000018</v>
          </cell>
          <cell r="F211">
            <v>10.027999999999963</v>
          </cell>
        </row>
        <row r="212">
          <cell r="A212">
            <v>119.24</v>
          </cell>
          <cell r="B212">
            <v>278.22300000000001</v>
          </cell>
          <cell r="C212">
            <v>286.11099999999999</v>
          </cell>
          <cell r="D212">
            <v>276.755</v>
          </cell>
          <cell r="E212">
            <v>1.4680000000000177</v>
          </cell>
          <cell r="F212">
            <v>9.3559999999999945</v>
          </cell>
        </row>
        <row r="213">
          <cell r="A213">
            <v>119.26</v>
          </cell>
          <cell r="B213">
            <v>278.28300000000002</v>
          </cell>
          <cell r="C213">
            <v>285.89999999999998</v>
          </cell>
          <cell r="D213">
            <v>276.54300000000001</v>
          </cell>
          <cell r="E213">
            <v>1.7400000000000091</v>
          </cell>
          <cell r="F213">
            <v>9.3569999999999709</v>
          </cell>
        </row>
        <row r="214">
          <cell r="A214">
            <v>119.28</v>
          </cell>
          <cell r="B214">
            <v>278.34300000000002</v>
          </cell>
          <cell r="C214">
            <v>285.63499999999999</v>
          </cell>
          <cell r="D214">
            <v>276.483</v>
          </cell>
          <cell r="E214">
            <v>1.8600000000000136</v>
          </cell>
          <cell r="F214">
            <v>9.1519999999999868</v>
          </cell>
        </row>
        <row r="215">
          <cell r="A215">
            <v>119.3</v>
          </cell>
          <cell r="B215">
            <v>278.40300000000002</v>
          </cell>
          <cell r="C215">
            <v>285.31599999999997</v>
          </cell>
          <cell r="D215">
            <v>276.48700000000002</v>
          </cell>
          <cell r="E215">
            <v>1.9159999999999968</v>
          </cell>
          <cell r="F215">
            <v>8.8289999999999509</v>
          </cell>
        </row>
        <row r="216">
          <cell r="A216">
            <v>119.32</v>
          </cell>
          <cell r="B216">
            <v>278.46300000000002</v>
          </cell>
          <cell r="C216">
            <v>284.94299999999998</v>
          </cell>
          <cell r="D216">
            <v>276.524</v>
          </cell>
          <cell r="E216">
            <v>1.9390000000000214</v>
          </cell>
          <cell r="F216">
            <v>8.4189999999999827</v>
          </cell>
        </row>
        <row r="217">
          <cell r="A217">
            <v>119.34</v>
          </cell>
          <cell r="B217">
            <v>278.52300000000002</v>
          </cell>
          <cell r="C217">
            <v>284.51600000000002</v>
          </cell>
          <cell r="D217">
            <v>276.55500000000001</v>
          </cell>
          <cell r="E217">
            <v>1.9680000000000177</v>
          </cell>
          <cell r="F217">
            <v>7.9610000000000127</v>
          </cell>
        </row>
        <row r="218">
          <cell r="A218">
            <v>119.36</v>
          </cell>
          <cell r="B218">
            <v>278.58300000000003</v>
          </cell>
          <cell r="C218">
            <v>284.03500000000003</v>
          </cell>
          <cell r="D218">
            <v>276.59399999999999</v>
          </cell>
          <cell r="E218">
            <v>1.9890000000000327</v>
          </cell>
          <cell r="F218">
            <v>7.4410000000000309</v>
          </cell>
        </row>
        <row r="219">
          <cell r="A219">
            <v>119.38</v>
          </cell>
          <cell r="B219">
            <v>278.64299999999997</v>
          </cell>
          <cell r="C219">
            <v>283.53500000000003</v>
          </cell>
          <cell r="D219">
            <v>276.55799999999999</v>
          </cell>
          <cell r="E219">
            <v>2.0849999999999795</v>
          </cell>
          <cell r="F219">
            <v>6.9770000000000323</v>
          </cell>
        </row>
        <row r="220">
          <cell r="A220">
            <v>119.4</v>
          </cell>
          <cell r="B220">
            <v>278.70299999999997</v>
          </cell>
          <cell r="C220">
            <v>283.03500000000003</v>
          </cell>
          <cell r="D220">
            <v>276.649</v>
          </cell>
          <cell r="E220">
            <v>2.0539999999999736</v>
          </cell>
          <cell r="F220">
            <v>6.3860000000000241</v>
          </cell>
        </row>
        <row r="221">
          <cell r="A221">
            <v>119.42</v>
          </cell>
          <cell r="B221">
            <v>278.76299999999998</v>
          </cell>
          <cell r="C221">
            <v>282.53500000000003</v>
          </cell>
          <cell r="D221">
            <v>276.74400000000003</v>
          </cell>
          <cell r="E221">
            <v>2.0189999999999486</v>
          </cell>
          <cell r="F221">
            <v>5.7909999999999968</v>
          </cell>
        </row>
        <row r="222">
          <cell r="A222">
            <v>119.44</v>
          </cell>
          <cell r="B222">
            <v>278.81700000000001</v>
          </cell>
          <cell r="C222">
            <v>282.03500000000003</v>
          </cell>
          <cell r="D222">
            <v>276.79599999999999</v>
          </cell>
          <cell r="E222">
            <v>2.021000000000015</v>
          </cell>
          <cell r="F222">
            <v>5.2390000000000327</v>
          </cell>
        </row>
        <row r="223">
          <cell r="A223">
            <v>119.46</v>
          </cell>
          <cell r="B223">
            <v>278.86200000000002</v>
          </cell>
          <cell r="C223">
            <v>281.53500000000003</v>
          </cell>
          <cell r="D223">
            <v>276.755</v>
          </cell>
          <cell r="E223">
            <v>2.1070000000000277</v>
          </cell>
          <cell r="F223">
            <v>4.7800000000000296</v>
          </cell>
        </row>
        <row r="224">
          <cell r="A224">
            <v>119.48</v>
          </cell>
          <cell r="B224">
            <v>278.89800000000002</v>
          </cell>
          <cell r="C224">
            <v>281.03500000000003</v>
          </cell>
          <cell r="D224">
            <v>276.77100000000002</v>
          </cell>
          <cell r="E224">
            <v>2.1270000000000095</v>
          </cell>
          <cell r="F224">
            <v>4.26400000000001</v>
          </cell>
        </row>
        <row r="225">
          <cell r="A225">
            <v>119.5</v>
          </cell>
          <cell r="B225">
            <v>278.92500000000001</v>
          </cell>
          <cell r="C225">
            <v>280.53500000000003</v>
          </cell>
          <cell r="D225">
            <v>276.89100000000002</v>
          </cell>
          <cell r="E225">
            <v>2.0339999999999918</v>
          </cell>
          <cell r="F225">
            <v>3.6440000000000055</v>
          </cell>
        </row>
        <row r="226">
          <cell r="A226">
            <v>119.52</v>
          </cell>
          <cell r="B226">
            <v>278.94299999999998</v>
          </cell>
          <cell r="C226">
            <v>280.05399999999997</v>
          </cell>
          <cell r="D226">
            <v>276.81299999999999</v>
          </cell>
          <cell r="E226">
            <v>2.1299999999999955</v>
          </cell>
          <cell r="F226">
            <v>3.2409999999999854</v>
          </cell>
        </row>
        <row r="227">
          <cell r="A227">
            <v>119.54</v>
          </cell>
          <cell r="B227">
            <v>278.959</v>
          </cell>
          <cell r="C227">
            <v>279.66000000000003</v>
          </cell>
          <cell r="D227">
            <v>276.73200000000003</v>
          </cell>
          <cell r="E227">
            <v>2.2269999999999754</v>
          </cell>
          <cell r="F227">
            <v>2.9279999999999973</v>
          </cell>
        </row>
        <row r="228">
          <cell r="A228">
            <v>119.56</v>
          </cell>
          <cell r="B228">
            <v>278.97399999999999</v>
          </cell>
          <cell r="C228">
            <v>279.36</v>
          </cell>
          <cell r="D228">
            <v>276.642</v>
          </cell>
          <cell r="E228">
            <v>2.3319999999999936</v>
          </cell>
          <cell r="F228">
            <v>2.7180000000000177</v>
          </cell>
        </row>
        <row r="229">
          <cell r="A229">
            <v>119.58</v>
          </cell>
          <cell r="B229">
            <v>278.98899999999998</v>
          </cell>
          <cell r="C229">
            <v>279.15300000000002</v>
          </cell>
          <cell r="D229">
            <v>276.68900000000002</v>
          </cell>
          <cell r="E229">
            <v>2.2999999999999545</v>
          </cell>
          <cell r="F229">
            <v>2.4639999999999986</v>
          </cell>
        </row>
        <row r="230">
          <cell r="A230">
            <v>119.6</v>
          </cell>
          <cell r="B230">
            <v>279.005</v>
          </cell>
          <cell r="C230">
            <v>279.04000000000002</v>
          </cell>
          <cell r="D230">
            <v>276.73599999999999</v>
          </cell>
          <cell r="E230">
            <v>2.2690000000000055</v>
          </cell>
          <cell r="F230">
            <v>2.3040000000000305</v>
          </cell>
        </row>
        <row r="231">
          <cell r="A231">
            <v>119.62</v>
          </cell>
          <cell r="B231">
            <v>279.02</v>
          </cell>
          <cell r="C231">
            <v>279.02</v>
          </cell>
          <cell r="D231">
            <v>276.77600000000001</v>
          </cell>
          <cell r="E231">
            <v>2.2439999999999714</v>
          </cell>
          <cell r="F231">
            <v>2.2439999999999714</v>
          </cell>
        </row>
        <row r="232">
          <cell r="A232">
            <v>119.64</v>
          </cell>
          <cell r="B232">
            <v>279.036</v>
          </cell>
          <cell r="C232">
            <v>279.036</v>
          </cell>
          <cell r="D232">
            <v>276.76499999999999</v>
          </cell>
          <cell r="E232">
            <v>2.271000000000015</v>
          </cell>
          <cell r="F232">
            <v>2.271000000000015</v>
          </cell>
        </row>
        <row r="233">
          <cell r="A233">
            <v>119.66</v>
          </cell>
          <cell r="B233">
            <v>279.05099999999999</v>
          </cell>
          <cell r="C233">
            <v>279.05099999999999</v>
          </cell>
          <cell r="D233">
            <v>276.74599999999998</v>
          </cell>
          <cell r="E233">
            <v>2.3050000000000068</v>
          </cell>
          <cell r="F233">
            <v>2.3050000000000068</v>
          </cell>
        </row>
        <row r="234">
          <cell r="A234">
            <v>119.68</v>
          </cell>
          <cell r="B234">
            <v>279.06599999999997</v>
          </cell>
          <cell r="C234">
            <v>279.06599999999997</v>
          </cell>
          <cell r="D234">
            <v>276.73200000000003</v>
          </cell>
          <cell r="E234">
            <v>2.3339999999999463</v>
          </cell>
          <cell r="F234">
            <v>2.3339999999999463</v>
          </cell>
        </row>
        <row r="235">
          <cell r="A235">
            <v>119.7</v>
          </cell>
          <cell r="B235">
            <v>279.08199999999999</v>
          </cell>
          <cell r="C235">
            <v>279.08199999999999</v>
          </cell>
          <cell r="D235">
            <v>276.74799999999999</v>
          </cell>
          <cell r="E235">
            <v>2.3340000000000032</v>
          </cell>
          <cell r="F235">
            <v>2.3340000000000032</v>
          </cell>
        </row>
        <row r="236">
          <cell r="A236">
            <v>119.72</v>
          </cell>
          <cell r="B236">
            <v>279.09699999999998</v>
          </cell>
          <cell r="C236">
            <v>279.09699999999998</v>
          </cell>
          <cell r="D236">
            <v>276.77</v>
          </cell>
          <cell r="E236">
            <v>2.3269999999999982</v>
          </cell>
          <cell r="F236">
            <v>2.3269999999999982</v>
          </cell>
        </row>
        <row r="237">
          <cell r="A237">
            <v>119.74</v>
          </cell>
          <cell r="B237">
            <v>279.113</v>
          </cell>
          <cell r="C237">
            <v>279.113</v>
          </cell>
          <cell r="D237">
            <v>276.79399999999998</v>
          </cell>
          <cell r="E237">
            <v>2.3190000000000168</v>
          </cell>
          <cell r="F237">
            <v>2.3190000000000168</v>
          </cell>
        </row>
        <row r="238">
          <cell r="A238">
            <v>119.76</v>
          </cell>
          <cell r="B238">
            <v>279.12799999999999</v>
          </cell>
          <cell r="C238">
            <v>279.12799999999999</v>
          </cell>
          <cell r="D238">
            <v>276.892</v>
          </cell>
          <cell r="E238">
            <v>2.23599999999999</v>
          </cell>
          <cell r="F238">
            <v>2.23599999999999</v>
          </cell>
        </row>
        <row r="239">
          <cell r="A239">
            <v>119.78</v>
          </cell>
          <cell r="B239">
            <v>279.14699999999999</v>
          </cell>
          <cell r="C239">
            <v>279.14699999999999</v>
          </cell>
          <cell r="D239">
            <v>276.99799999999999</v>
          </cell>
          <cell r="E239">
            <v>2.1490000000000009</v>
          </cell>
          <cell r="F239">
            <v>2.1490000000000009</v>
          </cell>
        </row>
        <row r="240">
          <cell r="A240">
            <v>119.8</v>
          </cell>
          <cell r="B240">
            <v>279.17500000000001</v>
          </cell>
          <cell r="C240">
            <v>279.17500000000001</v>
          </cell>
          <cell r="D240">
            <v>277.09199999999998</v>
          </cell>
          <cell r="E240">
            <v>2.0830000000000268</v>
          </cell>
          <cell r="F240">
            <v>2.0830000000000268</v>
          </cell>
        </row>
        <row r="241">
          <cell r="A241">
            <v>119.82</v>
          </cell>
          <cell r="B241">
            <v>279.21199999999999</v>
          </cell>
          <cell r="C241">
            <v>279.21199999999999</v>
          </cell>
          <cell r="D241">
            <v>277.08999999999997</v>
          </cell>
          <cell r="E241">
            <v>2.1220000000000141</v>
          </cell>
          <cell r="F241">
            <v>2.1220000000000141</v>
          </cell>
        </row>
        <row r="242">
          <cell r="A242">
            <v>119.84</v>
          </cell>
          <cell r="B242">
            <v>279.25700000000001</v>
          </cell>
          <cell r="C242">
            <v>279.25700000000001</v>
          </cell>
          <cell r="D242">
            <v>277.07799999999997</v>
          </cell>
          <cell r="E242">
            <v>2.1790000000000305</v>
          </cell>
          <cell r="F242">
            <v>2.1790000000000305</v>
          </cell>
        </row>
        <row r="243">
          <cell r="A243">
            <v>119.86</v>
          </cell>
          <cell r="B243">
            <v>279.31200000000001</v>
          </cell>
          <cell r="C243">
            <v>279.31200000000001</v>
          </cell>
          <cell r="D243">
            <v>277.06599999999997</v>
          </cell>
          <cell r="E243">
            <v>2.2460000000000377</v>
          </cell>
          <cell r="F243">
            <v>2.2460000000000377</v>
          </cell>
        </row>
        <row r="244">
          <cell r="A244">
            <v>119.88</v>
          </cell>
          <cell r="B244">
            <v>279.37200000000001</v>
          </cell>
          <cell r="C244">
            <v>279.37200000000001</v>
          </cell>
          <cell r="D244">
            <v>277.12299999999999</v>
          </cell>
          <cell r="E244">
            <v>2.2490000000000236</v>
          </cell>
          <cell r="F244">
            <v>2.2490000000000236</v>
          </cell>
        </row>
        <row r="245">
          <cell r="A245">
            <v>119.9</v>
          </cell>
          <cell r="B245">
            <v>279.43200000000002</v>
          </cell>
          <cell r="C245">
            <v>279.43200000000002</v>
          </cell>
          <cell r="D245">
            <v>277.19200000000001</v>
          </cell>
          <cell r="E245">
            <v>2.2400000000000091</v>
          </cell>
          <cell r="F245">
            <v>2.2400000000000091</v>
          </cell>
        </row>
        <row r="246">
          <cell r="A246">
            <v>119.92</v>
          </cell>
          <cell r="B246">
            <v>279.49200000000002</v>
          </cell>
          <cell r="C246">
            <v>279.49200000000002</v>
          </cell>
          <cell r="D246">
            <v>277.18299999999999</v>
          </cell>
          <cell r="E246">
            <v>2.3090000000000259</v>
          </cell>
          <cell r="F246">
            <v>2.3090000000000259</v>
          </cell>
        </row>
        <row r="247">
          <cell r="A247">
            <v>119.94</v>
          </cell>
          <cell r="B247">
            <v>279.55200000000002</v>
          </cell>
          <cell r="C247">
            <v>279.55200000000002</v>
          </cell>
          <cell r="D247">
            <v>277.18799999999999</v>
          </cell>
          <cell r="E247">
            <v>2.3640000000000327</v>
          </cell>
          <cell r="F247">
            <v>2.3640000000000327</v>
          </cell>
        </row>
        <row r="248">
          <cell r="A248">
            <v>119.96</v>
          </cell>
          <cell r="B248">
            <v>279.61200000000002</v>
          </cell>
          <cell r="C248">
            <v>279.61200000000002</v>
          </cell>
          <cell r="D248">
            <v>277.29599999999999</v>
          </cell>
          <cell r="E248">
            <v>2.3160000000000309</v>
          </cell>
          <cell r="F248">
            <v>2.3160000000000309</v>
          </cell>
        </row>
        <row r="249">
          <cell r="A249">
            <v>119.98</v>
          </cell>
          <cell r="B249">
            <v>279.673</v>
          </cell>
          <cell r="C249">
            <v>279.673</v>
          </cell>
          <cell r="D249">
            <v>277.3</v>
          </cell>
          <cell r="E249">
            <v>2.3729999999999905</v>
          </cell>
          <cell r="F249">
            <v>2.3729999999999905</v>
          </cell>
        </row>
        <row r="250">
          <cell r="A250">
            <v>120</v>
          </cell>
          <cell r="B250">
            <v>279.73500000000001</v>
          </cell>
          <cell r="C250">
            <v>279.73500000000001</v>
          </cell>
          <cell r="D250">
            <v>277.39999999999998</v>
          </cell>
          <cell r="E250">
            <v>2.3350000000000364</v>
          </cell>
          <cell r="F250">
            <v>2.3350000000000364</v>
          </cell>
        </row>
        <row r="251">
          <cell r="A251">
            <v>120.02</v>
          </cell>
          <cell r="B251">
            <v>279.79899999999998</v>
          </cell>
          <cell r="C251">
            <v>279.79899999999998</v>
          </cell>
          <cell r="D251">
            <v>277.48500000000001</v>
          </cell>
          <cell r="E251">
            <v>2.3139999999999645</v>
          </cell>
          <cell r="F251">
            <v>2.3139999999999645</v>
          </cell>
        </row>
        <row r="252">
          <cell r="A252">
            <v>120.04</v>
          </cell>
          <cell r="B252">
            <v>279.86500000000001</v>
          </cell>
          <cell r="C252">
            <v>279.86500000000001</v>
          </cell>
          <cell r="D252">
            <v>277.54000000000002</v>
          </cell>
          <cell r="E252">
            <v>2.3249999999999886</v>
          </cell>
          <cell r="F252">
            <v>2.3249999999999886</v>
          </cell>
        </row>
        <row r="253">
          <cell r="A253">
            <v>120.06</v>
          </cell>
          <cell r="B253">
            <v>279.93200000000002</v>
          </cell>
          <cell r="C253">
            <v>279.93200000000002</v>
          </cell>
          <cell r="D253">
            <v>277.68900000000002</v>
          </cell>
          <cell r="E253">
            <v>2.242999999999995</v>
          </cell>
          <cell r="F253">
            <v>2.242999999999995</v>
          </cell>
        </row>
        <row r="254">
          <cell r="A254">
            <v>120.08</v>
          </cell>
          <cell r="B254">
            <v>280.00099999999998</v>
          </cell>
          <cell r="C254">
            <v>280.00099999999998</v>
          </cell>
          <cell r="D254">
            <v>277.84899999999999</v>
          </cell>
          <cell r="E254">
            <v>2.1519999999999868</v>
          </cell>
          <cell r="F254">
            <v>2.1519999999999868</v>
          </cell>
        </row>
        <row r="255">
          <cell r="A255">
            <v>120.1</v>
          </cell>
          <cell r="B255">
            <v>280.06900000000002</v>
          </cell>
          <cell r="C255">
            <v>280.06900000000002</v>
          </cell>
          <cell r="D255">
            <v>278.04399999999998</v>
          </cell>
          <cell r="E255">
            <v>2.0250000000000341</v>
          </cell>
          <cell r="F255">
            <v>2.0250000000000341</v>
          </cell>
        </row>
        <row r="256">
          <cell r="A256">
            <v>120.12</v>
          </cell>
          <cell r="B256">
            <v>280.13799999999998</v>
          </cell>
          <cell r="C256">
            <v>280.13799999999998</v>
          </cell>
          <cell r="D256">
            <v>278.101</v>
          </cell>
          <cell r="E256">
            <v>2.0369999999999777</v>
          </cell>
          <cell r="F256">
            <v>2.0369999999999777</v>
          </cell>
        </row>
        <row r="257">
          <cell r="A257">
            <v>120.14</v>
          </cell>
          <cell r="B257">
            <v>280.20600000000002</v>
          </cell>
          <cell r="C257">
            <v>280.20600000000002</v>
          </cell>
          <cell r="D257">
            <v>278.12799999999999</v>
          </cell>
          <cell r="E257">
            <v>2.0780000000000314</v>
          </cell>
          <cell r="F257">
            <v>2.0780000000000314</v>
          </cell>
        </row>
        <row r="258">
          <cell r="A258">
            <v>120.16</v>
          </cell>
          <cell r="B258">
            <v>280.274</v>
          </cell>
          <cell r="C258">
            <v>280.274</v>
          </cell>
          <cell r="D258">
            <v>278.17</v>
          </cell>
          <cell r="E258">
            <v>2.103999999999985</v>
          </cell>
          <cell r="F258">
            <v>2.103999999999985</v>
          </cell>
        </row>
        <row r="259">
          <cell r="A259">
            <v>120.18</v>
          </cell>
          <cell r="B259">
            <v>280.34300000000002</v>
          </cell>
          <cell r="C259">
            <v>280.34300000000002</v>
          </cell>
          <cell r="D259">
            <v>278.24</v>
          </cell>
          <cell r="E259">
            <v>2.1030000000000086</v>
          </cell>
          <cell r="F259">
            <v>2.1030000000000086</v>
          </cell>
        </row>
        <row r="260">
          <cell r="A260">
            <v>120.2</v>
          </cell>
          <cell r="B260">
            <v>280.411</v>
          </cell>
          <cell r="C260">
            <v>280.411</v>
          </cell>
          <cell r="D260">
            <v>278.35899999999998</v>
          </cell>
          <cell r="E260">
            <v>2.0520000000000209</v>
          </cell>
          <cell r="F260">
            <v>2.0520000000000209</v>
          </cell>
        </row>
        <row r="261">
          <cell r="A261">
            <v>120.22</v>
          </cell>
          <cell r="B261">
            <v>280.48</v>
          </cell>
          <cell r="C261">
            <v>280.48</v>
          </cell>
          <cell r="D261">
            <v>278.40800000000002</v>
          </cell>
          <cell r="E261">
            <v>2.0720000000000027</v>
          </cell>
          <cell r="F261">
            <v>2.0720000000000027</v>
          </cell>
        </row>
        <row r="262">
          <cell r="A262">
            <v>120.24</v>
          </cell>
          <cell r="B262">
            <v>280.548</v>
          </cell>
          <cell r="C262">
            <v>280.548</v>
          </cell>
          <cell r="D262">
            <v>278.69299999999998</v>
          </cell>
          <cell r="E262">
            <v>1.8550000000000182</v>
          </cell>
          <cell r="F262">
            <v>1.8550000000000182</v>
          </cell>
        </row>
        <row r="263">
          <cell r="A263">
            <v>120.26</v>
          </cell>
          <cell r="B263">
            <v>280.61599999999999</v>
          </cell>
          <cell r="C263">
            <v>280.61599999999999</v>
          </cell>
          <cell r="D263">
            <v>278.47699999999998</v>
          </cell>
          <cell r="E263">
            <v>2.13900000000001</v>
          </cell>
          <cell r="F263">
            <v>2.13900000000001</v>
          </cell>
        </row>
        <row r="264">
          <cell r="A264">
            <v>120.28</v>
          </cell>
          <cell r="B264">
            <v>280.685</v>
          </cell>
          <cell r="C264">
            <v>280.685</v>
          </cell>
          <cell r="D264">
            <v>278.62200000000001</v>
          </cell>
          <cell r="E264">
            <v>2.0629999999999882</v>
          </cell>
          <cell r="F264">
            <v>2.0629999999999882</v>
          </cell>
        </row>
        <row r="265">
          <cell r="A265">
            <v>120.3</v>
          </cell>
          <cell r="B265">
            <v>280.75299999999999</v>
          </cell>
          <cell r="C265">
            <v>280.75299999999999</v>
          </cell>
          <cell r="D265">
            <v>278.70100000000002</v>
          </cell>
          <cell r="E265">
            <v>2.0519999999999641</v>
          </cell>
          <cell r="F265">
            <v>2.0519999999999641</v>
          </cell>
        </row>
        <row r="266">
          <cell r="A266">
            <v>120.32</v>
          </cell>
          <cell r="B266">
            <v>280.82100000000003</v>
          </cell>
          <cell r="C266">
            <v>280.82100000000003</v>
          </cell>
          <cell r="D266">
            <v>278.83199999999999</v>
          </cell>
          <cell r="E266">
            <v>1.9890000000000327</v>
          </cell>
          <cell r="F266">
            <v>1.9890000000000327</v>
          </cell>
        </row>
        <row r="267">
          <cell r="A267">
            <v>120.34</v>
          </cell>
          <cell r="B267">
            <v>280.89</v>
          </cell>
          <cell r="C267">
            <v>280.89</v>
          </cell>
          <cell r="D267">
            <v>278.87700000000001</v>
          </cell>
          <cell r="E267">
            <v>2.0129999999999768</v>
          </cell>
          <cell r="F267">
            <v>2.0129999999999768</v>
          </cell>
        </row>
        <row r="268">
          <cell r="A268">
            <v>120.36</v>
          </cell>
          <cell r="B268">
            <v>280.95800000000003</v>
          </cell>
          <cell r="C268">
            <v>280.95800000000003</v>
          </cell>
          <cell r="D268">
            <v>278.822</v>
          </cell>
          <cell r="E268">
            <v>2.1360000000000241</v>
          </cell>
          <cell r="F268">
            <v>2.1360000000000241</v>
          </cell>
        </row>
        <row r="269">
          <cell r="A269">
            <v>120.38</v>
          </cell>
          <cell r="B269">
            <v>281.02699999999999</v>
          </cell>
          <cell r="C269">
            <v>281.02699999999999</v>
          </cell>
          <cell r="D269">
            <v>279.43200000000002</v>
          </cell>
          <cell r="E269">
            <v>1.5949999999999704</v>
          </cell>
          <cell r="F269">
            <v>1.5949999999999704</v>
          </cell>
        </row>
        <row r="270">
          <cell r="A270">
            <v>120.4</v>
          </cell>
          <cell r="B270">
            <v>281.09500000000003</v>
          </cell>
          <cell r="C270">
            <v>281.09500000000003</v>
          </cell>
          <cell r="D270">
            <v>279.387</v>
          </cell>
          <cell r="E270">
            <v>1.7080000000000268</v>
          </cell>
          <cell r="F270">
            <v>1.7080000000000268</v>
          </cell>
        </row>
        <row r="271">
          <cell r="A271">
            <v>120.42</v>
          </cell>
          <cell r="B271">
            <v>281.16300000000001</v>
          </cell>
          <cell r="C271">
            <v>281.16300000000001</v>
          </cell>
          <cell r="D271">
            <v>279.23099999999999</v>
          </cell>
          <cell r="E271">
            <v>1.9320000000000164</v>
          </cell>
          <cell r="F271">
            <v>1.9320000000000164</v>
          </cell>
        </row>
        <row r="272">
          <cell r="A272">
            <v>120.44</v>
          </cell>
          <cell r="B272">
            <v>281.23200000000003</v>
          </cell>
          <cell r="C272">
            <v>281.23200000000003</v>
          </cell>
          <cell r="D272">
            <v>279.07499999999999</v>
          </cell>
          <cell r="E272">
            <v>2.1570000000000391</v>
          </cell>
          <cell r="F272">
            <v>2.1570000000000391</v>
          </cell>
        </row>
        <row r="273">
          <cell r="A273">
            <v>120.46</v>
          </cell>
          <cell r="B273">
            <v>281.3</v>
          </cell>
          <cell r="C273">
            <v>281.3</v>
          </cell>
          <cell r="D273">
            <v>279.03699999999998</v>
          </cell>
          <cell r="E273">
            <v>2.2630000000000337</v>
          </cell>
          <cell r="F273">
            <v>2.2630000000000337</v>
          </cell>
        </row>
        <row r="274">
          <cell r="A274">
            <v>120.48</v>
          </cell>
          <cell r="B274">
            <v>281.36799999999999</v>
          </cell>
          <cell r="C274">
            <v>281.36799999999999</v>
          </cell>
          <cell r="D274">
            <v>279.03399999999999</v>
          </cell>
          <cell r="E274">
            <v>2.3340000000000032</v>
          </cell>
          <cell r="F274">
            <v>2.3340000000000032</v>
          </cell>
        </row>
        <row r="275">
          <cell r="A275">
            <v>120.5</v>
          </cell>
          <cell r="B275">
            <v>281.43700000000001</v>
          </cell>
          <cell r="C275">
            <v>281.43700000000001</v>
          </cell>
          <cell r="D275">
            <v>279.03699999999998</v>
          </cell>
          <cell r="E275">
            <v>2.4000000000000341</v>
          </cell>
          <cell r="F275">
            <v>2.4000000000000341</v>
          </cell>
        </row>
        <row r="276">
          <cell r="A276">
            <v>120.52</v>
          </cell>
          <cell r="B276">
            <v>281.505</v>
          </cell>
          <cell r="C276">
            <v>281.505</v>
          </cell>
          <cell r="D276">
            <v>279.05099999999999</v>
          </cell>
          <cell r="E276">
            <v>2.4540000000000077</v>
          </cell>
          <cell r="F276">
            <v>2.4540000000000077</v>
          </cell>
        </row>
        <row r="277">
          <cell r="A277">
            <v>120.54</v>
          </cell>
          <cell r="B277">
            <v>281.57400000000001</v>
          </cell>
          <cell r="C277">
            <v>281.57400000000001</v>
          </cell>
          <cell r="D277">
            <v>279.05500000000001</v>
          </cell>
          <cell r="E277">
            <v>2.5190000000000055</v>
          </cell>
          <cell r="F277">
            <v>2.5190000000000055</v>
          </cell>
        </row>
        <row r="278">
          <cell r="A278">
            <v>120.56</v>
          </cell>
          <cell r="B278">
            <v>281.64</v>
          </cell>
          <cell r="C278">
            <v>281.64</v>
          </cell>
          <cell r="D278">
            <v>279</v>
          </cell>
          <cell r="E278">
            <v>2.6399999999999864</v>
          </cell>
          <cell r="F278">
            <v>2.6399999999999864</v>
          </cell>
        </row>
        <row r="279">
          <cell r="A279">
            <v>120.58</v>
          </cell>
          <cell r="B279">
            <v>281.69799999999998</v>
          </cell>
          <cell r="C279">
            <v>281.69799999999998</v>
          </cell>
          <cell r="D279">
            <v>278.976</v>
          </cell>
          <cell r="E279">
            <v>2.72199999999998</v>
          </cell>
          <cell r="F279">
            <v>2.72199999999998</v>
          </cell>
        </row>
        <row r="280">
          <cell r="A280">
            <v>120.6</v>
          </cell>
          <cell r="B280">
            <v>281.74700000000001</v>
          </cell>
          <cell r="C280">
            <v>281.74700000000001</v>
          </cell>
          <cell r="D280">
            <v>278.94499999999999</v>
          </cell>
          <cell r="E280">
            <v>2.8020000000000209</v>
          </cell>
          <cell r="F280">
            <v>2.8020000000000209</v>
          </cell>
        </row>
        <row r="281">
          <cell r="A281">
            <v>120.62</v>
          </cell>
          <cell r="B281">
            <v>281.786</v>
          </cell>
          <cell r="C281">
            <v>281.786</v>
          </cell>
          <cell r="D281">
            <v>278.899</v>
          </cell>
          <cell r="E281">
            <v>2.8870000000000005</v>
          </cell>
          <cell r="F281">
            <v>2.8870000000000005</v>
          </cell>
        </row>
        <row r="282">
          <cell r="A282">
            <v>120.64</v>
          </cell>
          <cell r="B282">
            <v>281.81700000000001</v>
          </cell>
          <cell r="C282">
            <v>281.81700000000001</v>
          </cell>
          <cell r="D282">
            <v>278.90300000000002</v>
          </cell>
          <cell r="E282">
            <v>2.9139999999999873</v>
          </cell>
          <cell r="F282">
            <v>2.9139999999999873</v>
          </cell>
        </row>
        <row r="283">
          <cell r="A283">
            <v>120.66</v>
          </cell>
          <cell r="B283">
            <v>281.83800000000002</v>
          </cell>
          <cell r="C283">
            <v>281.83800000000002</v>
          </cell>
          <cell r="D283">
            <v>278.91000000000003</v>
          </cell>
          <cell r="E283">
            <v>2.9279999999999973</v>
          </cell>
          <cell r="F283">
            <v>2.9279999999999973</v>
          </cell>
        </row>
        <row r="284">
          <cell r="A284">
            <v>120.68</v>
          </cell>
          <cell r="B284">
            <v>281.851</v>
          </cell>
          <cell r="C284">
            <v>281.851</v>
          </cell>
          <cell r="D284">
            <v>278.80500000000001</v>
          </cell>
          <cell r="E284">
            <v>3.0459999999999923</v>
          </cell>
          <cell r="F284">
            <v>3.0459999999999923</v>
          </cell>
        </row>
        <row r="285">
          <cell r="A285">
            <v>120.7</v>
          </cell>
          <cell r="B285">
            <v>281.85399999999998</v>
          </cell>
          <cell r="C285">
            <v>281.85399999999998</v>
          </cell>
          <cell r="D285">
            <v>278.73399999999998</v>
          </cell>
          <cell r="E285">
            <v>3.1200000000000045</v>
          </cell>
          <cell r="F285">
            <v>3.1200000000000045</v>
          </cell>
        </row>
        <row r="286">
          <cell r="A286">
            <v>120.72</v>
          </cell>
          <cell r="B286">
            <v>281.85399999999998</v>
          </cell>
          <cell r="C286">
            <v>281.85399999999998</v>
          </cell>
          <cell r="D286">
            <v>278.63099999999997</v>
          </cell>
          <cell r="E286">
            <v>3.2230000000000132</v>
          </cell>
          <cell r="F286">
            <v>3.2230000000000132</v>
          </cell>
        </row>
        <row r="287">
          <cell r="A287">
            <v>120.74</v>
          </cell>
          <cell r="B287">
            <v>281.85399999999998</v>
          </cell>
          <cell r="C287">
            <v>281.85399999999998</v>
          </cell>
          <cell r="D287">
            <v>278.79899999999998</v>
          </cell>
          <cell r="E287">
            <v>3.0550000000000068</v>
          </cell>
          <cell r="F287">
            <v>3.0550000000000068</v>
          </cell>
        </row>
        <row r="288">
          <cell r="A288">
            <v>120.76</v>
          </cell>
          <cell r="B288">
            <v>281.851</v>
          </cell>
          <cell r="C288">
            <v>281.851</v>
          </cell>
          <cell r="D288">
            <v>278.726</v>
          </cell>
          <cell r="E288">
            <v>3.125</v>
          </cell>
          <cell r="F288">
            <v>3.125</v>
          </cell>
        </row>
        <row r="289">
          <cell r="A289">
            <v>120.78</v>
          </cell>
          <cell r="B289">
            <v>281.83300000000003</v>
          </cell>
          <cell r="C289">
            <v>281.83300000000003</v>
          </cell>
          <cell r="D289">
            <v>278.64999999999998</v>
          </cell>
          <cell r="E289">
            <v>3.1830000000000496</v>
          </cell>
          <cell r="F289">
            <v>3.1830000000000496</v>
          </cell>
        </row>
        <row r="290">
          <cell r="A290">
            <v>120.8</v>
          </cell>
          <cell r="B290">
            <v>281.79899999999998</v>
          </cell>
          <cell r="C290">
            <v>281.79899999999998</v>
          </cell>
          <cell r="D290">
            <v>278.60000000000002</v>
          </cell>
          <cell r="E290">
            <v>3.1989999999999554</v>
          </cell>
          <cell r="F290">
            <v>3.1989999999999554</v>
          </cell>
        </row>
        <row r="291">
          <cell r="A291">
            <v>120.82</v>
          </cell>
          <cell r="B291">
            <v>281.74900000000002</v>
          </cell>
          <cell r="C291">
            <v>281.74900000000002</v>
          </cell>
          <cell r="D291">
            <v>278.63200000000001</v>
          </cell>
          <cell r="E291">
            <v>3.1170000000000186</v>
          </cell>
          <cell r="F291">
            <v>3.1170000000000186</v>
          </cell>
        </row>
        <row r="292">
          <cell r="A292">
            <v>120.84</v>
          </cell>
          <cell r="B292">
            <v>281.68400000000003</v>
          </cell>
          <cell r="C292">
            <v>281.68400000000003</v>
          </cell>
          <cell r="D292">
            <v>278.66800000000001</v>
          </cell>
          <cell r="E292">
            <v>3.0160000000000196</v>
          </cell>
          <cell r="F292">
            <v>3.0160000000000196</v>
          </cell>
        </row>
        <row r="293">
          <cell r="A293">
            <v>120.86</v>
          </cell>
          <cell r="B293">
            <v>281.60199999999998</v>
          </cell>
          <cell r="C293">
            <v>281.60199999999998</v>
          </cell>
          <cell r="D293">
            <v>278.666</v>
          </cell>
          <cell r="E293">
            <v>2.9359999999999786</v>
          </cell>
          <cell r="F293">
            <v>2.9359999999999786</v>
          </cell>
        </row>
        <row r="294">
          <cell r="A294">
            <v>120.88</v>
          </cell>
          <cell r="B294">
            <v>281.50599999999997</v>
          </cell>
          <cell r="C294">
            <v>281.50599999999997</v>
          </cell>
          <cell r="D294">
            <v>278.745</v>
          </cell>
          <cell r="E294">
            <v>2.7609999999999673</v>
          </cell>
          <cell r="F294">
            <v>2.7609999999999673</v>
          </cell>
        </row>
        <row r="295">
          <cell r="A295">
            <v>120.9</v>
          </cell>
          <cell r="B295">
            <v>281.39299999999997</v>
          </cell>
          <cell r="C295">
            <v>281.39299999999997</v>
          </cell>
          <cell r="D295">
            <v>278.74400000000003</v>
          </cell>
          <cell r="E295">
            <v>2.6489999999999441</v>
          </cell>
          <cell r="F295">
            <v>2.6489999999999441</v>
          </cell>
        </row>
        <row r="296">
          <cell r="A296">
            <v>120.92</v>
          </cell>
          <cell r="B296">
            <v>281.27499999999998</v>
          </cell>
          <cell r="C296">
            <v>281.27499999999998</v>
          </cell>
          <cell r="D296">
            <v>278.80099999999999</v>
          </cell>
          <cell r="E296">
            <v>2.4739999999999895</v>
          </cell>
          <cell r="F296">
            <v>2.4739999999999895</v>
          </cell>
        </row>
        <row r="297">
          <cell r="A297">
            <v>120.94</v>
          </cell>
          <cell r="B297">
            <v>281.15699999999998</v>
          </cell>
          <cell r="C297">
            <v>281.15699999999998</v>
          </cell>
          <cell r="D297">
            <v>278.85700000000003</v>
          </cell>
          <cell r="E297">
            <v>2.2999999999999545</v>
          </cell>
          <cell r="F297">
            <v>2.2999999999999545</v>
          </cell>
        </row>
        <row r="298">
          <cell r="A298">
            <v>120.96</v>
          </cell>
          <cell r="B298">
            <v>281.03800000000001</v>
          </cell>
          <cell r="C298">
            <v>281.03800000000001</v>
          </cell>
          <cell r="D298">
            <v>278.827</v>
          </cell>
          <cell r="E298">
            <v>2.2110000000000127</v>
          </cell>
          <cell r="F298">
            <v>2.2110000000000127</v>
          </cell>
        </row>
        <row r="299">
          <cell r="A299">
            <v>120.98</v>
          </cell>
          <cell r="B299">
            <v>280.92700000000002</v>
          </cell>
          <cell r="C299">
            <v>280.92700000000002</v>
          </cell>
          <cell r="D299">
            <v>278.99200000000002</v>
          </cell>
          <cell r="E299">
            <v>1.9350000000000023</v>
          </cell>
          <cell r="F299">
            <v>1.9350000000000023</v>
          </cell>
        </row>
        <row r="300">
          <cell r="A300">
            <v>121</v>
          </cell>
          <cell r="B300">
            <v>280.839</v>
          </cell>
          <cell r="C300">
            <v>280.839</v>
          </cell>
          <cell r="D300">
            <v>278.88099999999997</v>
          </cell>
          <cell r="E300">
            <v>1.9580000000000268</v>
          </cell>
          <cell r="F300">
            <v>1.9580000000000268</v>
          </cell>
        </row>
        <row r="301">
          <cell r="A301">
            <v>121.02</v>
          </cell>
          <cell r="B301">
            <v>280.77499999999998</v>
          </cell>
          <cell r="C301">
            <v>280.77499999999998</v>
          </cell>
          <cell r="D301">
            <v>278.87400000000002</v>
          </cell>
          <cell r="E301">
            <v>1.9009999999999536</v>
          </cell>
          <cell r="F301">
            <v>1.9009999999999536</v>
          </cell>
        </row>
        <row r="302">
          <cell r="A302">
            <v>121.04</v>
          </cell>
          <cell r="B302">
            <v>280.73700000000002</v>
          </cell>
          <cell r="C302">
            <v>280.73700000000002</v>
          </cell>
          <cell r="D302">
            <v>278.839</v>
          </cell>
          <cell r="E302">
            <v>1.8980000000000246</v>
          </cell>
          <cell r="F302">
            <v>1.8980000000000246</v>
          </cell>
        </row>
        <row r="303">
          <cell r="A303">
            <v>121.06</v>
          </cell>
          <cell r="B303">
            <v>280.72300000000001</v>
          </cell>
          <cell r="C303">
            <v>280.72300000000001</v>
          </cell>
          <cell r="D303">
            <v>278.79300000000001</v>
          </cell>
          <cell r="E303">
            <v>1.9300000000000068</v>
          </cell>
          <cell r="F303">
            <v>1.9300000000000068</v>
          </cell>
        </row>
        <row r="304">
          <cell r="A304">
            <v>121.08</v>
          </cell>
          <cell r="B304">
            <v>280.72800000000001</v>
          </cell>
          <cell r="C304">
            <v>280.72800000000001</v>
          </cell>
          <cell r="D304">
            <v>278.75099999999998</v>
          </cell>
          <cell r="E304">
            <v>1.9770000000000323</v>
          </cell>
          <cell r="F304">
            <v>1.9770000000000323</v>
          </cell>
        </row>
        <row r="305">
          <cell r="A305">
            <v>121.1</v>
          </cell>
          <cell r="B305">
            <v>280.733</v>
          </cell>
          <cell r="C305">
            <v>280.733</v>
          </cell>
          <cell r="D305">
            <v>278.95</v>
          </cell>
          <cell r="E305">
            <v>1.7830000000000155</v>
          </cell>
          <cell r="F305">
            <v>1.7830000000000155</v>
          </cell>
        </row>
        <row r="306">
          <cell r="A306">
            <v>121.12</v>
          </cell>
          <cell r="B306">
            <v>280.73899999999998</v>
          </cell>
          <cell r="C306">
            <v>280.73899999999998</v>
          </cell>
          <cell r="D306">
            <v>278.71100000000001</v>
          </cell>
          <cell r="E306">
            <v>2.0279999999999632</v>
          </cell>
          <cell r="F306">
            <v>2.0279999999999632</v>
          </cell>
        </row>
        <row r="307">
          <cell r="A307">
            <v>121.14</v>
          </cell>
          <cell r="B307">
            <v>280.74400000000003</v>
          </cell>
          <cell r="C307">
            <v>280.74400000000003</v>
          </cell>
          <cell r="D307">
            <v>278.649</v>
          </cell>
          <cell r="E307">
            <v>2.0950000000000273</v>
          </cell>
          <cell r="F307">
            <v>2.0950000000000273</v>
          </cell>
        </row>
        <row r="308">
          <cell r="A308">
            <v>121.16</v>
          </cell>
          <cell r="B308">
            <v>280.75</v>
          </cell>
          <cell r="C308">
            <v>280.75</v>
          </cell>
          <cell r="D308">
            <v>278.62799999999999</v>
          </cell>
          <cell r="E308">
            <v>2.1220000000000141</v>
          </cell>
          <cell r="F308">
            <v>2.1220000000000141</v>
          </cell>
        </row>
        <row r="309">
          <cell r="A309">
            <v>121.18</v>
          </cell>
          <cell r="B309">
            <v>280.75599999999997</v>
          </cell>
          <cell r="C309">
            <v>280.75599999999997</v>
          </cell>
          <cell r="D309">
            <v>278.62599999999998</v>
          </cell>
          <cell r="E309">
            <v>2.1299999999999955</v>
          </cell>
          <cell r="F309">
            <v>2.1299999999999955</v>
          </cell>
        </row>
        <row r="310">
          <cell r="A310">
            <v>121.2</v>
          </cell>
          <cell r="B310">
            <v>280.76100000000002</v>
          </cell>
          <cell r="C310">
            <v>280.76100000000002</v>
          </cell>
          <cell r="D310">
            <v>278.66800000000001</v>
          </cell>
          <cell r="E310">
            <v>2.0930000000000177</v>
          </cell>
          <cell r="F310">
            <v>2.0930000000000177</v>
          </cell>
        </row>
        <row r="311">
          <cell r="A311">
            <v>121.22</v>
          </cell>
          <cell r="B311">
            <v>280.767</v>
          </cell>
          <cell r="C311">
            <v>280.767</v>
          </cell>
          <cell r="D311">
            <v>278.78699999999998</v>
          </cell>
          <cell r="E311">
            <v>1.9800000000000182</v>
          </cell>
          <cell r="F311">
            <v>1.9800000000000182</v>
          </cell>
        </row>
        <row r="312">
          <cell r="A312">
            <v>121.24</v>
          </cell>
          <cell r="B312">
            <v>280.77199999999999</v>
          </cell>
          <cell r="C312">
            <v>280.77199999999999</v>
          </cell>
          <cell r="D312">
            <v>278.55500000000001</v>
          </cell>
          <cell r="E312">
            <v>2.2169999999999845</v>
          </cell>
          <cell r="F312">
            <v>2.2169999999999845</v>
          </cell>
        </row>
        <row r="313">
          <cell r="A313">
            <v>121.26</v>
          </cell>
          <cell r="B313">
            <v>280.77800000000002</v>
          </cell>
          <cell r="C313">
            <v>280.77800000000002</v>
          </cell>
          <cell r="D313">
            <v>278.596</v>
          </cell>
          <cell r="E313">
            <v>2.1820000000000164</v>
          </cell>
          <cell r="F313">
            <v>2.1820000000000164</v>
          </cell>
        </row>
        <row r="314">
          <cell r="A314">
            <v>121.28</v>
          </cell>
          <cell r="B314">
            <v>280.78300000000002</v>
          </cell>
          <cell r="C314">
            <v>280.78300000000002</v>
          </cell>
          <cell r="D314">
            <v>278.72800000000001</v>
          </cell>
          <cell r="E314">
            <v>2.0550000000000068</v>
          </cell>
          <cell r="F314">
            <v>2.0550000000000068</v>
          </cell>
        </row>
        <row r="315">
          <cell r="A315">
            <v>121.3</v>
          </cell>
          <cell r="B315">
            <v>280.78899999999999</v>
          </cell>
          <cell r="C315">
            <v>280.78899999999999</v>
          </cell>
          <cell r="D315">
            <v>278.71300000000002</v>
          </cell>
          <cell r="E315">
            <v>2.075999999999965</v>
          </cell>
          <cell r="F315">
            <v>2.075999999999965</v>
          </cell>
        </row>
        <row r="316">
          <cell r="A316">
            <v>121.32</v>
          </cell>
          <cell r="B316">
            <v>280.79500000000002</v>
          </cell>
          <cell r="C316">
            <v>280.79500000000002</v>
          </cell>
          <cell r="D316">
            <v>278.64299999999997</v>
          </cell>
          <cell r="E316">
            <v>2.1520000000000437</v>
          </cell>
          <cell r="F316">
            <v>2.1520000000000437</v>
          </cell>
        </row>
        <row r="317">
          <cell r="A317">
            <v>121.34</v>
          </cell>
          <cell r="B317">
            <v>280.8</v>
          </cell>
          <cell r="C317">
            <v>280.8</v>
          </cell>
          <cell r="D317">
            <v>278.65899999999999</v>
          </cell>
          <cell r="E317">
            <v>2.1410000000000196</v>
          </cell>
          <cell r="F317">
            <v>2.1410000000000196</v>
          </cell>
        </row>
        <row r="318">
          <cell r="A318">
            <v>121.36</v>
          </cell>
          <cell r="B318">
            <v>280.80599999999998</v>
          </cell>
          <cell r="C318">
            <v>280.80599999999998</v>
          </cell>
          <cell r="D318">
            <v>278.685</v>
          </cell>
          <cell r="E318">
            <v>2.1209999999999809</v>
          </cell>
          <cell r="F318">
            <v>2.1209999999999809</v>
          </cell>
        </row>
        <row r="319">
          <cell r="A319">
            <v>121.38</v>
          </cell>
          <cell r="B319">
            <v>280.81099999999998</v>
          </cell>
          <cell r="C319">
            <v>280.81099999999998</v>
          </cell>
          <cell r="D319">
            <v>278.76499999999999</v>
          </cell>
          <cell r="E319">
            <v>2.0459999999999923</v>
          </cell>
          <cell r="F319">
            <v>2.0459999999999923</v>
          </cell>
        </row>
        <row r="320">
          <cell r="A320">
            <v>121.4</v>
          </cell>
          <cell r="B320">
            <v>280.81799999999998</v>
          </cell>
          <cell r="C320">
            <v>280.81799999999998</v>
          </cell>
          <cell r="D320">
            <v>278.79500000000002</v>
          </cell>
          <cell r="E320">
            <v>2.0229999999999677</v>
          </cell>
          <cell r="F320">
            <v>2.0229999999999677</v>
          </cell>
        </row>
        <row r="321">
          <cell r="A321">
            <v>121.42</v>
          </cell>
          <cell r="B321">
            <v>280.82799999999997</v>
          </cell>
          <cell r="C321">
            <v>280.82799999999997</v>
          </cell>
          <cell r="D321">
            <v>278.762</v>
          </cell>
          <cell r="E321">
            <v>2.0659999999999741</v>
          </cell>
          <cell r="F321">
            <v>2.0659999999999741</v>
          </cell>
        </row>
        <row r="322">
          <cell r="A322">
            <v>121.44</v>
          </cell>
          <cell r="B322">
            <v>280.84199999999998</v>
          </cell>
          <cell r="C322">
            <v>280.84199999999998</v>
          </cell>
          <cell r="D322">
            <v>278.74900000000002</v>
          </cell>
          <cell r="E322">
            <v>2.0929999999999609</v>
          </cell>
          <cell r="F322">
            <v>2.0929999999999609</v>
          </cell>
        </row>
        <row r="323">
          <cell r="A323">
            <v>121.46</v>
          </cell>
          <cell r="B323">
            <v>280.85899999999998</v>
          </cell>
          <cell r="C323">
            <v>280.85899999999998</v>
          </cell>
          <cell r="D323">
            <v>278.75</v>
          </cell>
          <cell r="E323">
            <v>2.1089999999999804</v>
          </cell>
          <cell r="F323">
            <v>2.1089999999999804</v>
          </cell>
        </row>
        <row r="324">
          <cell r="A324">
            <v>121.48</v>
          </cell>
          <cell r="B324">
            <v>280.88</v>
          </cell>
          <cell r="C324">
            <v>280.88</v>
          </cell>
          <cell r="D324">
            <v>278.74200000000002</v>
          </cell>
          <cell r="E324">
            <v>2.1379999999999768</v>
          </cell>
          <cell r="F324">
            <v>2.1379999999999768</v>
          </cell>
        </row>
        <row r="325">
          <cell r="A325">
            <v>121.5</v>
          </cell>
          <cell r="B325">
            <v>280.90199999999999</v>
          </cell>
          <cell r="C325">
            <v>280.90199999999999</v>
          </cell>
          <cell r="D325">
            <v>278.74099999999999</v>
          </cell>
          <cell r="E325">
            <v>2.1610000000000014</v>
          </cell>
          <cell r="F325">
            <v>2.1610000000000014</v>
          </cell>
        </row>
        <row r="326">
          <cell r="A326">
            <v>121.52</v>
          </cell>
          <cell r="B326">
            <v>280.92500000000001</v>
          </cell>
          <cell r="C326">
            <v>280.92500000000001</v>
          </cell>
          <cell r="D326">
            <v>278.79300000000001</v>
          </cell>
          <cell r="E326">
            <v>2.132000000000005</v>
          </cell>
          <cell r="F326">
            <v>2.132000000000005</v>
          </cell>
        </row>
        <row r="327">
          <cell r="A327">
            <v>121.54</v>
          </cell>
          <cell r="B327">
            <v>280.94799999999998</v>
          </cell>
          <cell r="C327">
            <v>280.94799999999998</v>
          </cell>
          <cell r="D327">
            <v>278.79199999999997</v>
          </cell>
          <cell r="E327">
            <v>2.1560000000000059</v>
          </cell>
          <cell r="F327">
            <v>2.1560000000000059</v>
          </cell>
        </row>
        <row r="328">
          <cell r="A328">
            <v>121.56</v>
          </cell>
          <cell r="B328">
            <v>280.97000000000003</v>
          </cell>
          <cell r="C328">
            <v>280.97000000000003</v>
          </cell>
          <cell r="D328">
            <v>278.791</v>
          </cell>
          <cell r="E328">
            <v>2.1790000000000305</v>
          </cell>
          <cell r="F328">
            <v>2.1790000000000305</v>
          </cell>
        </row>
        <row r="329">
          <cell r="A329">
            <v>121.58</v>
          </cell>
          <cell r="B329">
            <v>280.99299999999999</v>
          </cell>
          <cell r="C329">
            <v>280.99299999999999</v>
          </cell>
          <cell r="D329">
            <v>278.78899999999999</v>
          </cell>
          <cell r="E329">
            <v>2.2040000000000077</v>
          </cell>
          <cell r="F329">
            <v>2.2040000000000077</v>
          </cell>
        </row>
        <row r="330">
          <cell r="A330">
            <v>121.6</v>
          </cell>
          <cell r="B330">
            <v>281.01600000000002</v>
          </cell>
          <cell r="C330">
            <v>281.01600000000002</v>
          </cell>
          <cell r="D330">
            <v>278.81299999999999</v>
          </cell>
          <cell r="E330">
            <v>2.2030000000000314</v>
          </cell>
          <cell r="F330">
            <v>2.2030000000000314</v>
          </cell>
        </row>
        <row r="331">
          <cell r="A331">
            <v>121.62</v>
          </cell>
          <cell r="B331">
            <v>281.03899999999999</v>
          </cell>
          <cell r="C331">
            <v>281.03899999999999</v>
          </cell>
          <cell r="D331">
            <v>278.82100000000003</v>
          </cell>
          <cell r="E331">
            <v>2.2179999999999609</v>
          </cell>
          <cell r="F331">
            <v>2.2179999999999609</v>
          </cell>
        </row>
        <row r="332">
          <cell r="A332">
            <v>121.64</v>
          </cell>
          <cell r="B332">
            <v>281.06099999999998</v>
          </cell>
          <cell r="C332">
            <v>281.06099999999998</v>
          </cell>
          <cell r="D332">
            <v>278.83999999999997</v>
          </cell>
          <cell r="E332">
            <v>2.2210000000000036</v>
          </cell>
          <cell r="F332">
            <v>2.2210000000000036</v>
          </cell>
        </row>
        <row r="333">
          <cell r="A333">
            <v>121.66</v>
          </cell>
          <cell r="B333">
            <v>281.084</v>
          </cell>
          <cell r="C333">
            <v>281.084</v>
          </cell>
          <cell r="D333">
            <v>278.85500000000002</v>
          </cell>
          <cell r="E333">
            <v>2.228999999999985</v>
          </cell>
          <cell r="F333">
            <v>2.228999999999985</v>
          </cell>
        </row>
        <row r="334">
          <cell r="A334">
            <v>121.68</v>
          </cell>
          <cell r="B334">
            <v>281.10700000000003</v>
          </cell>
          <cell r="C334">
            <v>281.10700000000003</v>
          </cell>
          <cell r="D334">
            <v>278.77800000000002</v>
          </cell>
          <cell r="E334">
            <v>2.3290000000000077</v>
          </cell>
          <cell r="F334">
            <v>2.3290000000000077</v>
          </cell>
        </row>
        <row r="335">
          <cell r="A335">
            <v>121.7</v>
          </cell>
          <cell r="B335">
            <v>281.12900000000002</v>
          </cell>
          <cell r="C335">
            <v>281.12900000000002</v>
          </cell>
          <cell r="D335">
            <v>278.95400000000001</v>
          </cell>
          <cell r="E335">
            <v>2.1750000000000114</v>
          </cell>
          <cell r="F335">
            <v>2.1750000000000114</v>
          </cell>
        </row>
        <row r="336">
          <cell r="A336">
            <v>121.72</v>
          </cell>
          <cell r="B336">
            <v>281.15199999999999</v>
          </cell>
          <cell r="C336">
            <v>281.15199999999999</v>
          </cell>
          <cell r="D336">
            <v>279.07</v>
          </cell>
          <cell r="E336">
            <v>2.0819999999999936</v>
          </cell>
          <cell r="F336">
            <v>2.0819999999999936</v>
          </cell>
        </row>
        <row r="337">
          <cell r="A337">
            <v>121.74</v>
          </cell>
          <cell r="B337">
            <v>281.17500000000001</v>
          </cell>
          <cell r="C337">
            <v>281.17500000000001</v>
          </cell>
          <cell r="D337">
            <v>279.02100000000002</v>
          </cell>
          <cell r="E337">
            <v>2.1539999999999964</v>
          </cell>
          <cell r="F337">
            <v>2.1539999999999964</v>
          </cell>
        </row>
        <row r="338">
          <cell r="A338">
            <v>121.76</v>
          </cell>
          <cell r="B338">
            <v>281.19600000000003</v>
          </cell>
          <cell r="C338">
            <v>281.19600000000003</v>
          </cell>
          <cell r="D338">
            <v>279.00099999999998</v>
          </cell>
          <cell r="E338">
            <v>2.19500000000005</v>
          </cell>
          <cell r="F338">
            <v>2.19500000000005</v>
          </cell>
        </row>
        <row r="339">
          <cell r="A339">
            <v>121.78</v>
          </cell>
          <cell r="B339">
            <v>281.214</v>
          </cell>
          <cell r="C339">
            <v>281.214</v>
          </cell>
          <cell r="D339">
            <v>279.06299999999999</v>
          </cell>
          <cell r="E339">
            <v>2.1510000000000105</v>
          </cell>
          <cell r="F339">
            <v>2.1510000000000105</v>
          </cell>
        </row>
        <row r="340">
          <cell r="A340">
            <v>121.8</v>
          </cell>
          <cell r="B340">
            <v>281.22899999999998</v>
          </cell>
          <cell r="C340">
            <v>281.22899999999998</v>
          </cell>
          <cell r="D340">
            <v>279.05</v>
          </cell>
          <cell r="E340">
            <v>2.1789999999999736</v>
          </cell>
          <cell r="F340">
            <v>2.1789999999999736</v>
          </cell>
        </row>
        <row r="341">
          <cell r="A341">
            <v>121.82</v>
          </cell>
          <cell r="B341">
            <v>281.24200000000002</v>
          </cell>
          <cell r="C341">
            <v>281.24200000000002</v>
          </cell>
          <cell r="D341">
            <v>278.98399999999998</v>
          </cell>
          <cell r="E341">
            <v>2.2580000000000382</v>
          </cell>
          <cell r="F341">
            <v>2.2580000000000382</v>
          </cell>
        </row>
        <row r="342">
          <cell r="A342">
            <v>121.84</v>
          </cell>
          <cell r="B342">
            <v>281.25099999999998</v>
          </cell>
          <cell r="C342">
            <v>281.25099999999998</v>
          </cell>
          <cell r="D342">
            <v>278.96800000000002</v>
          </cell>
          <cell r="E342">
            <v>2.2829999999999586</v>
          </cell>
          <cell r="F342">
            <v>2.2829999999999586</v>
          </cell>
        </row>
        <row r="343">
          <cell r="A343">
            <v>121.86</v>
          </cell>
          <cell r="B343">
            <v>281.25900000000001</v>
          </cell>
          <cell r="C343">
            <v>281.25900000000001</v>
          </cell>
          <cell r="D343">
            <v>279.065</v>
          </cell>
          <cell r="E343">
            <v>2.1940000000000168</v>
          </cell>
          <cell r="F343">
            <v>2.1940000000000168</v>
          </cell>
        </row>
        <row r="344">
          <cell r="A344">
            <v>121.88</v>
          </cell>
          <cell r="B344">
            <v>281.267</v>
          </cell>
          <cell r="C344">
            <v>281.267</v>
          </cell>
          <cell r="D344">
            <v>279.16199999999998</v>
          </cell>
          <cell r="E344">
            <v>2.1050000000000182</v>
          </cell>
          <cell r="F344">
            <v>2.1050000000000182</v>
          </cell>
        </row>
        <row r="345">
          <cell r="A345">
            <v>121.9</v>
          </cell>
          <cell r="B345">
            <v>281.274</v>
          </cell>
          <cell r="C345">
            <v>281.274</v>
          </cell>
          <cell r="D345">
            <v>279.21699999999998</v>
          </cell>
          <cell r="E345">
            <v>2.0570000000000164</v>
          </cell>
          <cell r="F345">
            <v>2.0570000000000164</v>
          </cell>
        </row>
        <row r="346">
          <cell r="A346">
            <v>121.92</v>
          </cell>
          <cell r="B346">
            <v>281.28199999999998</v>
          </cell>
          <cell r="C346">
            <v>281.28199999999998</v>
          </cell>
          <cell r="D346">
            <v>279.238</v>
          </cell>
          <cell r="E346">
            <v>2.0439999999999827</v>
          </cell>
          <cell r="F346">
            <v>2.0439999999999827</v>
          </cell>
        </row>
        <row r="347">
          <cell r="A347">
            <v>121.94</v>
          </cell>
          <cell r="B347">
            <v>281.29000000000002</v>
          </cell>
          <cell r="C347">
            <v>281.29000000000002</v>
          </cell>
          <cell r="D347">
            <v>279.22800000000001</v>
          </cell>
          <cell r="E347">
            <v>2.0620000000000118</v>
          </cell>
          <cell r="F347">
            <v>2.0620000000000118</v>
          </cell>
        </row>
        <row r="348">
          <cell r="A348">
            <v>121.96</v>
          </cell>
          <cell r="B348">
            <v>281.298</v>
          </cell>
          <cell r="C348">
            <v>281.298</v>
          </cell>
          <cell r="D348">
            <v>279.19799999999998</v>
          </cell>
          <cell r="E348">
            <v>2.1000000000000227</v>
          </cell>
          <cell r="F348">
            <v>2.1000000000000227</v>
          </cell>
        </row>
        <row r="349">
          <cell r="A349">
            <v>121.98</v>
          </cell>
          <cell r="B349">
            <v>281.30599999999998</v>
          </cell>
          <cell r="C349">
            <v>281.30599999999998</v>
          </cell>
          <cell r="D349">
            <v>279.202</v>
          </cell>
          <cell r="E349">
            <v>2.103999999999985</v>
          </cell>
          <cell r="F349">
            <v>2.103999999999985</v>
          </cell>
        </row>
        <row r="350">
          <cell r="A350">
            <v>122</v>
          </cell>
          <cell r="B350">
            <v>281.31400000000002</v>
          </cell>
          <cell r="C350">
            <v>281.31400000000002</v>
          </cell>
          <cell r="D350">
            <v>279.17</v>
          </cell>
          <cell r="E350">
            <v>2.1440000000000055</v>
          </cell>
          <cell r="F350">
            <v>2.1440000000000055</v>
          </cell>
        </row>
        <row r="351">
          <cell r="A351">
            <v>122.02</v>
          </cell>
          <cell r="B351">
            <v>281.32100000000003</v>
          </cell>
          <cell r="C351">
            <v>281.32100000000003</v>
          </cell>
          <cell r="D351">
            <v>279.10700000000003</v>
          </cell>
          <cell r="E351">
            <v>2.2139999999999986</v>
          </cell>
          <cell r="F351">
            <v>2.2139999999999986</v>
          </cell>
        </row>
        <row r="352">
          <cell r="A352">
            <v>122.04</v>
          </cell>
          <cell r="B352">
            <v>281.32900000000001</v>
          </cell>
          <cell r="C352">
            <v>281.32900000000001</v>
          </cell>
          <cell r="D352">
            <v>279.05399999999997</v>
          </cell>
          <cell r="E352">
            <v>2.2750000000000341</v>
          </cell>
          <cell r="F352">
            <v>2.2750000000000341</v>
          </cell>
        </row>
        <row r="353">
          <cell r="A353">
            <v>122.06</v>
          </cell>
          <cell r="B353">
            <v>281.33699999999999</v>
          </cell>
          <cell r="C353">
            <v>281.33699999999999</v>
          </cell>
          <cell r="D353">
            <v>279.03699999999998</v>
          </cell>
          <cell r="E353">
            <v>2.3000000000000114</v>
          </cell>
          <cell r="F353">
            <v>2.3000000000000114</v>
          </cell>
        </row>
        <row r="354">
          <cell r="A354">
            <v>122.08</v>
          </cell>
          <cell r="B354">
            <v>281.34500000000003</v>
          </cell>
          <cell r="C354">
            <v>281.34500000000003</v>
          </cell>
          <cell r="D354">
            <v>279.02499999999998</v>
          </cell>
          <cell r="E354">
            <v>2.32000000000005</v>
          </cell>
          <cell r="F354">
            <v>2.32000000000005</v>
          </cell>
        </row>
        <row r="355">
          <cell r="A355">
            <v>122.1</v>
          </cell>
          <cell r="B355">
            <v>281.35300000000001</v>
          </cell>
          <cell r="C355">
            <v>281.35300000000001</v>
          </cell>
          <cell r="D355">
            <v>279.05</v>
          </cell>
          <cell r="E355">
            <v>2.3029999999999973</v>
          </cell>
          <cell r="F355">
            <v>2.3029999999999973</v>
          </cell>
        </row>
        <row r="356">
          <cell r="A356">
            <v>122.12</v>
          </cell>
          <cell r="B356">
            <v>281.36099999999999</v>
          </cell>
          <cell r="C356">
            <v>281.36099999999999</v>
          </cell>
          <cell r="D356">
            <v>279.12200000000001</v>
          </cell>
          <cell r="E356">
            <v>2.2389999999999759</v>
          </cell>
          <cell r="F356">
            <v>2.2389999999999759</v>
          </cell>
        </row>
        <row r="357">
          <cell r="A357">
            <v>122.14</v>
          </cell>
          <cell r="B357">
            <v>281.36799999999999</v>
          </cell>
          <cell r="C357">
            <v>281.36799999999999</v>
          </cell>
          <cell r="D357">
            <v>279.12400000000002</v>
          </cell>
          <cell r="E357">
            <v>2.2439999999999714</v>
          </cell>
          <cell r="F357">
            <v>2.2439999999999714</v>
          </cell>
        </row>
        <row r="358">
          <cell r="A358">
            <v>122.16</v>
          </cell>
          <cell r="B358">
            <v>281.37599999999998</v>
          </cell>
          <cell r="C358">
            <v>281.37599999999998</v>
          </cell>
          <cell r="D358">
            <v>279.25700000000001</v>
          </cell>
          <cell r="E358">
            <v>2.1189999999999714</v>
          </cell>
          <cell r="F358">
            <v>2.1189999999999714</v>
          </cell>
        </row>
        <row r="359">
          <cell r="A359">
            <v>122.18</v>
          </cell>
          <cell r="B359">
            <v>281.40300000000002</v>
          </cell>
          <cell r="C359">
            <v>281.40300000000002</v>
          </cell>
          <cell r="D359">
            <v>279.28300000000002</v>
          </cell>
          <cell r="E359">
            <v>2.1200000000000045</v>
          </cell>
          <cell r="F359">
            <v>2.1200000000000045</v>
          </cell>
        </row>
        <row r="360">
          <cell r="A360">
            <v>122.2</v>
          </cell>
          <cell r="B360">
            <v>281.52199999999999</v>
          </cell>
          <cell r="C360">
            <v>281.52199999999999</v>
          </cell>
          <cell r="D360">
            <v>279.214</v>
          </cell>
          <cell r="E360">
            <v>2.3079999999999927</v>
          </cell>
          <cell r="F360">
            <v>2.3079999999999927</v>
          </cell>
        </row>
        <row r="361">
          <cell r="A361">
            <v>122.22</v>
          </cell>
          <cell r="B361">
            <v>281.73899999999998</v>
          </cell>
          <cell r="C361">
            <v>281.73899999999998</v>
          </cell>
          <cell r="D361">
            <v>279.24400000000003</v>
          </cell>
          <cell r="E361">
            <v>2.4949999999999477</v>
          </cell>
          <cell r="F361">
            <v>2.4949999999999477</v>
          </cell>
        </row>
        <row r="362">
          <cell r="A362">
            <v>122.24</v>
          </cell>
          <cell r="B362">
            <v>282.05399999999997</v>
          </cell>
          <cell r="C362">
            <v>282.05399999999997</v>
          </cell>
          <cell r="D362">
            <v>279.27800000000002</v>
          </cell>
          <cell r="E362">
            <v>2.7759999999999536</v>
          </cell>
          <cell r="F362">
            <v>2.7759999999999536</v>
          </cell>
        </row>
        <row r="363">
          <cell r="A363">
            <v>122.26</v>
          </cell>
          <cell r="B363">
            <v>282.46800000000002</v>
          </cell>
          <cell r="C363">
            <v>282.46800000000002</v>
          </cell>
          <cell r="D363">
            <v>279.39999999999998</v>
          </cell>
          <cell r="E363">
            <v>3.0680000000000405</v>
          </cell>
          <cell r="F363">
            <v>3.0680000000000405</v>
          </cell>
        </row>
        <row r="364">
          <cell r="A364">
            <v>122.28</v>
          </cell>
          <cell r="B364">
            <v>282.96100000000001</v>
          </cell>
          <cell r="C364">
            <v>282.96100000000001</v>
          </cell>
          <cell r="D364">
            <v>279.334</v>
          </cell>
          <cell r="E364">
            <v>3.6270000000000095</v>
          </cell>
          <cell r="F364">
            <v>3.6270000000000095</v>
          </cell>
        </row>
        <row r="365">
          <cell r="A365">
            <v>122.3</v>
          </cell>
          <cell r="B365">
            <v>283.46100000000001</v>
          </cell>
          <cell r="C365">
            <v>283.46100000000001</v>
          </cell>
          <cell r="D365">
            <v>279.24900000000002</v>
          </cell>
          <cell r="E365">
            <v>4.2119999999999891</v>
          </cell>
          <cell r="F365">
            <v>4.2119999999999891</v>
          </cell>
        </row>
        <row r="366">
          <cell r="A366">
            <v>122.32</v>
          </cell>
          <cell r="B366">
            <v>283.96100000000001</v>
          </cell>
          <cell r="C366">
            <v>283.96100000000001</v>
          </cell>
          <cell r="D366">
            <v>279.21699999999998</v>
          </cell>
          <cell r="E366">
            <v>4.7440000000000282</v>
          </cell>
          <cell r="F366">
            <v>4.7440000000000282</v>
          </cell>
        </row>
        <row r="367">
          <cell r="A367">
            <v>122.34</v>
          </cell>
          <cell r="B367">
            <v>284.46100000000001</v>
          </cell>
          <cell r="C367">
            <v>284.46100000000001</v>
          </cell>
          <cell r="D367">
            <v>278.887</v>
          </cell>
          <cell r="E367">
            <v>5.5740000000000123</v>
          </cell>
          <cell r="F367">
            <v>5.5740000000000123</v>
          </cell>
        </row>
        <row r="368">
          <cell r="A368">
            <v>122.36</v>
          </cell>
          <cell r="B368">
            <v>284.96100000000001</v>
          </cell>
          <cell r="C368">
            <v>284.96100000000001</v>
          </cell>
          <cell r="D368">
            <v>278.79599999999999</v>
          </cell>
          <cell r="E368">
            <v>6.1650000000000205</v>
          </cell>
          <cell r="F368">
            <v>6.1650000000000205</v>
          </cell>
        </row>
        <row r="369">
          <cell r="A369">
            <v>122.38</v>
          </cell>
          <cell r="B369">
            <v>285.44900000000001</v>
          </cell>
          <cell r="C369">
            <v>285.44900000000001</v>
          </cell>
          <cell r="D369">
            <v>279.017</v>
          </cell>
          <cell r="E369">
            <v>6.4320000000000164</v>
          </cell>
          <cell r="F369">
            <v>6.4320000000000164</v>
          </cell>
        </row>
        <row r="370">
          <cell r="A370">
            <v>122.4</v>
          </cell>
          <cell r="B370">
            <v>285.887</v>
          </cell>
          <cell r="C370">
            <v>285.887</v>
          </cell>
          <cell r="D370">
            <v>279.22899999999998</v>
          </cell>
          <cell r="E370">
            <v>6.6580000000000155</v>
          </cell>
          <cell r="F370">
            <v>6.6580000000000155</v>
          </cell>
        </row>
        <row r="371">
          <cell r="A371">
            <v>122.42</v>
          </cell>
          <cell r="B371">
            <v>286.27</v>
          </cell>
          <cell r="C371">
            <v>286.27</v>
          </cell>
          <cell r="D371">
            <v>279.214</v>
          </cell>
          <cell r="E371">
            <v>7.0559999999999832</v>
          </cell>
          <cell r="F371">
            <v>7.0559999999999832</v>
          </cell>
        </row>
        <row r="372">
          <cell r="A372">
            <v>122.44</v>
          </cell>
          <cell r="B372">
            <v>286.60000000000002</v>
          </cell>
          <cell r="C372">
            <v>286.60000000000002</v>
          </cell>
          <cell r="D372">
            <v>279.16399999999999</v>
          </cell>
          <cell r="E372">
            <v>7.4360000000000355</v>
          </cell>
          <cell r="F372">
            <v>7.4360000000000355</v>
          </cell>
        </row>
        <row r="373">
          <cell r="A373">
            <v>122.46</v>
          </cell>
          <cell r="B373">
            <v>286.875</v>
          </cell>
          <cell r="C373">
            <v>286.875</v>
          </cell>
          <cell r="D373">
            <v>279.09899999999999</v>
          </cell>
          <cell r="E373">
            <v>7.7760000000000105</v>
          </cell>
          <cell r="F373">
            <v>7.7760000000000105</v>
          </cell>
        </row>
        <row r="374">
          <cell r="A374">
            <v>122.48</v>
          </cell>
          <cell r="B374">
            <v>287.09699999999998</v>
          </cell>
          <cell r="C374">
            <v>287.09699999999998</v>
          </cell>
          <cell r="D374">
            <v>278.96300000000002</v>
          </cell>
          <cell r="E374">
            <v>8.1339999999999577</v>
          </cell>
          <cell r="F374">
            <v>8.1339999999999577</v>
          </cell>
        </row>
        <row r="375">
          <cell r="A375">
            <v>122.5</v>
          </cell>
          <cell r="B375">
            <v>287.26400000000001</v>
          </cell>
          <cell r="C375">
            <v>287.26400000000001</v>
          </cell>
          <cell r="D375">
            <v>278.87599999999998</v>
          </cell>
          <cell r="E375">
            <v>8.3880000000000337</v>
          </cell>
          <cell r="F375">
            <v>8.3880000000000337</v>
          </cell>
        </row>
        <row r="376">
          <cell r="A376">
            <v>122.52</v>
          </cell>
          <cell r="B376">
            <v>287.37799999999999</v>
          </cell>
          <cell r="C376">
            <v>287.37799999999999</v>
          </cell>
          <cell r="D376">
            <v>279.73</v>
          </cell>
          <cell r="E376">
            <v>7.6479999999999677</v>
          </cell>
          <cell r="F376">
            <v>7.6479999999999677</v>
          </cell>
        </row>
        <row r="377">
          <cell r="A377">
            <v>122.54</v>
          </cell>
          <cell r="B377">
            <v>287.43700000000001</v>
          </cell>
          <cell r="C377">
            <v>287.43700000000001</v>
          </cell>
          <cell r="D377">
            <v>279.81299999999999</v>
          </cell>
          <cell r="E377">
            <v>7.6240000000000236</v>
          </cell>
          <cell r="F377">
            <v>7.6240000000000236</v>
          </cell>
        </row>
        <row r="378">
          <cell r="A378">
            <v>122.56</v>
          </cell>
          <cell r="B378">
            <v>287.44200000000001</v>
          </cell>
          <cell r="C378">
            <v>287.44200000000001</v>
          </cell>
          <cell r="D378">
            <v>278.70999999999998</v>
          </cell>
          <cell r="E378">
            <v>8.7320000000000277</v>
          </cell>
          <cell r="F378">
            <v>8.7320000000000277</v>
          </cell>
        </row>
        <row r="379">
          <cell r="A379">
            <v>122.58</v>
          </cell>
          <cell r="B379">
            <v>287.39299999999997</v>
          </cell>
          <cell r="C379">
            <v>287.39299999999997</v>
          </cell>
          <cell r="D379">
            <v>279.26100000000002</v>
          </cell>
          <cell r="E379">
            <v>8.1319999999999482</v>
          </cell>
          <cell r="F379">
            <v>8.1319999999999482</v>
          </cell>
        </row>
        <row r="380">
          <cell r="A380">
            <v>122.6</v>
          </cell>
          <cell r="B380">
            <v>287.29000000000002</v>
          </cell>
          <cell r="C380">
            <v>287.29000000000002</v>
          </cell>
          <cell r="D380">
            <v>278.976</v>
          </cell>
          <cell r="E380">
            <v>8.3140000000000214</v>
          </cell>
          <cell r="F380">
            <v>8.3140000000000214</v>
          </cell>
        </row>
        <row r="381">
          <cell r="A381">
            <v>122.62</v>
          </cell>
          <cell r="B381">
            <v>287.13299999999998</v>
          </cell>
          <cell r="C381">
            <v>287.13299999999998</v>
          </cell>
          <cell r="D381">
            <v>278.97500000000002</v>
          </cell>
          <cell r="E381">
            <v>8.1579999999999586</v>
          </cell>
          <cell r="F381">
            <v>8.1579999999999586</v>
          </cell>
        </row>
        <row r="382">
          <cell r="A382">
            <v>122.64</v>
          </cell>
          <cell r="B382">
            <v>286.92200000000003</v>
          </cell>
          <cell r="C382">
            <v>286.92200000000003</v>
          </cell>
          <cell r="D382">
            <v>279.02600000000001</v>
          </cell>
          <cell r="E382">
            <v>7.896000000000015</v>
          </cell>
          <cell r="F382">
            <v>7.896000000000015</v>
          </cell>
        </row>
        <row r="383">
          <cell r="A383">
            <v>122.66</v>
          </cell>
          <cell r="B383">
            <v>286.65699999999998</v>
          </cell>
          <cell r="C383">
            <v>286.65699999999998</v>
          </cell>
          <cell r="D383">
            <v>279.01499999999999</v>
          </cell>
          <cell r="E383">
            <v>7.6419999999999959</v>
          </cell>
          <cell r="F383">
            <v>7.6419999999999959</v>
          </cell>
        </row>
        <row r="384">
          <cell r="A384">
            <v>122.68</v>
          </cell>
          <cell r="B384">
            <v>286.33800000000002</v>
          </cell>
          <cell r="C384">
            <v>286.33800000000002</v>
          </cell>
          <cell r="D384">
            <v>279.03399999999999</v>
          </cell>
          <cell r="E384">
            <v>7.3040000000000305</v>
          </cell>
          <cell r="F384">
            <v>7.3040000000000305</v>
          </cell>
        </row>
        <row r="385">
          <cell r="A385">
            <v>122.7</v>
          </cell>
          <cell r="B385">
            <v>285.96499999999997</v>
          </cell>
          <cell r="C385">
            <v>285.96499999999997</v>
          </cell>
          <cell r="D385">
            <v>278.96199999999999</v>
          </cell>
          <cell r="E385">
            <v>7.0029999999999859</v>
          </cell>
          <cell r="F385">
            <v>7.0029999999999859</v>
          </cell>
        </row>
        <row r="386">
          <cell r="A386">
            <v>122.72</v>
          </cell>
          <cell r="B386">
            <v>285.53800000000001</v>
          </cell>
          <cell r="C386">
            <v>285.53800000000001</v>
          </cell>
          <cell r="D386">
            <v>279.00400000000002</v>
          </cell>
          <cell r="E386">
            <v>6.5339999999999918</v>
          </cell>
          <cell r="F386">
            <v>6.5339999999999918</v>
          </cell>
        </row>
        <row r="387">
          <cell r="A387">
            <v>122.74</v>
          </cell>
          <cell r="B387">
            <v>285.05700000000002</v>
          </cell>
          <cell r="C387">
            <v>285.05700000000002</v>
          </cell>
          <cell r="D387">
            <v>279.07799999999997</v>
          </cell>
          <cell r="E387">
            <v>5.9790000000000418</v>
          </cell>
          <cell r="F387">
            <v>5.9790000000000418</v>
          </cell>
        </row>
        <row r="388">
          <cell r="A388">
            <v>122.76</v>
          </cell>
          <cell r="B388">
            <v>284.55700000000002</v>
          </cell>
          <cell r="C388">
            <v>284.55700000000002</v>
          </cell>
          <cell r="D388">
            <v>279.12799999999999</v>
          </cell>
          <cell r="E388">
            <v>5.4290000000000305</v>
          </cell>
          <cell r="F388">
            <v>5.4290000000000305</v>
          </cell>
        </row>
        <row r="389">
          <cell r="A389">
            <v>122.78</v>
          </cell>
          <cell r="B389">
            <v>284.05700000000002</v>
          </cell>
          <cell r="C389">
            <v>284.05700000000002</v>
          </cell>
          <cell r="D389">
            <v>279.11200000000002</v>
          </cell>
          <cell r="E389">
            <v>4.9449999999999932</v>
          </cell>
          <cell r="F389">
            <v>4.9449999999999932</v>
          </cell>
        </row>
        <row r="390">
          <cell r="A390">
            <v>122.8</v>
          </cell>
          <cell r="B390">
            <v>283.55700000000002</v>
          </cell>
          <cell r="C390">
            <v>283.55700000000002</v>
          </cell>
          <cell r="D390">
            <v>279.37</v>
          </cell>
          <cell r="E390">
            <v>4.1870000000000118</v>
          </cell>
          <cell r="F390">
            <v>4.1870000000000118</v>
          </cell>
        </row>
        <row r="391">
          <cell r="A391">
            <v>122.82</v>
          </cell>
          <cell r="B391">
            <v>283.11099999999999</v>
          </cell>
          <cell r="C391">
            <v>283.11099999999999</v>
          </cell>
          <cell r="D391">
            <v>279.46199999999999</v>
          </cell>
          <cell r="E391">
            <v>3.6490000000000009</v>
          </cell>
          <cell r="F391">
            <v>3.6490000000000009</v>
          </cell>
        </row>
        <row r="392">
          <cell r="A392">
            <v>122.84</v>
          </cell>
          <cell r="B392">
            <v>282.76400000000001</v>
          </cell>
          <cell r="C392">
            <v>282.76400000000001</v>
          </cell>
          <cell r="D392">
            <v>279.47500000000002</v>
          </cell>
          <cell r="E392">
            <v>3.2889999999999873</v>
          </cell>
          <cell r="F392">
            <v>3.2889999999999873</v>
          </cell>
        </row>
        <row r="393">
          <cell r="A393">
            <v>122.86</v>
          </cell>
          <cell r="B393">
            <v>282.51600000000002</v>
          </cell>
          <cell r="C393">
            <v>282.51600000000002</v>
          </cell>
          <cell r="D393">
            <v>279.53500000000003</v>
          </cell>
          <cell r="E393">
            <v>2.9809999999999945</v>
          </cell>
          <cell r="F393">
            <v>2.9809999999999945</v>
          </cell>
        </row>
        <row r="394">
          <cell r="A394">
            <v>122.88</v>
          </cell>
          <cell r="B394">
            <v>282.36700000000002</v>
          </cell>
          <cell r="C394">
            <v>282.36700000000002</v>
          </cell>
          <cell r="D394">
            <v>279.57299999999998</v>
          </cell>
          <cell r="E394">
            <v>2.7940000000000396</v>
          </cell>
          <cell r="F394">
            <v>2.7940000000000396</v>
          </cell>
        </row>
        <row r="395">
          <cell r="A395">
            <v>122.9</v>
          </cell>
          <cell r="B395">
            <v>282.31700000000001</v>
          </cell>
          <cell r="C395">
            <v>282.31700000000001</v>
          </cell>
          <cell r="D395">
            <v>279.49799999999999</v>
          </cell>
          <cell r="E395">
            <v>2.8190000000000168</v>
          </cell>
          <cell r="F395">
            <v>2.8190000000000168</v>
          </cell>
        </row>
        <row r="396">
          <cell r="A396">
            <v>122.92</v>
          </cell>
          <cell r="B396">
            <v>282.31099999999998</v>
          </cell>
          <cell r="C396">
            <v>282.31099999999998</v>
          </cell>
          <cell r="D396">
            <v>279.56900000000002</v>
          </cell>
          <cell r="E396">
            <v>2.7419999999999618</v>
          </cell>
          <cell r="F396">
            <v>2.7419999999999618</v>
          </cell>
        </row>
        <row r="397">
          <cell r="A397">
            <v>122.94</v>
          </cell>
          <cell r="B397">
            <v>282.30599999999998</v>
          </cell>
          <cell r="C397">
            <v>282.30599999999998</v>
          </cell>
          <cell r="D397">
            <v>279.59800000000001</v>
          </cell>
          <cell r="E397">
            <v>2.70799999999997</v>
          </cell>
          <cell r="F397">
            <v>2.70799999999997</v>
          </cell>
        </row>
        <row r="398">
          <cell r="A398">
            <v>122.96</v>
          </cell>
          <cell r="B398">
            <v>282.3</v>
          </cell>
          <cell r="C398">
            <v>282.3</v>
          </cell>
          <cell r="D398">
            <v>279.625</v>
          </cell>
          <cell r="E398">
            <v>2.6750000000000114</v>
          </cell>
          <cell r="F398">
            <v>2.6750000000000114</v>
          </cell>
        </row>
        <row r="399">
          <cell r="A399">
            <v>122.98</v>
          </cell>
          <cell r="B399">
            <v>282.29500000000002</v>
          </cell>
          <cell r="C399">
            <v>282.29500000000002</v>
          </cell>
          <cell r="D399">
            <v>279.714</v>
          </cell>
          <cell r="E399">
            <v>2.5810000000000173</v>
          </cell>
          <cell r="F399">
            <v>2.5810000000000173</v>
          </cell>
        </row>
        <row r="400">
          <cell r="A400">
            <v>123</v>
          </cell>
          <cell r="B400">
            <v>282.28899999999999</v>
          </cell>
          <cell r="C400">
            <v>282.28899999999999</v>
          </cell>
          <cell r="D400">
            <v>279.79000000000002</v>
          </cell>
          <cell r="E400">
            <v>2.4989999999999668</v>
          </cell>
          <cell r="F400">
            <v>2.4989999999999668</v>
          </cell>
        </row>
        <row r="401">
          <cell r="A401">
            <v>123.02</v>
          </cell>
          <cell r="B401">
            <v>282.28399999999999</v>
          </cell>
          <cell r="C401">
            <v>282.28399999999999</v>
          </cell>
          <cell r="D401">
            <v>279.89999999999998</v>
          </cell>
          <cell r="E401">
            <v>2.3840000000000146</v>
          </cell>
          <cell r="F401">
            <v>2.3840000000000146</v>
          </cell>
        </row>
        <row r="402">
          <cell r="A402">
            <v>123.04</v>
          </cell>
          <cell r="B402">
            <v>282.27800000000002</v>
          </cell>
          <cell r="C402">
            <v>282.27800000000002</v>
          </cell>
          <cell r="D402">
            <v>279.97300000000001</v>
          </cell>
          <cell r="E402">
            <v>2.3050000000000068</v>
          </cell>
          <cell r="F402">
            <v>2.3050000000000068</v>
          </cell>
        </row>
        <row r="403">
          <cell r="A403">
            <v>123.06</v>
          </cell>
          <cell r="B403">
            <v>282.27199999999999</v>
          </cell>
          <cell r="C403">
            <v>282.27300000000002</v>
          </cell>
          <cell r="D403">
            <v>279.98399999999998</v>
          </cell>
          <cell r="E403">
            <v>2.2880000000000109</v>
          </cell>
          <cell r="F403">
            <v>2.2890000000000441</v>
          </cell>
        </row>
        <row r="404">
          <cell r="A404">
            <v>123.08</v>
          </cell>
          <cell r="B404">
            <v>282.267</v>
          </cell>
          <cell r="C404">
            <v>282.267</v>
          </cell>
          <cell r="D404">
            <v>280.07600000000002</v>
          </cell>
          <cell r="E404">
            <v>2.1909999999999741</v>
          </cell>
          <cell r="F404">
            <v>2.1909999999999741</v>
          </cell>
        </row>
        <row r="405">
          <cell r="A405">
            <v>123.1</v>
          </cell>
          <cell r="B405">
            <v>282.26100000000002</v>
          </cell>
          <cell r="C405">
            <v>282.26100000000002</v>
          </cell>
          <cell r="D405">
            <v>280.14699999999999</v>
          </cell>
          <cell r="E405">
            <v>2.1140000000000327</v>
          </cell>
          <cell r="F405">
            <v>2.1140000000000327</v>
          </cell>
        </row>
        <row r="406">
          <cell r="A406">
            <v>123.12</v>
          </cell>
          <cell r="B406">
            <v>282.25599999999997</v>
          </cell>
          <cell r="C406">
            <v>282.25599999999997</v>
          </cell>
          <cell r="D406">
            <v>280.12299999999999</v>
          </cell>
          <cell r="E406">
            <v>2.1329999999999814</v>
          </cell>
          <cell r="F406">
            <v>2.1329999999999814</v>
          </cell>
        </row>
        <row r="407">
          <cell r="A407">
            <v>123.14</v>
          </cell>
          <cell r="B407">
            <v>282.25</v>
          </cell>
          <cell r="C407">
            <v>282.25</v>
          </cell>
          <cell r="D407">
            <v>280.096</v>
          </cell>
          <cell r="E407">
            <v>2.1539999999999964</v>
          </cell>
          <cell r="F407">
            <v>2.1539999999999964</v>
          </cell>
        </row>
        <row r="408">
          <cell r="A408">
            <v>123.16</v>
          </cell>
          <cell r="B408">
            <v>282.245</v>
          </cell>
          <cell r="C408">
            <v>282.245</v>
          </cell>
          <cell r="D408">
            <v>280.09300000000002</v>
          </cell>
          <cell r="E408">
            <v>2.1519999999999868</v>
          </cell>
          <cell r="F408">
            <v>2.1519999999999868</v>
          </cell>
        </row>
        <row r="409">
          <cell r="A409">
            <v>123.18</v>
          </cell>
          <cell r="B409">
            <v>282.23899999999998</v>
          </cell>
          <cell r="C409">
            <v>282.23899999999998</v>
          </cell>
          <cell r="D409">
            <v>280.15199999999999</v>
          </cell>
          <cell r="E409">
            <v>2.0869999999999891</v>
          </cell>
          <cell r="F409">
            <v>2.0869999999999891</v>
          </cell>
        </row>
        <row r="410">
          <cell r="A410">
            <v>123.2</v>
          </cell>
          <cell r="B410">
            <v>282.23399999999998</v>
          </cell>
          <cell r="C410">
            <v>282.23399999999998</v>
          </cell>
          <cell r="D410">
            <v>280.07100000000003</v>
          </cell>
          <cell r="E410">
            <v>2.1629999999999541</v>
          </cell>
          <cell r="F410">
            <v>2.1629999999999541</v>
          </cell>
        </row>
        <row r="411">
          <cell r="A411">
            <v>123.22</v>
          </cell>
          <cell r="B411">
            <v>282.22800000000001</v>
          </cell>
          <cell r="C411">
            <v>282.22800000000001</v>
          </cell>
          <cell r="D411">
            <v>280.08100000000002</v>
          </cell>
          <cell r="E411">
            <v>2.1469999999999914</v>
          </cell>
          <cell r="F411">
            <v>2.1469999999999914</v>
          </cell>
        </row>
        <row r="412">
          <cell r="A412">
            <v>123.24</v>
          </cell>
          <cell r="B412">
            <v>282.22300000000001</v>
          </cell>
          <cell r="C412">
            <v>282.22300000000001</v>
          </cell>
          <cell r="D412">
            <v>280.10899999999998</v>
          </cell>
          <cell r="E412">
            <v>2.1140000000000327</v>
          </cell>
          <cell r="F412">
            <v>2.1140000000000327</v>
          </cell>
        </row>
        <row r="413">
          <cell r="A413">
            <v>123.26</v>
          </cell>
          <cell r="B413">
            <v>282.21699999999998</v>
          </cell>
          <cell r="C413">
            <v>282.21699999999998</v>
          </cell>
          <cell r="D413">
            <v>280.01100000000002</v>
          </cell>
          <cell r="E413">
            <v>2.2059999999999604</v>
          </cell>
          <cell r="F413">
            <v>2.2059999999999604</v>
          </cell>
        </row>
        <row r="414">
          <cell r="A414">
            <v>123.28</v>
          </cell>
          <cell r="B414">
            <v>282.21199999999999</v>
          </cell>
          <cell r="C414">
            <v>282.21199999999999</v>
          </cell>
          <cell r="D414">
            <v>280.02</v>
          </cell>
          <cell r="E414">
            <v>2.1920000000000073</v>
          </cell>
          <cell r="F414">
            <v>2.1920000000000073</v>
          </cell>
        </row>
        <row r="415">
          <cell r="A415">
            <v>123.3</v>
          </cell>
          <cell r="B415">
            <v>282.20600000000002</v>
          </cell>
          <cell r="C415">
            <v>282.20600000000002</v>
          </cell>
          <cell r="D415">
            <v>280.03300000000002</v>
          </cell>
          <cell r="E415">
            <v>2.1730000000000018</v>
          </cell>
          <cell r="F415">
            <v>2.1730000000000018</v>
          </cell>
        </row>
        <row r="416">
          <cell r="A416">
            <v>123.32</v>
          </cell>
          <cell r="B416">
            <v>282.20100000000002</v>
          </cell>
          <cell r="C416">
            <v>282.20100000000002</v>
          </cell>
          <cell r="D416">
            <v>280.04599999999999</v>
          </cell>
          <cell r="E416">
            <v>2.1550000000000296</v>
          </cell>
          <cell r="F416">
            <v>2.1550000000000296</v>
          </cell>
        </row>
        <row r="417">
          <cell r="A417">
            <v>123.34</v>
          </cell>
          <cell r="B417">
            <v>282.19499999999999</v>
          </cell>
          <cell r="C417">
            <v>282.19499999999999</v>
          </cell>
          <cell r="D417">
            <v>280.06799999999998</v>
          </cell>
          <cell r="E417">
            <v>2.1270000000000095</v>
          </cell>
          <cell r="F417">
            <v>2.1270000000000095</v>
          </cell>
        </row>
        <row r="418">
          <cell r="A418">
            <v>123.36</v>
          </cell>
          <cell r="B418">
            <v>282.19</v>
          </cell>
          <cell r="C418">
            <v>282.19</v>
          </cell>
          <cell r="D418">
            <v>280.08999999999997</v>
          </cell>
          <cell r="E418">
            <v>2.1000000000000227</v>
          </cell>
          <cell r="F418">
            <v>2.1000000000000227</v>
          </cell>
        </row>
        <row r="419">
          <cell r="A419">
            <v>123.38</v>
          </cell>
          <cell r="B419">
            <v>282.18400000000003</v>
          </cell>
          <cell r="C419">
            <v>282.18400000000003</v>
          </cell>
          <cell r="D419">
            <v>280.089</v>
          </cell>
          <cell r="E419">
            <v>2.0950000000000273</v>
          </cell>
          <cell r="F419">
            <v>2.0950000000000273</v>
          </cell>
        </row>
        <row r="420">
          <cell r="A420">
            <v>123.4</v>
          </cell>
          <cell r="B420">
            <v>282.178</v>
          </cell>
          <cell r="C420">
            <v>282.17899999999997</v>
          </cell>
          <cell r="D420">
            <v>280.053</v>
          </cell>
          <cell r="E420">
            <v>2.125</v>
          </cell>
          <cell r="F420">
            <v>2.1259999999999764</v>
          </cell>
        </row>
        <row r="421">
          <cell r="A421">
            <v>123.42</v>
          </cell>
          <cell r="B421">
            <v>282.173</v>
          </cell>
          <cell r="C421">
            <v>282.173</v>
          </cell>
          <cell r="D421">
            <v>280.017</v>
          </cell>
          <cell r="E421">
            <v>2.1560000000000059</v>
          </cell>
          <cell r="F421">
            <v>2.1560000000000059</v>
          </cell>
        </row>
        <row r="422">
          <cell r="A422">
            <v>123.44</v>
          </cell>
          <cell r="B422">
            <v>282.16699999999997</v>
          </cell>
          <cell r="C422">
            <v>282.16800000000001</v>
          </cell>
          <cell r="D422">
            <v>279.98500000000001</v>
          </cell>
          <cell r="E422">
            <v>2.1819999999999595</v>
          </cell>
          <cell r="F422">
            <v>2.1829999999999927</v>
          </cell>
        </row>
        <row r="423">
          <cell r="A423">
            <v>123.46</v>
          </cell>
          <cell r="B423">
            <v>282.16199999999998</v>
          </cell>
          <cell r="C423">
            <v>282.16199999999998</v>
          </cell>
          <cell r="D423">
            <v>279.952</v>
          </cell>
          <cell r="E423">
            <v>2.2099999999999795</v>
          </cell>
          <cell r="F423">
            <v>2.2099999999999795</v>
          </cell>
        </row>
        <row r="424">
          <cell r="A424">
            <v>123.48</v>
          </cell>
          <cell r="B424">
            <v>282.15600000000001</v>
          </cell>
          <cell r="C424">
            <v>282.15600000000001</v>
          </cell>
          <cell r="D424">
            <v>279.97800000000001</v>
          </cell>
          <cell r="E424">
            <v>2.1779999999999973</v>
          </cell>
          <cell r="F424">
            <v>2.1779999999999973</v>
          </cell>
        </row>
        <row r="425">
          <cell r="A425">
            <v>123.5</v>
          </cell>
          <cell r="B425">
            <v>282.15100000000001</v>
          </cell>
          <cell r="C425">
            <v>282.15100000000001</v>
          </cell>
          <cell r="D425">
            <v>280.01499999999999</v>
          </cell>
          <cell r="E425">
            <v>2.1360000000000241</v>
          </cell>
          <cell r="F425">
            <v>2.1360000000000241</v>
          </cell>
        </row>
        <row r="426">
          <cell r="A426">
            <v>123.52</v>
          </cell>
          <cell r="B426">
            <v>282.142</v>
          </cell>
          <cell r="C426">
            <v>282.142</v>
          </cell>
          <cell r="D426">
            <v>280.053</v>
          </cell>
          <cell r="E426">
            <v>2.0889999999999986</v>
          </cell>
          <cell r="F426">
            <v>2.0889999999999986</v>
          </cell>
        </row>
        <row r="427">
          <cell r="A427">
            <v>123.54</v>
          </cell>
          <cell r="B427">
            <v>282.13099999999997</v>
          </cell>
          <cell r="C427">
            <v>282.13099999999997</v>
          </cell>
          <cell r="D427">
            <v>280.04199999999997</v>
          </cell>
          <cell r="E427">
            <v>2.0889999999999986</v>
          </cell>
          <cell r="F427">
            <v>2.0889999999999986</v>
          </cell>
        </row>
        <row r="428">
          <cell r="A428">
            <v>123.56</v>
          </cell>
          <cell r="B428">
            <v>282.11599999999999</v>
          </cell>
          <cell r="C428">
            <v>282.11599999999999</v>
          </cell>
          <cell r="D428">
            <v>280.06099999999998</v>
          </cell>
          <cell r="E428">
            <v>2.0550000000000068</v>
          </cell>
          <cell r="F428">
            <v>2.0550000000000068</v>
          </cell>
        </row>
        <row r="429">
          <cell r="A429">
            <v>123.58</v>
          </cell>
          <cell r="B429">
            <v>282.09800000000001</v>
          </cell>
          <cell r="C429">
            <v>282.09800000000001</v>
          </cell>
          <cell r="D429">
            <v>279.98099999999999</v>
          </cell>
          <cell r="E429">
            <v>2.1170000000000186</v>
          </cell>
          <cell r="F429">
            <v>2.1170000000000186</v>
          </cell>
        </row>
        <row r="430">
          <cell r="A430">
            <v>123.6</v>
          </cell>
          <cell r="B430">
            <v>282.07600000000002</v>
          </cell>
          <cell r="C430">
            <v>282.07600000000002</v>
          </cell>
          <cell r="D430">
            <v>280.04500000000002</v>
          </cell>
          <cell r="E430">
            <v>2.0310000000000059</v>
          </cell>
          <cell r="F430">
            <v>2.0310000000000059</v>
          </cell>
        </row>
        <row r="431">
          <cell r="A431">
            <v>123.62</v>
          </cell>
          <cell r="B431">
            <v>282.05500000000001</v>
          </cell>
          <cell r="C431">
            <v>282.05500000000001</v>
          </cell>
          <cell r="D431">
            <v>279.95</v>
          </cell>
          <cell r="E431">
            <v>2.1050000000000182</v>
          </cell>
          <cell r="F431">
            <v>2.1050000000000182</v>
          </cell>
        </row>
        <row r="432">
          <cell r="A432">
            <v>123.64</v>
          </cell>
          <cell r="B432">
            <v>282.03300000000002</v>
          </cell>
          <cell r="C432">
            <v>282.03300000000002</v>
          </cell>
          <cell r="D432">
            <v>279.71600000000001</v>
          </cell>
          <cell r="E432">
            <v>2.3170000000000073</v>
          </cell>
          <cell r="F432">
            <v>2.3170000000000073</v>
          </cell>
        </row>
        <row r="433">
          <cell r="A433">
            <v>123.66</v>
          </cell>
          <cell r="B433">
            <v>282.01100000000002</v>
          </cell>
          <cell r="C433">
            <v>282.01100000000002</v>
          </cell>
          <cell r="D433">
            <v>279.678</v>
          </cell>
          <cell r="E433">
            <v>2.3330000000000268</v>
          </cell>
          <cell r="F433">
            <v>2.3330000000000268</v>
          </cell>
        </row>
        <row r="434">
          <cell r="A434">
            <v>123.68</v>
          </cell>
          <cell r="B434">
            <v>281.99</v>
          </cell>
          <cell r="C434">
            <v>281.99</v>
          </cell>
          <cell r="D434">
            <v>279.72899999999998</v>
          </cell>
          <cell r="E434">
            <v>2.2610000000000241</v>
          </cell>
          <cell r="F434">
            <v>2.2610000000000241</v>
          </cell>
        </row>
        <row r="435">
          <cell r="A435">
            <v>123.7</v>
          </cell>
          <cell r="B435">
            <v>281.96800000000002</v>
          </cell>
          <cell r="C435">
            <v>281.96800000000002</v>
          </cell>
          <cell r="D435">
            <v>279.63400000000001</v>
          </cell>
          <cell r="E435">
            <v>2.3340000000000032</v>
          </cell>
          <cell r="F435">
            <v>2.3340000000000032</v>
          </cell>
        </row>
        <row r="436">
          <cell r="A436">
            <v>123.72</v>
          </cell>
          <cell r="B436">
            <v>281.94600000000003</v>
          </cell>
          <cell r="C436">
            <v>281.94600000000003</v>
          </cell>
          <cell r="D436">
            <v>280.17599999999999</v>
          </cell>
          <cell r="E436">
            <v>1.7700000000000387</v>
          </cell>
          <cell r="F436">
            <v>1.7700000000000387</v>
          </cell>
        </row>
        <row r="437">
          <cell r="A437">
            <v>123.74</v>
          </cell>
          <cell r="B437">
            <v>281.92399999999998</v>
          </cell>
          <cell r="C437">
            <v>281.92399999999998</v>
          </cell>
          <cell r="D437">
            <v>280.27199999999999</v>
          </cell>
          <cell r="E437">
            <v>1.6519999999999868</v>
          </cell>
          <cell r="F437">
            <v>1.6519999999999868</v>
          </cell>
        </row>
        <row r="438">
          <cell r="A438">
            <v>123.76</v>
          </cell>
          <cell r="B438">
            <v>281.90300000000002</v>
          </cell>
          <cell r="C438">
            <v>281.90300000000002</v>
          </cell>
          <cell r="D438">
            <v>280.25299999999999</v>
          </cell>
          <cell r="E438">
            <v>1.6500000000000341</v>
          </cell>
          <cell r="F438">
            <v>1.6500000000000341</v>
          </cell>
        </row>
        <row r="439">
          <cell r="A439">
            <v>123.78</v>
          </cell>
          <cell r="B439">
            <v>281.88099999999997</v>
          </cell>
          <cell r="C439">
            <v>281.88099999999997</v>
          </cell>
          <cell r="D439">
            <v>279.99799999999999</v>
          </cell>
          <cell r="E439">
            <v>1.8829999999999814</v>
          </cell>
          <cell r="F439">
            <v>1.8829999999999814</v>
          </cell>
        </row>
        <row r="440">
          <cell r="A440">
            <v>123.8</v>
          </cell>
          <cell r="B440">
            <v>281.85899999999998</v>
          </cell>
          <cell r="C440">
            <v>281.85899999999998</v>
          </cell>
          <cell r="D440">
            <v>279.68599999999998</v>
          </cell>
          <cell r="E440">
            <v>2.1730000000000018</v>
          </cell>
          <cell r="F440">
            <v>2.1730000000000018</v>
          </cell>
        </row>
        <row r="441">
          <cell r="A441">
            <v>123.82</v>
          </cell>
          <cell r="B441">
            <v>281.83699999999999</v>
          </cell>
          <cell r="C441">
            <v>281.83699999999999</v>
          </cell>
          <cell r="D441">
            <v>279.38</v>
          </cell>
          <cell r="E441">
            <v>2.4569999999999936</v>
          </cell>
          <cell r="F441">
            <v>2.4569999999999936</v>
          </cell>
        </row>
        <row r="442">
          <cell r="A442">
            <v>123.84</v>
          </cell>
          <cell r="B442">
            <v>281.81599999999997</v>
          </cell>
          <cell r="C442">
            <v>281.81599999999997</v>
          </cell>
          <cell r="D442">
            <v>279.07799999999997</v>
          </cell>
          <cell r="E442">
            <v>2.7379999999999995</v>
          </cell>
          <cell r="F442">
            <v>2.7379999999999995</v>
          </cell>
        </row>
        <row r="443">
          <cell r="A443">
            <v>123.86</v>
          </cell>
          <cell r="B443">
            <v>281.79399999999998</v>
          </cell>
          <cell r="C443">
            <v>281.79399999999998</v>
          </cell>
          <cell r="D443">
            <v>278.78199999999998</v>
          </cell>
          <cell r="E443">
            <v>3.0120000000000005</v>
          </cell>
          <cell r="F443">
            <v>3.0120000000000005</v>
          </cell>
        </row>
        <row r="444">
          <cell r="A444">
            <v>123.88</v>
          </cell>
          <cell r="B444">
            <v>281.77199999999999</v>
          </cell>
          <cell r="C444">
            <v>281.77199999999999</v>
          </cell>
          <cell r="D444">
            <v>278.81900000000002</v>
          </cell>
          <cell r="E444">
            <v>2.9529999999999745</v>
          </cell>
          <cell r="F444">
            <v>2.9529999999999745</v>
          </cell>
        </row>
        <row r="445">
          <cell r="A445">
            <v>123.9</v>
          </cell>
          <cell r="B445">
            <v>281.76</v>
          </cell>
          <cell r="C445">
            <v>281.76</v>
          </cell>
          <cell r="D445">
            <v>278.93200000000002</v>
          </cell>
          <cell r="E445">
            <v>2.8279999999999745</v>
          </cell>
          <cell r="F445">
            <v>2.8279999999999745</v>
          </cell>
        </row>
        <row r="446">
          <cell r="A446">
            <v>123.92</v>
          </cell>
          <cell r="B446">
            <v>281.76799999999997</v>
          </cell>
          <cell r="C446">
            <v>281.76799999999997</v>
          </cell>
          <cell r="D446">
            <v>279.13600000000002</v>
          </cell>
          <cell r="E446">
            <v>2.6319999999999482</v>
          </cell>
          <cell r="F446">
            <v>2.6319999999999482</v>
          </cell>
        </row>
        <row r="447">
          <cell r="A447">
            <v>123.94</v>
          </cell>
          <cell r="B447">
            <v>281.79599999999999</v>
          </cell>
          <cell r="C447">
            <v>281.79599999999999</v>
          </cell>
          <cell r="D447">
            <v>279.05200000000002</v>
          </cell>
          <cell r="E447">
            <v>2.7439999999999714</v>
          </cell>
          <cell r="F447">
            <v>2.7439999999999714</v>
          </cell>
        </row>
        <row r="448">
          <cell r="A448">
            <v>123.96</v>
          </cell>
          <cell r="B448">
            <v>281.84500000000003</v>
          </cell>
          <cell r="C448">
            <v>281.84500000000003</v>
          </cell>
          <cell r="D448">
            <v>279.13499999999999</v>
          </cell>
          <cell r="E448">
            <v>2.7100000000000364</v>
          </cell>
          <cell r="F448">
            <v>2.7100000000000364</v>
          </cell>
        </row>
        <row r="449">
          <cell r="A449">
            <v>123.98</v>
          </cell>
          <cell r="B449">
            <v>281.91399999999999</v>
          </cell>
          <cell r="C449">
            <v>281.91399999999999</v>
          </cell>
          <cell r="D449">
            <v>279.97899999999998</v>
          </cell>
          <cell r="E449">
            <v>1.9350000000000023</v>
          </cell>
          <cell r="F449">
            <v>1.9350000000000023</v>
          </cell>
        </row>
        <row r="450">
          <cell r="A450">
            <v>124</v>
          </cell>
          <cell r="B450">
            <v>281.99400000000003</v>
          </cell>
          <cell r="C450">
            <v>281.99400000000003</v>
          </cell>
          <cell r="D450">
            <v>279.96300000000002</v>
          </cell>
          <cell r="E450">
            <v>2.0310000000000059</v>
          </cell>
          <cell r="F450">
            <v>2.0310000000000059</v>
          </cell>
        </row>
        <row r="451">
          <cell r="A451">
            <v>124.02</v>
          </cell>
          <cell r="B451">
            <v>282.07400000000001</v>
          </cell>
          <cell r="C451">
            <v>282.07400000000001</v>
          </cell>
          <cell r="D451">
            <v>279.95</v>
          </cell>
          <cell r="E451">
            <v>2.1240000000000236</v>
          </cell>
          <cell r="F451">
            <v>2.1240000000000236</v>
          </cell>
        </row>
        <row r="452">
          <cell r="A452">
            <v>124.04</v>
          </cell>
          <cell r="B452">
            <v>282.154</v>
          </cell>
          <cell r="C452">
            <v>282.154</v>
          </cell>
          <cell r="D452">
            <v>279.93799999999999</v>
          </cell>
          <cell r="E452">
            <v>2.2160000000000082</v>
          </cell>
          <cell r="F452">
            <v>2.2160000000000082</v>
          </cell>
        </row>
        <row r="453">
          <cell r="A453">
            <v>124.06</v>
          </cell>
          <cell r="B453">
            <v>282.23399999999998</v>
          </cell>
          <cell r="C453">
            <v>282.23399999999998</v>
          </cell>
          <cell r="D453">
            <v>279.91899999999998</v>
          </cell>
          <cell r="E453">
            <v>2.3149999999999977</v>
          </cell>
          <cell r="F453">
            <v>2.3149999999999977</v>
          </cell>
        </row>
        <row r="454">
          <cell r="A454">
            <v>124.08</v>
          </cell>
          <cell r="B454">
            <v>282.31099999999998</v>
          </cell>
          <cell r="C454">
            <v>282.31099999999998</v>
          </cell>
          <cell r="D454">
            <v>279.86700000000002</v>
          </cell>
          <cell r="E454">
            <v>2.44399999999996</v>
          </cell>
          <cell r="F454">
            <v>2.44399999999996</v>
          </cell>
        </row>
        <row r="455">
          <cell r="A455">
            <v>124.1</v>
          </cell>
          <cell r="B455">
            <v>282.36399999999998</v>
          </cell>
          <cell r="C455">
            <v>282.36399999999998</v>
          </cell>
          <cell r="D455">
            <v>279.81599999999997</v>
          </cell>
          <cell r="E455">
            <v>2.5480000000000018</v>
          </cell>
          <cell r="F455">
            <v>2.5480000000000018</v>
          </cell>
        </row>
        <row r="456">
          <cell r="A456">
            <v>124.12</v>
          </cell>
          <cell r="B456">
            <v>282.39</v>
          </cell>
          <cell r="C456">
            <v>282.39</v>
          </cell>
          <cell r="D456">
            <v>279.77699999999999</v>
          </cell>
          <cell r="E456">
            <v>2.6129999999999995</v>
          </cell>
          <cell r="F456">
            <v>2.6129999999999995</v>
          </cell>
        </row>
        <row r="457">
          <cell r="A457">
            <v>124.14</v>
          </cell>
          <cell r="B457">
            <v>282.387</v>
          </cell>
          <cell r="C457">
            <v>282.387</v>
          </cell>
          <cell r="D457">
            <v>279.75</v>
          </cell>
          <cell r="E457">
            <v>2.6370000000000005</v>
          </cell>
          <cell r="F457">
            <v>2.6370000000000005</v>
          </cell>
        </row>
        <row r="458">
          <cell r="A458">
            <v>124.16</v>
          </cell>
          <cell r="B458">
            <v>282.35700000000003</v>
          </cell>
          <cell r="C458">
            <v>282.35700000000003</v>
          </cell>
          <cell r="D458">
            <v>279.73700000000002</v>
          </cell>
          <cell r="E458">
            <v>2.6200000000000045</v>
          </cell>
          <cell r="F458">
            <v>2.6200000000000045</v>
          </cell>
        </row>
        <row r="459">
          <cell r="A459">
            <v>124.18</v>
          </cell>
          <cell r="B459">
            <v>282.30099999999999</v>
          </cell>
          <cell r="C459">
            <v>282.30099999999999</v>
          </cell>
          <cell r="D459">
            <v>279.72899999999998</v>
          </cell>
          <cell r="E459">
            <v>2.5720000000000027</v>
          </cell>
          <cell r="F459">
            <v>2.5720000000000027</v>
          </cell>
        </row>
        <row r="460">
          <cell r="A460">
            <v>124.2</v>
          </cell>
          <cell r="B460">
            <v>282.24099999999999</v>
          </cell>
          <cell r="C460">
            <v>282.24099999999999</v>
          </cell>
          <cell r="D460">
            <v>279.69</v>
          </cell>
          <cell r="E460">
            <v>2.5509999999999877</v>
          </cell>
          <cell r="F460">
            <v>2.5509999999999877</v>
          </cell>
        </row>
        <row r="461">
          <cell r="A461">
            <v>124.22</v>
          </cell>
          <cell r="B461">
            <v>282.18099999999998</v>
          </cell>
          <cell r="C461">
            <v>282.18099999999998</v>
          </cell>
          <cell r="D461">
            <v>279.7</v>
          </cell>
          <cell r="E461">
            <v>2.4809999999999945</v>
          </cell>
          <cell r="F461">
            <v>2.4809999999999945</v>
          </cell>
        </row>
        <row r="462">
          <cell r="A462">
            <v>124.24</v>
          </cell>
          <cell r="B462">
            <v>282.12099999999998</v>
          </cell>
          <cell r="C462">
            <v>282.12099999999998</v>
          </cell>
          <cell r="D462">
            <v>279.70499999999998</v>
          </cell>
          <cell r="E462">
            <v>2.4159999999999968</v>
          </cell>
          <cell r="F462">
            <v>2.4159999999999968</v>
          </cell>
        </row>
        <row r="463">
          <cell r="A463">
            <v>124.26</v>
          </cell>
          <cell r="B463">
            <v>282.06099999999998</v>
          </cell>
          <cell r="C463">
            <v>282.06099999999998</v>
          </cell>
          <cell r="D463">
            <v>279.71800000000002</v>
          </cell>
          <cell r="E463">
            <v>2.3429999999999609</v>
          </cell>
          <cell r="F463">
            <v>2.3429999999999609</v>
          </cell>
        </row>
        <row r="464">
          <cell r="A464">
            <v>124.28</v>
          </cell>
          <cell r="B464">
            <v>282.00400000000002</v>
          </cell>
          <cell r="C464">
            <v>282.00400000000002</v>
          </cell>
          <cell r="D464">
            <v>279.73899999999998</v>
          </cell>
          <cell r="E464">
            <v>2.2650000000000432</v>
          </cell>
          <cell r="F464">
            <v>2.2650000000000432</v>
          </cell>
        </row>
        <row r="465">
          <cell r="A465">
            <v>124.3</v>
          </cell>
          <cell r="B465">
            <v>281.96699999999998</v>
          </cell>
          <cell r="C465">
            <v>281.96699999999998</v>
          </cell>
          <cell r="D465">
            <v>279.77999999999997</v>
          </cell>
          <cell r="E465">
            <v>2.1870000000000118</v>
          </cell>
          <cell r="F465">
            <v>2.1870000000000118</v>
          </cell>
        </row>
        <row r="466">
          <cell r="A466">
            <v>124.32</v>
          </cell>
          <cell r="B466">
            <v>281.95499999999998</v>
          </cell>
          <cell r="C466">
            <v>281.95499999999998</v>
          </cell>
          <cell r="D466">
            <v>279.81700000000001</v>
          </cell>
          <cell r="E466">
            <v>2.1379999999999768</v>
          </cell>
          <cell r="F466">
            <v>2.1379999999999768</v>
          </cell>
        </row>
        <row r="467">
          <cell r="A467">
            <v>124.34</v>
          </cell>
          <cell r="B467">
            <v>281.96699999999998</v>
          </cell>
          <cell r="C467">
            <v>281.96699999999998</v>
          </cell>
          <cell r="D467">
            <v>279.84100000000001</v>
          </cell>
          <cell r="E467">
            <v>2.1259999999999764</v>
          </cell>
          <cell r="F467">
            <v>2.1259999999999764</v>
          </cell>
        </row>
        <row r="468">
          <cell r="A468">
            <v>124.36</v>
          </cell>
          <cell r="B468">
            <v>282.00200000000001</v>
          </cell>
          <cell r="C468">
            <v>282.00200000000001</v>
          </cell>
          <cell r="D468">
            <v>279.89</v>
          </cell>
          <cell r="E468">
            <v>2.1120000000000232</v>
          </cell>
          <cell r="F468">
            <v>2.1120000000000232</v>
          </cell>
        </row>
        <row r="469">
          <cell r="A469">
            <v>124.38</v>
          </cell>
          <cell r="B469">
            <v>282.05900000000003</v>
          </cell>
          <cell r="C469">
            <v>282.05900000000003</v>
          </cell>
          <cell r="D469">
            <v>279.94600000000003</v>
          </cell>
          <cell r="E469">
            <v>2.1129999999999995</v>
          </cell>
          <cell r="F469">
            <v>2.1129999999999995</v>
          </cell>
        </row>
        <row r="470">
          <cell r="A470">
            <v>124.4</v>
          </cell>
          <cell r="B470">
            <v>282.11900000000003</v>
          </cell>
          <cell r="C470">
            <v>282.11900000000003</v>
          </cell>
          <cell r="D470">
            <v>280.00400000000002</v>
          </cell>
          <cell r="E470">
            <v>2.1150000000000091</v>
          </cell>
          <cell r="F470">
            <v>2.1150000000000091</v>
          </cell>
        </row>
        <row r="471">
          <cell r="A471">
            <v>124.42</v>
          </cell>
          <cell r="B471">
            <v>282.17899999999997</v>
          </cell>
          <cell r="C471">
            <v>282.17899999999997</v>
          </cell>
          <cell r="D471">
            <v>280.06299999999999</v>
          </cell>
          <cell r="E471">
            <v>2.1159999999999854</v>
          </cell>
          <cell r="F471">
            <v>2.1159999999999854</v>
          </cell>
        </row>
        <row r="472">
          <cell r="A472">
            <v>124.44</v>
          </cell>
          <cell r="B472">
            <v>282.238</v>
          </cell>
          <cell r="C472">
            <v>282.238</v>
          </cell>
          <cell r="D472">
            <v>280.12299999999999</v>
          </cell>
          <cell r="E472">
            <v>2.1150000000000091</v>
          </cell>
          <cell r="F472">
            <v>2.1150000000000091</v>
          </cell>
        </row>
        <row r="473">
          <cell r="A473">
            <v>124.46</v>
          </cell>
          <cell r="B473">
            <v>282.28300000000002</v>
          </cell>
          <cell r="C473">
            <v>282.28300000000002</v>
          </cell>
          <cell r="D473">
            <v>280.185</v>
          </cell>
          <cell r="E473">
            <v>2.0980000000000132</v>
          </cell>
          <cell r="F473">
            <v>2.0980000000000132</v>
          </cell>
        </row>
        <row r="474">
          <cell r="A474">
            <v>124.48</v>
          </cell>
          <cell r="B474">
            <v>282.303</v>
          </cell>
          <cell r="C474">
            <v>282.303</v>
          </cell>
          <cell r="D474">
            <v>280.24799999999999</v>
          </cell>
          <cell r="E474">
            <v>2.0550000000000068</v>
          </cell>
          <cell r="F474">
            <v>2.0550000000000068</v>
          </cell>
        </row>
        <row r="475">
          <cell r="A475">
            <v>124.5</v>
          </cell>
          <cell r="B475">
            <v>282.29899999999998</v>
          </cell>
          <cell r="C475">
            <v>282.29899999999998</v>
          </cell>
          <cell r="D475">
            <v>280.29000000000002</v>
          </cell>
          <cell r="E475">
            <v>2.0089999999999577</v>
          </cell>
          <cell r="F475">
            <v>2.0089999999999577</v>
          </cell>
        </row>
        <row r="476">
          <cell r="A476">
            <v>124.52</v>
          </cell>
          <cell r="B476">
            <v>282.27100000000002</v>
          </cell>
          <cell r="C476">
            <v>282.27100000000002</v>
          </cell>
          <cell r="D476">
            <v>280.31700000000001</v>
          </cell>
          <cell r="E476">
            <v>1.9540000000000077</v>
          </cell>
          <cell r="F476">
            <v>1.9540000000000077</v>
          </cell>
        </row>
        <row r="477">
          <cell r="A477">
            <v>124.54</v>
          </cell>
          <cell r="B477">
            <v>282.21899999999999</v>
          </cell>
          <cell r="C477">
            <v>282.21899999999999</v>
          </cell>
          <cell r="D477">
            <v>280.303</v>
          </cell>
          <cell r="E477">
            <v>1.9159999999999968</v>
          </cell>
          <cell r="F477">
            <v>1.9159999999999968</v>
          </cell>
        </row>
        <row r="478">
          <cell r="A478">
            <v>124.56</v>
          </cell>
          <cell r="B478">
            <v>282.15899999999999</v>
          </cell>
          <cell r="C478">
            <v>282.15899999999999</v>
          </cell>
          <cell r="D478">
            <v>280.30599999999998</v>
          </cell>
          <cell r="E478">
            <v>1.8530000000000086</v>
          </cell>
          <cell r="F478">
            <v>1.8530000000000086</v>
          </cell>
        </row>
        <row r="479">
          <cell r="A479">
            <v>124.58</v>
          </cell>
          <cell r="B479">
            <v>282.09899999999999</v>
          </cell>
          <cell r="C479">
            <v>282.09899999999999</v>
          </cell>
          <cell r="D479">
            <v>280.28699999999998</v>
          </cell>
          <cell r="E479">
            <v>1.8120000000000118</v>
          </cell>
          <cell r="F479">
            <v>1.8120000000000118</v>
          </cell>
        </row>
        <row r="480">
          <cell r="A480">
            <v>124.6</v>
          </cell>
          <cell r="B480">
            <v>282.03899999999999</v>
          </cell>
          <cell r="C480">
            <v>282.03899999999999</v>
          </cell>
          <cell r="D480">
            <v>280.267</v>
          </cell>
          <cell r="E480">
            <v>1.7719999999999914</v>
          </cell>
          <cell r="F480">
            <v>1.7719999999999914</v>
          </cell>
        </row>
        <row r="481">
          <cell r="A481">
            <v>124.62</v>
          </cell>
          <cell r="B481">
            <v>281.97899999999998</v>
          </cell>
          <cell r="C481">
            <v>281.97899999999998</v>
          </cell>
          <cell r="D481">
            <v>280.286</v>
          </cell>
          <cell r="E481">
            <v>1.6929999999999836</v>
          </cell>
          <cell r="F481">
            <v>1.6929999999999836</v>
          </cell>
        </row>
        <row r="482">
          <cell r="A482">
            <v>124.64</v>
          </cell>
          <cell r="B482">
            <v>281.91899999999998</v>
          </cell>
          <cell r="C482">
            <v>281.91899999999998</v>
          </cell>
          <cell r="D482">
            <v>280.29700000000003</v>
          </cell>
          <cell r="E482">
            <v>1.6219999999999573</v>
          </cell>
          <cell r="F482">
            <v>1.6219999999999573</v>
          </cell>
        </row>
        <row r="483">
          <cell r="A483">
            <v>124.66</v>
          </cell>
          <cell r="B483">
            <v>281.85899999999998</v>
          </cell>
          <cell r="C483">
            <v>281.85899999999998</v>
          </cell>
          <cell r="D483">
            <v>280.31599999999997</v>
          </cell>
          <cell r="E483">
            <v>1.5430000000000064</v>
          </cell>
          <cell r="F483">
            <v>1.5430000000000064</v>
          </cell>
        </row>
        <row r="484">
          <cell r="A484">
            <v>124.68</v>
          </cell>
          <cell r="B484">
            <v>281.79899999999998</v>
          </cell>
          <cell r="C484">
            <v>281.79899999999998</v>
          </cell>
          <cell r="D484">
            <v>280.43400000000003</v>
          </cell>
          <cell r="E484">
            <v>1.3649999999999523</v>
          </cell>
          <cell r="F484">
            <v>1.3649999999999523</v>
          </cell>
        </row>
        <row r="485">
          <cell r="A485">
            <v>124.7</v>
          </cell>
          <cell r="B485">
            <v>281.74900000000002</v>
          </cell>
          <cell r="C485">
            <v>281.73899999999998</v>
          </cell>
          <cell r="D485">
            <v>280.60300000000001</v>
          </cell>
          <cell r="E485">
            <v>1.146000000000015</v>
          </cell>
          <cell r="F485">
            <v>1.1359999999999673</v>
          </cell>
        </row>
        <row r="486">
          <cell r="A486">
            <v>124.72</v>
          </cell>
          <cell r="B486">
            <v>281.73099999999999</v>
          </cell>
          <cell r="C486">
            <v>281.67899999999997</v>
          </cell>
          <cell r="D486">
            <v>280.78899999999999</v>
          </cell>
          <cell r="E486">
            <v>0.94200000000000728</v>
          </cell>
          <cell r="F486">
            <v>0.88999999999998636</v>
          </cell>
        </row>
        <row r="487">
          <cell r="A487">
            <v>124.74</v>
          </cell>
          <cell r="B487">
            <v>281.74599999999998</v>
          </cell>
          <cell r="C487">
            <v>281.61900000000003</v>
          </cell>
          <cell r="D487">
            <v>280.86500000000001</v>
          </cell>
          <cell r="E487">
            <v>0.88099999999997181</v>
          </cell>
          <cell r="F487">
            <v>0.7540000000000191</v>
          </cell>
        </row>
        <row r="488">
          <cell r="A488">
            <v>124.76</v>
          </cell>
          <cell r="B488">
            <v>281.79399999999998</v>
          </cell>
          <cell r="C488">
            <v>281.55900000000003</v>
          </cell>
          <cell r="D488">
            <v>280.99599999999998</v>
          </cell>
          <cell r="E488">
            <v>0.79800000000000182</v>
          </cell>
          <cell r="F488">
            <v>0.56300000000004502</v>
          </cell>
        </row>
        <row r="489">
          <cell r="A489">
            <v>124.78</v>
          </cell>
          <cell r="B489">
            <v>281.875</v>
          </cell>
          <cell r="C489">
            <v>281.50599999999997</v>
          </cell>
          <cell r="D489">
            <v>281.017</v>
          </cell>
          <cell r="E489">
            <v>0.85800000000000409</v>
          </cell>
          <cell r="F489">
            <v>0.4889999999999759</v>
          </cell>
        </row>
        <row r="490">
          <cell r="A490">
            <v>124.8</v>
          </cell>
          <cell r="B490">
            <v>281.97899999999998</v>
          </cell>
          <cell r="C490">
            <v>281.48700000000002</v>
          </cell>
          <cell r="D490">
            <v>281.02199999999999</v>
          </cell>
          <cell r="E490">
            <v>0.95699999999999363</v>
          </cell>
          <cell r="F490">
            <v>0.46500000000003183</v>
          </cell>
        </row>
        <row r="491">
          <cell r="A491">
            <v>124.82</v>
          </cell>
          <cell r="B491">
            <v>282.08300000000003</v>
          </cell>
          <cell r="C491">
            <v>281.50400000000002</v>
          </cell>
          <cell r="D491">
            <v>281.02800000000002</v>
          </cell>
          <cell r="E491">
            <v>1.0550000000000068</v>
          </cell>
          <cell r="F491">
            <v>0.47599999999999909</v>
          </cell>
        </row>
        <row r="492">
          <cell r="A492">
            <v>124.84</v>
          </cell>
          <cell r="B492">
            <v>282.18799999999999</v>
          </cell>
          <cell r="C492">
            <v>281.55700000000002</v>
          </cell>
          <cell r="D492">
            <v>281.06700000000001</v>
          </cell>
          <cell r="E492">
            <v>1.1209999999999809</v>
          </cell>
          <cell r="F492">
            <v>0.49000000000000909</v>
          </cell>
        </row>
        <row r="493">
          <cell r="A493">
            <v>124.86</v>
          </cell>
          <cell r="B493">
            <v>282.29300000000001</v>
          </cell>
          <cell r="C493">
            <v>281.64600000000002</v>
          </cell>
          <cell r="D493">
            <v>281.37200000000001</v>
          </cell>
          <cell r="E493">
            <v>0.92099999999999227</v>
          </cell>
          <cell r="F493">
            <v>0.27400000000000091</v>
          </cell>
        </row>
        <row r="494">
          <cell r="A494">
            <v>124.88</v>
          </cell>
          <cell r="B494">
            <v>282.38600000000002</v>
          </cell>
          <cell r="C494">
            <v>281.76400000000001</v>
          </cell>
          <cell r="D494">
            <v>281.36900000000003</v>
          </cell>
          <cell r="E494">
            <v>1.0169999999999959</v>
          </cell>
          <cell r="F494">
            <v>0.39499999999998181</v>
          </cell>
        </row>
        <row r="495">
          <cell r="A495">
            <v>124.9</v>
          </cell>
          <cell r="B495">
            <v>282.45600000000002</v>
          </cell>
          <cell r="C495">
            <v>281.88499999999999</v>
          </cell>
          <cell r="D495">
            <v>281.20400000000001</v>
          </cell>
          <cell r="E495">
            <v>1.2520000000000095</v>
          </cell>
          <cell r="F495">
            <v>0.68099999999998317</v>
          </cell>
        </row>
        <row r="496">
          <cell r="A496">
            <v>124.92</v>
          </cell>
          <cell r="B496">
            <v>282.50400000000002</v>
          </cell>
          <cell r="C496">
            <v>282.00599999999997</v>
          </cell>
          <cell r="D496">
            <v>281.30099999999999</v>
          </cell>
          <cell r="E496">
            <v>1.2030000000000314</v>
          </cell>
          <cell r="F496">
            <v>0.70499999999998408</v>
          </cell>
        </row>
        <row r="497">
          <cell r="A497">
            <v>124.94</v>
          </cell>
          <cell r="B497">
            <v>282.529</v>
          </cell>
          <cell r="C497">
            <v>282.12700000000001</v>
          </cell>
          <cell r="D497">
            <v>281.37299999999999</v>
          </cell>
          <cell r="E497">
            <v>1.1560000000000059</v>
          </cell>
          <cell r="F497">
            <v>0.7540000000000191</v>
          </cell>
        </row>
        <row r="498">
          <cell r="A498">
            <v>124.96</v>
          </cell>
          <cell r="B498">
            <v>282.53100000000001</v>
          </cell>
          <cell r="C498">
            <v>282.24799999999999</v>
          </cell>
          <cell r="D498">
            <v>281.61700000000002</v>
          </cell>
          <cell r="E498">
            <v>0.91399999999998727</v>
          </cell>
          <cell r="F498">
            <v>0.63099999999997181</v>
          </cell>
        </row>
        <row r="499">
          <cell r="A499">
            <v>124.98</v>
          </cell>
          <cell r="B499">
            <v>282.52199999999999</v>
          </cell>
          <cell r="C499">
            <v>282.34699999999998</v>
          </cell>
          <cell r="D499">
            <v>281.44200000000001</v>
          </cell>
          <cell r="E499">
            <v>1.0799999999999841</v>
          </cell>
          <cell r="F499">
            <v>0.90499999999997272</v>
          </cell>
        </row>
        <row r="500">
          <cell r="A500">
            <v>125</v>
          </cell>
          <cell r="B500">
            <v>282.51299999999998</v>
          </cell>
          <cell r="C500">
            <v>282.39600000000002</v>
          </cell>
          <cell r="D500">
            <v>281.86700000000002</v>
          </cell>
          <cell r="E500">
            <v>0.64599999999995816</v>
          </cell>
          <cell r="F500">
            <v>0.52899999999999636</v>
          </cell>
        </row>
        <row r="501">
          <cell r="A501">
            <v>125.02</v>
          </cell>
          <cell r="B501">
            <v>282.50400000000002</v>
          </cell>
          <cell r="C501">
            <v>282.39699999999999</v>
          </cell>
          <cell r="D501">
            <v>281.70499999999998</v>
          </cell>
          <cell r="E501">
            <v>0.79900000000003502</v>
          </cell>
          <cell r="F501">
            <v>0.69200000000000728</v>
          </cell>
        </row>
        <row r="502">
          <cell r="A502">
            <v>125.04</v>
          </cell>
          <cell r="B502">
            <v>282.495</v>
          </cell>
          <cell r="C502">
            <v>282.34899999999999</v>
          </cell>
          <cell r="D502">
            <v>281.40199999999999</v>
          </cell>
          <cell r="E502">
            <v>1.0930000000000177</v>
          </cell>
          <cell r="F502">
            <v>0.94700000000000273</v>
          </cell>
        </row>
        <row r="503">
          <cell r="A503">
            <v>125.06</v>
          </cell>
          <cell r="B503">
            <v>282.48599999999999</v>
          </cell>
          <cell r="C503">
            <v>282.274</v>
          </cell>
          <cell r="D503">
            <v>281.32100000000003</v>
          </cell>
          <cell r="E503">
            <v>1.1649999999999636</v>
          </cell>
          <cell r="F503">
            <v>0.95299999999997453</v>
          </cell>
        </row>
        <row r="504">
          <cell r="A504">
            <v>125.08</v>
          </cell>
          <cell r="B504">
            <v>282.476</v>
          </cell>
          <cell r="C504">
            <v>282.2</v>
          </cell>
          <cell r="D504">
            <v>281.18700000000001</v>
          </cell>
          <cell r="E504">
            <v>1.2889999999999873</v>
          </cell>
          <cell r="F504">
            <v>1.0129999999999768</v>
          </cell>
        </row>
        <row r="505">
          <cell r="A505">
            <v>125.1</v>
          </cell>
          <cell r="B505">
            <v>282.46699999999998</v>
          </cell>
          <cell r="C505">
            <v>282.12599999999998</v>
          </cell>
          <cell r="D505">
            <v>281.17399999999998</v>
          </cell>
          <cell r="E505">
            <v>1.2930000000000064</v>
          </cell>
          <cell r="F505">
            <v>0.95199999999999818</v>
          </cell>
        </row>
        <row r="506">
          <cell r="A506">
            <v>125.12</v>
          </cell>
          <cell r="B506">
            <v>282.45800000000003</v>
          </cell>
          <cell r="C506">
            <v>282.06700000000001</v>
          </cell>
          <cell r="D506">
            <v>281.23899999999998</v>
          </cell>
          <cell r="E506">
            <v>1.2190000000000509</v>
          </cell>
          <cell r="F506">
            <v>0.82800000000003138</v>
          </cell>
        </row>
        <row r="507">
          <cell r="A507">
            <v>125.14</v>
          </cell>
          <cell r="B507">
            <v>282.44900000000001</v>
          </cell>
          <cell r="C507">
            <v>282.053</v>
          </cell>
          <cell r="D507">
            <v>281.40899999999999</v>
          </cell>
          <cell r="E507">
            <v>1.0400000000000205</v>
          </cell>
          <cell r="F507">
            <v>0.64400000000000546</v>
          </cell>
        </row>
        <row r="508">
          <cell r="A508">
            <v>125.16</v>
          </cell>
          <cell r="B508">
            <v>282.44</v>
          </cell>
          <cell r="C508">
            <v>282.084</v>
          </cell>
          <cell r="D508">
            <v>281.33</v>
          </cell>
          <cell r="E508">
            <v>1.1100000000000136</v>
          </cell>
          <cell r="F508">
            <v>0.7540000000000191</v>
          </cell>
        </row>
        <row r="509">
          <cell r="A509">
            <v>125.18</v>
          </cell>
          <cell r="B509">
            <v>282.44200000000001</v>
          </cell>
          <cell r="C509">
            <v>282.14499999999998</v>
          </cell>
          <cell r="D509">
            <v>281.41399999999999</v>
          </cell>
          <cell r="E509">
            <v>1.02800000000002</v>
          </cell>
          <cell r="F509">
            <v>0.73099999999999454</v>
          </cell>
        </row>
        <row r="510">
          <cell r="A510">
            <v>125.2</v>
          </cell>
          <cell r="B510">
            <v>282.45800000000003</v>
          </cell>
          <cell r="C510">
            <v>282.20600000000002</v>
          </cell>
          <cell r="D510">
            <v>281.57600000000002</v>
          </cell>
          <cell r="E510">
            <v>0.882000000000005</v>
          </cell>
          <cell r="F510">
            <v>0.62999999999999545</v>
          </cell>
        </row>
        <row r="511">
          <cell r="A511">
            <v>125.22</v>
          </cell>
          <cell r="B511">
            <v>282.49</v>
          </cell>
          <cell r="C511">
            <v>282.26799999999997</v>
          </cell>
          <cell r="D511">
            <v>281.66500000000002</v>
          </cell>
          <cell r="E511">
            <v>0.82499999999998863</v>
          </cell>
          <cell r="F511">
            <v>0.6029999999999518</v>
          </cell>
        </row>
        <row r="512">
          <cell r="A512">
            <v>125.24</v>
          </cell>
          <cell r="B512">
            <v>282.53800000000001</v>
          </cell>
          <cell r="C512">
            <v>282.33</v>
          </cell>
          <cell r="D512">
            <v>281.54399999999998</v>
          </cell>
          <cell r="E512">
            <v>0.99400000000002819</v>
          </cell>
          <cell r="F512">
            <v>0.78600000000000136</v>
          </cell>
        </row>
        <row r="513">
          <cell r="A513">
            <v>125.26</v>
          </cell>
          <cell r="B513">
            <v>282.60000000000002</v>
          </cell>
          <cell r="C513">
            <v>282.39100000000002</v>
          </cell>
          <cell r="D513">
            <v>281.55200000000002</v>
          </cell>
          <cell r="E513">
            <v>1.0480000000000018</v>
          </cell>
          <cell r="F513">
            <v>0.83899999999999864</v>
          </cell>
        </row>
        <row r="514">
          <cell r="A514">
            <v>125.28</v>
          </cell>
          <cell r="B514">
            <v>282.66699999999997</v>
          </cell>
          <cell r="C514">
            <v>282.45299999999997</v>
          </cell>
          <cell r="D514">
            <v>281.83499999999998</v>
          </cell>
          <cell r="E514">
            <v>0.83199999999999363</v>
          </cell>
          <cell r="F514">
            <v>0.617999999999995</v>
          </cell>
        </row>
        <row r="515">
          <cell r="A515">
            <v>125.3</v>
          </cell>
          <cell r="B515">
            <v>282.73500000000001</v>
          </cell>
          <cell r="C515">
            <v>282.51400000000001</v>
          </cell>
          <cell r="D515">
            <v>281.72300000000001</v>
          </cell>
          <cell r="E515">
            <v>1.0120000000000005</v>
          </cell>
          <cell r="F515">
            <v>0.79099999999999682</v>
          </cell>
        </row>
        <row r="516">
          <cell r="A516">
            <v>125.32</v>
          </cell>
          <cell r="B516">
            <v>282.80200000000002</v>
          </cell>
          <cell r="C516">
            <v>282.57600000000002</v>
          </cell>
          <cell r="D516">
            <v>281.73599999999999</v>
          </cell>
          <cell r="E516">
            <v>1.0660000000000309</v>
          </cell>
          <cell r="F516">
            <v>0.84000000000003183</v>
          </cell>
        </row>
        <row r="517">
          <cell r="A517">
            <v>125.34</v>
          </cell>
          <cell r="B517">
            <v>282.87</v>
          </cell>
          <cell r="C517">
            <v>282.63799999999998</v>
          </cell>
          <cell r="D517">
            <v>281.61700000000002</v>
          </cell>
          <cell r="E517">
            <v>1.2529999999999859</v>
          </cell>
          <cell r="F517">
            <v>1.0209999999999582</v>
          </cell>
        </row>
        <row r="518">
          <cell r="A518">
            <v>125.36</v>
          </cell>
          <cell r="B518">
            <v>282.93700000000001</v>
          </cell>
          <cell r="C518">
            <v>282.69799999999998</v>
          </cell>
          <cell r="D518">
            <v>281.80099999999999</v>
          </cell>
          <cell r="E518">
            <v>1.1360000000000241</v>
          </cell>
          <cell r="F518">
            <v>0.89699999999999136</v>
          </cell>
        </row>
        <row r="519">
          <cell r="A519">
            <v>125.38</v>
          </cell>
          <cell r="B519">
            <v>283.005</v>
          </cell>
          <cell r="C519">
            <v>282.74599999999998</v>
          </cell>
          <cell r="D519">
            <v>281.80200000000002</v>
          </cell>
          <cell r="E519">
            <v>1.2029999999999745</v>
          </cell>
          <cell r="F519">
            <v>0.94399999999995998</v>
          </cell>
        </row>
        <row r="520">
          <cell r="A520">
            <v>125.4</v>
          </cell>
          <cell r="B520">
            <v>283.072</v>
          </cell>
          <cell r="C520">
            <v>282.77800000000002</v>
          </cell>
          <cell r="D520">
            <v>281.72500000000002</v>
          </cell>
          <cell r="E520">
            <v>1.34699999999998</v>
          </cell>
          <cell r="F520">
            <v>1.0529999999999973</v>
          </cell>
        </row>
        <row r="521">
          <cell r="A521">
            <v>125.42</v>
          </cell>
          <cell r="B521">
            <v>283.137</v>
          </cell>
          <cell r="C521">
            <v>282.79300000000001</v>
          </cell>
          <cell r="D521">
            <v>281.44</v>
          </cell>
          <cell r="E521">
            <v>1.6970000000000027</v>
          </cell>
          <cell r="F521">
            <v>1.3530000000000086</v>
          </cell>
        </row>
        <row r="522">
          <cell r="A522">
            <v>125.44</v>
          </cell>
          <cell r="B522">
            <v>283.18900000000002</v>
          </cell>
          <cell r="C522">
            <v>282.791</v>
          </cell>
          <cell r="D522">
            <v>282.35000000000002</v>
          </cell>
          <cell r="E522">
            <v>0.83899999999999864</v>
          </cell>
          <cell r="F522">
            <v>0.44099999999997408</v>
          </cell>
        </row>
        <row r="523">
          <cell r="A523">
            <v>125.46</v>
          </cell>
          <cell r="B523">
            <v>283.22500000000002</v>
          </cell>
          <cell r="C523">
            <v>282.774</v>
          </cell>
          <cell r="D523">
            <v>282.19</v>
          </cell>
          <cell r="E523">
            <v>1.035000000000025</v>
          </cell>
          <cell r="F523">
            <v>0.58400000000000318</v>
          </cell>
        </row>
        <row r="524">
          <cell r="A524">
            <v>125.48</v>
          </cell>
          <cell r="B524">
            <v>283.24700000000001</v>
          </cell>
          <cell r="C524">
            <v>282.75400000000002</v>
          </cell>
          <cell r="D524">
            <v>282.14800000000002</v>
          </cell>
          <cell r="E524">
            <v>1.0989999999999895</v>
          </cell>
          <cell r="F524">
            <v>0.60599999999999454</v>
          </cell>
        </row>
        <row r="525">
          <cell r="A525">
            <v>125.5</v>
          </cell>
          <cell r="B525">
            <v>283.25299999999999</v>
          </cell>
          <cell r="C525">
            <v>282.733</v>
          </cell>
          <cell r="D525">
            <v>282.05799999999999</v>
          </cell>
          <cell r="E525">
            <v>1.1949999999999932</v>
          </cell>
          <cell r="F525">
            <v>0.67500000000001137</v>
          </cell>
        </row>
        <row r="526">
          <cell r="A526">
            <v>125.52</v>
          </cell>
          <cell r="B526">
            <v>283.24700000000001</v>
          </cell>
          <cell r="C526">
            <v>282.71199999999999</v>
          </cell>
          <cell r="D526">
            <v>282.09199999999998</v>
          </cell>
          <cell r="E526">
            <v>1.1550000000000296</v>
          </cell>
          <cell r="F526">
            <v>0.62000000000000455</v>
          </cell>
        </row>
        <row r="527">
          <cell r="A527">
            <v>125.54</v>
          </cell>
          <cell r="B527">
            <v>283.23899999999998</v>
          </cell>
          <cell r="C527">
            <v>282.69200000000001</v>
          </cell>
          <cell r="D527">
            <v>282.28399999999999</v>
          </cell>
          <cell r="E527">
            <v>0.95499999999998408</v>
          </cell>
          <cell r="F527">
            <v>0.40800000000001546</v>
          </cell>
        </row>
        <row r="528">
          <cell r="A528">
            <v>125.56</v>
          </cell>
          <cell r="B528">
            <v>283.23099999999999</v>
          </cell>
          <cell r="C528">
            <v>282.67099999999999</v>
          </cell>
          <cell r="D528">
            <v>282.21499999999997</v>
          </cell>
          <cell r="E528">
            <v>1.0160000000000196</v>
          </cell>
          <cell r="F528">
            <v>0.45600000000001728</v>
          </cell>
        </row>
        <row r="529">
          <cell r="A529">
            <v>125.58</v>
          </cell>
          <cell r="B529">
            <v>283.22300000000001</v>
          </cell>
          <cell r="C529">
            <v>282.64999999999998</v>
          </cell>
          <cell r="D529">
            <v>282.14699999999999</v>
          </cell>
          <cell r="E529">
            <v>1.0760000000000218</v>
          </cell>
          <cell r="F529">
            <v>0.5029999999999859</v>
          </cell>
        </row>
        <row r="530">
          <cell r="A530">
            <v>125.6</v>
          </cell>
          <cell r="B530">
            <v>283.21499999999997</v>
          </cell>
          <cell r="C530">
            <v>282.63</v>
          </cell>
          <cell r="D530">
            <v>281.79500000000002</v>
          </cell>
          <cell r="E530">
            <v>1.4199999999999591</v>
          </cell>
          <cell r="F530">
            <v>0.83499999999997954</v>
          </cell>
        </row>
        <row r="531">
          <cell r="A531">
            <v>125.62</v>
          </cell>
          <cell r="B531">
            <v>283.20699999999999</v>
          </cell>
          <cell r="C531">
            <v>282.61599999999999</v>
          </cell>
          <cell r="D531">
            <v>281.79599999999999</v>
          </cell>
          <cell r="E531">
            <v>1.4110000000000014</v>
          </cell>
          <cell r="F531">
            <v>0.81999999999999318</v>
          </cell>
        </row>
        <row r="532">
          <cell r="A532">
            <v>125.64</v>
          </cell>
          <cell r="B532">
            <v>283.19900000000001</v>
          </cell>
          <cell r="C532">
            <v>282.60899999999998</v>
          </cell>
          <cell r="D532">
            <v>282.11799999999999</v>
          </cell>
          <cell r="E532">
            <v>1.0810000000000173</v>
          </cell>
          <cell r="F532">
            <v>0.49099999999998545</v>
          </cell>
        </row>
        <row r="533">
          <cell r="A533">
            <v>125.66</v>
          </cell>
          <cell r="B533">
            <v>283.19099999999997</v>
          </cell>
          <cell r="C533">
            <v>282.61</v>
          </cell>
          <cell r="D533">
            <v>282.14499999999998</v>
          </cell>
          <cell r="E533">
            <v>1.0459999999999923</v>
          </cell>
          <cell r="F533">
            <v>0.46500000000003183</v>
          </cell>
        </row>
        <row r="534">
          <cell r="A534">
            <v>125.68</v>
          </cell>
          <cell r="B534">
            <v>283.18299999999999</v>
          </cell>
          <cell r="C534">
            <v>282.61900000000003</v>
          </cell>
          <cell r="D534">
            <v>282.17099999999999</v>
          </cell>
          <cell r="E534">
            <v>1.0120000000000005</v>
          </cell>
          <cell r="F534">
            <v>0.44800000000003593</v>
          </cell>
        </row>
        <row r="535">
          <cell r="A535">
            <v>125.7</v>
          </cell>
          <cell r="B535">
            <v>283.17500000000001</v>
          </cell>
          <cell r="C535">
            <v>282.63499999999999</v>
          </cell>
          <cell r="D535">
            <v>282.053</v>
          </cell>
          <cell r="E535">
            <v>1.1220000000000141</v>
          </cell>
          <cell r="F535">
            <v>0.58199999999999363</v>
          </cell>
        </row>
        <row r="536">
          <cell r="A536">
            <v>125.72</v>
          </cell>
          <cell r="B536">
            <v>283.16699999999997</v>
          </cell>
          <cell r="C536">
            <v>282.65300000000002</v>
          </cell>
          <cell r="D536">
            <v>282.07</v>
          </cell>
          <cell r="E536">
            <v>1.09699999999998</v>
          </cell>
          <cell r="F536">
            <v>0.58300000000002683</v>
          </cell>
        </row>
        <row r="537">
          <cell r="A537">
            <v>125.74</v>
          </cell>
          <cell r="B537">
            <v>283.15899999999999</v>
          </cell>
          <cell r="C537">
            <v>282.67099999999999</v>
          </cell>
          <cell r="D537">
            <v>282.178</v>
          </cell>
          <cell r="E537">
            <v>0.98099999999999454</v>
          </cell>
          <cell r="F537">
            <v>0.492999999999995</v>
          </cell>
        </row>
        <row r="538">
          <cell r="A538">
            <v>125.76</v>
          </cell>
          <cell r="B538">
            <v>283.15199999999999</v>
          </cell>
          <cell r="C538">
            <v>282.673</v>
          </cell>
          <cell r="D538">
            <v>282.05200000000002</v>
          </cell>
          <cell r="E538">
            <v>1.0999999999999659</v>
          </cell>
          <cell r="F538">
            <v>0.6209999999999809</v>
          </cell>
        </row>
        <row r="539">
          <cell r="A539">
            <v>125.78</v>
          </cell>
          <cell r="B539">
            <v>283.14400000000001</v>
          </cell>
          <cell r="C539">
            <v>282.63099999999997</v>
          </cell>
          <cell r="D539">
            <v>282.173</v>
          </cell>
          <cell r="E539">
            <v>0.97100000000000364</v>
          </cell>
          <cell r="F539">
            <v>0.45799999999996999</v>
          </cell>
        </row>
        <row r="540">
          <cell r="A540">
            <v>125.8</v>
          </cell>
          <cell r="B540">
            <v>283.13600000000002</v>
          </cell>
          <cell r="C540">
            <v>282.54300000000001</v>
          </cell>
          <cell r="D540">
            <v>281.92700000000002</v>
          </cell>
          <cell r="E540">
            <v>1.2090000000000032</v>
          </cell>
          <cell r="F540">
            <v>0.61599999999998545</v>
          </cell>
        </row>
        <row r="541">
          <cell r="A541">
            <v>125.82</v>
          </cell>
          <cell r="B541">
            <v>283.12799999999999</v>
          </cell>
          <cell r="C541">
            <v>282.42899999999997</v>
          </cell>
          <cell r="D541">
            <v>281.70400000000001</v>
          </cell>
          <cell r="E541">
            <v>1.4239999999999782</v>
          </cell>
          <cell r="F541">
            <v>0.72499999999996589</v>
          </cell>
        </row>
        <row r="542">
          <cell r="A542">
            <v>125.84</v>
          </cell>
          <cell r="B542">
            <v>283.12</v>
          </cell>
          <cell r="C542">
            <v>282.36</v>
          </cell>
          <cell r="D542">
            <v>281.673</v>
          </cell>
          <cell r="E542">
            <v>1.4470000000000027</v>
          </cell>
          <cell r="F542">
            <v>0.68700000000001182</v>
          </cell>
        </row>
        <row r="543">
          <cell r="A543">
            <v>125.86</v>
          </cell>
          <cell r="B543">
            <v>283.11200000000002</v>
          </cell>
          <cell r="C543">
            <v>282.34899999999999</v>
          </cell>
          <cell r="D543">
            <v>281.68700000000001</v>
          </cell>
          <cell r="E543">
            <v>1.4250000000000114</v>
          </cell>
          <cell r="F543">
            <v>0.66199999999997772</v>
          </cell>
        </row>
        <row r="544">
          <cell r="A544">
            <v>125.88</v>
          </cell>
          <cell r="B544">
            <v>283.10399999999998</v>
          </cell>
          <cell r="C544">
            <v>282.39100000000002</v>
          </cell>
          <cell r="D544">
            <v>281.88900000000001</v>
          </cell>
          <cell r="E544">
            <v>1.214999999999975</v>
          </cell>
          <cell r="F544">
            <v>0.50200000000000955</v>
          </cell>
        </row>
        <row r="545">
          <cell r="A545">
            <v>125.9</v>
          </cell>
          <cell r="B545">
            <v>283.096</v>
          </cell>
          <cell r="C545">
            <v>282.44200000000001</v>
          </cell>
          <cell r="D545">
            <v>281.93900000000002</v>
          </cell>
          <cell r="E545">
            <v>1.1569999999999823</v>
          </cell>
          <cell r="F545">
            <v>0.5029999999999859</v>
          </cell>
        </row>
        <row r="546">
          <cell r="A546">
            <v>125.92</v>
          </cell>
          <cell r="B546">
            <v>283.08800000000002</v>
          </cell>
          <cell r="C546">
            <v>282.49400000000003</v>
          </cell>
          <cell r="D546">
            <v>281.67399999999998</v>
          </cell>
          <cell r="E546">
            <v>1.4140000000000441</v>
          </cell>
          <cell r="F546">
            <v>0.82000000000005002</v>
          </cell>
        </row>
        <row r="547">
          <cell r="A547">
            <v>125.94</v>
          </cell>
          <cell r="B547">
            <v>283.08</v>
          </cell>
          <cell r="C547">
            <v>282.54199999999997</v>
          </cell>
          <cell r="D547">
            <v>281.82499999999999</v>
          </cell>
          <cell r="E547">
            <v>1.2549999999999955</v>
          </cell>
          <cell r="F547">
            <v>0.71699999999998454</v>
          </cell>
        </row>
        <row r="548">
          <cell r="A548">
            <v>125.96</v>
          </cell>
          <cell r="B548">
            <v>283.072</v>
          </cell>
          <cell r="C548">
            <v>282.58699999999999</v>
          </cell>
          <cell r="D548">
            <v>281.98899999999998</v>
          </cell>
          <cell r="E548">
            <v>1.0830000000000268</v>
          </cell>
          <cell r="F548">
            <v>0.59800000000001319</v>
          </cell>
        </row>
        <row r="549">
          <cell r="A549">
            <v>125.98</v>
          </cell>
          <cell r="B549">
            <v>283.07499999999999</v>
          </cell>
          <cell r="C549">
            <v>282.62900000000002</v>
          </cell>
          <cell r="D549">
            <v>281.88</v>
          </cell>
          <cell r="E549">
            <v>1.1949999999999932</v>
          </cell>
          <cell r="F549">
            <v>0.74900000000002365</v>
          </cell>
        </row>
        <row r="550">
          <cell r="A550">
            <v>126</v>
          </cell>
          <cell r="B550">
            <v>283.09199999999998</v>
          </cell>
          <cell r="C550">
            <v>282.67099999999999</v>
          </cell>
          <cell r="D550">
            <v>281.8</v>
          </cell>
          <cell r="E550">
            <v>1.2919999999999732</v>
          </cell>
          <cell r="F550">
            <v>0.8709999999999809</v>
          </cell>
        </row>
        <row r="551">
          <cell r="A551">
            <v>126.02</v>
          </cell>
          <cell r="B551">
            <v>283.12299999999999</v>
          </cell>
          <cell r="C551">
            <v>282.71300000000002</v>
          </cell>
          <cell r="D551">
            <v>281.98599999999999</v>
          </cell>
          <cell r="E551">
            <v>1.1370000000000005</v>
          </cell>
          <cell r="F551">
            <v>0.72700000000003229</v>
          </cell>
        </row>
        <row r="552">
          <cell r="A552">
            <v>126.04</v>
          </cell>
          <cell r="B552">
            <v>283.15699999999998</v>
          </cell>
          <cell r="C552">
            <v>282.755</v>
          </cell>
          <cell r="D552">
            <v>282.09399999999999</v>
          </cell>
          <cell r="E552">
            <v>1.0629999999999882</v>
          </cell>
          <cell r="F552">
            <v>0.66100000000000136</v>
          </cell>
        </row>
        <row r="553">
          <cell r="A553">
            <v>126.06</v>
          </cell>
          <cell r="B553">
            <v>283.19200000000001</v>
          </cell>
          <cell r="C553">
            <v>282.79599999999999</v>
          </cell>
          <cell r="D553">
            <v>282.21300000000002</v>
          </cell>
          <cell r="E553">
            <v>0.97899999999998499</v>
          </cell>
          <cell r="F553">
            <v>0.58299999999996999</v>
          </cell>
        </row>
        <row r="554">
          <cell r="A554">
            <v>126.08</v>
          </cell>
          <cell r="B554">
            <v>283.22699999999998</v>
          </cell>
          <cell r="C554">
            <v>282.83800000000002</v>
          </cell>
          <cell r="D554">
            <v>282.37599999999998</v>
          </cell>
          <cell r="E554">
            <v>0.85099999999999909</v>
          </cell>
          <cell r="F554">
            <v>0.46200000000004593</v>
          </cell>
        </row>
        <row r="555">
          <cell r="A555">
            <v>126.1</v>
          </cell>
          <cell r="B555">
            <v>283.262</v>
          </cell>
          <cell r="C555">
            <v>282.88</v>
          </cell>
          <cell r="D555">
            <v>282.43200000000002</v>
          </cell>
          <cell r="E555">
            <v>0.82999999999998408</v>
          </cell>
          <cell r="F555">
            <v>0.44799999999997908</v>
          </cell>
        </row>
        <row r="556">
          <cell r="A556">
            <v>126.12</v>
          </cell>
          <cell r="B556">
            <v>283.29599999999999</v>
          </cell>
          <cell r="C556">
            <v>282.92200000000003</v>
          </cell>
          <cell r="D556">
            <v>282.51799999999997</v>
          </cell>
          <cell r="E556">
            <v>0.77800000000002001</v>
          </cell>
          <cell r="F556">
            <v>0.40400000000005321</v>
          </cell>
        </row>
        <row r="557">
          <cell r="A557">
            <v>126.14</v>
          </cell>
          <cell r="B557">
            <v>283.33100000000002</v>
          </cell>
          <cell r="C557">
            <v>282.964</v>
          </cell>
          <cell r="D557">
            <v>282.49200000000002</v>
          </cell>
          <cell r="E557">
            <v>0.83899999999999864</v>
          </cell>
          <cell r="F557">
            <v>0.47199999999997999</v>
          </cell>
        </row>
        <row r="558">
          <cell r="A558">
            <v>126.16</v>
          </cell>
          <cell r="B558">
            <v>283.36599999999999</v>
          </cell>
          <cell r="C558">
            <v>283.00599999999997</v>
          </cell>
          <cell r="D558">
            <v>282.37200000000001</v>
          </cell>
          <cell r="E558">
            <v>0.99399999999997135</v>
          </cell>
          <cell r="F558">
            <v>0.63399999999995771</v>
          </cell>
        </row>
        <row r="559">
          <cell r="A559">
            <v>126.18</v>
          </cell>
          <cell r="B559">
            <v>283.40100000000001</v>
          </cell>
          <cell r="C559">
            <v>283.048</v>
          </cell>
          <cell r="D559">
            <v>282.5</v>
          </cell>
          <cell r="E559">
            <v>0.90100000000001046</v>
          </cell>
          <cell r="F559">
            <v>0.54800000000000182</v>
          </cell>
        </row>
        <row r="560">
          <cell r="A560">
            <v>126.2</v>
          </cell>
          <cell r="B560">
            <v>283.43599999999998</v>
          </cell>
          <cell r="C560">
            <v>283.08800000000002</v>
          </cell>
          <cell r="D560">
            <v>282.77600000000001</v>
          </cell>
          <cell r="E560">
            <v>0.65999999999996817</v>
          </cell>
          <cell r="F560">
            <v>0.31200000000001182</v>
          </cell>
        </row>
        <row r="561">
          <cell r="A561">
            <v>126.22</v>
          </cell>
          <cell r="B561">
            <v>283.47199999999998</v>
          </cell>
          <cell r="C561">
            <v>283.101</v>
          </cell>
          <cell r="D561">
            <v>281.98399999999998</v>
          </cell>
          <cell r="E561">
            <v>1.4879999999999995</v>
          </cell>
          <cell r="F561">
            <v>1.1170000000000186</v>
          </cell>
        </row>
        <row r="562">
          <cell r="A562">
            <v>126.24</v>
          </cell>
          <cell r="B562">
            <v>283.50900000000001</v>
          </cell>
          <cell r="C562">
            <v>283.08199999999999</v>
          </cell>
          <cell r="D562">
            <v>281.86599999999999</v>
          </cell>
          <cell r="E562">
            <v>1.6430000000000291</v>
          </cell>
          <cell r="F562">
            <v>1.2160000000000082</v>
          </cell>
        </row>
        <row r="563">
          <cell r="A563">
            <v>126.26</v>
          </cell>
          <cell r="B563">
            <v>283.54899999999998</v>
          </cell>
          <cell r="C563">
            <v>283.03199999999998</v>
          </cell>
          <cell r="D563">
            <v>282.91199999999998</v>
          </cell>
          <cell r="E563">
            <v>0.63700000000000045</v>
          </cell>
          <cell r="F563">
            <v>0.12000000000000455</v>
          </cell>
        </row>
        <row r="564">
          <cell r="A564">
            <v>126.28</v>
          </cell>
          <cell r="B564">
            <v>283.58800000000002</v>
          </cell>
          <cell r="C564">
            <v>282.97500000000002</v>
          </cell>
          <cell r="D564">
            <v>283.41199999999998</v>
          </cell>
          <cell r="E564">
            <v>0.17600000000004457</v>
          </cell>
          <cell r="F564">
            <v>-0.43699999999995498</v>
          </cell>
        </row>
        <row r="565">
          <cell r="A565">
            <v>126.3</v>
          </cell>
          <cell r="B565">
            <v>283.62799999999999</v>
          </cell>
          <cell r="C565">
            <v>282.91800000000001</v>
          </cell>
          <cell r="D565">
            <v>282.67099999999999</v>
          </cell>
          <cell r="E565">
            <v>0.95699999999999363</v>
          </cell>
          <cell r="F565">
            <v>0.2470000000000141</v>
          </cell>
        </row>
        <row r="566">
          <cell r="A566">
            <v>126.32</v>
          </cell>
          <cell r="B566">
            <v>283.66800000000001</v>
          </cell>
          <cell r="C566">
            <v>282.86099999999999</v>
          </cell>
          <cell r="D566">
            <v>281.57900000000001</v>
          </cell>
          <cell r="E566">
            <v>2.0889999999999986</v>
          </cell>
          <cell r="F566">
            <v>1.2819999999999823</v>
          </cell>
        </row>
        <row r="567">
          <cell r="A567">
            <v>126.34</v>
          </cell>
          <cell r="B567">
            <v>283.70699999999999</v>
          </cell>
          <cell r="C567">
            <v>282.81099999999998</v>
          </cell>
          <cell r="D567">
            <v>282.24400000000003</v>
          </cell>
          <cell r="E567">
            <v>1.4629999999999654</v>
          </cell>
          <cell r="F567">
            <v>0.56699999999995043</v>
          </cell>
        </row>
        <row r="568">
          <cell r="A568">
            <v>126.36</v>
          </cell>
          <cell r="B568">
            <v>283.74700000000001</v>
          </cell>
          <cell r="C568">
            <v>282.82600000000002</v>
          </cell>
          <cell r="D568">
            <v>281.65300000000002</v>
          </cell>
          <cell r="E568">
            <v>2.0939999999999941</v>
          </cell>
          <cell r="F568">
            <v>1.1730000000000018</v>
          </cell>
        </row>
        <row r="569">
          <cell r="A569">
            <v>126.38</v>
          </cell>
          <cell r="B569">
            <v>283.78699999999998</v>
          </cell>
          <cell r="C569">
            <v>282.92</v>
          </cell>
          <cell r="D569">
            <v>281.77499999999998</v>
          </cell>
          <cell r="E569">
            <v>2.0120000000000005</v>
          </cell>
          <cell r="F569">
            <v>1.1450000000000387</v>
          </cell>
        </row>
        <row r="570">
          <cell r="A570">
            <v>126.4</v>
          </cell>
          <cell r="B570">
            <v>283.82600000000002</v>
          </cell>
          <cell r="C570">
            <v>283.08699999999999</v>
          </cell>
          <cell r="D570">
            <v>282.42500000000001</v>
          </cell>
          <cell r="E570">
            <v>1.4010000000000105</v>
          </cell>
          <cell r="F570">
            <v>0.66199999999997772</v>
          </cell>
        </row>
        <row r="571">
          <cell r="A571">
            <v>126.42</v>
          </cell>
          <cell r="B571">
            <v>283.86599999999999</v>
          </cell>
          <cell r="C571">
            <v>283.26600000000002</v>
          </cell>
          <cell r="D571">
            <v>282.142</v>
          </cell>
          <cell r="E571">
            <v>1.7239999999999895</v>
          </cell>
          <cell r="F571">
            <v>1.1240000000000236</v>
          </cell>
        </row>
        <row r="572">
          <cell r="A572">
            <v>126.44</v>
          </cell>
          <cell r="B572">
            <v>283.90600000000001</v>
          </cell>
          <cell r="C572">
            <v>283.416</v>
          </cell>
          <cell r="D572">
            <v>282.35500000000002</v>
          </cell>
          <cell r="E572">
            <v>1.5509999999999877</v>
          </cell>
          <cell r="F572">
            <v>1.0609999999999786</v>
          </cell>
        </row>
        <row r="573">
          <cell r="A573">
            <v>126.46</v>
          </cell>
          <cell r="B573">
            <v>283.94499999999999</v>
          </cell>
          <cell r="C573">
            <v>283.52300000000002</v>
          </cell>
          <cell r="D573">
            <v>283.05799999999999</v>
          </cell>
          <cell r="E573">
            <v>0.88700000000000045</v>
          </cell>
          <cell r="F573">
            <v>0.46500000000003183</v>
          </cell>
        </row>
        <row r="574">
          <cell r="A574">
            <v>126.48</v>
          </cell>
          <cell r="B574">
            <v>283.98500000000001</v>
          </cell>
          <cell r="C574">
            <v>283.58800000000002</v>
          </cell>
          <cell r="D574">
            <v>283.108</v>
          </cell>
          <cell r="E574">
            <v>0.87700000000000955</v>
          </cell>
          <cell r="F574">
            <v>0.48000000000001819</v>
          </cell>
        </row>
        <row r="575">
          <cell r="A575">
            <v>126.5</v>
          </cell>
          <cell r="B575">
            <v>284.02499999999998</v>
          </cell>
          <cell r="C575">
            <v>283.64</v>
          </cell>
          <cell r="D575">
            <v>283.22199999999998</v>
          </cell>
          <cell r="E575">
            <v>0.80299999999999727</v>
          </cell>
          <cell r="F575">
            <v>0.41800000000000637</v>
          </cell>
        </row>
        <row r="576">
          <cell r="A576">
            <v>126.52</v>
          </cell>
          <cell r="B576">
            <v>284.06400000000002</v>
          </cell>
          <cell r="C576">
            <v>283.69200000000001</v>
          </cell>
          <cell r="D576">
            <v>282.75900000000001</v>
          </cell>
          <cell r="E576">
            <v>1.3050000000000068</v>
          </cell>
          <cell r="F576">
            <v>0.93299999999999272</v>
          </cell>
        </row>
        <row r="577">
          <cell r="A577">
            <v>126.54</v>
          </cell>
          <cell r="B577">
            <v>284.10399999999998</v>
          </cell>
          <cell r="C577">
            <v>283.74400000000003</v>
          </cell>
          <cell r="D577">
            <v>283</v>
          </cell>
          <cell r="E577">
            <v>1.103999999999985</v>
          </cell>
          <cell r="F577">
            <v>0.74400000000002819</v>
          </cell>
        </row>
        <row r="578">
          <cell r="A578">
            <v>126.56</v>
          </cell>
          <cell r="B578">
            <v>284.14299999999997</v>
          </cell>
          <cell r="C578">
            <v>283.78800000000001</v>
          </cell>
          <cell r="D578">
            <v>282.82900000000001</v>
          </cell>
          <cell r="E578">
            <v>1.3139999999999645</v>
          </cell>
          <cell r="F578">
            <v>0.95900000000000318</v>
          </cell>
        </row>
        <row r="579">
          <cell r="A579">
            <v>126.58</v>
          </cell>
          <cell r="B579">
            <v>284.18099999999998</v>
          </cell>
          <cell r="C579">
            <v>283.82</v>
          </cell>
          <cell r="D579">
            <v>282.77800000000002</v>
          </cell>
          <cell r="E579">
            <v>1.4029999999999632</v>
          </cell>
          <cell r="F579">
            <v>1.0419999999999732</v>
          </cell>
        </row>
        <row r="580">
          <cell r="A580">
            <v>126.6</v>
          </cell>
          <cell r="B580">
            <v>284.20800000000003</v>
          </cell>
          <cell r="C580">
            <v>283.83999999999997</v>
          </cell>
          <cell r="D580">
            <v>283.05599999999998</v>
          </cell>
          <cell r="E580">
            <v>1.1520000000000437</v>
          </cell>
          <cell r="F580">
            <v>0.78399999999999181</v>
          </cell>
        </row>
        <row r="581">
          <cell r="A581">
            <v>126.62</v>
          </cell>
          <cell r="B581">
            <v>284.226</v>
          </cell>
          <cell r="C581">
            <v>283.84699999999998</v>
          </cell>
          <cell r="D581">
            <v>283.90699999999998</v>
          </cell>
          <cell r="E581">
            <v>0.31900000000001683</v>
          </cell>
          <cell r="F581">
            <v>-6.0000000000002274E-2</v>
          </cell>
        </row>
        <row r="582">
          <cell r="A582">
            <v>126.64</v>
          </cell>
          <cell r="B582">
            <v>284.23399999999998</v>
          </cell>
          <cell r="C582">
            <v>283.84199999999998</v>
          </cell>
          <cell r="D582">
            <v>283.839</v>
          </cell>
          <cell r="E582">
            <v>0.39499999999998181</v>
          </cell>
          <cell r="F582">
            <v>2.9999999999859028E-3</v>
          </cell>
        </row>
        <row r="583">
          <cell r="A583">
            <v>126.66</v>
          </cell>
          <cell r="B583">
            <v>284.233</v>
          </cell>
          <cell r="C583">
            <v>283.83300000000003</v>
          </cell>
          <cell r="D583">
            <v>282.95400000000001</v>
          </cell>
          <cell r="E583">
            <v>1.2789999999999964</v>
          </cell>
          <cell r="F583">
            <v>0.8790000000000191</v>
          </cell>
        </row>
        <row r="584">
          <cell r="A584">
            <v>126.68</v>
          </cell>
          <cell r="B584">
            <v>284.22399999999999</v>
          </cell>
          <cell r="C584">
            <v>283.82499999999999</v>
          </cell>
          <cell r="D584">
            <v>283.03699999999998</v>
          </cell>
          <cell r="E584">
            <v>1.1870000000000118</v>
          </cell>
          <cell r="F584">
            <v>0.78800000000001091</v>
          </cell>
        </row>
        <row r="585">
          <cell r="A585">
            <v>126.7</v>
          </cell>
          <cell r="B585">
            <v>284.21499999999997</v>
          </cell>
          <cell r="C585">
            <v>283.839</v>
          </cell>
          <cell r="D585">
            <v>283.32499999999999</v>
          </cell>
          <cell r="E585">
            <v>0.88999999999998636</v>
          </cell>
          <cell r="F585">
            <v>0.51400000000001</v>
          </cell>
        </row>
        <row r="586">
          <cell r="A586">
            <v>126.72</v>
          </cell>
          <cell r="B586">
            <v>284.20600000000002</v>
          </cell>
          <cell r="C586">
            <v>283.88299999999998</v>
          </cell>
          <cell r="D586">
            <v>283.23</v>
          </cell>
          <cell r="E586">
            <v>0.97599999999999909</v>
          </cell>
          <cell r="F586">
            <v>0.65299999999996317</v>
          </cell>
        </row>
        <row r="587">
          <cell r="A587">
            <v>126.74</v>
          </cell>
          <cell r="B587">
            <v>284.202</v>
          </cell>
          <cell r="C587">
            <v>283.95600000000002</v>
          </cell>
          <cell r="D587">
            <v>283.36599999999999</v>
          </cell>
          <cell r="E587">
            <v>0.83600000000001273</v>
          </cell>
          <cell r="F587">
            <v>0.59000000000003183</v>
          </cell>
        </row>
        <row r="588">
          <cell r="A588">
            <v>126.76</v>
          </cell>
          <cell r="B588">
            <v>284.22500000000002</v>
          </cell>
          <cell r="C588">
            <v>284.06</v>
          </cell>
          <cell r="D588">
            <v>283.35700000000003</v>
          </cell>
          <cell r="E588">
            <v>0.867999999999995</v>
          </cell>
          <cell r="F588">
            <v>0.70299999999997453</v>
          </cell>
        </row>
        <row r="589">
          <cell r="A589">
            <v>126.78</v>
          </cell>
          <cell r="B589">
            <v>284.27800000000002</v>
          </cell>
          <cell r="C589">
            <v>284.19200000000001</v>
          </cell>
          <cell r="D589">
            <v>283.64699999999999</v>
          </cell>
          <cell r="E589">
            <v>0.63100000000002865</v>
          </cell>
          <cell r="F589">
            <v>0.54500000000001592</v>
          </cell>
        </row>
        <row r="590">
          <cell r="A590">
            <v>126.8</v>
          </cell>
          <cell r="B590">
            <v>284.36200000000002</v>
          </cell>
          <cell r="C590">
            <v>284.33199999999999</v>
          </cell>
          <cell r="D590">
            <v>283.685</v>
          </cell>
          <cell r="E590">
            <v>0.67700000000002092</v>
          </cell>
          <cell r="F590">
            <v>0.64699999999999136</v>
          </cell>
        </row>
        <row r="591">
          <cell r="A591">
            <v>126.82</v>
          </cell>
          <cell r="B591">
            <v>284.47399999999999</v>
          </cell>
          <cell r="C591">
            <v>284.47199999999998</v>
          </cell>
          <cell r="D591">
            <v>283.66300000000001</v>
          </cell>
          <cell r="E591">
            <v>0.81099999999997863</v>
          </cell>
          <cell r="F591">
            <v>0.80899999999996908</v>
          </cell>
        </row>
        <row r="592">
          <cell r="A592">
            <v>126.84</v>
          </cell>
          <cell r="B592">
            <v>284.61200000000002</v>
          </cell>
          <cell r="C592">
            <v>284.61200000000002</v>
          </cell>
          <cell r="D592">
            <v>283.70999999999998</v>
          </cell>
          <cell r="E592">
            <v>0.90200000000004366</v>
          </cell>
          <cell r="F592">
            <v>0.90200000000004366</v>
          </cell>
        </row>
        <row r="593">
          <cell r="A593">
            <v>126.86</v>
          </cell>
          <cell r="B593">
            <v>284.75200000000001</v>
          </cell>
          <cell r="C593">
            <v>284.75200000000001</v>
          </cell>
          <cell r="D593">
            <v>283.82400000000001</v>
          </cell>
          <cell r="E593">
            <v>0.92799999999999727</v>
          </cell>
          <cell r="F593">
            <v>0.92799999999999727</v>
          </cell>
        </row>
        <row r="594">
          <cell r="A594">
            <v>126.88</v>
          </cell>
          <cell r="B594">
            <v>284.892</v>
          </cell>
          <cell r="C594">
            <v>284.892</v>
          </cell>
          <cell r="D594">
            <v>283.95600000000002</v>
          </cell>
          <cell r="E594">
            <v>0.93599999999997863</v>
          </cell>
          <cell r="F594">
            <v>0.93599999999997863</v>
          </cell>
        </row>
        <row r="595">
          <cell r="A595">
            <v>126.9</v>
          </cell>
          <cell r="B595">
            <v>285.03199999999998</v>
          </cell>
          <cell r="C595">
            <v>285.03199999999998</v>
          </cell>
          <cell r="D595">
            <v>284.05</v>
          </cell>
          <cell r="E595">
            <v>0.9819999999999709</v>
          </cell>
          <cell r="F595">
            <v>0.9819999999999709</v>
          </cell>
        </row>
        <row r="596">
          <cell r="A596">
            <v>126.92</v>
          </cell>
          <cell r="B596">
            <v>285.17200000000003</v>
          </cell>
          <cell r="C596">
            <v>285.17200000000003</v>
          </cell>
          <cell r="D596">
            <v>284.137</v>
          </cell>
          <cell r="E596">
            <v>1.035000000000025</v>
          </cell>
          <cell r="F596">
            <v>1.035000000000025</v>
          </cell>
        </row>
        <row r="597">
          <cell r="A597">
            <v>126.94</v>
          </cell>
          <cell r="B597">
            <v>285.31200000000001</v>
          </cell>
          <cell r="C597">
            <v>285.31200000000001</v>
          </cell>
          <cell r="D597">
            <v>284.20499999999998</v>
          </cell>
          <cell r="E597">
            <v>1.1070000000000277</v>
          </cell>
          <cell r="F597">
            <v>1.1070000000000277</v>
          </cell>
        </row>
        <row r="598">
          <cell r="A598">
            <v>126.96</v>
          </cell>
          <cell r="B598">
            <v>285.452</v>
          </cell>
          <cell r="C598">
            <v>285.452</v>
          </cell>
          <cell r="D598">
            <v>284.274</v>
          </cell>
          <cell r="E598">
            <v>1.1779999999999973</v>
          </cell>
          <cell r="F598">
            <v>1.1779999999999973</v>
          </cell>
        </row>
        <row r="599">
          <cell r="A599">
            <v>126.98</v>
          </cell>
          <cell r="B599">
            <v>285.59199999999998</v>
          </cell>
          <cell r="C599">
            <v>285.59199999999998</v>
          </cell>
          <cell r="D599">
            <v>284.37299999999999</v>
          </cell>
          <cell r="E599">
            <v>1.2189999999999941</v>
          </cell>
          <cell r="F599">
            <v>1.2189999999999941</v>
          </cell>
        </row>
        <row r="600">
          <cell r="A600">
            <v>127</v>
          </cell>
          <cell r="B600">
            <v>285.73200000000003</v>
          </cell>
          <cell r="C600">
            <v>285.73200000000003</v>
          </cell>
          <cell r="D600">
            <v>284.45</v>
          </cell>
          <cell r="E600">
            <v>1.2820000000000391</v>
          </cell>
          <cell r="F600">
            <v>1.2820000000000391</v>
          </cell>
        </row>
        <row r="601">
          <cell r="A601">
            <v>127.02</v>
          </cell>
          <cell r="B601">
            <v>285.87200000000001</v>
          </cell>
          <cell r="C601">
            <v>285.87200000000001</v>
          </cell>
          <cell r="D601">
            <v>284.50200000000001</v>
          </cell>
          <cell r="E601">
            <v>1.3700000000000045</v>
          </cell>
          <cell r="F601">
            <v>1.3700000000000045</v>
          </cell>
        </row>
        <row r="602">
          <cell r="A602">
            <v>127.04</v>
          </cell>
          <cell r="B602">
            <v>286.012</v>
          </cell>
          <cell r="C602">
            <v>286.012</v>
          </cell>
          <cell r="D602">
            <v>284.51</v>
          </cell>
          <cell r="E602">
            <v>1.5020000000000095</v>
          </cell>
          <cell r="F602">
            <v>1.5020000000000095</v>
          </cell>
        </row>
        <row r="603">
          <cell r="A603">
            <v>127.06</v>
          </cell>
          <cell r="B603">
            <v>286.15199999999999</v>
          </cell>
          <cell r="C603">
            <v>286.15199999999999</v>
          </cell>
          <cell r="D603">
            <v>284.50200000000001</v>
          </cell>
          <cell r="E603">
            <v>1.6499999999999773</v>
          </cell>
          <cell r="F603">
            <v>1.6499999999999773</v>
          </cell>
        </row>
        <row r="604">
          <cell r="A604">
            <v>127.08</v>
          </cell>
          <cell r="B604">
            <v>286.291</v>
          </cell>
          <cell r="C604">
            <v>286.291</v>
          </cell>
          <cell r="D604">
            <v>284.49799999999999</v>
          </cell>
          <cell r="E604">
            <v>1.7930000000000064</v>
          </cell>
          <cell r="F604">
            <v>1.7930000000000064</v>
          </cell>
        </row>
        <row r="605">
          <cell r="A605">
            <v>127.1</v>
          </cell>
          <cell r="B605">
            <v>286.40800000000002</v>
          </cell>
          <cell r="C605">
            <v>286.40800000000002</v>
          </cell>
          <cell r="D605">
            <v>284.529</v>
          </cell>
          <cell r="E605">
            <v>1.8790000000000191</v>
          </cell>
          <cell r="F605">
            <v>1.8790000000000191</v>
          </cell>
        </row>
        <row r="606">
          <cell r="A606">
            <v>127.12</v>
          </cell>
          <cell r="B606">
            <v>286.49799999999999</v>
          </cell>
          <cell r="C606">
            <v>286.49799999999999</v>
          </cell>
          <cell r="D606">
            <v>284.52300000000002</v>
          </cell>
          <cell r="E606">
            <v>1.9749999999999659</v>
          </cell>
          <cell r="F606">
            <v>1.9749999999999659</v>
          </cell>
        </row>
        <row r="607">
          <cell r="A607">
            <v>127.14</v>
          </cell>
          <cell r="B607">
            <v>286.56</v>
          </cell>
          <cell r="C607">
            <v>286.56</v>
          </cell>
          <cell r="D607">
            <v>284.57</v>
          </cell>
          <cell r="E607">
            <v>1.9900000000000091</v>
          </cell>
          <cell r="F607">
            <v>1.9900000000000091</v>
          </cell>
        </row>
        <row r="608">
          <cell r="A608">
            <v>127.16</v>
          </cell>
          <cell r="B608">
            <v>286.59300000000002</v>
          </cell>
          <cell r="C608">
            <v>286.59300000000002</v>
          </cell>
          <cell r="D608">
            <v>284.59199999999998</v>
          </cell>
          <cell r="E608">
            <v>2.0010000000000332</v>
          </cell>
          <cell r="F608">
            <v>2.0010000000000332</v>
          </cell>
        </row>
        <row r="609">
          <cell r="A609">
            <v>127.18</v>
          </cell>
          <cell r="B609">
            <v>286.60000000000002</v>
          </cell>
          <cell r="C609">
            <v>286.60000000000002</v>
          </cell>
          <cell r="D609">
            <v>284.47800000000001</v>
          </cell>
          <cell r="E609">
            <v>2.1220000000000141</v>
          </cell>
          <cell r="F609">
            <v>2.1220000000000141</v>
          </cell>
        </row>
        <row r="610">
          <cell r="A610">
            <v>127.2</v>
          </cell>
          <cell r="B610">
            <v>286.60000000000002</v>
          </cell>
          <cell r="C610">
            <v>286.60000000000002</v>
          </cell>
          <cell r="D610">
            <v>284.18</v>
          </cell>
          <cell r="E610">
            <v>2.4200000000000159</v>
          </cell>
          <cell r="F610">
            <v>2.4200000000000159</v>
          </cell>
        </row>
        <row r="611">
          <cell r="A611">
            <v>127.22</v>
          </cell>
          <cell r="B611">
            <v>286.60000000000002</v>
          </cell>
          <cell r="C611">
            <v>286.60000000000002</v>
          </cell>
          <cell r="D611">
            <v>284.06900000000002</v>
          </cell>
          <cell r="E611">
            <v>2.5310000000000059</v>
          </cell>
          <cell r="F611">
            <v>2.5310000000000059</v>
          </cell>
        </row>
        <row r="612">
          <cell r="A612">
            <v>127.24</v>
          </cell>
          <cell r="B612">
            <v>286.59399999999999</v>
          </cell>
          <cell r="C612">
            <v>286.59100000000001</v>
          </cell>
          <cell r="D612">
            <v>284.173</v>
          </cell>
          <cell r="E612">
            <v>2.4209999999999923</v>
          </cell>
          <cell r="F612">
            <v>2.4180000000000064</v>
          </cell>
        </row>
        <row r="613">
          <cell r="A613">
            <v>127.26</v>
          </cell>
          <cell r="B613">
            <v>286.56799999999998</v>
          </cell>
          <cell r="C613">
            <v>286.55500000000001</v>
          </cell>
          <cell r="D613">
            <v>284.64100000000002</v>
          </cell>
          <cell r="E613">
            <v>1.9269999999999641</v>
          </cell>
          <cell r="F613">
            <v>1.9139999999999873</v>
          </cell>
        </row>
        <row r="614">
          <cell r="A614">
            <v>127.28</v>
          </cell>
          <cell r="B614">
            <v>286.52199999999999</v>
          </cell>
          <cell r="C614">
            <v>286.49</v>
          </cell>
          <cell r="D614">
            <v>284.553</v>
          </cell>
          <cell r="E614">
            <v>1.9689999999999941</v>
          </cell>
          <cell r="F614">
            <v>1.9370000000000118</v>
          </cell>
        </row>
        <row r="615">
          <cell r="A615">
            <v>127.3</v>
          </cell>
          <cell r="B615">
            <v>286.45600000000002</v>
          </cell>
          <cell r="C615">
            <v>286.39800000000002</v>
          </cell>
          <cell r="D615">
            <v>284.49</v>
          </cell>
          <cell r="E615">
            <v>1.9660000000000082</v>
          </cell>
          <cell r="F615">
            <v>1.9080000000000155</v>
          </cell>
        </row>
        <row r="616">
          <cell r="A616">
            <v>127.32</v>
          </cell>
          <cell r="B616">
            <v>286.37</v>
          </cell>
          <cell r="C616">
            <v>286.27699999999999</v>
          </cell>
          <cell r="D616">
            <v>284.32600000000002</v>
          </cell>
          <cell r="E616">
            <v>2.0439999999999827</v>
          </cell>
          <cell r="F616">
            <v>1.950999999999965</v>
          </cell>
        </row>
        <row r="617">
          <cell r="A617">
            <v>127.34</v>
          </cell>
          <cell r="B617">
            <v>286.27</v>
          </cell>
          <cell r="C617">
            <v>286.13799999999998</v>
          </cell>
          <cell r="D617">
            <v>284.25700000000001</v>
          </cell>
          <cell r="E617">
            <v>2.0129999999999768</v>
          </cell>
          <cell r="F617">
            <v>1.8809999999999718</v>
          </cell>
        </row>
        <row r="618">
          <cell r="A618">
            <v>127.36</v>
          </cell>
          <cell r="B618">
            <v>286.17</v>
          </cell>
          <cell r="C618">
            <v>285.99799999999999</v>
          </cell>
          <cell r="D618">
            <v>284.18099999999998</v>
          </cell>
          <cell r="E618">
            <v>1.9890000000000327</v>
          </cell>
          <cell r="F618">
            <v>1.8170000000000073</v>
          </cell>
        </row>
        <row r="619">
          <cell r="A619">
            <v>127.38</v>
          </cell>
          <cell r="B619">
            <v>286.07</v>
          </cell>
          <cell r="C619">
            <v>285.858</v>
          </cell>
          <cell r="D619">
            <v>284.346</v>
          </cell>
          <cell r="E619">
            <v>1.7239999999999895</v>
          </cell>
          <cell r="F619">
            <v>1.5120000000000005</v>
          </cell>
        </row>
        <row r="620">
          <cell r="A620">
            <v>127.4</v>
          </cell>
          <cell r="B620">
            <v>285.97000000000003</v>
          </cell>
          <cell r="C620">
            <v>285.71800000000002</v>
          </cell>
          <cell r="D620">
            <v>284.39100000000002</v>
          </cell>
          <cell r="E620">
            <v>1.5790000000000077</v>
          </cell>
          <cell r="F620">
            <v>1.3269999999999982</v>
          </cell>
        </row>
        <row r="621">
          <cell r="A621">
            <v>127.42</v>
          </cell>
          <cell r="B621">
            <v>285.87</v>
          </cell>
          <cell r="C621">
            <v>285.57799999999997</v>
          </cell>
          <cell r="D621">
            <v>284.35899999999998</v>
          </cell>
          <cell r="E621">
            <v>1.5110000000000241</v>
          </cell>
          <cell r="F621">
            <v>1.2189999999999941</v>
          </cell>
        </row>
        <row r="622">
          <cell r="A622">
            <v>127.44</v>
          </cell>
          <cell r="B622">
            <v>285.77</v>
          </cell>
          <cell r="C622">
            <v>285.43799999999999</v>
          </cell>
          <cell r="D622">
            <v>284.38400000000001</v>
          </cell>
          <cell r="E622">
            <v>1.3859999999999673</v>
          </cell>
          <cell r="F622">
            <v>1.0539999999999736</v>
          </cell>
        </row>
        <row r="623">
          <cell r="A623">
            <v>127.46</v>
          </cell>
          <cell r="B623">
            <v>285.67</v>
          </cell>
          <cell r="C623">
            <v>285.298</v>
          </cell>
          <cell r="D623">
            <v>284.39299999999997</v>
          </cell>
          <cell r="E623">
            <v>1.2770000000000437</v>
          </cell>
          <cell r="F623">
            <v>0.90500000000002956</v>
          </cell>
        </row>
        <row r="624">
          <cell r="A624">
            <v>127.48</v>
          </cell>
          <cell r="B624">
            <v>285.57</v>
          </cell>
          <cell r="C624">
            <v>285.15800000000002</v>
          </cell>
          <cell r="D624">
            <v>284.28899999999999</v>
          </cell>
          <cell r="E624">
            <v>1.2810000000000059</v>
          </cell>
          <cell r="F624">
            <v>0.86900000000002819</v>
          </cell>
        </row>
        <row r="625">
          <cell r="A625">
            <v>127.5</v>
          </cell>
          <cell r="B625">
            <v>285.47000000000003</v>
          </cell>
          <cell r="C625">
            <v>285.01799999999997</v>
          </cell>
          <cell r="D625">
            <v>284.28800000000001</v>
          </cell>
          <cell r="E625">
            <v>1.1820000000000164</v>
          </cell>
          <cell r="F625">
            <v>0.72999999999996135</v>
          </cell>
        </row>
        <row r="626">
          <cell r="A626">
            <v>127.52</v>
          </cell>
          <cell r="B626">
            <v>285.37</v>
          </cell>
          <cell r="C626">
            <v>284.87799999999999</v>
          </cell>
          <cell r="D626">
            <v>284.25400000000002</v>
          </cell>
          <cell r="E626">
            <v>1.1159999999999854</v>
          </cell>
          <cell r="F626">
            <v>0.6239999999999668</v>
          </cell>
        </row>
        <row r="627">
          <cell r="A627">
            <v>127.54</v>
          </cell>
          <cell r="B627">
            <v>285.27600000000001</v>
          </cell>
          <cell r="C627">
            <v>284.738</v>
          </cell>
          <cell r="D627">
            <v>284.11399999999998</v>
          </cell>
          <cell r="E627">
            <v>1.1620000000000346</v>
          </cell>
          <cell r="F627">
            <v>0.62400000000002365</v>
          </cell>
        </row>
        <row r="628">
          <cell r="A628">
            <v>127.56</v>
          </cell>
          <cell r="B628">
            <v>285.20499999999998</v>
          </cell>
          <cell r="C628">
            <v>284.59800000000001</v>
          </cell>
          <cell r="D628">
            <v>283.97399999999999</v>
          </cell>
          <cell r="E628">
            <v>1.2309999999999945</v>
          </cell>
          <cell r="F628">
            <v>0.62400000000002365</v>
          </cell>
        </row>
        <row r="629">
          <cell r="A629">
            <v>127.58</v>
          </cell>
          <cell r="B629">
            <v>285.15699999999998</v>
          </cell>
          <cell r="C629">
            <v>284.47899999999998</v>
          </cell>
          <cell r="D629">
            <v>283.81599999999997</v>
          </cell>
          <cell r="E629">
            <v>1.3410000000000082</v>
          </cell>
          <cell r="F629">
            <v>0.66300000000001091</v>
          </cell>
        </row>
        <row r="630">
          <cell r="A630">
            <v>127.6</v>
          </cell>
          <cell r="B630">
            <v>285.13200000000001</v>
          </cell>
          <cell r="C630">
            <v>284.42500000000001</v>
          </cell>
          <cell r="D630">
            <v>283.923</v>
          </cell>
          <cell r="E630">
            <v>1.2090000000000032</v>
          </cell>
          <cell r="F630">
            <v>0.50200000000000955</v>
          </cell>
        </row>
        <row r="631">
          <cell r="A631">
            <v>127.62</v>
          </cell>
          <cell r="B631">
            <v>285.13</v>
          </cell>
          <cell r="C631">
            <v>284.43700000000001</v>
          </cell>
          <cell r="D631">
            <v>283.96300000000002</v>
          </cell>
          <cell r="E631">
            <v>1.1669999999999732</v>
          </cell>
          <cell r="F631">
            <v>0.47399999999998954</v>
          </cell>
        </row>
        <row r="632">
          <cell r="A632">
            <v>127.64</v>
          </cell>
          <cell r="B632">
            <v>285.14499999999998</v>
          </cell>
          <cell r="C632">
            <v>284.49400000000003</v>
          </cell>
          <cell r="D632">
            <v>284.01100000000002</v>
          </cell>
          <cell r="E632">
            <v>1.1339999999999577</v>
          </cell>
          <cell r="F632">
            <v>0.48300000000000409</v>
          </cell>
        </row>
        <row r="633">
          <cell r="A633">
            <v>127.66</v>
          </cell>
          <cell r="B633">
            <v>285.161</v>
          </cell>
          <cell r="C633">
            <v>284.553</v>
          </cell>
          <cell r="D633">
            <v>284.07</v>
          </cell>
          <cell r="E633">
            <v>1.0910000000000082</v>
          </cell>
          <cell r="F633">
            <v>0.48300000000000409</v>
          </cell>
        </row>
        <row r="634">
          <cell r="A634">
            <v>127.68</v>
          </cell>
          <cell r="B634">
            <v>285.17700000000002</v>
          </cell>
          <cell r="C634">
            <v>284.61099999999999</v>
          </cell>
          <cell r="D634">
            <v>284.26299999999998</v>
          </cell>
          <cell r="E634">
            <v>0.91400000000004411</v>
          </cell>
          <cell r="F634">
            <v>0.34800000000001319</v>
          </cell>
        </row>
        <row r="635">
          <cell r="A635">
            <v>127.7</v>
          </cell>
          <cell r="B635">
            <v>285.19299999999998</v>
          </cell>
          <cell r="C635">
            <v>284.666</v>
          </cell>
          <cell r="D635">
            <v>284.22399999999999</v>
          </cell>
          <cell r="E635">
            <v>0.96899999999999409</v>
          </cell>
          <cell r="F635">
            <v>0.44200000000000728</v>
          </cell>
        </row>
        <row r="636">
          <cell r="A636">
            <v>127.72</v>
          </cell>
          <cell r="B636">
            <v>285.20800000000003</v>
          </cell>
          <cell r="C636">
            <v>284.71699999999998</v>
          </cell>
          <cell r="D636">
            <v>284.37</v>
          </cell>
          <cell r="E636">
            <v>0.83800000000002228</v>
          </cell>
          <cell r="F636">
            <v>0.34699999999997999</v>
          </cell>
        </row>
        <row r="637">
          <cell r="A637">
            <v>127.74</v>
          </cell>
          <cell r="B637">
            <v>285.22399999999999</v>
          </cell>
          <cell r="C637">
            <v>284.76400000000001</v>
          </cell>
          <cell r="D637">
            <v>284.423</v>
          </cell>
          <cell r="E637">
            <v>0.80099999999998772</v>
          </cell>
          <cell r="F637">
            <v>0.34100000000000819</v>
          </cell>
        </row>
        <row r="638">
          <cell r="A638">
            <v>127.76</v>
          </cell>
          <cell r="B638">
            <v>285.24</v>
          </cell>
          <cell r="C638">
            <v>284.80799999999999</v>
          </cell>
          <cell r="D638">
            <v>284.50700000000001</v>
          </cell>
          <cell r="E638">
            <v>0.73300000000000409</v>
          </cell>
          <cell r="F638">
            <v>0.30099999999998772</v>
          </cell>
        </row>
        <row r="639">
          <cell r="A639">
            <v>127.78</v>
          </cell>
          <cell r="B639">
            <v>285.25599999999997</v>
          </cell>
          <cell r="C639">
            <v>284.851</v>
          </cell>
          <cell r="D639">
            <v>284.50099999999998</v>
          </cell>
          <cell r="E639">
            <v>0.75499999999999545</v>
          </cell>
          <cell r="F639">
            <v>0.35000000000002274</v>
          </cell>
        </row>
        <row r="640">
          <cell r="A640">
            <v>127.8</v>
          </cell>
          <cell r="B640">
            <v>285.27100000000002</v>
          </cell>
          <cell r="C640">
            <v>284.89400000000001</v>
          </cell>
          <cell r="D640">
            <v>284.435</v>
          </cell>
          <cell r="E640">
            <v>0.83600000000001273</v>
          </cell>
          <cell r="F640">
            <v>0.45900000000000318</v>
          </cell>
        </row>
        <row r="641">
          <cell r="A641">
            <v>127.82</v>
          </cell>
          <cell r="B641">
            <v>285.28699999999998</v>
          </cell>
          <cell r="C641">
            <v>284.93700000000001</v>
          </cell>
          <cell r="D641">
            <v>284.428</v>
          </cell>
          <cell r="E641">
            <v>0.85899999999998045</v>
          </cell>
          <cell r="F641">
            <v>0.50900000000001455</v>
          </cell>
        </row>
        <row r="642">
          <cell r="A642">
            <v>127.84</v>
          </cell>
          <cell r="B642">
            <v>285.303</v>
          </cell>
          <cell r="C642">
            <v>284.98</v>
          </cell>
          <cell r="D642">
            <v>284.41800000000001</v>
          </cell>
          <cell r="E642">
            <v>0.88499999999999091</v>
          </cell>
          <cell r="F642">
            <v>0.56200000000001182</v>
          </cell>
        </row>
        <row r="643">
          <cell r="A643">
            <v>127.86</v>
          </cell>
          <cell r="B643">
            <v>285.31900000000002</v>
          </cell>
          <cell r="C643">
            <v>285.02300000000002</v>
          </cell>
          <cell r="D643">
            <v>284.45499999999998</v>
          </cell>
          <cell r="E643">
            <v>0.86400000000003274</v>
          </cell>
          <cell r="F643">
            <v>0.56800000000004047</v>
          </cell>
        </row>
        <row r="644">
          <cell r="A644">
            <v>127.88</v>
          </cell>
          <cell r="B644">
            <v>285.334</v>
          </cell>
          <cell r="C644">
            <v>285.06599999999997</v>
          </cell>
          <cell r="D644">
            <v>284.51499999999999</v>
          </cell>
          <cell r="E644">
            <v>0.81900000000001683</v>
          </cell>
          <cell r="F644">
            <v>0.55099999999998772</v>
          </cell>
        </row>
        <row r="645">
          <cell r="A645">
            <v>127.9</v>
          </cell>
          <cell r="B645">
            <v>285.35000000000002</v>
          </cell>
          <cell r="C645">
            <v>285.10899999999998</v>
          </cell>
          <cell r="D645">
            <v>284.286</v>
          </cell>
          <cell r="E645">
            <v>1.0640000000000214</v>
          </cell>
          <cell r="F645">
            <v>0.82299999999997908</v>
          </cell>
        </row>
        <row r="646">
          <cell r="A646">
            <v>127.92</v>
          </cell>
          <cell r="B646">
            <v>285.36599999999999</v>
          </cell>
          <cell r="C646">
            <v>285.15199999999999</v>
          </cell>
          <cell r="D646">
            <v>284.42099999999999</v>
          </cell>
          <cell r="E646">
            <v>0.94499999999999318</v>
          </cell>
          <cell r="F646">
            <v>0.73099999999999454</v>
          </cell>
        </row>
        <row r="647">
          <cell r="A647">
            <v>127.94</v>
          </cell>
          <cell r="B647">
            <v>285.38200000000001</v>
          </cell>
          <cell r="C647">
            <v>285.19499999999999</v>
          </cell>
          <cell r="D647">
            <v>284.69200000000001</v>
          </cell>
          <cell r="E647">
            <v>0.68999999999999773</v>
          </cell>
          <cell r="F647">
            <v>0.5029999999999859</v>
          </cell>
        </row>
        <row r="648">
          <cell r="A648">
            <v>127.96</v>
          </cell>
          <cell r="B648">
            <v>285.39699999999999</v>
          </cell>
          <cell r="C648">
            <v>285.23899999999998</v>
          </cell>
          <cell r="D648">
            <v>284.709</v>
          </cell>
          <cell r="E648">
            <v>0.68799999999998818</v>
          </cell>
          <cell r="F648">
            <v>0.52999999999997272</v>
          </cell>
        </row>
        <row r="649">
          <cell r="A649">
            <v>127.98</v>
          </cell>
          <cell r="B649">
            <v>285.41300000000001</v>
          </cell>
          <cell r="C649">
            <v>285.28699999999998</v>
          </cell>
          <cell r="D649">
            <v>284.73</v>
          </cell>
          <cell r="E649">
            <v>0.68299999999999272</v>
          </cell>
          <cell r="F649">
            <v>0.55699999999995953</v>
          </cell>
        </row>
        <row r="650">
          <cell r="A650">
            <v>128</v>
          </cell>
          <cell r="B650">
            <v>285.42899999999997</v>
          </cell>
          <cell r="C650">
            <v>285.33800000000002</v>
          </cell>
          <cell r="D650">
            <v>284.529</v>
          </cell>
          <cell r="E650">
            <v>0.89999999999997726</v>
          </cell>
          <cell r="F650">
            <v>0.80900000000002592</v>
          </cell>
        </row>
        <row r="651">
          <cell r="A651">
            <v>128.02000000000001</v>
          </cell>
          <cell r="B651">
            <v>285.452</v>
          </cell>
          <cell r="C651">
            <v>285.39299999999997</v>
          </cell>
          <cell r="D651">
            <v>284.56099999999998</v>
          </cell>
          <cell r="E651">
            <v>0.89100000000001955</v>
          </cell>
          <cell r="F651">
            <v>0.83199999999999363</v>
          </cell>
        </row>
        <row r="652">
          <cell r="A652">
            <v>128.04</v>
          </cell>
          <cell r="B652">
            <v>285.48399999999998</v>
          </cell>
          <cell r="C652">
            <v>285.45100000000002</v>
          </cell>
          <cell r="D652">
            <v>284.71499999999997</v>
          </cell>
          <cell r="E652">
            <v>0.76900000000000546</v>
          </cell>
          <cell r="F652">
            <v>0.73600000000004684</v>
          </cell>
        </row>
        <row r="653">
          <cell r="A653">
            <v>128.06</v>
          </cell>
          <cell r="B653">
            <v>285.52499999999998</v>
          </cell>
          <cell r="C653">
            <v>285.512</v>
          </cell>
          <cell r="D653">
            <v>284.64800000000002</v>
          </cell>
          <cell r="E653">
            <v>0.87699999999995271</v>
          </cell>
          <cell r="F653">
            <v>0.8639999999999759</v>
          </cell>
        </row>
        <row r="654">
          <cell r="A654">
            <v>128.08000000000001</v>
          </cell>
          <cell r="B654">
            <v>285.57600000000002</v>
          </cell>
          <cell r="C654">
            <v>285.57299999999998</v>
          </cell>
          <cell r="D654">
            <v>284.77300000000002</v>
          </cell>
          <cell r="E654">
            <v>0.80299999999999727</v>
          </cell>
          <cell r="F654">
            <v>0.79999999999995453</v>
          </cell>
        </row>
        <row r="655">
          <cell r="A655">
            <v>128.1</v>
          </cell>
          <cell r="B655">
            <v>285.63499999999999</v>
          </cell>
          <cell r="C655">
            <v>285.63499999999999</v>
          </cell>
          <cell r="D655">
            <v>284.94299999999998</v>
          </cell>
          <cell r="E655">
            <v>0.69200000000000728</v>
          </cell>
          <cell r="F655">
            <v>0.69200000000000728</v>
          </cell>
        </row>
        <row r="656">
          <cell r="A656">
            <v>128.12</v>
          </cell>
          <cell r="B656">
            <v>285.69600000000003</v>
          </cell>
          <cell r="C656">
            <v>285.69600000000003</v>
          </cell>
          <cell r="D656">
            <v>285.03300000000002</v>
          </cell>
          <cell r="E656">
            <v>0.66300000000001091</v>
          </cell>
          <cell r="F656">
            <v>0.66300000000001091</v>
          </cell>
        </row>
        <row r="657">
          <cell r="A657">
            <v>128.13999999999999</v>
          </cell>
          <cell r="B657">
            <v>285.75700000000001</v>
          </cell>
          <cell r="C657">
            <v>285.75700000000001</v>
          </cell>
          <cell r="D657">
            <v>285.11200000000002</v>
          </cell>
          <cell r="E657">
            <v>0.64499999999998181</v>
          </cell>
          <cell r="F657">
            <v>0.64499999999998181</v>
          </cell>
        </row>
        <row r="658">
          <cell r="A658">
            <v>128.16</v>
          </cell>
          <cell r="B658">
            <v>285.81799999999998</v>
          </cell>
          <cell r="C658">
            <v>285.81799999999998</v>
          </cell>
          <cell r="D658">
            <v>285.10700000000003</v>
          </cell>
          <cell r="E658">
            <v>0.71099999999995589</v>
          </cell>
          <cell r="F658">
            <v>0.71099999999995589</v>
          </cell>
        </row>
        <row r="659">
          <cell r="A659">
            <v>128.18</v>
          </cell>
          <cell r="B659">
            <v>285.87900000000002</v>
          </cell>
          <cell r="C659">
            <v>285.87900000000002</v>
          </cell>
          <cell r="D659">
            <v>285.01499999999999</v>
          </cell>
          <cell r="E659">
            <v>0.86400000000003274</v>
          </cell>
          <cell r="F659">
            <v>0.86400000000003274</v>
          </cell>
        </row>
        <row r="660">
          <cell r="A660">
            <v>128.19999999999999</v>
          </cell>
          <cell r="B660">
            <v>285.94</v>
          </cell>
          <cell r="C660">
            <v>285.94</v>
          </cell>
          <cell r="D660">
            <v>284.99900000000002</v>
          </cell>
          <cell r="E660">
            <v>0.94099999999997408</v>
          </cell>
          <cell r="F660">
            <v>0.94099999999997408</v>
          </cell>
        </row>
        <row r="661">
          <cell r="A661">
            <v>128.22</v>
          </cell>
          <cell r="B661">
            <v>286.00099999999998</v>
          </cell>
          <cell r="C661">
            <v>286.00099999999998</v>
          </cell>
          <cell r="D661">
            <v>285.00099999999998</v>
          </cell>
          <cell r="E661">
            <v>1</v>
          </cell>
          <cell r="F661">
            <v>1</v>
          </cell>
        </row>
        <row r="662">
          <cell r="A662">
            <v>128.24</v>
          </cell>
          <cell r="B662">
            <v>286.06200000000001</v>
          </cell>
          <cell r="C662">
            <v>286.06200000000001</v>
          </cell>
          <cell r="D662">
            <v>285.07499999999999</v>
          </cell>
          <cell r="E662">
            <v>0.98700000000002319</v>
          </cell>
          <cell r="F662">
            <v>0.98700000000002319</v>
          </cell>
        </row>
        <row r="663">
          <cell r="A663">
            <v>128.26</v>
          </cell>
          <cell r="B663">
            <v>286.12299999999999</v>
          </cell>
          <cell r="C663">
            <v>286.12299999999999</v>
          </cell>
          <cell r="D663">
            <v>285.07799999999997</v>
          </cell>
          <cell r="E663">
            <v>1.0450000000000159</v>
          </cell>
          <cell r="F663">
            <v>1.0450000000000159</v>
          </cell>
        </row>
        <row r="664">
          <cell r="A664">
            <v>128.28</v>
          </cell>
          <cell r="B664">
            <v>286.18400000000003</v>
          </cell>
          <cell r="C664">
            <v>286.18400000000003</v>
          </cell>
          <cell r="D664">
            <v>285.06200000000001</v>
          </cell>
          <cell r="E664">
            <v>1.1220000000000141</v>
          </cell>
          <cell r="F664">
            <v>1.1220000000000141</v>
          </cell>
        </row>
        <row r="665">
          <cell r="A665">
            <v>128.30000000000001</v>
          </cell>
          <cell r="B665">
            <v>286.245</v>
          </cell>
          <cell r="C665">
            <v>286.245</v>
          </cell>
          <cell r="D665">
            <v>285.07100000000003</v>
          </cell>
          <cell r="E665">
            <v>1.1739999999999782</v>
          </cell>
          <cell r="F665">
            <v>1.1739999999999782</v>
          </cell>
        </row>
        <row r="666">
          <cell r="A666">
            <v>128.32</v>
          </cell>
          <cell r="B666">
            <v>286.30700000000002</v>
          </cell>
          <cell r="C666">
            <v>286.30700000000002</v>
          </cell>
          <cell r="D666">
            <v>285.05500000000001</v>
          </cell>
          <cell r="E666">
            <v>1.2520000000000095</v>
          </cell>
          <cell r="F666">
            <v>1.2520000000000095</v>
          </cell>
        </row>
        <row r="667">
          <cell r="A667">
            <v>128.34</v>
          </cell>
          <cell r="B667">
            <v>286.36799999999999</v>
          </cell>
          <cell r="C667">
            <v>286.36799999999999</v>
          </cell>
          <cell r="D667">
            <v>285.089</v>
          </cell>
          <cell r="E667">
            <v>1.2789999999999964</v>
          </cell>
          <cell r="F667">
            <v>1.2789999999999964</v>
          </cell>
        </row>
        <row r="668">
          <cell r="A668">
            <v>128.36000000000001</v>
          </cell>
          <cell r="B668">
            <v>286.42899999999997</v>
          </cell>
          <cell r="C668">
            <v>286.42899999999997</v>
          </cell>
          <cell r="D668">
            <v>285.12799999999999</v>
          </cell>
          <cell r="E668">
            <v>1.3009999999999877</v>
          </cell>
          <cell r="F668">
            <v>1.3009999999999877</v>
          </cell>
        </row>
        <row r="669">
          <cell r="A669">
            <v>128.38</v>
          </cell>
          <cell r="B669">
            <v>286.49</v>
          </cell>
          <cell r="C669">
            <v>286.49</v>
          </cell>
          <cell r="D669">
            <v>285.15600000000001</v>
          </cell>
          <cell r="E669">
            <v>1.3340000000000032</v>
          </cell>
          <cell r="F669">
            <v>1.3340000000000032</v>
          </cell>
        </row>
        <row r="670">
          <cell r="A670">
            <v>128.4</v>
          </cell>
          <cell r="B670">
            <v>286.55099999999999</v>
          </cell>
          <cell r="C670">
            <v>286.55099999999999</v>
          </cell>
          <cell r="D670">
            <v>285.11</v>
          </cell>
          <cell r="E670">
            <v>1.4409999999999741</v>
          </cell>
          <cell r="F670">
            <v>1.4409999999999741</v>
          </cell>
        </row>
        <row r="671">
          <cell r="A671">
            <v>128.41999999999999</v>
          </cell>
          <cell r="B671">
            <v>286.61200000000002</v>
          </cell>
          <cell r="C671">
            <v>286.61200000000002</v>
          </cell>
          <cell r="D671">
            <v>285.226</v>
          </cell>
          <cell r="E671">
            <v>1.3860000000000241</v>
          </cell>
          <cell r="F671">
            <v>1.3860000000000241</v>
          </cell>
        </row>
        <row r="672">
          <cell r="A672">
            <v>128.44</v>
          </cell>
          <cell r="B672">
            <v>286.673</v>
          </cell>
          <cell r="C672">
            <v>286.673</v>
          </cell>
          <cell r="D672">
            <v>285.27800000000002</v>
          </cell>
          <cell r="E672">
            <v>1.3949999999999818</v>
          </cell>
          <cell r="F672">
            <v>1.3949999999999818</v>
          </cell>
        </row>
        <row r="673">
          <cell r="A673">
            <v>128.46</v>
          </cell>
          <cell r="B673">
            <v>286.73399999999998</v>
          </cell>
          <cell r="C673">
            <v>286.73399999999998</v>
          </cell>
          <cell r="D673">
            <v>285.351</v>
          </cell>
          <cell r="E673">
            <v>1.3829999999999814</v>
          </cell>
          <cell r="F673">
            <v>1.3829999999999814</v>
          </cell>
        </row>
        <row r="674">
          <cell r="A674">
            <v>128.47999999999999</v>
          </cell>
          <cell r="B674">
            <v>286.79500000000002</v>
          </cell>
          <cell r="C674">
            <v>286.79500000000002</v>
          </cell>
          <cell r="D674">
            <v>285.33800000000002</v>
          </cell>
          <cell r="E674">
            <v>1.4569999999999936</v>
          </cell>
          <cell r="F674">
            <v>1.4569999999999936</v>
          </cell>
        </row>
        <row r="675">
          <cell r="A675">
            <v>128.5</v>
          </cell>
          <cell r="B675">
            <v>286.85599999999999</v>
          </cell>
          <cell r="C675">
            <v>286.85599999999999</v>
          </cell>
          <cell r="D675">
            <v>285.36200000000002</v>
          </cell>
          <cell r="E675">
            <v>1.4939999999999714</v>
          </cell>
          <cell r="F675">
            <v>1.4939999999999714</v>
          </cell>
        </row>
        <row r="676">
          <cell r="A676">
            <v>128.52000000000001</v>
          </cell>
          <cell r="B676">
            <v>286.93799999999999</v>
          </cell>
          <cell r="C676">
            <v>286.93799999999999</v>
          </cell>
          <cell r="D676">
            <v>285.42599999999999</v>
          </cell>
          <cell r="E676">
            <v>1.5120000000000005</v>
          </cell>
          <cell r="F676">
            <v>1.5120000000000005</v>
          </cell>
        </row>
        <row r="677">
          <cell r="A677">
            <v>128.54</v>
          </cell>
          <cell r="B677">
            <v>287.10199999999998</v>
          </cell>
          <cell r="C677">
            <v>287.10199999999998</v>
          </cell>
          <cell r="D677">
            <v>285.48899999999998</v>
          </cell>
          <cell r="E677">
            <v>1.6129999999999995</v>
          </cell>
          <cell r="F677">
            <v>1.6129999999999995</v>
          </cell>
        </row>
        <row r="678">
          <cell r="A678">
            <v>128.56</v>
          </cell>
          <cell r="B678">
            <v>287.35399999999998</v>
          </cell>
          <cell r="C678">
            <v>287.35399999999998</v>
          </cell>
          <cell r="D678">
            <v>285.49200000000002</v>
          </cell>
          <cell r="E678">
            <v>1.8619999999999663</v>
          </cell>
          <cell r="F678">
            <v>1.8619999999999663</v>
          </cell>
        </row>
        <row r="679">
          <cell r="A679">
            <v>128.58000000000001</v>
          </cell>
          <cell r="B679">
            <v>287.69400000000002</v>
          </cell>
          <cell r="C679">
            <v>287.69400000000002</v>
          </cell>
          <cell r="D679">
            <v>285.57600000000002</v>
          </cell>
          <cell r="E679">
            <v>2.117999999999995</v>
          </cell>
          <cell r="F679">
            <v>2.117999999999995</v>
          </cell>
        </row>
        <row r="680">
          <cell r="A680">
            <v>128.6</v>
          </cell>
          <cell r="B680">
            <v>288.12200000000001</v>
          </cell>
          <cell r="C680">
            <v>288.12200000000001</v>
          </cell>
          <cell r="D680">
            <v>285.66199999999998</v>
          </cell>
          <cell r="E680">
            <v>2.4600000000000364</v>
          </cell>
          <cell r="F680">
            <v>2.4600000000000364</v>
          </cell>
        </row>
        <row r="681">
          <cell r="A681">
            <v>128.62</v>
          </cell>
          <cell r="B681">
            <v>288.61799999999999</v>
          </cell>
          <cell r="C681">
            <v>288.61799999999999</v>
          </cell>
          <cell r="D681">
            <v>285.702</v>
          </cell>
          <cell r="E681">
            <v>2.9159999999999968</v>
          </cell>
          <cell r="F681">
            <v>2.9159999999999968</v>
          </cell>
        </row>
        <row r="682">
          <cell r="A682">
            <v>128.63999999999999</v>
          </cell>
          <cell r="B682">
            <v>289.11799999999999</v>
          </cell>
          <cell r="C682">
            <v>289.11799999999999</v>
          </cell>
          <cell r="D682">
            <v>285.74599999999998</v>
          </cell>
          <cell r="E682">
            <v>3.3720000000000141</v>
          </cell>
          <cell r="F682">
            <v>3.3720000000000141</v>
          </cell>
        </row>
        <row r="683">
          <cell r="A683">
            <v>128.66</v>
          </cell>
          <cell r="B683">
            <v>289.60599999999999</v>
          </cell>
          <cell r="C683">
            <v>289.60599999999999</v>
          </cell>
          <cell r="D683">
            <v>285.77699999999999</v>
          </cell>
          <cell r="E683">
            <v>3.8290000000000077</v>
          </cell>
          <cell r="F683">
            <v>3.8290000000000077</v>
          </cell>
        </row>
        <row r="684">
          <cell r="A684">
            <v>128.68</v>
          </cell>
          <cell r="B684">
            <v>290.04500000000002</v>
          </cell>
          <cell r="C684">
            <v>290.04500000000002</v>
          </cell>
          <cell r="D684">
            <v>285.88400000000001</v>
          </cell>
          <cell r="E684">
            <v>4.1610000000000014</v>
          </cell>
          <cell r="F684">
            <v>4.1610000000000014</v>
          </cell>
        </row>
        <row r="685">
          <cell r="A685">
            <v>128.69999999999999</v>
          </cell>
          <cell r="B685">
            <v>290.43099999999998</v>
          </cell>
          <cell r="C685">
            <v>290.43099999999998</v>
          </cell>
          <cell r="D685">
            <v>285.947</v>
          </cell>
          <cell r="E685">
            <v>4.4839999999999804</v>
          </cell>
          <cell r="F685">
            <v>4.4839999999999804</v>
          </cell>
        </row>
        <row r="686">
          <cell r="A686">
            <v>128.72</v>
          </cell>
          <cell r="B686">
            <v>290.76600000000002</v>
          </cell>
          <cell r="C686">
            <v>290.76600000000002</v>
          </cell>
          <cell r="D686">
            <v>285.887</v>
          </cell>
          <cell r="E686">
            <v>4.8790000000000191</v>
          </cell>
          <cell r="F686">
            <v>4.8790000000000191</v>
          </cell>
        </row>
        <row r="687">
          <cell r="A687">
            <v>128.74</v>
          </cell>
          <cell r="B687">
            <v>291.04899999999998</v>
          </cell>
          <cell r="C687">
            <v>291.04899999999998</v>
          </cell>
          <cell r="D687">
            <v>286.01799999999997</v>
          </cell>
          <cell r="E687">
            <v>5.0310000000000059</v>
          </cell>
          <cell r="F687">
            <v>5.0310000000000059</v>
          </cell>
        </row>
        <row r="688">
          <cell r="A688">
            <v>128.76</v>
          </cell>
          <cell r="B688">
            <v>291.27999999999997</v>
          </cell>
          <cell r="C688">
            <v>291.27999999999997</v>
          </cell>
          <cell r="D688">
            <v>286.30599999999998</v>
          </cell>
          <cell r="E688">
            <v>4.9739999999999895</v>
          </cell>
          <cell r="F688">
            <v>4.9739999999999895</v>
          </cell>
        </row>
        <row r="689">
          <cell r="A689">
            <v>128.78</v>
          </cell>
          <cell r="B689">
            <v>291.459</v>
          </cell>
          <cell r="C689">
            <v>291.459</v>
          </cell>
          <cell r="D689">
            <v>286.38</v>
          </cell>
          <cell r="E689">
            <v>5.0790000000000077</v>
          </cell>
          <cell r="F689">
            <v>5.0790000000000077</v>
          </cell>
        </row>
        <row r="690">
          <cell r="A690">
            <v>128.80000000000001</v>
          </cell>
          <cell r="B690">
            <v>291.58499999999998</v>
          </cell>
          <cell r="C690">
            <v>291.58499999999998</v>
          </cell>
          <cell r="D690">
            <v>286.31099999999998</v>
          </cell>
          <cell r="E690">
            <v>5.2740000000000009</v>
          </cell>
          <cell r="F690">
            <v>5.2740000000000009</v>
          </cell>
        </row>
        <row r="691">
          <cell r="A691">
            <v>128.82</v>
          </cell>
          <cell r="B691">
            <v>291.66000000000003</v>
          </cell>
          <cell r="C691">
            <v>291.66000000000003</v>
          </cell>
          <cell r="D691">
            <v>286.22500000000002</v>
          </cell>
          <cell r="E691">
            <v>5.4350000000000023</v>
          </cell>
          <cell r="F691">
            <v>5.4350000000000023</v>
          </cell>
        </row>
        <row r="692">
          <cell r="A692">
            <v>128.84</v>
          </cell>
          <cell r="B692">
            <v>291.68299999999999</v>
          </cell>
          <cell r="C692">
            <v>291.68299999999999</v>
          </cell>
          <cell r="D692">
            <v>286.62299999999999</v>
          </cell>
          <cell r="E692">
            <v>5.0600000000000023</v>
          </cell>
          <cell r="F692">
            <v>5.0600000000000023</v>
          </cell>
        </row>
        <row r="693">
          <cell r="A693">
            <v>128.86000000000001</v>
          </cell>
          <cell r="B693">
            <v>291.654</v>
          </cell>
          <cell r="C693">
            <v>291.654</v>
          </cell>
          <cell r="D693">
            <v>286.541</v>
          </cell>
          <cell r="E693">
            <v>5.1129999999999995</v>
          </cell>
          <cell r="F693">
            <v>5.1129999999999995</v>
          </cell>
        </row>
        <row r="694">
          <cell r="A694">
            <v>128.88</v>
          </cell>
          <cell r="B694">
            <v>291.572</v>
          </cell>
          <cell r="C694">
            <v>291.572</v>
          </cell>
          <cell r="D694">
            <v>286.38099999999997</v>
          </cell>
          <cell r="E694">
            <v>5.1910000000000309</v>
          </cell>
          <cell r="F694">
            <v>5.1910000000000309</v>
          </cell>
        </row>
        <row r="695">
          <cell r="A695">
            <v>128.9</v>
          </cell>
          <cell r="B695">
            <v>291.44</v>
          </cell>
          <cell r="C695">
            <v>291.44</v>
          </cell>
          <cell r="D695">
            <v>286.45600000000002</v>
          </cell>
          <cell r="E695">
            <v>4.9839999999999804</v>
          </cell>
          <cell r="F695">
            <v>4.9839999999999804</v>
          </cell>
        </row>
        <row r="696">
          <cell r="A696">
            <v>128.91999999999999</v>
          </cell>
          <cell r="B696">
            <v>291.28899999999999</v>
          </cell>
          <cell r="C696">
            <v>291.28899999999999</v>
          </cell>
          <cell r="D696">
            <v>286.512</v>
          </cell>
          <cell r="E696">
            <v>4.7769999999999868</v>
          </cell>
          <cell r="F696">
            <v>4.7769999999999868</v>
          </cell>
        </row>
        <row r="697">
          <cell r="A697">
            <v>128.94</v>
          </cell>
          <cell r="B697">
            <v>291.13900000000001</v>
          </cell>
          <cell r="C697">
            <v>291.13900000000001</v>
          </cell>
          <cell r="D697">
            <v>286.56200000000001</v>
          </cell>
          <cell r="E697">
            <v>4.5769999999999982</v>
          </cell>
          <cell r="F697">
            <v>4.5769999999999982</v>
          </cell>
        </row>
        <row r="698">
          <cell r="A698">
            <v>128.96</v>
          </cell>
          <cell r="B698">
            <v>290.98899999999998</v>
          </cell>
          <cell r="C698">
            <v>290.98899999999998</v>
          </cell>
          <cell r="D698">
            <v>286.66899999999998</v>
          </cell>
          <cell r="E698">
            <v>4.3199999999999932</v>
          </cell>
          <cell r="F698">
            <v>4.3199999999999932</v>
          </cell>
        </row>
        <row r="699">
          <cell r="A699">
            <v>128.97999999999999</v>
          </cell>
          <cell r="B699">
            <v>290.839</v>
          </cell>
          <cell r="C699">
            <v>290.839</v>
          </cell>
          <cell r="D699">
            <v>286.66699999999997</v>
          </cell>
          <cell r="E699">
            <v>4.1720000000000255</v>
          </cell>
          <cell r="F699">
            <v>4.1720000000000255</v>
          </cell>
        </row>
        <row r="700">
          <cell r="A700">
            <v>129</v>
          </cell>
          <cell r="B700">
            <v>290.68900000000002</v>
          </cell>
          <cell r="C700">
            <v>290.68900000000002</v>
          </cell>
          <cell r="D700">
            <v>286.755</v>
          </cell>
          <cell r="E700">
            <v>3.9340000000000259</v>
          </cell>
          <cell r="F700">
            <v>3.9340000000000259</v>
          </cell>
        </row>
        <row r="701">
          <cell r="A701">
            <v>129.02000000000001</v>
          </cell>
          <cell r="B701">
            <v>290.53800000000001</v>
          </cell>
          <cell r="C701">
            <v>290.53800000000001</v>
          </cell>
          <cell r="D701">
            <v>286.84300000000002</v>
          </cell>
          <cell r="E701">
            <v>3.6949999999999932</v>
          </cell>
          <cell r="F701">
            <v>3.6949999999999932</v>
          </cell>
        </row>
        <row r="702">
          <cell r="A702">
            <v>129.04</v>
          </cell>
          <cell r="B702">
            <v>290.38799999999998</v>
          </cell>
          <cell r="C702">
            <v>290.38799999999998</v>
          </cell>
          <cell r="D702">
            <v>287.13400000000001</v>
          </cell>
          <cell r="E702">
            <v>3.2539999999999623</v>
          </cell>
          <cell r="F702">
            <v>3.2539999999999623</v>
          </cell>
        </row>
        <row r="703">
          <cell r="A703">
            <v>129.06</v>
          </cell>
          <cell r="B703">
            <v>290.238</v>
          </cell>
          <cell r="C703">
            <v>290.238</v>
          </cell>
          <cell r="D703">
            <v>287.04500000000002</v>
          </cell>
          <cell r="E703">
            <v>3.1929999999999836</v>
          </cell>
          <cell r="F703">
            <v>3.1929999999999836</v>
          </cell>
        </row>
        <row r="704">
          <cell r="A704">
            <v>129.08000000000001</v>
          </cell>
          <cell r="B704">
            <v>290.08800000000002</v>
          </cell>
          <cell r="C704">
            <v>290.08800000000002</v>
          </cell>
          <cell r="D704">
            <v>287.30399999999997</v>
          </cell>
          <cell r="E704">
            <v>2.7840000000000487</v>
          </cell>
          <cell r="F704">
            <v>2.7840000000000487</v>
          </cell>
        </row>
        <row r="705">
          <cell r="A705">
            <v>129.1</v>
          </cell>
          <cell r="B705">
            <v>289.93700000000001</v>
          </cell>
          <cell r="C705">
            <v>289.93700000000001</v>
          </cell>
          <cell r="D705">
            <v>287.62400000000002</v>
          </cell>
          <cell r="E705">
            <v>2.3129999999999882</v>
          </cell>
          <cell r="F705">
            <v>2.3129999999999882</v>
          </cell>
        </row>
        <row r="706">
          <cell r="A706">
            <v>129.12</v>
          </cell>
          <cell r="B706">
            <v>289.78699999999998</v>
          </cell>
          <cell r="C706">
            <v>289.78699999999998</v>
          </cell>
          <cell r="D706">
            <v>287.892</v>
          </cell>
          <cell r="E706">
            <v>1.8949999999999818</v>
          </cell>
          <cell r="F706">
            <v>1.8949999999999818</v>
          </cell>
        </row>
        <row r="707">
          <cell r="A707">
            <v>129.13999999999999</v>
          </cell>
          <cell r="B707">
            <v>289.637</v>
          </cell>
          <cell r="C707">
            <v>289.637</v>
          </cell>
          <cell r="D707">
            <v>288.16000000000003</v>
          </cell>
          <cell r="E707">
            <v>1.4769999999999754</v>
          </cell>
          <cell r="F707">
            <v>1.4769999999999754</v>
          </cell>
        </row>
        <row r="708">
          <cell r="A708">
            <v>129.16</v>
          </cell>
          <cell r="B708">
            <v>289.48700000000002</v>
          </cell>
          <cell r="C708">
            <v>289.48700000000002</v>
          </cell>
          <cell r="D708">
            <v>288.25400000000002</v>
          </cell>
          <cell r="E708">
            <v>1.2330000000000041</v>
          </cell>
          <cell r="F708">
            <v>1.2330000000000041</v>
          </cell>
        </row>
        <row r="709">
          <cell r="A709">
            <v>129.18</v>
          </cell>
          <cell r="B709">
            <v>289.33600000000001</v>
          </cell>
          <cell r="C709">
            <v>289.33600000000001</v>
          </cell>
          <cell r="D709">
            <v>288.30200000000002</v>
          </cell>
          <cell r="E709">
            <v>1.0339999999999918</v>
          </cell>
          <cell r="F709">
            <v>1.0339999999999918</v>
          </cell>
        </row>
        <row r="710">
          <cell r="A710">
            <v>129.19999999999999</v>
          </cell>
          <cell r="B710">
            <v>289.18700000000001</v>
          </cell>
          <cell r="C710">
            <v>289.18700000000001</v>
          </cell>
          <cell r="D710">
            <v>288.392</v>
          </cell>
          <cell r="E710">
            <v>0.79500000000001592</v>
          </cell>
          <cell r="F710">
            <v>0.79500000000001592</v>
          </cell>
        </row>
        <row r="711">
          <cell r="A711">
            <v>129.22</v>
          </cell>
          <cell r="B711">
            <v>289.06599999999997</v>
          </cell>
          <cell r="C711">
            <v>289.06599999999997</v>
          </cell>
          <cell r="D711">
            <v>288.55500000000001</v>
          </cell>
          <cell r="E711">
            <v>0.51099999999996726</v>
          </cell>
          <cell r="F711">
            <v>0.51099999999996726</v>
          </cell>
        </row>
        <row r="712">
          <cell r="A712">
            <v>129.24</v>
          </cell>
          <cell r="B712">
            <v>288.98599999999999</v>
          </cell>
          <cell r="C712">
            <v>288.98599999999999</v>
          </cell>
          <cell r="D712">
            <v>288.613</v>
          </cell>
          <cell r="E712">
            <v>0.37299999999999045</v>
          </cell>
          <cell r="F712">
            <v>0.37299999999999045</v>
          </cell>
        </row>
        <row r="713">
          <cell r="A713">
            <v>129.26</v>
          </cell>
          <cell r="B713">
            <v>288.94900000000001</v>
          </cell>
          <cell r="C713">
            <v>288.94900000000001</v>
          </cell>
          <cell r="D713">
            <v>288.68099999999998</v>
          </cell>
          <cell r="E713">
            <v>0.2680000000000291</v>
          </cell>
          <cell r="F713">
            <v>0.2680000000000291</v>
          </cell>
        </row>
        <row r="714">
          <cell r="A714">
            <v>129.28</v>
          </cell>
          <cell r="B714">
            <v>288.95400000000001</v>
          </cell>
          <cell r="C714">
            <v>288.95400000000001</v>
          </cell>
          <cell r="D714">
            <v>288.71499999999997</v>
          </cell>
          <cell r="E714">
            <v>0.23900000000003274</v>
          </cell>
          <cell r="F714">
            <v>0.23900000000003274</v>
          </cell>
        </row>
        <row r="715">
          <cell r="A715">
            <v>129.30000000000001</v>
          </cell>
          <cell r="B715">
            <v>289</v>
          </cell>
          <cell r="C715">
            <v>289</v>
          </cell>
          <cell r="D715">
            <v>288.76</v>
          </cell>
          <cell r="E715">
            <v>0.24000000000000909</v>
          </cell>
          <cell r="F715">
            <v>0.24000000000000909</v>
          </cell>
        </row>
        <row r="716">
          <cell r="A716">
            <v>129.32</v>
          </cell>
          <cell r="B716">
            <v>289.06</v>
          </cell>
          <cell r="C716">
            <v>289.06</v>
          </cell>
          <cell r="D716">
            <v>288.77699999999999</v>
          </cell>
          <cell r="E716">
            <v>0.28300000000001546</v>
          </cell>
          <cell r="F716">
            <v>0.28300000000001546</v>
          </cell>
        </row>
        <row r="717">
          <cell r="A717">
            <v>129.34</v>
          </cell>
          <cell r="B717">
            <v>289.12099999999998</v>
          </cell>
          <cell r="C717">
            <v>289.12099999999998</v>
          </cell>
          <cell r="D717">
            <v>288.80399999999997</v>
          </cell>
          <cell r="E717">
            <v>0.31700000000000728</v>
          </cell>
          <cell r="F717">
            <v>0.31700000000000728</v>
          </cell>
        </row>
        <row r="718">
          <cell r="A718">
            <v>129.36000000000001</v>
          </cell>
          <cell r="B718">
            <v>289.18099999999998</v>
          </cell>
          <cell r="C718">
            <v>289.18099999999998</v>
          </cell>
          <cell r="D718">
            <v>288.85500000000002</v>
          </cell>
          <cell r="E718">
            <v>0.32599999999996498</v>
          </cell>
          <cell r="F718">
            <v>0.32599999999996498</v>
          </cell>
        </row>
        <row r="719">
          <cell r="A719">
            <v>129.38</v>
          </cell>
          <cell r="B719">
            <v>289.24099999999999</v>
          </cell>
          <cell r="C719">
            <v>289.24099999999999</v>
          </cell>
          <cell r="D719">
            <v>288.90899999999999</v>
          </cell>
          <cell r="E719">
            <v>0.33199999999999363</v>
          </cell>
          <cell r="F719">
            <v>0.33199999999999363</v>
          </cell>
        </row>
        <row r="720">
          <cell r="A720">
            <v>129.4</v>
          </cell>
          <cell r="B720">
            <v>289.30099999999999</v>
          </cell>
          <cell r="C720">
            <v>289.30099999999999</v>
          </cell>
          <cell r="D720">
            <v>288.91199999999998</v>
          </cell>
          <cell r="E720">
            <v>0.38900000000001</v>
          </cell>
          <cell r="F720">
            <v>0.38900000000001</v>
          </cell>
        </row>
        <row r="721">
          <cell r="A721">
            <v>129.41999999999999</v>
          </cell>
          <cell r="B721">
            <v>289.36099999999999</v>
          </cell>
          <cell r="C721">
            <v>289.36099999999999</v>
          </cell>
          <cell r="D721">
            <v>288.92099999999999</v>
          </cell>
          <cell r="E721">
            <v>0.43999999999999773</v>
          </cell>
          <cell r="F721">
            <v>0.43999999999999773</v>
          </cell>
        </row>
        <row r="722">
          <cell r="A722">
            <v>129.44</v>
          </cell>
          <cell r="B722">
            <v>289.42099999999999</v>
          </cell>
          <cell r="C722">
            <v>289.42099999999999</v>
          </cell>
          <cell r="D722">
            <v>288.928</v>
          </cell>
          <cell r="E722">
            <v>0.492999999999995</v>
          </cell>
          <cell r="F722">
            <v>0.492999999999995</v>
          </cell>
        </row>
        <row r="723">
          <cell r="A723">
            <v>129.46</v>
          </cell>
          <cell r="B723">
            <v>289.48099999999999</v>
          </cell>
          <cell r="C723">
            <v>289.48099999999999</v>
          </cell>
          <cell r="D723">
            <v>288.95</v>
          </cell>
          <cell r="E723">
            <v>0.53100000000000591</v>
          </cell>
          <cell r="F723">
            <v>0.53100000000000591</v>
          </cell>
        </row>
        <row r="724">
          <cell r="A724">
            <v>129.47999999999999</v>
          </cell>
          <cell r="B724">
            <v>289.541</v>
          </cell>
          <cell r="C724">
            <v>289.541</v>
          </cell>
          <cell r="D724">
            <v>288.98599999999999</v>
          </cell>
          <cell r="E724">
            <v>0.55500000000000682</v>
          </cell>
          <cell r="F724">
            <v>0.55500000000000682</v>
          </cell>
        </row>
        <row r="725">
          <cell r="A725">
            <v>129.5</v>
          </cell>
          <cell r="B725">
            <v>289.601</v>
          </cell>
          <cell r="C725">
            <v>289.601</v>
          </cell>
          <cell r="D725">
            <v>289.03399999999999</v>
          </cell>
          <cell r="E725">
            <v>0.56700000000000728</v>
          </cell>
          <cell r="F725">
            <v>0.56700000000000728</v>
          </cell>
        </row>
        <row r="726">
          <cell r="A726">
            <v>129.52000000000001</v>
          </cell>
          <cell r="B726">
            <v>289.661</v>
          </cell>
          <cell r="C726">
            <v>289.661</v>
          </cell>
          <cell r="D726">
            <v>289.00700000000001</v>
          </cell>
          <cell r="E726">
            <v>0.65399999999999636</v>
          </cell>
          <cell r="F726">
            <v>0.65399999999999636</v>
          </cell>
        </row>
        <row r="727">
          <cell r="A727">
            <v>129.54</v>
          </cell>
          <cell r="B727">
            <v>289.71100000000001</v>
          </cell>
          <cell r="C727">
            <v>289.71100000000001</v>
          </cell>
          <cell r="D727">
            <v>288.97699999999998</v>
          </cell>
          <cell r="E727">
            <v>0.73400000000003729</v>
          </cell>
          <cell r="F727">
            <v>0.73400000000003729</v>
          </cell>
        </row>
        <row r="728">
          <cell r="A728">
            <v>129.56</v>
          </cell>
          <cell r="B728">
            <v>289.74599999999998</v>
          </cell>
          <cell r="C728">
            <v>289.74599999999998</v>
          </cell>
          <cell r="D728">
            <v>288.95600000000002</v>
          </cell>
          <cell r="E728">
            <v>0.78999999999996362</v>
          </cell>
          <cell r="F728">
            <v>0.78999999999996362</v>
          </cell>
        </row>
        <row r="729">
          <cell r="A729">
            <v>129.58000000000001</v>
          </cell>
          <cell r="B729">
            <v>289.76400000000001</v>
          </cell>
          <cell r="C729">
            <v>289.76400000000001</v>
          </cell>
          <cell r="D729">
            <v>288.94099999999997</v>
          </cell>
          <cell r="E729">
            <v>0.82300000000003593</v>
          </cell>
          <cell r="F729">
            <v>0.82300000000003593</v>
          </cell>
        </row>
        <row r="730">
          <cell r="A730">
            <v>129.6</v>
          </cell>
          <cell r="B730">
            <v>289.76600000000002</v>
          </cell>
          <cell r="C730">
            <v>289.76600000000002</v>
          </cell>
          <cell r="D730">
            <v>288.84500000000003</v>
          </cell>
          <cell r="E730">
            <v>0.92099999999999227</v>
          </cell>
          <cell r="F730">
            <v>0.92099999999999227</v>
          </cell>
        </row>
        <row r="731">
          <cell r="A731">
            <v>129.62</v>
          </cell>
          <cell r="B731">
            <v>289.75299999999999</v>
          </cell>
          <cell r="C731">
            <v>289.75299999999999</v>
          </cell>
          <cell r="D731">
            <v>288.64</v>
          </cell>
          <cell r="E731">
            <v>1.1129999999999995</v>
          </cell>
          <cell r="F731">
            <v>1.1129999999999995</v>
          </cell>
        </row>
        <row r="732">
          <cell r="A732">
            <v>129.63999999999999</v>
          </cell>
          <cell r="B732">
            <v>289.72300000000001</v>
          </cell>
          <cell r="C732">
            <v>289.72300000000001</v>
          </cell>
          <cell r="D732">
            <v>288.49599999999998</v>
          </cell>
          <cell r="E732">
            <v>1.2270000000000323</v>
          </cell>
          <cell r="F732">
            <v>1.2270000000000323</v>
          </cell>
        </row>
        <row r="733">
          <cell r="A733">
            <v>129.66</v>
          </cell>
          <cell r="B733">
            <v>289.678</v>
          </cell>
          <cell r="C733">
            <v>289.678</v>
          </cell>
          <cell r="D733">
            <v>288.33199999999999</v>
          </cell>
          <cell r="E733">
            <v>1.3460000000000036</v>
          </cell>
          <cell r="F733">
            <v>1.3460000000000036</v>
          </cell>
        </row>
        <row r="734">
          <cell r="A734">
            <v>129.68</v>
          </cell>
          <cell r="B734">
            <v>289.61900000000003</v>
          </cell>
          <cell r="C734">
            <v>289.61900000000003</v>
          </cell>
          <cell r="D734">
            <v>288.04399999999998</v>
          </cell>
          <cell r="E734">
            <v>1.5750000000000455</v>
          </cell>
          <cell r="F734">
            <v>1.5750000000000455</v>
          </cell>
        </row>
        <row r="735">
          <cell r="A735">
            <v>129.69999999999999</v>
          </cell>
          <cell r="B735">
            <v>289.55900000000003</v>
          </cell>
          <cell r="C735">
            <v>289.55900000000003</v>
          </cell>
          <cell r="D735">
            <v>287.90100000000001</v>
          </cell>
          <cell r="E735">
            <v>1.6580000000000155</v>
          </cell>
          <cell r="F735">
            <v>1.6580000000000155</v>
          </cell>
        </row>
        <row r="736">
          <cell r="A736">
            <v>129.72</v>
          </cell>
          <cell r="B736">
            <v>289.49900000000002</v>
          </cell>
          <cell r="C736">
            <v>289.49900000000002</v>
          </cell>
          <cell r="D736">
            <v>287.81</v>
          </cell>
          <cell r="E736">
            <v>1.6890000000000214</v>
          </cell>
          <cell r="F736">
            <v>1.6890000000000214</v>
          </cell>
        </row>
        <row r="737">
          <cell r="A737">
            <v>129.74</v>
          </cell>
          <cell r="B737">
            <v>289.43900000000002</v>
          </cell>
          <cell r="C737">
            <v>289.43900000000002</v>
          </cell>
          <cell r="D737">
            <v>288.029</v>
          </cell>
          <cell r="E737">
            <v>1.410000000000025</v>
          </cell>
          <cell r="F737">
            <v>1.410000000000025</v>
          </cell>
        </row>
        <row r="738">
          <cell r="A738">
            <v>129.76</v>
          </cell>
          <cell r="B738">
            <v>289.37900000000002</v>
          </cell>
          <cell r="C738">
            <v>289.37900000000002</v>
          </cell>
          <cell r="D738">
            <v>288.11700000000002</v>
          </cell>
          <cell r="E738">
            <v>1.2620000000000005</v>
          </cell>
          <cell r="F738">
            <v>1.2620000000000005</v>
          </cell>
        </row>
        <row r="739">
          <cell r="A739">
            <v>129.78</v>
          </cell>
          <cell r="B739">
            <v>289.31900000000002</v>
          </cell>
          <cell r="C739">
            <v>289.31900000000002</v>
          </cell>
          <cell r="D739">
            <v>288.048</v>
          </cell>
          <cell r="E739">
            <v>1.271000000000015</v>
          </cell>
          <cell r="F739">
            <v>1.271000000000015</v>
          </cell>
        </row>
        <row r="740">
          <cell r="A740">
            <v>129.80000000000001</v>
          </cell>
          <cell r="B740">
            <v>289.25900000000001</v>
          </cell>
          <cell r="C740">
            <v>289.25900000000001</v>
          </cell>
          <cell r="D740">
            <v>287.815</v>
          </cell>
          <cell r="E740">
            <v>1.4440000000000168</v>
          </cell>
          <cell r="F740">
            <v>1.4440000000000168</v>
          </cell>
        </row>
        <row r="741">
          <cell r="A741">
            <v>129.82</v>
          </cell>
          <cell r="B741">
            <v>289.19900000000001</v>
          </cell>
          <cell r="C741">
            <v>289.19900000000001</v>
          </cell>
          <cell r="D741">
            <v>287.54700000000003</v>
          </cell>
          <cell r="E741">
            <v>1.6519999999999868</v>
          </cell>
          <cell r="F741">
            <v>1.6519999999999868</v>
          </cell>
        </row>
        <row r="742">
          <cell r="A742">
            <v>129.84</v>
          </cell>
          <cell r="B742">
            <v>289.13900000000001</v>
          </cell>
          <cell r="C742">
            <v>289.13900000000001</v>
          </cell>
          <cell r="D742">
            <v>287.637</v>
          </cell>
          <cell r="E742">
            <v>1.5020000000000095</v>
          </cell>
          <cell r="F742">
            <v>1.5020000000000095</v>
          </cell>
        </row>
        <row r="743">
          <cell r="A743">
            <v>129.86000000000001</v>
          </cell>
          <cell r="B743">
            <v>289.07900000000001</v>
          </cell>
          <cell r="C743">
            <v>289.07900000000001</v>
          </cell>
          <cell r="D743">
            <v>287.24299999999999</v>
          </cell>
          <cell r="E743">
            <v>1.8360000000000127</v>
          </cell>
          <cell r="F743">
            <v>1.8360000000000127</v>
          </cell>
        </row>
        <row r="744">
          <cell r="A744">
            <v>129.88</v>
          </cell>
          <cell r="B744">
            <v>289.01900000000001</v>
          </cell>
          <cell r="C744">
            <v>289.01900000000001</v>
          </cell>
          <cell r="D744">
            <v>287.142</v>
          </cell>
          <cell r="E744">
            <v>1.8770000000000095</v>
          </cell>
          <cell r="F744">
            <v>1.8770000000000095</v>
          </cell>
        </row>
        <row r="745">
          <cell r="A745">
            <v>129.9</v>
          </cell>
          <cell r="B745">
            <v>288.959</v>
          </cell>
          <cell r="C745">
            <v>288.959</v>
          </cell>
          <cell r="D745">
            <v>287.23599999999999</v>
          </cell>
          <cell r="E745">
            <v>1.7230000000000132</v>
          </cell>
          <cell r="F745">
            <v>1.7230000000000132</v>
          </cell>
        </row>
        <row r="746">
          <cell r="A746">
            <v>129.91999999999999</v>
          </cell>
          <cell r="B746">
            <v>288.899</v>
          </cell>
          <cell r="C746">
            <v>288.899</v>
          </cell>
          <cell r="D746">
            <v>287.20699999999999</v>
          </cell>
          <cell r="E746">
            <v>1.6920000000000073</v>
          </cell>
          <cell r="F746">
            <v>1.6920000000000073</v>
          </cell>
        </row>
        <row r="747">
          <cell r="A747">
            <v>129.94</v>
          </cell>
          <cell r="B747">
            <v>288.839</v>
          </cell>
          <cell r="C747">
            <v>288.839</v>
          </cell>
          <cell r="D747">
            <v>286.89100000000002</v>
          </cell>
          <cell r="E747">
            <v>1.9479999999999791</v>
          </cell>
          <cell r="F747">
            <v>1.9479999999999791</v>
          </cell>
        </row>
        <row r="748">
          <cell r="A748">
            <v>129.96</v>
          </cell>
          <cell r="B748">
            <v>288.779</v>
          </cell>
          <cell r="C748">
            <v>288.779</v>
          </cell>
          <cell r="D748">
            <v>286.48599999999999</v>
          </cell>
          <cell r="E748">
            <v>2.2930000000000064</v>
          </cell>
          <cell r="F748">
            <v>2.2930000000000064</v>
          </cell>
        </row>
        <row r="749">
          <cell r="A749">
            <v>129.97999999999999</v>
          </cell>
          <cell r="B749">
            <v>288.71899999999999</v>
          </cell>
          <cell r="C749">
            <v>288.71899999999999</v>
          </cell>
          <cell r="D749">
            <v>286.63600000000002</v>
          </cell>
          <cell r="E749">
            <v>2.08299999999997</v>
          </cell>
          <cell r="F749">
            <v>2.08299999999997</v>
          </cell>
        </row>
        <row r="750">
          <cell r="A750">
            <v>130</v>
          </cell>
          <cell r="B750">
            <v>288.65899999999999</v>
          </cell>
          <cell r="C750">
            <v>288.65899999999999</v>
          </cell>
          <cell r="D750">
            <v>287.29899999999998</v>
          </cell>
          <cell r="E750">
            <v>1.3600000000000136</v>
          </cell>
          <cell r="F750">
            <v>1.3600000000000136</v>
          </cell>
        </row>
        <row r="751">
          <cell r="A751">
            <v>130.02000000000001</v>
          </cell>
          <cell r="B751">
            <v>288.59899999999999</v>
          </cell>
          <cell r="C751">
            <v>288.59899999999999</v>
          </cell>
          <cell r="D751">
            <v>287.404</v>
          </cell>
          <cell r="E751">
            <v>1.1949999999999932</v>
          </cell>
          <cell r="F751">
            <v>1.1949999999999932</v>
          </cell>
        </row>
        <row r="752">
          <cell r="A752">
            <v>130.04</v>
          </cell>
          <cell r="B752">
            <v>288.53899999999999</v>
          </cell>
          <cell r="C752">
            <v>288.53899999999999</v>
          </cell>
          <cell r="D752">
            <v>287.505</v>
          </cell>
          <cell r="E752">
            <v>1.0339999999999918</v>
          </cell>
          <cell r="F752">
            <v>1.0339999999999918</v>
          </cell>
        </row>
        <row r="753">
          <cell r="A753">
            <v>130.06</v>
          </cell>
          <cell r="B753">
            <v>288.47899999999998</v>
          </cell>
          <cell r="C753">
            <v>288.47899999999998</v>
          </cell>
          <cell r="D753">
            <v>287.76499999999999</v>
          </cell>
          <cell r="E753">
            <v>0.71399999999999864</v>
          </cell>
          <cell r="F753">
            <v>0.71399999999999864</v>
          </cell>
        </row>
        <row r="754">
          <cell r="A754">
            <v>130.08000000000001</v>
          </cell>
          <cell r="B754">
            <v>288.41899999999998</v>
          </cell>
          <cell r="C754">
            <v>288.41899999999998</v>
          </cell>
          <cell r="D754">
            <v>286.67700000000002</v>
          </cell>
          <cell r="E754">
            <v>1.7419999999999618</v>
          </cell>
          <cell r="F754">
            <v>1.7419999999999618</v>
          </cell>
        </row>
        <row r="755">
          <cell r="A755">
            <v>130.1</v>
          </cell>
          <cell r="B755">
            <v>288.35899999999998</v>
          </cell>
          <cell r="C755">
            <v>288.36099999999999</v>
          </cell>
          <cell r="D755">
            <v>286.77100000000002</v>
          </cell>
          <cell r="E755">
            <v>1.5879999999999654</v>
          </cell>
          <cell r="F755">
            <v>1.589999999999975</v>
          </cell>
        </row>
        <row r="756">
          <cell r="A756">
            <v>130.12</v>
          </cell>
          <cell r="B756">
            <v>288.29899999999998</v>
          </cell>
          <cell r="C756">
            <v>288.327</v>
          </cell>
          <cell r="D756">
            <v>285.82100000000003</v>
          </cell>
          <cell r="E756">
            <v>2.4779999999999518</v>
          </cell>
          <cell r="F756">
            <v>2.5059999999999718</v>
          </cell>
        </row>
        <row r="757">
          <cell r="A757">
            <v>130.13999999999999</v>
          </cell>
          <cell r="B757">
            <v>288.23899999999998</v>
          </cell>
          <cell r="C757">
            <v>288.32400000000001</v>
          </cell>
          <cell r="D757">
            <v>285.44</v>
          </cell>
          <cell r="E757">
            <v>2.7989999999999782</v>
          </cell>
          <cell r="F757">
            <v>2.8840000000000146</v>
          </cell>
        </row>
        <row r="758">
          <cell r="A758">
            <v>130.16</v>
          </cell>
          <cell r="B758">
            <v>288.17899999999997</v>
          </cell>
          <cell r="C758">
            <v>288.351</v>
          </cell>
          <cell r="D758">
            <v>285.61200000000002</v>
          </cell>
          <cell r="E758">
            <v>2.5669999999999504</v>
          </cell>
          <cell r="F758">
            <v>2.7389999999999759</v>
          </cell>
        </row>
        <row r="759">
          <cell r="A759">
            <v>130.18</v>
          </cell>
          <cell r="B759">
            <v>288.12200000000001</v>
          </cell>
          <cell r="C759">
            <v>288.40800000000002</v>
          </cell>
          <cell r="D759">
            <v>284.74700000000001</v>
          </cell>
          <cell r="E759">
            <v>3.375</v>
          </cell>
          <cell r="F759">
            <v>3.6610000000000014</v>
          </cell>
        </row>
        <row r="760">
          <cell r="A760">
            <v>130.19999999999999</v>
          </cell>
          <cell r="B760">
            <v>288.077</v>
          </cell>
          <cell r="C760">
            <v>288.49400000000003</v>
          </cell>
          <cell r="D760">
            <v>286.52600000000001</v>
          </cell>
          <cell r="E760">
            <v>1.5509999999999877</v>
          </cell>
          <cell r="F760">
            <v>1.9680000000000177</v>
          </cell>
        </row>
        <row r="761">
          <cell r="A761">
            <v>130.22</v>
          </cell>
          <cell r="B761">
            <v>288.04300000000001</v>
          </cell>
          <cell r="C761">
            <v>288.58499999999998</v>
          </cell>
          <cell r="D761">
            <v>285.71600000000001</v>
          </cell>
          <cell r="E761">
            <v>2.3269999999999982</v>
          </cell>
          <cell r="F761">
            <v>2.8689999999999714</v>
          </cell>
        </row>
        <row r="762">
          <cell r="A762">
            <v>130.24</v>
          </cell>
          <cell r="B762">
            <v>288.02</v>
          </cell>
          <cell r="C762">
            <v>288.67599999999999</v>
          </cell>
          <cell r="D762">
            <v>285.964</v>
          </cell>
          <cell r="E762">
            <v>2.0559999999999832</v>
          </cell>
          <cell r="F762">
            <v>2.7119999999999891</v>
          </cell>
        </row>
        <row r="763">
          <cell r="A763">
            <v>130.26</v>
          </cell>
          <cell r="B763">
            <v>288.00900000000001</v>
          </cell>
          <cell r="C763">
            <v>288.767</v>
          </cell>
          <cell r="D763">
            <v>286.25599999999997</v>
          </cell>
          <cell r="E763">
            <v>1.7530000000000427</v>
          </cell>
          <cell r="F763">
            <v>2.5110000000000241</v>
          </cell>
        </row>
        <row r="764">
          <cell r="A764">
            <v>130.28</v>
          </cell>
          <cell r="B764">
            <v>288.01</v>
          </cell>
          <cell r="C764">
            <v>288.858</v>
          </cell>
          <cell r="D764">
            <v>287.40899999999999</v>
          </cell>
          <cell r="E764">
            <v>0.60099999999999909</v>
          </cell>
          <cell r="F764">
            <v>1.4490000000000123</v>
          </cell>
        </row>
        <row r="765">
          <cell r="A765">
            <v>130.30000000000001</v>
          </cell>
          <cell r="B765">
            <v>288.02199999999999</v>
          </cell>
          <cell r="C765">
            <v>288.95</v>
          </cell>
          <cell r="D765">
            <v>286.73099999999999</v>
          </cell>
          <cell r="E765">
            <v>1.2909999999999968</v>
          </cell>
          <cell r="F765">
            <v>2.2189999999999941</v>
          </cell>
        </row>
        <row r="766">
          <cell r="A766">
            <v>130.32</v>
          </cell>
          <cell r="B766">
            <v>288.04599999999999</v>
          </cell>
          <cell r="C766">
            <v>289.041</v>
          </cell>
          <cell r="D766">
            <v>287.14400000000001</v>
          </cell>
          <cell r="E766">
            <v>0.90199999999998681</v>
          </cell>
          <cell r="F766">
            <v>1.8969999999999914</v>
          </cell>
        </row>
        <row r="767">
          <cell r="A767">
            <v>130.34</v>
          </cell>
          <cell r="B767">
            <v>288.08100000000002</v>
          </cell>
          <cell r="C767">
            <v>289.13200000000001</v>
          </cell>
          <cell r="D767">
            <v>286.91899999999998</v>
          </cell>
          <cell r="E767">
            <v>1.1620000000000346</v>
          </cell>
          <cell r="F767">
            <v>2.2130000000000223</v>
          </cell>
        </row>
        <row r="768">
          <cell r="A768">
            <v>130.36000000000001</v>
          </cell>
          <cell r="B768">
            <v>288.12700000000001</v>
          </cell>
          <cell r="C768">
            <v>289.22300000000001</v>
          </cell>
          <cell r="D768">
            <v>286.95999999999998</v>
          </cell>
          <cell r="E768">
            <v>1.16700000000003</v>
          </cell>
          <cell r="F768">
            <v>2.2630000000000337</v>
          </cell>
        </row>
        <row r="769">
          <cell r="A769">
            <v>130.38</v>
          </cell>
          <cell r="B769">
            <v>288.18200000000002</v>
          </cell>
          <cell r="C769">
            <v>289.31400000000002</v>
          </cell>
          <cell r="D769">
            <v>287.69099999999997</v>
          </cell>
          <cell r="E769">
            <v>0.49100000000004229</v>
          </cell>
          <cell r="F769">
            <v>1.6230000000000473</v>
          </cell>
        </row>
        <row r="770">
          <cell r="A770">
            <v>130.4</v>
          </cell>
          <cell r="B770">
            <v>288.238</v>
          </cell>
          <cell r="C770">
            <v>289.40600000000001</v>
          </cell>
          <cell r="D770">
            <v>287.32600000000002</v>
          </cell>
          <cell r="E770">
            <v>0.91199999999997772</v>
          </cell>
          <cell r="F770">
            <v>2.0799999999999841</v>
          </cell>
        </row>
        <row r="771">
          <cell r="A771">
            <v>130.41999999999999</v>
          </cell>
          <cell r="B771">
            <v>288.29300000000001</v>
          </cell>
          <cell r="C771">
            <v>289.49700000000001</v>
          </cell>
          <cell r="D771">
            <v>287.51</v>
          </cell>
          <cell r="E771">
            <v>0.78300000000001546</v>
          </cell>
          <cell r="F771">
            <v>1.9870000000000232</v>
          </cell>
        </row>
        <row r="772">
          <cell r="A772">
            <v>130.44</v>
          </cell>
          <cell r="B772">
            <v>288.34800000000001</v>
          </cell>
          <cell r="C772">
            <v>289.58800000000002</v>
          </cell>
          <cell r="D772">
            <v>288.05500000000001</v>
          </cell>
          <cell r="E772">
            <v>0.29300000000000637</v>
          </cell>
          <cell r="F772">
            <v>1.5330000000000155</v>
          </cell>
        </row>
        <row r="773">
          <cell r="A773">
            <v>130.46</v>
          </cell>
          <cell r="B773">
            <v>288.40300000000002</v>
          </cell>
          <cell r="C773">
            <v>289.67899999999997</v>
          </cell>
          <cell r="D773">
            <v>287.82100000000003</v>
          </cell>
          <cell r="E773">
            <v>0.58199999999999363</v>
          </cell>
          <cell r="F773">
            <v>1.8579999999999472</v>
          </cell>
        </row>
        <row r="774">
          <cell r="A774">
            <v>130.47999999999999</v>
          </cell>
          <cell r="B774">
            <v>288.45800000000003</v>
          </cell>
          <cell r="C774">
            <v>289.77</v>
          </cell>
          <cell r="D774">
            <v>287.87200000000001</v>
          </cell>
          <cell r="E774">
            <v>0.58600000000001273</v>
          </cell>
          <cell r="F774">
            <v>1.8979999999999677</v>
          </cell>
        </row>
        <row r="775">
          <cell r="A775">
            <v>130.5</v>
          </cell>
          <cell r="B775">
            <v>288.51400000000001</v>
          </cell>
          <cell r="C775">
            <v>289.86099999999999</v>
          </cell>
          <cell r="D775">
            <v>287.976</v>
          </cell>
          <cell r="E775">
            <v>0.53800000000001091</v>
          </cell>
          <cell r="F775">
            <v>1.8849999999999909</v>
          </cell>
        </row>
        <row r="776">
          <cell r="A776">
            <v>130.52000000000001</v>
          </cell>
          <cell r="B776">
            <v>288.56900000000002</v>
          </cell>
          <cell r="C776">
            <v>289.94299999999998</v>
          </cell>
          <cell r="D776">
            <v>288.00299999999999</v>
          </cell>
          <cell r="E776">
            <v>0.56600000000003092</v>
          </cell>
          <cell r="F776">
            <v>1.9399999999999977</v>
          </cell>
        </row>
        <row r="777">
          <cell r="A777">
            <v>130.54</v>
          </cell>
          <cell r="B777">
            <v>288.62400000000002</v>
          </cell>
          <cell r="C777">
            <v>290.012</v>
          </cell>
          <cell r="D777">
            <v>288.08800000000002</v>
          </cell>
          <cell r="E777">
            <v>0.53600000000000136</v>
          </cell>
          <cell r="F777">
            <v>1.9239999999999782</v>
          </cell>
        </row>
        <row r="778">
          <cell r="A778">
            <v>130.56</v>
          </cell>
          <cell r="B778">
            <v>288.67899999999997</v>
          </cell>
          <cell r="C778">
            <v>290.06700000000001</v>
          </cell>
          <cell r="D778">
            <v>288.108</v>
          </cell>
          <cell r="E778">
            <v>0.57099999999996953</v>
          </cell>
          <cell r="F778">
            <v>1.9590000000000032</v>
          </cell>
        </row>
        <row r="779">
          <cell r="A779">
            <v>130.58000000000001</v>
          </cell>
          <cell r="B779">
            <v>288.73399999999998</v>
          </cell>
          <cell r="C779">
            <v>290.108</v>
          </cell>
          <cell r="D779">
            <v>288.13499999999999</v>
          </cell>
          <cell r="E779">
            <v>0.59899999999998954</v>
          </cell>
          <cell r="F779">
            <v>1.9730000000000132</v>
          </cell>
        </row>
        <row r="780">
          <cell r="A780">
            <v>130.6</v>
          </cell>
          <cell r="B780">
            <v>288.79000000000002</v>
          </cell>
          <cell r="C780">
            <v>290.13499999999999</v>
          </cell>
          <cell r="D780">
            <v>288.327</v>
          </cell>
          <cell r="E780">
            <v>0.46300000000002228</v>
          </cell>
          <cell r="F780">
            <v>1.8079999999999927</v>
          </cell>
        </row>
        <row r="781">
          <cell r="A781">
            <v>130.62</v>
          </cell>
          <cell r="B781">
            <v>288.84500000000003</v>
          </cell>
          <cell r="C781">
            <v>290.15699999999998</v>
          </cell>
          <cell r="D781">
            <v>288.178</v>
          </cell>
          <cell r="E781">
            <v>0.66700000000003001</v>
          </cell>
          <cell r="F781">
            <v>1.978999999999985</v>
          </cell>
        </row>
        <row r="782">
          <cell r="A782">
            <v>130.63999999999999</v>
          </cell>
          <cell r="B782">
            <v>288.89999999999998</v>
          </cell>
          <cell r="C782">
            <v>290.18</v>
          </cell>
          <cell r="D782">
            <v>288.34800000000001</v>
          </cell>
          <cell r="E782">
            <v>0.55199999999996407</v>
          </cell>
          <cell r="F782">
            <v>1.8319999999999936</v>
          </cell>
        </row>
        <row r="783">
          <cell r="A783">
            <v>130.66</v>
          </cell>
          <cell r="B783">
            <v>288.95499999999998</v>
          </cell>
          <cell r="C783">
            <v>290.202</v>
          </cell>
          <cell r="D783">
            <v>288.40499999999997</v>
          </cell>
          <cell r="E783">
            <v>0.55000000000001137</v>
          </cell>
          <cell r="F783">
            <v>1.7970000000000255</v>
          </cell>
        </row>
        <row r="784">
          <cell r="A784">
            <v>130.68</v>
          </cell>
          <cell r="B784">
            <v>289.01</v>
          </cell>
          <cell r="C784">
            <v>290.22399999999999</v>
          </cell>
          <cell r="D784">
            <v>288.48</v>
          </cell>
          <cell r="E784">
            <v>0.52999999999997272</v>
          </cell>
          <cell r="F784">
            <v>1.7439999999999714</v>
          </cell>
        </row>
        <row r="785">
          <cell r="A785">
            <v>130.69999999999999</v>
          </cell>
          <cell r="B785">
            <v>289.06400000000002</v>
          </cell>
          <cell r="C785">
            <v>290.24599999999998</v>
          </cell>
          <cell r="D785">
            <v>288.58600000000001</v>
          </cell>
          <cell r="E785">
            <v>0.47800000000000864</v>
          </cell>
          <cell r="F785">
            <v>1.6599999999999682</v>
          </cell>
        </row>
        <row r="786">
          <cell r="A786">
            <v>130.72</v>
          </cell>
          <cell r="B786">
            <v>289.11700000000002</v>
          </cell>
          <cell r="C786">
            <v>290.26900000000001</v>
          </cell>
          <cell r="D786">
            <v>288.63600000000002</v>
          </cell>
          <cell r="E786">
            <v>0.48099999999999454</v>
          </cell>
          <cell r="F786">
            <v>1.6329999999999814</v>
          </cell>
        </row>
        <row r="787">
          <cell r="A787">
            <v>130.74</v>
          </cell>
          <cell r="B787">
            <v>289.16800000000001</v>
          </cell>
          <cell r="C787">
            <v>290.291</v>
          </cell>
          <cell r="D787">
            <v>288.60300000000001</v>
          </cell>
          <cell r="E787">
            <v>0.56499999999999773</v>
          </cell>
          <cell r="F787">
            <v>1.6879999999999882</v>
          </cell>
        </row>
        <row r="788">
          <cell r="A788">
            <v>130.76</v>
          </cell>
          <cell r="B788">
            <v>289.21800000000002</v>
          </cell>
          <cell r="C788">
            <v>290.31299999999999</v>
          </cell>
          <cell r="D788">
            <v>288.49700000000001</v>
          </cell>
          <cell r="E788">
            <v>0.72100000000000364</v>
          </cell>
          <cell r="F788">
            <v>1.8159999999999741</v>
          </cell>
        </row>
        <row r="789">
          <cell r="A789">
            <v>130.78</v>
          </cell>
          <cell r="B789">
            <v>289.267</v>
          </cell>
          <cell r="C789">
            <v>290.33600000000001</v>
          </cell>
          <cell r="D789">
            <v>288.36</v>
          </cell>
          <cell r="E789">
            <v>0.90699999999998226</v>
          </cell>
          <cell r="F789">
            <v>1.9759999999999991</v>
          </cell>
        </row>
        <row r="790">
          <cell r="A790">
            <v>130.80000000000001</v>
          </cell>
          <cell r="B790">
            <v>289.31599999999997</v>
          </cell>
          <cell r="C790">
            <v>290.358</v>
          </cell>
          <cell r="D790">
            <v>288.37200000000001</v>
          </cell>
          <cell r="E790">
            <v>0.94399999999995998</v>
          </cell>
          <cell r="F790">
            <v>1.98599999999999</v>
          </cell>
        </row>
        <row r="791">
          <cell r="A791">
            <v>130.82</v>
          </cell>
          <cell r="B791">
            <v>289.36500000000001</v>
          </cell>
          <cell r="C791">
            <v>290.38</v>
          </cell>
          <cell r="D791">
            <v>288.55099999999999</v>
          </cell>
          <cell r="E791">
            <v>0.81400000000002137</v>
          </cell>
          <cell r="F791">
            <v>1.8290000000000077</v>
          </cell>
        </row>
        <row r="792">
          <cell r="A792">
            <v>130.84</v>
          </cell>
          <cell r="B792">
            <v>289.41399999999999</v>
          </cell>
          <cell r="C792">
            <v>290.40199999999999</v>
          </cell>
          <cell r="D792">
            <v>288.55399999999997</v>
          </cell>
          <cell r="E792">
            <v>0.86000000000001364</v>
          </cell>
          <cell r="F792">
            <v>1.8480000000000132</v>
          </cell>
        </row>
        <row r="793">
          <cell r="A793">
            <v>130.86000000000001</v>
          </cell>
          <cell r="B793">
            <v>289.46300000000002</v>
          </cell>
          <cell r="C793">
            <v>290.42500000000001</v>
          </cell>
          <cell r="D793">
            <v>288.50200000000001</v>
          </cell>
          <cell r="E793">
            <v>0.96100000000001273</v>
          </cell>
          <cell r="F793">
            <v>1.9230000000000018</v>
          </cell>
        </row>
        <row r="794">
          <cell r="A794">
            <v>130.88</v>
          </cell>
          <cell r="B794">
            <v>289.512</v>
          </cell>
          <cell r="C794">
            <v>290.447</v>
          </cell>
          <cell r="D794">
            <v>288.48</v>
          </cell>
          <cell r="E794">
            <v>1.0319999999999823</v>
          </cell>
          <cell r="F794">
            <v>1.9669999999999845</v>
          </cell>
        </row>
        <row r="795">
          <cell r="A795">
            <v>130.9</v>
          </cell>
          <cell r="B795">
            <v>289.56099999999998</v>
          </cell>
          <cell r="C795">
            <v>290.46899999999999</v>
          </cell>
          <cell r="D795">
            <v>288.58999999999997</v>
          </cell>
          <cell r="E795">
            <v>0.97100000000000364</v>
          </cell>
          <cell r="F795">
            <v>1.8790000000000191</v>
          </cell>
        </row>
        <row r="796">
          <cell r="A796">
            <v>130.91999999999999</v>
          </cell>
          <cell r="B796">
            <v>289.61</v>
          </cell>
          <cell r="C796">
            <v>290.49200000000002</v>
          </cell>
          <cell r="D796">
            <v>289.005</v>
          </cell>
          <cell r="E796">
            <v>0.60500000000001819</v>
          </cell>
          <cell r="F796">
            <v>1.4870000000000232</v>
          </cell>
        </row>
        <row r="797">
          <cell r="A797">
            <v>130.94</v>
          </cell>
          <cell r="B797">
            <v>289.65899999999999</v>
          </cell>
          <cell r="C797">
            <v>290.51400000000001</v>
          </cell>
          <cell r="D797">
            <v>288.964</v>
          </cell>
          <cell r="E797">
            <v>0.69499999999999318</v>
          </cell>
          <cell r="F797">
            <v>1.5500000000000114</v>
          </cell>
        </row>
        <row r="798">
          <cell r="A798">
            <v>130.96</v>
          </cell>
          <cell r="B798">
            <v>289.70800000000003</v>
          </cell>
          <cell r="C798">
            <v>290.53300000000002</v>
          </cell>
          <cell r="D798">
            <v>289</v>
          </cell>
          <cell r="E798">
            <v>0.70800000000002683</v>
          </cell>
          <cell r="F798">
            <v>1.5330000000000155</v>
          </cell>
        </row>
        <row r="799">
          <cell r="A799">
            <v>130.97999999999999</v>
          </cell>
          <cell r="B799">
            <v>289.75900000000001</v>
          </cell>
          <cell r="C799">
            <v>290.54399999999998</v>
          </cell>
          <cell r="D799">
            <v>288.88600000000002</v>
          </cell>
          <cell r="E799">
            <v>0.87299999999999045</v>
          </cell>
          <cell r="F799">
            <v>1.6579999999999586</v>
          </cell>
        </row>
        <row r="800">
          <cell r="A800">
            <v>131</v>
          </cell>
          <cell r="B800">
            <v>289.81200000000001</v>
          </cell>
          <cell r="C800">
            <v>290.54700000000003</v>
          </cell>
          <cell r="D800">
            <v>288.911</v>
          </cell>
          <cell r="E800">
            <v>0.90100000000001046</v>
          </cell>
          <cell r="F800">
            <v>1.6360000000000241</v>
          </cell>
        </row>
        <row r="801">
          <cell r="A801">
            <v>131.02000000000001</v>
          </cell>
          <cell r="B801">
            <v>289.86700000000002</v>
          </cell>
          <cell r="C801">
            <v>290.54199999999997</v>
          </cell>
          <cell r="D801">
            <v>288.92700000000002</v>
          </cell>
          <cell r="E801">
            <v>0.93999999999999773</v>
          </cell>
          <cell r="F801">
            <v>1.6149999999999523</v>
          </cell>
        </row>
        <row r="802">
          <cell r="A802">
            <v>131.04</v>
          </cell>
          <cell r="B802">
            <v>289.92399999999998</v>
          </cell>
          <cell r="C802">
            <v>290.52999999999997</v>
          </cell>
          <cell r="D802">
            <v>288.95100000000002</v>
          </cell>
          <cell r="E802">
            <v>0.97299999999995634</v>
          </cell>
          <cell r="F802">
            <v>1.5789999999999509</v>
          </cell>
        </row>
        <row r="803">
          <cell r="A803">
            <v>131.06</v>
          </cell>
          <cell r="B803">
            <v>289.98399999999998</v>
          </cell>
          <cell r="C803">
            <v>290.51299999999998</v>
          </cell>
          <cell r="D803">
            <v>289.01499999999999</v>
          </cell>
          <cell r="E803">
            <v>0.96899999999999409</v>
          </cell>
          <cell r="F803">
            <v>1.4979999999999905</v>
          </cell>
        </row>
        <row r="804">
          <cell r="A804">
            <v>131.08000000000001</v>
          </cell>
          <cell r="B804">
            <v>290.04399999999998</v>
          </cell>
          <cell r="C804">
            <v>290.49599999999998</v>
          </cell>
          <cell r="D804">
            <v>289.21899999999999</v>
          </cell>
          <cell r="E804">
            <v>0.82499999999998863</v>
          </cell>
          <cell r="F804">
            <v>1.2769999999999868</v>
          </cell>
        </row>
        <row r="805">
          <cell r="A805">
            <v>131.1</v>
          </cell>
          <cell r="B805">
            <v>290.10399999999998</v>
          </cell>
          <cell r="C805">
            <v>290.48</v>
          </cell>
          <cell r="D805">
            <v>289.29700000000003</v>
          </cell>
          <cell r="E805">
            <v>0.80699999999995953</v>
          </cell>
          <cell r="F805">
            <v>1.1829999999999927</v>
          </cell>
        </row>
        <row r="806">
          <cell r="A806">
            <v>131.12</v>
          </cell>
          <cell r="B806">
            <v>290.16399999999999</v>
          </cell>
          <cell r="C806">
            <v>290.46300000000002</v>
          </cell>
          <cell r="D806">
            <v>289.31599999999997</v>
          </cell>
          <cell r="E806">
            <v>0.84800000000001319</v>
          </cell>
          <cell r="F806">
            <v>1.1470000000000482</v>
          </cell>
        </row>
        <row r="807">
          <cell r="A807">
            <v>131.13999999999999</v>
          </cell>
          <cell r="B807">
            <v>290.22399999999999</v>
          </cell>
          <cell r="C807">
            <v>290.44600000000003</v>
          </cell>
          <cell r="D807">
            <v>289.36900000000003</v>
          </cell>
          <cell r="E807">
            <v>0.85499999999996135</v>
          </cell>
          <cell r="F807">
            <v>1.0769999999999982</v>
          </cell>
        </row>
        <row r="808">
          <cell r="A808">
            <v>131.16</v>
          </cell>
          <cell r="B808">
            <v>290.27999999999997</v>
          </cell>
          <cell r="C808">
            <v>290.43200000000002</v>
          </cell>
          <cell r="D808">
            <v>289.55200000000002</v>
          </cell>
          <cell r="E808">
            <v>0.7279999999999518</v>
          </cell>
          <cell r="F808">
            <v>0.87999999999999545</v>
          </cell>
        </row>
        <row r="809">
          <cell r="A809">
            <v>131.18</v>
          </cell>
          <cell r="B809">
            <v>290.33</v>
          </cell>
          <cell r="C809">
            <v>290.43200000000002</v>
          </cell>
          <cell r="D809">
            <v>289.41500000000002</v>
          </cell>
          <cell r="E809">
            <v>0.91499999999996362</v>
          </cell>
          <cell r="F809">
            <v>1.0169999999999959</v>
          </cell>
        </row>
        <row r="810">
          <cell r="A810">
            <v>131.19999999999999</v>
          </cell>
          <cell r="B810">
            <v>290.37400000000002</v>
          </cell>
          <cell r="C810">
            <v>290.44799999999998</v>
          </cell>
          <cell r="D810">
            <v>289.56799999999998</v>
          </cell>
          <cell r="E810">
            <v>0.80600000000004002</v>
          </cell>
          <cell r="F810">
            <v>0.87999999999999545</v>
          </cell>
        </row>
        <row r="811">
          <cell r="A811">
            <v>131.22</v>
          </cell>
          <cell r="B811">
            <v>290.41199999999998</v>
          </cell>
          <cell r="C811">
            <v>290.47899999999998</v>
          </cell>
          <cell r="D811">
            <v>289.36599999999999</v>
          </cell>
          <cell r="E811">
            <v>1.0459999999999923</v>
          </cell>
          <cell r="F811">
            <v>1.1129999999999995</v>
          </cell>
        </row>
        <row r="812">
          <cell r="A812">
            <v>131.24</v>
          </cell>
          <cell r="B812">
            <v>290.44299999999998</v>
          </cell>
          <cell r="C812">
            <v>290.52499999999998</v>
          </cell>
          <cell r="D812">
            <v>289.43099999999998</v>
          </cell>
          <cell r="E812">
            <v>1.0120000000000005</v>
          </cell>
          <cell r="F812">
            <v>1.0939999999999941</v>
          </cell>
        </row>
        <row r="813">
          <cell r="A813">
            <v>131.26</v>
          </cell>
          <cell r="B813">
            <v>290.471</v>
          </cell>
          <cell r="C813">
            <v>290.58300000000003</v>
          </cell>
          <cell r="D813">
            <v>289.62200000000001</v>
          </cell>
          <cell r="E813">
            <v>0.84899999999998954</v>
          </cell>
          <cell r="F813">
            <v>0.96100000000001273</v>
          </cell>
        </row>
        <row r="814">
          <cell r="A814">
            <v>131.28</v>
          </cell>
          <cell r="B814">
            <v>290.49900000000002</v>
          </cell>
          <cell r="C814">
            <v>290.64299999999997</v>
          </cell>
          <cell r="D814">
            <v>289.73700000000002</v>
          </cell>
          <cell r="E814">
            <v>0.76200000000000045</v>
          </cell>
          <cell r="F814">
            <v>0.90599999999994907</v>
          </cell>
        </row>
        <row r="815">
          <cell r="A815">
            <v>131.30000000000001</v>
          </cell>
          <cell r="B815">
            <v>290.52800000000002</v>
          </cell>
          <cell r="C815">
            <v>290.70299999999997</v>
          </cell>
          <cell r="D815">
            <v>289.86200000000002</v>
          </cell>
          <cell r="E815">
            <v>0.66599999999999682</v>
          </cell>
          <cell r="F815">
            <v>0.84099999999995134</v>
          </cell>
        </row>
        <row r="816">
          <cell r="A816">
            <v>131.32</v>
          </cell>
          <cell r="B816">
            <v>290.55599999999998</v>
          </cell>
          <cell r="C816">
            <v>290.76299999999998</v>
          </cell>
          <cell r="D816">
            <v>289.87400000000002</v>
          </cell>
          <cell r="E816">
            <v>0.68199999999995953</v>
          </cell>
          <cell r="F816">
            <v>0.88899999999995316</v>
          </cell>
        </row>
        <row r="817">
          <cell r="A817">
            <v>131.34</v>
          </cell>
          <cell r="B817">
            <v>290.584</v>
          </cell>
          <cell r="C817">
            <v>290.822</v>
          </cell>
          <cell r="D817">
            <v>290.06799999999998</v>
          </cell>
          <cell r="E817">
            <v>0.51600000000001955</v>
          </cell>
          <cell r="F817">
            <v>0.7540000000000191</v>
          </cell>
        </row>
        <row r="818">
          <cell r="A818">
            <v>131.36000000000001</v>
          </cell>
          <cell r="B818">
            <v>290.61200000000002</v>
          </cell>
          <cell r="C818">
            <v>290.875</v>
          </cell>
          <cell r="D818">
            <v>290.10599999999999</v>
          </cell>
          <cell r="E818">
            <v>0.50600000000002865</v>
          </cell>
          <cell r="F818">
            <v>0.76900000000000546</v>
          </cell>
        </row>
        <row r="819">
          <cell r="A819">
            <v>131.38</v>
          </cell>
          <cell r="B819">
            <v>290.64</v>
          </cell>
          <cell r="C819">
            <v>290.92200000000003</v>
          </cell>
          <cell r="D819">
            <v>290.05200000000002</v>
          </cell>
          <cell r="E819">
            <v>0.58799999999996544</v>
          </cell>
          <cell r="F819">
            <v>0.87000000000000455</v>
          </cell>
        </row>
        <row r="820">
          <cell r="A820">
            <v>131.4</v>
          </cell>
          <cell r="B820">
            <v>290.66800000000001</v>
          </cell>
          <cell r="C820">
            <v>290.96199999999999</v>
          </cell>
          <cell r="D820">
            <v>290.06700000000001</v>
          </cell>
          <cell r="E820">
            <v>0.60099999999999909</v>
          </cell>
          <cell r="F820">
            <v>0.89499999999998181</v>
          </cell>
        </row>
        <row r="821">
          <cell r="A821">
            <v>131.41999999999999</v>
          </cell>
          <cell r="B821">
            <v>290.697</v>
          </cell>
          <cell r="C821">
            <v>290.99599999999998</v>
          </cell>
          <cell r="D821">
            <v>290.15100000000001</v>
          </cell>
          <cell r="E821">
            <v>0.54599999999999227</v>
          </cell>
          <cell r="F821">
            <v>0.84499999999997044</v>
          </cell>
        </row>
        <row r="822">
          <cell r="A822">
            <v>131.44</v>
          </cell>
          <cell r="B822">
            <v>290.72500000000002</v>
          </cell>
          <cell r="C822">
            <v>291.02499999999998</v>
          </cell>
          <cell r="D822">
            <v>290.16800000000001</v>
          </cell>
          <cell r="E822">
            <v>0.55700000000001637</v>
          </cell>
          <cell r="F822">
            <v>0.8569999999999709</v>
          </cell>
        </row>
        <row r="823">
          <cell r="A823">
            <v>131.46</v>
          </cell>
          <cell r="B823">
            <v>290.75299999999999</v>
          </cell>
          <cell r="C823">
            <v>291.053</v>
          </cell>
          <cell r="D823">
            <v>290.17399999999998</v>
          </cell>
          <cell r="E823">
            <v>0.57900000000000773</v>
          </cell>
          <cell r="F823">
            <v>0.8790000000000191</v>
          </cell>
        </row>
        <row r="824">
          <cell r="A824">
            <v>131.47999999999999</v>
          </cell>
          <cell r="B824">
            <v>290.78100000000001</v>
          </cell>
          <cell r="C824">
            <v>291.08100000000002</v>
          </cell>
          <cell r="D824">
            <v>290.24200000000002</v>
          </cell>
          <cell r="E824">
            <v>0.53899999999998727</v>
          </cell>
          <cell r="F824">
            <v>0.83899999999999864</v>
          </cell>
        </row>
        <row r="825">
          <cell r="A825">
            <v>131.5</v>
          </cell>
          <cell r="B825">
            <v>290.80900000000003</v>
          </cell>
          <cell r="C825">
            <v>291.10899999999998</v>
          </cell>
          <cell r="D825">
            <v>290.30900000000003</v>
          </cell>
          <cell r="E825">
            <v>0.5</v>
          </cell>
          <cell r="F825">
            <v>0.79999999999995453</v>
          </cell>
        </row>
        <row r="826">
          <cell r="A826">
            <v>131.52000000000001</v>
          </cell>
          <cell r="B826">
            <v>290.83800000000002</v>
          </cell>
          <cell r="C826">
            <v>291.13799999999998</v>
          </cell>
          <cell r="D826">
            <v>290.37700000000001</v>
          </cell>
          <cell r="E826">
            <v>0.46100000000001273</v>
          </cell>
          <cell r="F826">
            <v>0.76099999999996726</v>
          </cell>
        </row>
        <row r="827">
          <cell r="A827">
            <v>131.54</v>
          </cell>
          <cell r="B827">
            <v>290.86599999999999</v>
          </cell>
          <cell r="C827">
            <v>291.166</v>
          </cell>
          <cell r="D827">
            <v>290.291</v>
          </cell>
          <cell r="E827">
            <v>0.57499999999998863</v>
          </cell>
          <cell r="F827">
            <v>0.875</v>
          </cell>
        </row>
        <row r="828">
          <cell r="A828">
            <v>131.56</v>
          </cell>
          <cell r="B828">
            <v>290.89400000000001</v>
          </cell>
          <cell r="C828">
            <v>291.19400000000002</v>
          </cell>
          <cell r="D828">
            <v>290.30599999999998</v>
          </cell>
          <cell r="E828">
            <v>0.58800000000002228</v>
          </cell>
          <cell r="F828">
            <v>0.88800000000003365</v>
          </cell>
        </row>
        <row r="829">
          <cell r="A829">
            <v>131.58000000000001</v>
          </cell>
          <cell r="B829">
            <v>290.92200000000003</v>
          </cell>
          <cell r="C829">
            <v>291.22199999999998</v>
          </cell>
          <cell r="D829">
            <v>290.31299999999999</v>
          </cell>
          <cell r="E829">
            <v>0.60900000000003729</v>
          </cell>
          <cell r="F829">
            <v>0.90899999999999181</v>
          </cell>
        </row>
        <row r="830">
          <cell r="A830">
            <v>131.6</v>
          </cell>
          <cell r="B830">
            <v>290.952</v>
          </cell>
          <cell r="C830">
            <v>291.25200000000001</v>
          </cell>
          <cell r="D830">
            <v>290.43799999999999</v>
          </cell>
          <cell r="E830">
            <v>0.51400000000001</v>
          </cell>
          <cell r="F830">
            <v>0.81400000000002137</v>
          </cell>
        </row>
        <row r="831">
          <cell r="A831">
            <v>131.62</v>
          </cell>
          <cell r="B831">
            <v>290.98599999999999</v>
          </cell>
          <cell r="C831">
            <v>291.286</v>
          </cell>
          <cell r="D831">
            <v>290.56</v>
          </cell>
          <cell r="E831">
            <v>0.42599999999998772</v>
          </cell>
          <cell r="F831">
            <v>0.72599999999999909</v>
          </cell>
        </row>
        <row r="832">
          <cell r="A832">
            <v>131.63999999999999</v>
          </cell>
          <cell r="B832">
            <v>291.024</v>
          </cell>
          <cell r="C832">
            <v>291.32400000000001</v>
          </cell>
          <cell r="D832">
            <v>290.26799999999997</v>
          </cell>
          <cell r="E832">
            <v>0.75600000000002865</v>
          </cell>
          <cell r="F832">
            <v>1.05600000000004</v>
          </cell>
        </row>
        <row r="833">
          <cell r="A833">
            <v>131.66</v>
          </cell>
          <cell r="B833">
            <v>291.06599999999997</v>
          </cell>
          <cell r="C833">
            <v>291.36599999999999</v>
          </cell>
          <cell r="D833">
            <v>290.06799999999998</v>
          </cell>
          <cell r="E833">
            <v>0.99799999999999045</v>
          </cell>
          <cell r="F833">
            <v>1.2980000000000018</v>
          </cell>
        </row>
        <row r="834">
          <cell r="A834">
            <v>131.68</v>
          </cell>
          <cell r="B834">
            <v>291.11099999999999</v>
          </cell>
          <cell r="C834">
            <v>291.411</v>
          </cell>
          <cell r="D834">
            <v>290.233</v>
          </cell>
          <cell r="E834">
            <v>0.8779999999999859</v>
          </cell>
          <cell r="F834">
            <v>1.1779999999999973</v>
          </cell>
        </row>
        <row r="835">
          <cell r="A835">
            <v>131.69999999999999</v>
          </cell>
          <cell r="B835">
            <v>291.15800000000002</v>
          </cell>
          <cell r="C835">
            <v>291.45800000000003</v>
          </cell>
          <cell r="D835">
            <v>290.68299999999999</v>
          </cell>
          <cell r="E835">
            <v>0.47500000000002274</v>
          </cell>
          <cell r="F835">
            <v>0.77500000000003411</v>
          </cell>
        </row>
        <row r="836">
          <cell r="A836">
            <v>131.72</v>
          </cell>
          <cell r="B836">
            <v>291.20600000000002</v>
          </cell>
          <cell r="C836">
            <v>291.50599999999997</v>
          </cell>
          <cell r="D836">
            <v>290.63400000000001</v>
          </cell>
          <cell r="E836">
            <v>0.57200000000000273</v>
          </cell>
          <cell r="F836">
            <v>0.87199999999995725</v>
          </cell>
        </row>
        <row r="837">
          <cell r="A837">
            <v>131.74</v>
          </cell>
          <cell r="B837">
            <v>291.25299999999999</v>
          </cell>
          <cell r="C837">
            <v>291.553</v>
          </cell>
          <cell r="D837">
            <v>290.61799999999999</v>
          </cell>
          <cell r="E837">
            <v>0.63499999999999091</v>
          </cell>
          <cell r="F837">
            <v>0.93500000000000227</v>
          </cell>
        </row>
        <row r="838">
          <cell r="A838">
            <v>131.76</v>
          </cell>
          <cell r="B838">
            <v>291.3</v>
          </cell>
          <cell r="C838">
            <v>291.60000000000002</v>
          </cell>
          <cell r="D838">
            <v>290.27199999999999</v>
          </cell>
          <cell r="E838">
            <v>1.02800000000002</v>
          </cell>
          <cell r="F838">
            <v>1.3280000000000314</v>
          </cell>
        </row>
        <row r="839">
          <cell r="A839">
            <v>131.78</v>
          </cell>
          <cell r="B839">
            <v>291.34800000000001</v>
          </cell>
          <cell r="C839">
            <v>291.64499999999998</v>
          </cell>
          <cell r="D839">
            <v>290.29700000000003</v>
          </cell>
          <cell r="E839">
            <v>1.0509999999999877</v>
          </cell>
          <cell r="F839">
            <v>1.3479999999999563</v>
          </cell>
        </row>
        <row r="840">
          <cell r="A840">
            <v>131.80000000000001</v>
          </cell>
          <cell r="B840">
            <v>291.39299999999997</v>
          </cell>
          <cell r="C840">
            <v>291.68299999999999</v>
          </cell>
          <cell r="D840">
            <v>290.53100000000001</v>
          </cell>
          <cell r="E840">
            <v>0.86199999999996635</v>
          </cell>
          <cell r="F840">
            <v>1.1519999999999868</v>
          </cell>
        </row>
        <row r="841">
          <cell r="A841">
            <v>131.82</v>
          </cell>
          <cell r="B841">
            <v>291.42899999999997</v>
          </cell>
          <cell r="C841">
            <v>291.71499999999997</v>
          </cell>
          <cell r="D841">
            <v>290.58800000000002</v>
          </cell>
          <cell r="E841">
            <v>0.84099999999995134</v>
          </cell>
          <cell r="F841">
            <v>1.1269999999999527</v>
          </cell>
        </row>
        <row r="842">
          <cell r="A842">
            <v>131.84</v>
          </cell>
          <cell r="B842">
            <v>291.45699999999999</v>
          </cell>
          <cell r="C842">
            <v>291.74200000000002</v>
          </cell>
          <cell r="D842">
            <v>290.47800000000001</v>
          </cell>
          <cell r="E842">
            <v>0.97899999999998499</v>
          </cell>
          <cell r="F842">
            <v>1.26400000000001</v>
          </cell>
        </row>
        <row r="843">
          <cell r="A843">
            <v>131.86000000000001</v>
          </cell>
          <cell r="B843">
            <v>291.47500000000002</v>
          </cell>
          <cell r="C843">
            <v>291.762</v>
          </cell>
          <cell r="D843">
            <v>290.61500000000001</v>
          </cell>
          <cell r="E843">
            <v>0.86000000000001364</v>
          </cell>
          <cell r="F843">
            <v>1.1469999999999914</v>
          </cell>
        </row>
        <row r="844">
          <cell r="A844">
            <v>131.88</v>
          </cell>
          <cell r="B844">
            <v>291.48399999999998</v>
          </cell>
          <cell r="C844">
            <v>291.779</v>
          </cell>
          <cell r="D844">
            <v>290.90499999999997</v>
          </cell>
          <cell r="E844">
            <v>0.57900000000000773</v>
          </cell>
          <cell r="F844">
            <v>0.87400000000002365</v>
          </cell>
        </row>
        <row r="845">
          <cell r="A845">
            <v>131.9</v>
          </cell>
          <cell r="B845">
            <v>291.48599999999999</v>
          </cell>
          <cell r="C845">
            <v>291.79700000000003</v>
          </cell>
          <cell r="D845">
            <v>290.95499999999998</v>
          </cell>
          <cell r="E845">
            <v>0.53100000000000591</v>
          </cell>
          <cell r="F845">
            <v>0.84200000000004138</v>
          </cell>
        </row>
        <row r="846">
          <cell r="A846">
            <v>131.91999999999999</v>
          </cell>
          <cell r="B846">
            <v>291.488</v>
          </cell>
          <cell r="C846">
            <v>291.81400000000002</v>
          </cell>
          <cell r="D846">
            <v>290.86099999999999</v>
          </cell>
          <cell r="E846">
            <v>0.62700000000000955</v>
          </cell>
          <cell r="F846">
            <v>0.95300000000003138</v>
          </cell>
        </row>
        <row r="847">
          <cell r="A847">
            <v>131.94</v>
          </cell>
          <cell r="B847">
            <v>291.48899999999998</v>
          </cell>
          <cell r="C847">
            <v>291.83199999999999</v>
          </cell>
          <cell r="D847">
            <v>290.92500000000001</v>
          </cell>
          <cell r="E847">
            <v>0.56399999999996453</v>
          </cell>
          <cell r="F847">
            <v>0.90699999999998226</v>
          </cell>
        </row>
        <row r="848">
          <cell r="A848">
            <v>131.96</v>
          </cell>
          <cell r="B848">
            <v>291.50099999999998</v>
          </cell>
          <cell r="C848">
            <v>291.851</v>
          </cell>
          <cell r="D848">
            <v>290.89100000000002</v>
          </cell>
          <cell r="E848">
            <v>0.6099999999999568</v>
          </cell>
          <cell r="F848">
            <v>0.95999999999997954</v>
          </cell>
        </row>
        <row r="849">
          <cell r="A849">
            <v>131.97999999999999</v>
          </cell>
          <cell r="B849">
            <v>291.54199999999997</v>
          </cell>
          <cell r="C849">
            <v>291.88</v>
          </cell>
          <cell r="D849">
            <v>290.625</v>
          </cell>
          <cell r="E849">
            <v>0.91699999999997317</v>
          </cell>
          <cell r="F849">
            <v>1.2549999999999955</v>
          </cell>
        </row>
        <row r="850">
          <cell r="A850">
            <v>132</v>
          </cell>
          <cell r="B850">
            <v>291.61200000000002</v>
          </cell>
          <cell r="C850">
            <v>291.92</v>
          </cell>
          <cell r="D850">
            <v>290.62700000000001</v>
          </cell>
          <cell r="E850">
            <v>0.98500000000001364</v>
          </cell>
          <cell r="F850">
            <v>1.2930000000000064</v>
          </cell>
        </row>
        <row r="851">
          <cell r="A851">
            <v>132.02000000000001</v>
          </cell>
          <cell r="B851">
            <v>291.7</v>
          </cell>
          <cell r="C851">
            <v>291.97000000000003</v>
          </cell>
          <cell r="D851">
            <v>290.74900000000002</v>
          </cell>
          <cell r="E851">
            <v>0.95099999999996498</v>
          </cell>
          <cell r="F851">
            <v>1.2210000000000036</v>
          </cell>
        </row>
        <row r="852">
          <cell r="A852">
            <v>132.04</v>
          </cell>
          <cell r="B852">
            <v>291.77699999999999</v>
          </cell>
          <cell r="C852">
            <v>292.03100000000001</v>
          </cell>
          <cell r="D852">
            <v>290.95299999999997</v>
          </cell>
          <cell r="E852">
            <v>0.82400000000001228</v>
          </cell>
          <cell r="F852">
            <v>1.0780000000000314</v>
          </cell>
        </row>
        <row r="853">
          <cell r="A853">
            <v>132.06</v>
          </cell>
          <cell r="B853">
            <v>291.83100000000002</v>
          </cell>
          <cell r="C853">
            <v>292.101</v>
          </cell>
          <cell r="D853">
            <v>291.23200000000003</v>
          </cell>
          <cell r="E853">
            <v>0.59899999999998954</v>
          </cell>
          <cell r="F853">
            <v>0.86899999999997135</v>
          </cell>
        </row>
        <row r="854">
          <cell r="A854">
            <v>132.08000000000001</v>
          </cell>
          <cell r="B854">
            <v>291.86200000000002</v>
          </cell>
          <cell r="C854">
            <v>292.17200000000003</v>
          </cell>
          <cell r="D854">
            <v>291.20299999999997</v>
          </cell>
          <cell r="E854">
            <v>0.65900000000004866</v>
          </cell>
          <cell r="F854">
            <v>0.96900000000005093</v>
          </cell>
        </row>
        <row r="855">
          <cell r="A855">
            <v>132.1</v>
          </cell>
          <cell r="B855">
            <v>291.88299999999998</v>
          </cell>
          <cell r="C855">
            <v>292.24299999999999</v>
          </cell>
          <cell r="D855">
            <v>291.17599999999999</v>
          </cell>
          <cell r="E855">
            <v>0.70699999999999363</v>
          </cell>
          <cell r="F855">
            <v>1.0670000000000073</v>
          </cell>
        </row>
        <row r="856">
          <cell r="A856">
            <v>132.12</v>
          </cell>
          <cell r="B856">
            <v>291.904</v>
          </cell>
          <cell r="C856">
            <v>292.31400000000002</v>
          </cell>
          <cell r="D856">
            <v>291.19600000000003</v>
          </cell>
          <cell r="E856">
            <v>0.70799999999996999</v>
          </cell>
          <cell r="F856">
            <v>1.117999999999995</v>
          </cell>
        </row>
        <row r="857">
          <cell r="A857">
            <v>132.13999999999999</v>
          </cell>
          <cell r="B857">
            <v>291.92599999999999</v>
          </cell>
          <cell r="C857">
            <v>292.38400000000001</v>
          </cell>
          <cell r="D857">
            <v>291.084</v>
          </cell>
          <cell r="E857">
            <v>0.84199999999998454</v>
          </cell>
          <cell r="F857">
            <v>1.3000000000000114</v>
          </cell>
        </row>
        <row r="858">
          <cell r="A858">
            <v>132.16</v>
          </cell>
          <cell r="B858">
            <v>291.947</v>
          </cell>
          <cell r="C858">
            <v>292.45499999999998</v>
          </cell>
          <cell r="D858">
            <v>291.13600000000002</v>
          </cell>
          <cell r="E858">
            <v>0.81099999999997863</v>
          </cell>
          <cell r="F858">
            <v>1.31899999999996</v>
          </cell>
        </row>
        <row r="859">
          <cell r="A859">
            <v>132.18</v>
          </cell>
          <cell r="B859">
            <v>291.96800000000002</v>
          </cell>
          <cell r="C859">
            <v>292.52600000000001</v>
          </cell>
          <cell r="D859">
            <v>291.238</v>
          </cell>
          <cell r="E859">
            <v>0.73000000000001819</v>
          </cell>
          <cell r="F859">
            <v>1.2880000000000109</v>
          </cell>
        </row>
        <row r="860">
          <cell r="A860">
            <v>132.19999999999999</v>
          </cell>
          <cell r="B860">
            <v>292.00299999999999</v>
          </cell>
          <cell r="C860">
            <v>292.596</v>
          </cell>
          <cell r="D860">
            <v>291.25400000000002</v>
          </cell>
          <cell r="E860">
            <v>0.7489999999999668</v>
          </cell>
          <cell r="F860">
            <v>1.3419999999999845</v>
          </cell>
        </row>
        <row r="861">
          <cell r="A861">
            <v>132.22</v>
          </cell>
          <cell r="B861">
            <v>292.06099999999998</v>
          </cell>
          <cell r="C861">
            <v>292.66699999999997</v>
          </cell>
          <cell r="D861">
            <v>291.32400000000001</v>
          </cell>
          <cell r="E861">
            <v>0.73699999999996635</v>
          </cell>
          <cell r="F861">
            <v>1.3429999999999609</v>
          </cell>
        </row>
        <row r="862">
          <cell r="A862">
            <v>132.24</v>
          </cell>
          <cell r="B862">
            <v>292.14100000000002</v>
          </cell>
          <cell r="C862">
            <v>292.73</v>
          </cell>
          <cell r="D862">
            <v>291.39600000000002</v>
          </cell>
          <cell r="E862">
            <v>0.74500000000000455</v>
          </cell>
          <cell r="F862">
            <v>1.3340000000000032</v>
          </cell>
        </row>
        <row r="863">
          <cell r="A863">
            <v>132.26</v>
          </cell>
          <cell r="B863">
            <v>292.23</v>
          </cell>
          <cell r="C863">
            <v>292.78500000000003</v>
          </cell>
          <cell r="D863">
            <v>291.42399999999998</v>
          </cell>
          <cell r="E863">
            <v>0.80600000000004002</v>
          </cell>
          <cell r="F863">
            <v>1.3610000000000468</v>
          </cell>
        </row>
        <row r="864">
          <cell r="A864">
            <v>132.28</v>
          </cell>
          <cell r="B864">
            <v>292.31299999999999</v>
          </cell>
          <cell r="C864">
            <v>292.83100000000002</v>
          </cell>
          <cell r="D864">
            <v>291.476</v>
          </cell>
          <cell r="E864">
            <v>0.83699999999998909</v>
          </cell>
          <cell r="F864">
            <v>1.3550000000000182</v>
          </cell>
        </row>
        <row r="865">
          <cell r="A865">
            <v>132.30000000000001</v>
          </cell>
          <cell r="B865">
            <v>292.37900000000002</v>
          </cell>
          <cell r="C865">
            <v>292.86799999999999</v>
          </cell>
          <cell r="D865">
            <v>291.47399999999999</v>
          </cell>
          <cell r="E865">
            <v>0.90500000000002956</v>
          </cell>
          <cell r="F865">
            <v>1.3940000000000055</v>
          </cell>
        </row>
        <row r="866">
          <cell r="A866">
            <v>132.32</v>
          </cell>
          <cell r="B866">
            <v>292.428</v>
          </cell>
          <cell r="C866">
            <v>292.89699999999999</v>
          </cell>
          <cell r="D866">
            <v>291.61900000000003</v>
          </cell>
          <cell r="E866">
            <v>0.80899999999996908</v>
          </cell>
          <cell r="F866">
            <v>1.2779999999999632</v>
          </cell>
        </row>
        <row r="867">
          <cell r="A867">
            <v>132.34</v>
          </cell>
          <cell r="B867">
            <v>292.46499999999997</v>
          </cell>
          <cell r="C867">
            <v>292.92399999999998</v>
          </cell>
          <cell r="D867">
            <v>291.81</v>
          </cell>
          <cell r="E867">
            <v>0.65499999999997272</v>
          </cell>
          <cell r="F867">
            <v>1.1139999999999759</v>
          </cell>
        </row>
        <row r="868">
          <cell r="A868">
            <v>132.36000000000001</v>
          </cell>
          <cell r="B868">
            <v>292.50200000000001</v>
          </cell>
          <cell r="C868">
            <v>292.95100000000002</v>
          </cell>
          <cell r="D868">
            <v>291.92399999999998</v>
          </cell>
          <cell r="E868">
            <v>0.57800000000003138</v>
          </cell>
          <cell r="F868">
            <v>1.0270000000000437</v>
          </cell>
        </row>
        <row r="869">
          <cell r="A869">
            <v>132.38</v>
          </cell>
          <cell r="B869">
            <v>292.53899999999999</v>
          </cell>
          <cell r="C869">
            <v>292.97800000000001</v>
          </cell>
          <cell r="D869">
            <v>291.80900000000003</v>
          </cell>
          <cell r="E869">
            <v>0.72999999999996135</v>
          </cell>
          <cell r="F869">
            <v>1.1689999999999827</v>
          </cell>
        </row>
        <row r="870">
          <cell r="A870">
            <v>132.4</v>
          </cell>
          <cell r="B870">
            <v>292.57600000000002</v>
          </cell>
          <cell r="C870">
            <v>293.005</v>
          </cell>
          <cell r="D870">
            <v>291.91800000000001</v>
          </cell>
          <cell r="E870">
            <v>0.65800000000001546</v>
          </cell>
          <cell r="F870">
            <v>1.0869999999999891</v>
          </cell>
        </row>
        <row r="871">
          <cell r="A871">
            <v>132.41999999999999</v>
          </cell>
          <cell r="B871">
            <v>292.61200000000002</v>
          </cell>
          <cell r="C871">
            <v>293.03199999999998</v>
          </cell>
          <cell r="D871">
            <v>291.64999999999998</v>
          </cell>
          <cell r="E871">
            <v>0.96200000000004593</v>
          </cell>
          <cell r="F871">
            <v>1.382000000000005</v>
          </cell>
        </row>
        <row r="872">
          <cell r="A872">
            <v>132.44</v>
          </cell>
          <cell r="B872">
            <v>292.649</v>
          </cell>
          <cell r="C872">
            <v>293.06</v>
          </cell>
          <cell r="D872">
            <v>291.72399999999999</v>
          </cell>
          <cell r="E872">
            <v>0.92500000000001137</v>
          </cell>
          <cell r="F872">
            <v>1.3360000000000127</v>
          </cell>
        </row>
        <row r="873">
          <cell r="A873">
            <v>132.46</v>
          </cell>
          <cell r="B873">
            <v>292.68599999999998</v>
          </cell>
          <cell r="C873">
            <v>293.08699999999999</v>
          </cell>
          <cell r="D873">
            <v>291.78899999999999</v>
          </cell>
          <cell r="E873">
            <v>0.89699999999999136</v>
          </cell>
          <cell r="F873">
            <v>1.2980000000000018</v>
          </cell>
        </row>
        <row r="874">
          <cell r="A874">
            <v>132.47999999999999</v>
          </cell>
          <cell r="B874">
            <v>292.72300000000001</v>
          </cell>
          <cell r="C874">
            <v>293.11399999999998</v>
          </cell>
          <cell r="D874">
            <v>291.84800000000001</v>
          </cell>
          <cell r="E874">
            <v>0.875</v>
          </cell>
          <cell r="F874">
            <v>1.2659999999999627</v>
          </cell>
        </row>
        <row r="875">
          <cell r="A875">
            <v>132.5</v>
          </cell>
          <cell r="B875">
            <v>292.76</v>
          </cell>
          <cell r="C875">
            <v>293.14100000000002</v>
          </cell>
          <cell r="D875">
            <v>291.92599999999999</v>
          </cell>
          <cell r="E875">
            <v>0.83400000000000318</v>
          </cell>
          <cell r="F875">
            <v>1.2150000000000318</v>
          </cell>
        </row>
        <row r="876">
          <cell r="A876">
            <v>132.52000000000001</v>
          </cell>
          <cell r="B876">
            <v>292.79700000000003</v>
          </cell>
          <cell r="C876">
            <v>293.16899999999998</v>
          </cell>
          <cell r="D876">
            <v>291.99400000000003</v>
          </cell>
          <cell r="E876">
            <v>0.80299999999999727</v>
          </cell>
          <cell r="F876">
            <v>1.1749999999999545</v>
          </cell>
        </row>
        <row r="877">
          <cell r="A877">
            <v>132.54</v>
          </cell>
          <cell r="B877">
            <v>292.834</v>
          </cell>
          <cell r="C877">
            <v>293.20100000000002</v>
          </cell>
          <cell r="D877">
            <v>292.02999999999997</v>
          </cell>
          <cell r="E877">
            <v>0.80400000000003047</v>
          </cell>
          <cell r="F877">
            <v>1.1710000000000491</v>
          </cell>
        </row>
        <row r="878">
          <cell r="A878">
            <v>132.56</v>
          </cell>
          <cell r="B878">
            <v>292.87099999999998</v>
          </cell>
          <cell r="C878">
            <v>293.238</v>
          </cell>
          <cell r="D878">
            <v>292.08499999999998</v>
          </cell>
          <cell r="E878">
            <v>0.78600000000000136</v>
          </cell>
          <cell r="F878">
            <v>1.15300000000002</v>
          </cell>
        </row>
        <row r="879">
          <cell r="A879">
            <v>132.58000000000001</v>
          </cell>
          <cell r="B879">
            <v>292.90800000000002</v>
          </cell>
          <cell r="C879">
            <v>293.279</v>
          </cell>
          <cell r="D879">
            <v>292.13900000000001</v>
          </cell>
          <cell r="E879">
            <v>0.76900000000000546</v>
          </cell>
          <cell r="F879">
            <v>1.1399999999999864</v>
          </cell>
        </row>
        <row r="880">
          <cell r="A880">
            <v>132.6</v>
          </cell>
          <cell r="B880">
            <v>292.947</v>
          </cell>
          <cell r="C880">
            <v>293.32600000000002</v>
          </cell>
          <cell r="D880">
            <v>292.29899999999998</v>
          </cell>
          <cell r="E880">
            <v>0.64800000000002456</v>
          </cell>
          <cell r="F880">
            <v>1.0270000000000437</v>
          </cell>
        </row>
        <row r="881">
          <cell r="A881">
            <v>132.62</v>
          </cell>
          <cell r="B881">
            <v>292.99400000000003</v>
          </cell>
          <cell r="C881">
            <v>293.37599999999998</v>
          </cell>
          <cell r="D881">
            <v>292.3</v>
          </cell>
          <cell r="E881">
            <v>0.69400000000001683</v>
          </cell>
          <cell r="F881">
            <v>1.075999999999965</v>
          </cell>
        </row>
        <row r="882">
          <cell r="A882">
            <v>132.63999999999999</v>
          </cell>
          <cell r="B882">
            <v>293.05</v>
          </cell>
          <cell r="C882">
            <v>293.42700000000002</v>
          </cell>
          <cell r="D882">
            <v>292.36599999999999</v>
          </cell>
          <cell r="E882">
            <v>0.68400000000002592</v>
          </cell>
          <cell r="F882">
            <v>1.0610000000000355</v>
          </cell>
        </row>
        <row r="883">
          <cell r="A883">
            <v>132.66</v>
          </cell>
          <cell r="B883">
            <v>293.11399999999998</v>
          </cell>
          <cell r="C883">
            <v>293.47800000000001</v>
          </cell>
          <cell r="D883">
            <v>292.50400000000002</v>
          </cell>
          <cell r="E883">
            <v>0.6099999999999568</v>
          </cell>
          <cell r="F883">
            <v>0.97399999999998954</v>
          </cell>
        </row>
        <row r="884">
          <cell r="A884">
            <v>132.68</v>
          </cell>
          <cell r="B884">
            <v>293.18700000000001</v>
          </cell>
          <cell r="C884">
            <v>293.529</v>
          </cell>
          <cell r="D884">
            <v>292.452</v>
          </cell>
          <cell r="E884">
            <v>0.73500000000001364</v>
          </cell>
          <cell r="F884">
            <v>1.0769999999999982</v>
          </cell>
        </row>
        <row r="885">
          <cell r="A885">
            <v>132.69999999999999</v>
          </cell>
          <cell r="B885">
            <v>293.26499999999999</v>
          </cell>
          <cell r="C885">
            <v>293.58</v>
          </cell>
          <cell r="D885">
            <v>292.517</v>
          </cell>
          <cell r="E885">
            <v>0.74799999999999045</v>
          </cell>
          <cell r="F885">
            <v>1.0629999999999882</v>
          </cell>
        </row>
        <row r="886">
          <cell r="A886">
            <v>132.72</v>
          </cell>
          <cell r="B886">
            <v>293.34399999999999</v>
          </cell>
          <cell r="C886">
            <v>293.63099999999997</v>
          </cell>
          <cell r="D886">
            <v>292.71199999999999</v>
          </cell>
          <cell r="E886">
            <v>0.632000000000005</v>
          </cell>
          <cell r="F886">
            <v>0.91899999999998272</v>
          </cell>
        </row>
        <row r="887">
          <cell r="A887">
            <v>132.74</v>
          </cell>
          <cell r="B887">
            <v>293.42200000000003</v>
          </cell>
          <cell r="C887">
            <v>293.68099999999998</v>
          </cell>
          <cell r="D887">
            <v>292.40699999999998</v>
          </cell>
          <cell r="E887">
            <v>1.0150000000000432</v>
          </cell>
          <cell r="F887">
            <v>1.2740000000000009</v>
          </cell>
        </row>
        <row r="888">
          <cell r="A888">
            <v>132.76</v>
          </cell>
          <cell r="B888">
            <v>293.50099999999998</v>
          </cell>
          <cell r="C888">
            <v>293.73200000000003</v>
          </cell>
          <cell r="D888">
            <v>292.73899999999998</v>
          </cell>
          <cell r="E888">
            <v>0.76200000000000045</v>
          </cell>
          <cell r="F888">
            <v>0.99300000000005184</v>
          </cell>
        </row>
        <row r="889">
          <cell r="A889">
            <v>132.78</v>
          </cell>
          <cell r="B889">
            <v>293.58</v>
          </cell>
          <cell r="C889">
            <v>293.78300000000002</v>
          </cell>
          <cell r="D889">
            <v>292.82</v>
          </cell>
          <cell r="E889">
            <v>0.75999999999999091</v>
          </cell>
          <cell r="F889">
            <v>0.96300000000002228</v>
          </cell>
        </row>
        <row r="890">
          <cell r="A890">
            <v>132.80000000000001</v>
          </cell>
          <cell r="B890">
            <v>293.65899999999999</v>
          </cell>
          <cell r="C890">
            <v>293.834</v>
          </cell>
          <cell r="D890">
            <v>292.96300000000002</v>
          </cell>
          <cell r="E890">
            <v>0.69599999999996953</v>
          </cell>
          <cell r="F890">
            <v>0.8709999999999809</v>
          </cell>
        </row>
        <row r="891">
          <cell r="A891">
            <v>132.82</v>
          </cell>
          <cell r="B891">
            <v>293.73700000000002</v>
          </cell>
          <cell r="C891">
            <v>293.88499999999999</v>
          </cell>
          <cell r="D891">
            <v>292.55500000000001</v>
          </cell>
          <cell r="E891">
            <v>1.1820000000000164</v>
          </cell>
          <cell r="F891">
            <v>1.3299999999999841</v>
          </cell>
        </row>
        <row r="892">
          <cell r="A892">
            <v>132.84</v>
          </cell>
          <cell r="B892">
            <v>293.80900000000003</v>
          </cell>
          <cell r="C892">
            <v>293.93599999999998</v>
          </cell>
          <cell r="D892">
            <v>293.09500000000003</v>
          </cell>
          <cell r="E892">
            <v>0.71399999999999864</v>
          </cell>
          <cell r="F892">
            <v>0.84099999999995134</v>
          </cell>
        </row>
        <row r="893">
          <cell r="A893">
            <v>132.86000000000001</v>
          </cell>
          <cell r="B893">
            <v>293.86700000000002</v>
          </cell>
          <cell r="C893">
            <v>293.98700000000002</v>
          </cell>
          <cell r="D893">
            <v>293.07600000000002</v>
          </cell>
          <cell r="E893">
            <v>0.79099999999999682</v>
          </cell>
          <cell r="F893">
            <v>0.91100000000000136</v>
          </cell>
        </row>
        <row r="894">
          <cell r="A894">
            <v>132.88</v>
          </cell>
          <cell r="B894">
            <v>293.91199999999998</v>
          </cell>
          <cell r="C894">
            <v>294.03800000000001</v>
          </cell>
          <cell r="D894">
            <v>293.03899999999999</v>
          </cell>
          <cell r="E894">
            <v>0.87299999999999045</v>
          </cell>
          <cell r="F894">
            <v>0.99900000000002365</v>
          </cell>
        </row>
        <row r="895">
          <cell r="A895">
            <v>132.9</v>
          </cell>
          <cell r="B895">
            <v>293.94400000000002</v>
          </cell>
          <cell r="C895">
            <v>294.089</v>
          </cell>
          <cell r="D895">
            <v>292.99</v>
          </cell>
          <cell r="E895">
            <v>0.95400000000000773</v>
          </cell>
          <cell r="F895">
            <v>1.0989999999999895</v>
          </cell>
        </row>
        <row r="896">
          <cell r="A896">
            <v>132.91999999999999</v>
          </cell>
          <cell r="B896">
            <v>293.96300000000002</v>
          </cell>
          <cell r="C896">
            <v>294.14</v>
          </cell>
          <cell r="D896">
            <v>293.02</v>
          </cell>
          <cell r="E896">
            <v>0.94300000000004047</v>
          </cell>
          <cell r="F896">
            <v>1.1200000000000045</v>
          </cell>
        </row>
        <row r="897">
          <cell r="A897">
            <v>132.94</v>
          </cell>
          <cell r="B897">
            <v>293.97699999999998</v>
          </cell>
          <cell r="C897">
            <v>294.19099999999997</v>
          </cell>
          <cell r="D897">
            <v>293.05099999999999</v>
          </cell>
          <cell r="E897">
            <v>0.92599999999998772</v>
          </cell>
          <cell r="F897">
            <v>1.1399999999999864</v>
          </cell>
        </row>
        <row r="898">
          <cell r="A898">
            <v>132.96</v>
          </cell>
          <cell r="B898">
            <v>293.99099999999999</v>
          </cell>
          <cell r="C898">
            <v>294.24200000000002</v>
          </cell>
          <cell r="D898">
            <v>293.09300000000002</v>
          </cell>
          <cell r="E898">
            <v>0.89799999999996771</v>
          </cell>
          <cell r="F898">
            <v>1.1490000000000009</v>
          </cell>
        </row>
        <row r="899">
          <cell r="A899">
            <v>132.97999999999999</v>
          </cell>
          <cell r="B899">
            <v>294.00400000000002</v>
          </cell>
          <cell r="C899">
            <v>294.29199999999997</v>
          </cell>
          <cell r="D899">
            <v>293.20999999999998</v>
          </cell>
          <cell r="E899">
            <v>0.79400000000003956</v>
          </cell>
          <cell r="F899">
            <v>1.0819999999999936</v>
          </cell>
        </row>
        <row r="900">
          <cell r="A900">
            <v>133</v>
          </cell>
          <cell r="B900">
            <v>294.01799999999997</v>
          </cell>
          <cell r="C900">
            <v>294.34300000000002</v>
          </cell>
          <cell r="D900">
            <v>292.89999999999998</v>
          </cell>
          <cell r="E900">
            <v>1.117999999999995</v>
          </cell>
          <cell r="F900">
            <v>1.4430000000000405</v>
          </cell>
        </row>
        <row r="901">
          <cell r="A901">
            <v>133.02000000000001</v>
          </cell>
          <cell r="B901">
            <v>294.03199999999998</v>
          </cell>
          <cell r="C901">
            <v>294.39400000000001</v>
          </cell>
          <cell r="D901">
            <v>293.30799999999999</v>
          </cell>
          <cell r="E901">
            <v>0.72399999999998954</v>
          </cell>
          <cell r="F901">
            <v>1.0860000000000127</v>
          </cell>
        </row>
        <row r="902">
          <cell r="A902">
            <v>133.04</v>
          </cell>
          <cell r="B902">
            <v>294.04599999999999</v>
          </cell>
          <cell r="C902">
            <v>294.44499999999999</v>
          </cell>
          <cell r="D902">
            <v>293.07600000000002</v>
          </cell>
          <cell r="E902">
            <v>0.96999999999997044</v>
          </cell>
          <cell r="F902">
            <v>1.3689999999999714</v>
          </cell>
        </row>
        <row r="903">
          <cell r="A903">
            <v>133.06</v>
          </cell>
          <cell r="B903">
            <v>294.05900000000003</v>
          </cell>
          <cell r="C903">
            <v>294.49599999999998</v>
          </cell>
          <cell r="D903">
            <v>293.07600000000002</v>
          </cell>
          <cell r="E903">
            <v>0.98300000000000409</v>
          </cell>
          <cell r="F903">
            <v>1.4199999999999591</v>
          </cell>
        </row>
        <row r="904">
          <cell r="A904">
            <v>133.08000000000001</v>
          </cell>
          <cell r="B904">
            <v>294.07299999999998</v>
          </cell>
          <cell r="C904">
            <v>294.54700000000003</v>
          </cell>
          <cell r="D904">
            <v>293.07600000000002</v>
          </cell>
          <cell r="E904">
            <v>0.99699999999995725</v>
          </cell>
          <cell r="F904">
            <v>1.4710000000000036</v>
          </cell>
        </row>
        <row r="905">
          <cell r="A905">
            <v>133.1</v>
          </cell>
          <cell r="B905">
            <v>294.08699999999999</v>
          </cell>
          <cell r="C905">
            <v>294.59899999999999</v>
          </cell>
          <cell r="D905">
            <v>293.17500000000001</v>
          </cell>
          <cell r="E905">
            <v>0.91199999999997772</v>
          </cell>
          <cell r="F905">
            <v>1.4239999999999782</v>
          </cell>
        </row>
        <row r="906">
          <cell r="A906">
            <v>133.12</v>
          </cell>
          <cell r="B906">
            <v>294.10000000000002</v>
          </cell>
          <cell r="C906">
            <v>294.65300000000002</v>
          </cell>
          <cell r="D906">
            <v>293.238</v>
          </cell>
          <cell r="E906">
            <v>0.86200000000002319</v>
          </cell>
          <cell r="F906">
            <v>1.4150000000000205</v>
          </cell>
        </row>
        <row r="907">
          <cell r="A907">
            <v>133.13999999999999</v>
          </cell>
          <cell r="B907">
            <v>294.11399999999998</v>
          </cell>
          <cell r="C907">
            <v>294.71199999999999</v>
          </cell>
          <cell r="D907">
            <v>293.05700000000002</v>
          </cell>
          <cell r="E907">
            <v>1.0569999999999595</v>
          </cell>
          <cell r="F907">
            <v>1.6549999999999727</v>
          </cell>
        </row>
        <row r="908">
          <cell r="A908">
            <v>133.16</v>
          </cell>
          <cell r="B908">
            <v>294.12799999999999</v>
          </cell>
          <cell r="C908">
            <v>294.77499999999998</v>
          </cell>
          <cell r="D908">
            <v>292.93900000000002</v>
          </cell>
          <cell r="E908">
            <v>1.1889999999999645</v>
          </cell>
          <cell r="F908">
            <v>1.8359999999999559</v>
          </cell>
        </row>
        <row r="909">
          <cell r="A909">
            <v>133.18</v>
          </cell>
          <cell r="B909">
            <v>294.14100000000002</v>
          </cell>
          <cell r="C909">
            <v>294.84100000000001</v>
          </cell>
          <cell r="D909">
            <v>292.79500000000002</v>
          </cell>
          <cell r="E909">
            <v>1.3460000000000036</v>
          </cell>
          <cell r="F909">
            <v>2.0459999999999923</v>
          </cell>
        </row>
        <row r="910">
          <cell r="A910">
            <v>133.19999999999999</v>
          </cell>
          <cell r="B910">
            <v>294.15499999999997</v>
          </cell>
          <cell r="C910">
            <v>294.911</v>
          </cell>
          <cell r="D910">
            <v>292.88900000000001</v>
          </cell>
          <cell r="E910">
            <v>1.2659999999999627</v>
          </cell>
          <cell r="F910">
            <v>2.0219999999999914</v>
          </cell>
        </row>
        <row r="911">
          <cell r="A911">
            <v>133.22</v>
          </cell>
          <cell r="B911">
            <v>294.16899999999998</v>
          </cell>
          <cell r="C911">
            <v>294.98099999999999</v>
          </cell>
          <cell r="D911">
            <v>293.49799999999999</v>
          </cell>
          <cell r="E911">
            <v>0.67099999999999227</v>
          </cell>
          <cell r="F911">
            <v>1.4830000000000041</v>
          </cell>
        </row>
        <row r="912">
          <cell r="A912">
            <v>133.24</v>
          </cell>
          <cell r="B912">
            <v>294.18299999999999</v>
          </cell>
          <cell r="C912">
            <v>295.05099999999999</v>
          </cell>
          <cell r="D912">
            <v>293.24799999999999</v>
          </cell>
          <cell r="E912">
            <v>0.93500000000000227</v>
          </cell>
          <cell r="F912">
            <v>1.8029999999999973</v>
          </cell>
        </row>
        <row r="913">
          <cell r="A913">
            <v>133.26</v>
          </cell>
          <cell r="B913">
            <v>294.19600000000003</v>
          </cell>
          <cell r="C913">
            <v>295.12099999999998</v>
          </cell>
          <cell r="D913">
            <v>293.32499999999999</v>
          </cell>
          <cell r="E913">
            <v>0.87100000000003774</v>
          </cell>
          <cell r="F913">
            <v>1.7959999999999923</v>
          </cell>
        </row>
        <row r="914">
          <cell r="A914">
            <v>133.28</v>
          </cell>
          <cell r="B914">
            <v>294.20999999999998</v>
          </cell>
          <cell r="C914">
            <v>295.19099999999997</v>
          </cell>
          <cell r="D914">
            <v>293.80599999999998</v>
          </cell>
          <cell r="E914">
            <v>0.40399999999999636</v>
          </cell>
          <cell r="F914">
            <v>1.3849999999999909</v>
          </cell>
        </row>
        <row r="915">
          <cell r="A915">
            <v>133.30000000000001</v>
          </cell>
          <cell r="B915">
            <v>294.22399999999999</v>
          </cell>
          <cell r="C915">
            <v>295.26100000000002</v>
          </cell>
          <cell r="D915">
            <v>293.59300000000002</v>
          </cell>
          <cell r="E915">
            <v>0.63099999999997181</v>
          </cell>
          <cell r="F915">
            <v>1.6680000000000064</v>
          </cell>
        </row>
        <row r="916">
          <cell r="A916">
            <v>133.32</v>
          </cell>
          <cell r="B916">
            <v>294.25599999999997</v>
          </cell>
          <cell r="C916">
            <v>295.33100000000002</v>
          </cell>
          <cell r="D916">
            <v>293.726</v>
          </cell>
          <cell r="E916">
            <v>0.52999999999997272</v>
          </cell>
          <cell r="F916">
            <v>1.6050000000000182</v>
          </cell>
        </row>
        <row r="917">
          <cell r="A917">
            <v>133.34</v>
          </cell>
          <cell r="B917">
            <v>294.37599999999998</v>
          </cell>
          <cell r="C917">
            <v>295.40100000000001</v>
          </cell>
          <cell r="D917">
            <v>293.82900000000001</v>
          </cell>
          <cell r="E917">
            <v>0.54699999999996862</v>
          </cell>
          <cell r="F917">
            <v>1.5720000000000027</v>
          </cell>
        </row>
        <row r="918">
          <cell r="A918">
            <v>133.36000000000001</v>
          </cell>
          <cell r="B918">
            <v>294.58800000000002</v>
          </cell>
          <cell r="C918">
            <v>295.471</v>
          </cell>
          <cell r="D918">
            <v>293.53800000000001</v>
          </cell>
          <cell r="E918">
            <v>1.0500000000000114</v>
          </cell>
          <cell r="F918">
            <v>1.9329999999999927</v>
          </cell>
        </row>
        <row r="919">
          <cell r="A919">
            <v>133.38</v>
          </cell>
          <cell r="B919">
            <v>294.89299999999997</v>
          </cell>
          <cell r="C919">
            <v>295.56299999999999</v>
          </cell>
          <cell r="D919">
            <v>293.71499999999997</v>
          </cell>
          <cell r="E919">
            <v>1.1779999999999973</v>
          </cell>
          <cell r="F919">
            <v>1.8480000000000132</v>
          </cell>
        </row>
        <row r="920">
          <cell r="A920">
            <v>133.4</v>
          </cell>
          <cell r="B920">
            <v>295.29000000000002</v>
          </cell>
          <cell r="C920">
            <v>295.73700000000002</v>
          </cell>
          <cell r="D920">
            <v>293.65300000000002</v>
          </cell>
          <cell r="E920">
            <v>1.6370000000000005</v>
          </cell>
          <cell r="F920">
            <v>2.0840000000000032</v>
          </cell>
        </row>
        <row r="921">
          <cell r="A921">
            <v>133.41999999999999</v>
          </cell>
          <cell r="B921">
            <v>295.77300000000002</v>
          </cell>
          <cell r="C921">
            <v>295.99700000000001</v>
          </cell>
          <cell r="D921">
            <v>293.642</v>
          </cell>
          <cell r="E921">
            <v>2.1310000000000286</v>
          </cell>
          <cell r="F921">
            <v>2.3550000000000182</v>
          </cell>
        </row>
        <row r="922">
          <cell r="A922">
            <v>133.44</v>
          </cell>
          <cell r="B922">
            <v>296.27300000000002</v>
          </cell>
          <cell r="C922">
            <v>296.34399999999999</v>
          </cell>
          <cell r="D922">
            <v>293.63</v>
          </cell>
          <cell r="E922">
            <v>2.6430000000000291</v>
          </cell>
          <cell r="F922">
            <v>2.7139999999999986</v>
          </cell>
        </row>
        <row r="923">
          <cell r="A923">
            <v>133.46</v>
          </cell>
          <cell r="B923">
            <v>296.77300000000002</v>
          </cell>
          <cell r="C923">
            <v>296.77600000000001</v>
          </cell>
          <cell r="D923">
            <v>293.28199999999998</v>
          </cell>
          <cell r="E923">
            <v>3.4910000000000423</v>
          </cell>
          <cell r="F923">
            <v>3.4940000000000282</v>
          </cell>
        </row>
        <row r="924">
          <cell r="A924">
            <v>133.47999999999999</v>
          </cell>
          <cell r="B924">
            <v>297.27300000000002</v>
          </cell>
          <cell r="C924">
            <v>297.27300000000002</v>
          </cell>
          <cell r="D924">
            <v>293.49200000000002</v>
          </cell>
          <cell r="E924">
            <v>3.7810000000000059</v>
          </cell>
          <cell r="F924">
            <v>3.7810000000000059</v>
          </cell>
        </row>
        <row r="925">
          <cell r="A925">
            <v>133.5</v>
          </cell>
          <cell r="B925">
            <v>297.76600000000002</v>
          </cell>
          <cell r="C925">
            <v>297.76600000000002</v>
          </cell>
          <cell r="D925">
            <v>293.98200000000003</v>
          </cell>
          <cell r="E925">
            <v>3.7839999999999918</v>
          </cell>
          <cell r="F925">
            <v>3.7839999999999918</v>
          </cell>
        </row>
        <row r="926">
          <cell r="A926">
            <v>133.52000000000001</v>
          </cell>
          <cell r="B926">
            <v>298.21199999999999</v>
          </cell>
          <cell r="C926">
            <v>298.21199999999999</v>
          </cell>
          <cell r="D926">
            <v>293.71199999999999</v>
          </cell>
          <cell r="E926">
            <v>4.5</v>
          </cell>
          <cell r="F926">
            <v>4.5</v>
          </cell>
        </row>
        <row r="927">
          <cell r="A927">
            <v>133.54</v>
          </cell>
          <cell r="B927">
            <v>298.60500000000002</v>
          </cell>
          <cell r="C927">
            <v>298.60500000000002</v>
          </cell>
          <cell r="D927">
            <v>294.17099999999999</v>
          </cell>
          <cell r="E927">
            <v>4.4340000000000259</v>
          </cell>
          <cell r="F927">
            <v>4.4340000000000259</v>
          </cell>
        </row>
        <row r="928">
          <cell r="A928">
            <v>133.56</v>
          </cell>
          <cell r="B928">
            <v>298.94499999999999</v>
          </cell>
          <cell r="C928">
            <v>298.94499999999999</v>
          </cell>
          <cell r="D928">
            <v>294.25099999999998</v>
          </cell>
          <cell r="E928">
            <v>4.6940000000000168</v>
          </cell>
          <cell r="F928">
            <v>4.6940000000000168</v>
          </cell>
        </row>
        <row r="929">
          <cell r="A929">
            <v>133.58000000000001</v>
          </cell>
          <cell r="B929">
            <v>299.23200000000003</v>
          </cell>
          <cell r="C929">
            <v>299.23200000000003</v>
          </cell>
          <cell r="D929">
            <v>294.30700000000002</v>
          </cell>
          <cell r="E929">
            <v>4.9250000000000114</v>
          </cell>
          <cell r="F929">
            <v>4.9250000000000114</v>
          </cell>
        </row>
        <row r="930">
          <cell r="A930">
            <v>133.6</v>
          </cell>
          <cell r="B930">
            <v>299.46499999999997</v>
          </cell>
          <cell r="C930">
            <v>299.46499999999997</v>
          </cell>
          <cell r="D930">
            <v>294.096</v>
          </cell>
          <cell r="E930">
            <v>5.3689999999999714</v>
          </cell>
          <cell r="F930">
            <v>5.3689999999999714</v>
          </cell>
        </row>
        <row r="931">
          <cell r="A931">
            <v>133.62</v>
          </cell>
          <cell r="B931">
            <v>299.64499999999998</v>
          </cell>
          <cell r="C931">
            <v>299.64499999999998</v>
          </cell>
          <cell r="D931">
            <v>294.04700000000003</v>
          </cell>
          <cell r="E931">
            <v>5.5979999999999563</v>
          </cell>
          <cell r="F931">
            <v>5.5979999999999563</v>
          </cell>
        </row>
        <row r="932">
          <cell r="A932">
            <v>133.63999999999999</v>
          </cell>
          <cell r="B932">
            <v>299.77100000000002</v>
          </cell>
          <cell r="C932">
            <v>299.77100000000002</v>
          </cell>
          <cell r="D932">
            <v>294.12700000000001</v>
          </cell>
          <cell r="E932">
            <v>5.6440000000000055</v>
          </cell>
          <cell r="F932">
            <v>5.6440000000000055</v>
          </cell>
        </row>
        <row r="933">
          <cell r="A933">
            <v>133.66</v>
          </cell>
          <cell r="B933">
            <v>299.84399999999999</v>
          </cell>
          <cell r="C933">
            <v>299.84399999999999</v>
          </cell>
          <cell r="D933">
            <v>294.54000000000002</v>
          </cell>
          <cell r="E933">
            <v>5.3039999999999736</v>
          </cell>
          <cell r="F933">
            <v>5.3039999999999736</v>
          </cell>
        </row>
        <row r="934">
          <cell r="A934">
            <v>133.68</v>
          </cell>
          <cell r="B934">
            <v>299.86399999999998</v>
          </cell>
          <cell r="C934">
            <v>299.86399999999998</v>
          </cell>
          <cell r="D934">
            <v>294.67200000000003</v>
          </cell>
          <cell r="E934">
            <v>5.1919999999999504</v>
          </cell>
          <cell r="F934">
            <v>5.1919999999999504</v>
          </cell>
        </row>
        <row r="935">
          <cell r="A935">
            <v>133.69999999999999</v>
          </cell>
          <cell r="B935">
            <v>299.83100000000002</v>
          </cell>
          <cell r="C935">
            <v>299.83100000000002</v>
          </cell>
          <cell r="D935">
            <v>295.01600000000002</v>
          </cell>
          <cell r="E935">
            <v>4.8149999999999977</v>
          </cell>
          <cell r="F935">
            <v>4.8149999999999977</v>
          </cell>
        </row>
        <row r="936">
          <cell r="A936">
            <v>133.72</v>
          </cell>
          <cell r="B936">
            <v>299.74400000000003</v>
          </cell>
          <cell r="C936">
            <v>299.74400000000003</v>
          </cell>
          <cell r="D936">
            <v>294.90300000000002</v>
          </cell>
          <cell r="E936">
            <v>4.8410000000000082</v>
          </cell>
          <cell r="F936">
            <v>4.8410000000000082</v>
          </cell>
        </row>
        <row r="937">
          <cell r="A937">
            <v>133.74</v>
          </cell>
          <cell r="B937">
            <v>299.60399999999998</v>
          </cell>
          <cell r="C937">
            <v>299.60399999999998</v>
          </cell>
          <cell r="D937">
            <v>294.93900000000002</v>
          </cell>
          <cell r="E937">
            <v>4.6649999999999636</v>
          </cell>
          <cell r="F937">
            <v>4.6649999999999636</v>
          </cell>
        </row>
        <row r="938">
          <cell r="A938">
            <v>133.76</v>
          </cell>
          <cell r="B938">
            <v>299.41000000000003</v>
          </cell>
          <cell r="C938">
            <v>299.41000000000003</v>
          </cell>
          <cell r="D938">
            <v>294.86</v>
          </cell>
          <cell r="E938">
            <v>4.5500000000000114</v>
          </cell>
          <cell r="F938">
            <v>4.5500000000000114</v>
          </cell>
        </row>
        <row r="939">
          <cell r="A939">
            <v>133.78</v>
          </cell>
          <cell r="B939">
            <v>299.19</v>
          </cell>
          <cell r="C939">
            <v>299.19</v>
          </cell>
          <cell r="D939">
            <v>295.16300000000001</v>
          </cell>
          <cell r="E939">
            <v>4.0269999999999868</v>
          </cell>
          <cell r="F939">
            <v>4.0269999999999868</v>
          </cell>
        </row>
        <row r="940">
          <cell r="A940">
            <v>133.80000000000001</v>
          </cell>
          <cell r="B940">
            <v>298.97000000000003</v>
          </cell>
          <cell r="C940">
            <v>298.97000000000003</v>
          </cell>
          <cell r="D940">
            <v>295.286</v>
          </cell>
          <cell r="E940">
            <v>3.6840000000000259</v>
          </cell>
          <cell r="F940">
            <v>3.6840000000000259</v>
          </cell>
        </row>
        <row r="941">
          <cell r="A941">
            <v>133.82</v>
          </cell>
          <cell r="B941">
            <v>298.75</v>
          </cell>
          <cell r="C941">
            <v>298.75</v>
          </cell>
          <cell r="D941">
            <v>295.34500000000003</v>
          </cell>
          <cell r="E941">
            <v>3.4049999999999727</v>
          </cell>
          <cell r="F941">
            <v>3.4049999999999727</v>
          </cell>
        </row>
        <row r="942">
          <cell r="A942">
            <v>133.84</v>
          </cell>
          <cell r="B942">
            <v>298.52999999999997</v>
          </cell>
          <cell r="C942">
            <v>298.52999999999997</v>
          </cell>
          <cell r="D942">
            <v>295.09800000000001</v>
          </cell>
          <cell r="E942">
            <v>3.4319999999999595</v>
          </cell>
          <cell r="F942">
            <v>3.4319999999999595</v>
          </cell>
        </row>
        <row r="943">
          <cell r="A943">
            <v>133.86000000000001</v>
          </cell>
          <cell r="B943">
            <v>298.31</v>
          </cell>
          <cell r="C943">
            <v>298.31</v>
          </cell>
          <cell r="D943">
            <v>295.14</v>
          </cell>
          <cell r="E943">
            <v>3.1700000000000159</v>
          </cell>
          <cell r="F943">
            <v>3.1700000000000159</v>
          </cell>
        </row>
        <row r="944">
          <cell r="A944">
            <v>133.88</v>
          </cell>
          <cell r="B944">
            <v>298.08999999999997</v>
          </cell>
          <cell r="C944">
            <v>298.08999999999997</v>
          </cell>
          <cell r="D944">
            <v>295.20699999999999</v>
          </cell>
          <cell r="E944">
            <v>2.8829999999999814</v>
          </cell>
          <cell r="F944">
            <v>2.8829999999999814</v>
          </cell>
        </row>
        <row r="945">
          <cell r="A945">
            <v>133.9</v>
          </cell>
          <cell r="B945">
            <v>297.87</v>
          </cell>
          <cell r="C945">
            <v>297.87</v>
          </cell>
          <cell r="D945">
            <v>295.476</v>
          </cell>
          <cell r="E945">
            <v>2.3940000000000055</v>
          </cell>
          <cell r="F945">
            <v>2.3940000000000055</v>
          </cell>
        </row>
        <row r="946">
          <cell r="A946">
            <v>133.91999999999999</v>
          </cell>
          <cell r="B946">
            <v>297.64999999999998</v>
          </cell>
          <cell r="C946">
            <v>297.64999999999998</v>
          </cell>
          <cell r="D946">
            <v>295.68</v>
          </cell>
          <cell r="E946">
            <v>1.9699999999999704</v>
          </cell>
          <cell r="F946">
            <v>1.9699999999999704</v>
          </cell>
        </row>
        <row r="947">
          <cell r="A947">
            <v>133.94</v>
          </cell>
          <cell r="B947">
            <v>297.42899999999997</v>
          </cell>
          <cell r="C947">
            <v>297.43599999999998</v>
          </cell>
          <cell r="D947">
            <v>295.863</v>
          </cell>
          <cell r="E947">
            <v>1.5659999999999741</v>
          </cell>
          <cell r="F947">
            <v>1.5729999999999791</v>
          </cell>
        </row>
        <row r="948">
          <cell r="A948">
            <v>133.96</v>
          </cell>
          <cell r="B948">
            <v>297.21699999999998</v>
          </cell>
          <cell r="C948">
            <v>297.27100000000002</v>
          </cell>
          <cell r="D948">
            <v>296.04500000000002</v>
          </cell>
          <cell r="E948">
            <v>1.1719999999999686</v>
          </cell>
          <cell r="F948">
            <v>1.2259999999999991</v>
          </cell>
        </row>
        <row r="949">
          <cell r="A949">
            <v>133.97999999999999</v>
          </cell>
          <cell r="B949">
            <v>297.05399999999997</v>
          </cell>
          <cell r="C949">
            <v>297.16399999999999</v>
          </cell>
          <cell r="D949">
            <v>296.22699999999998</v>
          </cell>
          <cell r="E949">
            <v>0.82699999999999818</v>
          </cell>
          <cell r="F949">
            <v>0.93700000000001182</v>
          </cell>
        </row>
        <row r="950">
          <cell r="A950">
            <v>134</v>
          </cell>
          <cell r="B950">
            <v>296.947</v>
          </cell>
          <cell r="C950">
            <v>297.113</v>
          </cell>
          <cell r="D950">
            <v>296.16699999999997</v>
          </cell>
          <cell r="E950">
            <v>0.78000000000002956</v>
          </cell>
          <cell r="F950">
            <v>0.94600000000002638</v>
          </cell>
        </row>
        <row r="951">
          <cell r="A951">
            <v>134.02000000000001</v>
          </cell>
          <cell r="B951">
            <v>296.89600000000002</v>
          </cell>
          <cell r="C951">
            <v>297.11900000000003</v>
          </cell>
          <cell r="D951">
            <v>296.23599999999999</v>
          </cell>
          <cell r="E951">
            <v>0.66000000000002501</v>
          </cell>
          <cell r="F951">
            <v>0.8830000000000382</v>
          </cell>
        </row>
        <row r="952">
          <cell r="A952">
            <v>134.04</v>
          </cell>
          <cell r="B952">
            <v>296.90199999999999</v>
          </cell>
          <cell r="C952">
            <v>297.17500000000001</v>
          </cell>
          <cell r="D952">
            <v>296.32799999999997</v>
          </cell>
          <cell r="E952">
            <v>0.57400000000001228</v>
          </cell>
          <cell r="F952">
            <v>0.84700000000003683</v>
          </cell>
        </row>
        <row r="953">
          <cell r="A953">
            <v>134.06</v>
          </cell>
          <cell r="B953">
            <v>296.96300000000002</v>
          </cell>
          <cell r="C953">
            <v>297.23899999999998</v>
          </cell>
          <cell r="D953">
            <v>296.50900000000001</v>
          </cell>
          <cell r="E953">
            <v>0.45400000000000773</v>
          </cell>
          <cell r="F953">
            <v>0.72999999999996135</v>
          </cell>
        </row>
        <row r="954">
          <cell r="A954">
            <v>134.08000000000001</v>
          </cell>
          <cell r="B954">
            <v>297.03800000000001</v>
          </cell>
          <cell r="C954">
            <v>297.303</v>
          </cell>
          <cell r="D954">
            <v>296.63600000000002</v>
          </cell>
          <cell r="E954">
            <v>0.40199999999998681</v>
          </cell>
          <cell r="F954">
            <v>0.66699999999997317</v>
          </cell>
        </row>
        <row r="955">
          <cell r="A955">
            <v>134.1</v>
          </cell>
          <cell r="B955">
            <v>297.11399999999998</v>
          </cell>
          <cell r="C955">
            <v>297.36700000000002</v>
          </cell>
          <cell r="D955">
            <v>296.738</v>
          </cell>
          <cell r="E955">
            <v>0.37599999999997635</v>
          </cell>
          <cell r="F955">
            <v>0.6290000000000191</v>
          </cell>
        </row>
        <row r="956">
          <cell r="A956">
            <v>134.12</v>
          </cell>
          <cell r="B956">
            <v>297.19</v>
          </cell>
          <cell r="C956">
            <v>297.43099999999998</v>
          </cell>
          <cell r="D956">
            <v>296.815</v>
          </cell>
          <cell r="E956">
            <v>0.375</v>
          </cell>
          <cell r="F956">
            <v>0.61599999999998545</v>
          </cell>
        </row>
        <row r="957">
          <cell r="A957">
            <v>134.13999999999999</v>
          </cell>
          <cell r="B957">
            <v>297.26600000000002</v>
          </cell>
          <cell r="C957">
            <v>297.49599999999998</v>
          </cell>
          <cell r="D957">
            <v>296.89699999999999</v>
          </cell>
          <cell r="E957">
            <v>0.36900000000002819</v>
          </cell>
          <cell r="F957">
            <v>0.59899999999998954</v>
          </cell>
        </row>
        <row r="958">
          <cell r="A958">
            <v>134.16</v>
          </cell>
          <cell r="B958">
            <v>297.34199999999998</v>
          </cell>
          <cell r="C958">
            <v>297.56</v>
          </cell>
          <cell r="D958">
            <v>296.85700000000003</v>
          </cell>
          <cell r="E958">
            <v>0.4849999999999568</v>
          </cell>
          <cell r="F958">
            <v>0.70299999999997453</v>
          </cell>
        </row>
        <row r="959">
          <cell r="A959">
            <v>134.18</v>
          </cell>
          <cell r="B959">
            <v>297.41699999999997</v>
          </cell>
          <cell r="C959">
            <v>297.62400000000002</v>
          </cell>
          <cell r="D959">
            <v>296.79899999999998</v>
          </cell>
          <cell r="E959">
            <v>0.617999999999995</v>
          </cell>
          <cell r="F959">
            <v>0.82500000000004547</v>
          </cell>
        </row>
        <row r="960">
          <cell r="A960">
            <v>134.19999999999999</v>
          </cell>
          <cell r="B960">
            <v>297.49299999999999</v>
          </cell>
          <cell r="C960">
            <v>297.68799999999999</v>
          </cell>
          <cell r="D960">
            <v>296.99400000000003</v>
          </cell>
          <cell r="E960">
            <v>0.4989999999999668</v>
          </cell>
          <cell r="F960">
            <v>0.69399999999995998</v>
          </cell>
        </row>
        <row r="961">
          <cell r="A961">
            <v>134.22</v>
          </cell>
          <cell r="B961">
            <v>297.56900000000002</v>
          </cell>
          <cell r="C961">
            <v>297.75200000000001</v>
          </cell>
          <cell r="D961">
            <v>297.01499999999999</v>
          </cell>
          <cell r="E961">
            <v>0.55400000000003047</v>
          </cell>
          <cell r="F961">
            <v>0.73700000000002319</v>
          </cell>
        </row>
        <row r="962">
          <cell r="A962">
            <v>134.24</v>
          </cell>
          <cell r="B962">
            <v>297.63200000000001</v>
          </cell>
          <cell r="C962">
            <v>297.81599999999997</v>
          </cell>
          <cell r="D962">
            <v>297.036</v>
          </cell>
          <cell r="E962">
            <v>0.59600000000000364</v>
          </cell>
          <cell r="F962">
            <v>0.77999999999997272</v>
          </cell>
        </row>
        <row r="963">
          <cell r="A963">
            <v>134.26</v>
          </cell>
          <cell r="B963">
            <v>297.67599999999999</v>
          </cell>
          <cell r="C963">
            <v>297.88</v>
          </cell>
          <cell r="D963">
            <v>296.65800000000002</v>
          </cell>
          <cell r="E963">
            <v>1.0179999999999723</v>
          </cell>
          <cell r="F963">
            <v>1.22199999999998</v>
          </cell>
        </row>
        <row r="964">
          <cell r="A964">
            <v>134.28</v>
          </cell>
          <cell r="B964">
            <v>297.70100000000002</v>
          </cell>
          <cell r="C964">
            <v>297.94499999999999</v>
          </cell>
          <cell r="D964">
            <v>297.024</v>
          </cell>
          <cell r="E964">
            <v>0.67700000000002092</v>
          </cell>
          <cell r="F964">
            <v>0.92099999999999227</v>
          </cell>
        </row>
        <row r="965">
          <cell r="A965">
            <v>134.30000000000001</v>
          </cell>
          <cell r="B965">
            <v>297.71800000000002</v>
          </cell>
          <cell r="C965">
            <v>298.00900000000001</v>
          </cell>
          <cell r="D965">
            <v>297.05799999999999</v>
          </cell>
          <cell r="E965">
            <v>0.66000000000002501</v>
          </cell>
          <cell r="F965">
            <v>0.95100000000002183</v>
          </cell>
        </row>
        <row r="966">
          <cell r="A966">
            <v>134.32</v>
          </cell>
          <cell r="B966">
            <v>297.73500000000001</v>
          </cell>
          <cell r="C966">
            <v>298.07299999999998</v>
          </cell>
          <cell r="D966">
            <v>297.101</v>
          </cell>
          <cell r="E966">
            <v>0.63400000000001455</v>
          </cell>
          <cell r="F966">
            <v>0.97199999999997999</v>
          </cell>
        </row>
        <row r="967">
          <cell r="A967">
            <v>134.34</v>
          </cell>
          <cell r="B967">
            <v>297.75200000000001</v>
          </cell>
          <cell r="C967">
            <v>298.137</v>
          </cell>
          <cell r="D967">
            <v>297.07799999999997</v>
          </cell>
          <cell r="E967">
            <v>0.67400000000003502</v>
          </cell>
          <cell r="F967">
            <v>1.0590000000000259</v>
          </cell>
        </row>
        <row r="968">
          <cell r="A968">
            <v>134.36000000000001</v>
          </cell>
          <cell r="B968">
            <v>297.76900000000001</v>
          </cell>
          <cell r="C968">
            <v>298.20100000000002</v>
          </cell>
          <cell r="D968">
            <v>297.08699999999999</v>
          </cell>
          <cell r="E968">
            <v>0.68200000000001637</v>
          </cell>
          <cell r="F968">
            <v>1.1140000000000327</v>
          </cell>
        </row>
        <row r="969">
          <cell r="A969">
            <v>134.38</v>
          </cell>
          <cell r="B969">
            <v>297.78699999999998</v>
          </cell>
          <cell r="C969">
            <v>298.26499999999999</v>
          </cell>
          <cell r="D969">
            <v>297.13200000000001</v>
          </cell>
          <cell r="E969">
            <v>0.65499999999997272</v>
          </cell>
          <cell r="F969">
            <v>1.1329999999999814</v>
          </cell>
        </row>
        <row r="970">
          <cell r="A970">
            <v>134.4</v>
          </cell>
          <cell r="B970">
            <v>297.80399999999997</v>
          </cell>
          <cell r="C970">
            <v>298.32900000000001</v>
          </cell>
          <cell r="D970">
            <v>297.27499999999998</v>
          </cell>
          <cell r="E970">
            <v>0.52899999999999636</v>
          </cell>
          <cell r="F970">
            <v>1.0540000000000305</v>
          </cell>
        </row>
        <row r="971">
          <cell r="A971">
            <v>134.41999999999999</v>
          </cell>
          <cell r="B971">
            <v>297.82100000000003</v>
          </cell>
          <cell r="C971">
            <v>298.392</v>
          </cell>
          <cell r="D971">
            <v>297.31200000000001</v>
          </cell>
          <cell r="E971">
            <v>0.50900000000001455</v>
          </cell>
          <cell r="F971">
            <v>1.0799999999999841</v>
          </cell>
        </row>
        <row r="972">
          <cell r="A972">
            <v>134.44</v>
          </cell>
          <cell r="B972">
            <v>297.83800000000002</v>
          </cell>
          <cell r="C972">
            <v>298.435</v>
          </cell>
          <cell r="D972">
            <v>297.29000000000002</v>
          </cell>
          <cell r="E972">
            <v>0.54800000000000182</v>
          </cell>
          <cell r="F972">
            <v>1.1449999999999818</v>
          </cell>
        </row>
        <row r="973">
          <cell r="A973">
            <v>134.46</v>
          </cell>
          <cell r="B973">
            <v>297.85500000000002</v>
          </cell>
          <cell r="C973">
            <v>298.45400000000001</v>
          </cell>
          <cell r="D973">
            <v>297.25700000000001</v>
          </cell>
          <cell r="E973">
            <v>0.59800000000001319</v>
          </cell>
          <cell r="F973">
            <v>1.1970000000000027</v>
          </cell>
        </row>
        <row r="974">
          <cell r="A974">
            <v>134.47999999999999</v>
          </cell>
          <cell r="B974">
            <v>297.87200000000001</v>
          </cell>
          <cell r="C974">
            <v>298.447</v>
          </cell>
          <cell r="D974">
            <v>297.24</v>
          </cell>
          <cell r="E974">
            <v>0.632000000000005</v>
          </cell>
          <cell r="F974">
            <v>1.2069999999999936</v>
          </cell>
        </row>
        <row r="975">
          <cell r="A975">
            <v>134.5</v>
          </cell>
          <cell r="B975">
            <v>297.88900000000001</v>
          </cell>
          <cell r="C975">
            <v>298.416</v>
          </cell>
          <cell r="D975">
            <v>297.24900000000002</v>
          </cell>
          <cell r="E975">
            <v>0.63999999999998636</v>
          </cell>
          <cell r="F975">
            <v>1.1669999999999732</v>
          </cell>
        </row>
        <row r="976">
          <cell r="A976">
            <v>134.52000000000001</v>
          </cell>
          <cell r="B976">
            <v>297.90600000000001</v>
          </cell>
          <cell r="C976">
            <v>298.36200000000002</v>
          </cell>
          <cell r="D976">
            <v>297.19099999999997</v>
          </cell>
          <cell r="E976">
            <v>0.71500000000003183</v>
          </cell>
          <cell r="F976">
            <v>1.1710000000000491</v>
          </cell>
        </row>
        <row r="977">
          <cell r="A977">
            <v>134.54</v>
          </cell>
          <cell r="B977">
            <v>297.923</v>
          </cell>
          <cell r="C977">
            <v>298.30200000000002</v>
          </cell>
          <cell r="D977">
            <v>297.19900000000001</v>
          </cell>
          <cell r="E977">
            <v>0.72399999999998954</v>
          </cell>
          <cell r="F977">
            <v>1.1030000000000086</v>
          </cell>
        </row>
        <row r="978">
          <cell r="A978">
            <v>134.56</v>
          </cell>
          <cell r="B978">
            <v>297.94</v>
          </cell>
          <cell r="C978">
            <v>298.24200000000002</v>
          </cell>
          <cell r="D978">
            <v>297.19600000000003</v>
          </cell>
          <cell r="E978">
            <v>0.74399999999997135</v>
          </cell>
          <cell r="F978">
            <v>1.0459999999999923</v>
          </cell>
        </row>
        <row r="979">
          <cell r="A979">
            <v>134.58000000000001</v>
          </cell>
          <cell r="B979">
            <v>297.95699999999999</v>
          </cell>
          <cell r="C979">
            <v>298.18200000000002</v>
          </cell>
          <cell r="D979">
            <v>297.21800000000002</v>
          </cell>
          <cell r="E979">
            <v>0.7389999999999759</v>
          </cell>
          <cell r="F979">
            <v>0.96399999999999864</v>
          </cell>
        </row>
        <row r="980">
          <cell r="A980">
            <v>134.6</v>
          </cell>
          <cell r="B980">
            <v>297.97500000000002</v>
          </cell>
          <cell r="C980">
            <v>298.12200000000001</v>
          </cell>
          <cell r="D980">
            <v>297.47699999999998</v>
          </cell>
          <cell r="E980">
            <v>0.49800000000004729</v>
          </cell>
          <cell r="F980">
            <v>0.64500000000003865</v>
          </cell>
        </row>
        <row r="981">
          <cell r="A981">
            <v>134.62</v>
          </cell>
          <cell r="B981">
            <v>297.99200000000002</v>
          </cell>
          <cell r="C981">
            <v>298.08</v>
          </cell>
          <cell r="D981">
            <v>297.404</v>
          </cell>
          <cell r="E981">
            <v>0.58800000000002228</v>
          </cell>
          <cell r="F981">
            <v>0.67599999999998772</v>
          </cell>
        </row>
        <row r="982">
          <cell r="A982">
            <v>134.63999999999999</v>
          </cell>
          <cell r="B982">
            <v>298.00900000000001</v>
          </cell>
          <cell r="C982">
            <v>298.06400000000002</v>
          </cell>
          <cell r="D982">
            <v>297.40199999999999</v>
          </cell>
          <cell r="E982">
            <v>0.60700000000002774</v>
          </cell>
          <cell r="F982">
            <v>0.66200000000003456</v>
          </cell>
        </row>
        <row r="983">
          <cell r="A983">
            <v>134.66</v>
          </cell>
          <cell r="B983">
            <v>298.02600000000001</v>
          </cell>
          <cell r="C983">
            <v>298.07299999999998</v>
          </cell>
          <cell r="D983">
            <v>297.30900000000003</v>
          </cell>
          <cell r="E983">
            <v>0.71699999999998454</v>
          </cell>
          <cell r="F983">
            <v>0.76399999999995316</v>
          </cell>
        </row>
        <row r="984">
          <cell r="A984">
            <v>134.68</v>
          </cell>
          <cell r="B984">
            <v>298.04300000000001</v>
          </cell>
          <cell r="C984">
            <v>298.10899999999998</v>
          </cell>
          <cell r="D984">
            <v>297.32499999999999</v>
          </cell>
          <cell r="E984">
            <v>0.71800000000001774</v>
          </cell>
          <cell r="F984">
            <v>0.78399999999999181</v>
          </cell>
        </row>
        <row r="985">
          <cell r="A985">
            <v>134.69999999999999</v>
          </cell>
          <cell r="B985">
            <v>298.06</v>
          </cell>
          <cell r="C985">
            <v>298.17</v>
          </cell>
          <cell r="D985">
            <v>296.94900000000001</v>
          </cell>
          <cell r="E985">
            <v>1.11099999999999</v>
          </cell>
          <cell r="F985">
            <v>1.2210000000000036</v>
          </cell>
        </row>
        <row r="986">
          <cell r="A986">
            <v>134.72</v>
          </cell>
          <cell r="B986">
            <v>298.077</v>
          </cell>
          <cell r="C986">
            <v>298.25700000000001</v>
          </cell>
          <cell r="D986">
            <v>296.99299999999999</v>
          </cell>
          <cell r="E986">
            <v>1.0840000000000032</v>
          </cell>
          <cell r="F986">
            <v>1.26400000000001</v>
          </cell>
        </row>
        <row r="987">
          <cell r="A987">
            <v>134.74</v>
          </cell>
          <cell r="B987">
            <v>298.09399999999999</v>
          </cell>
          <cell r="C987">
            <v>298.35199999999998</v>
          </cell>
          <cell r="D987">
            <v>296.93</v>
          </cell>
          <cell r="E987">
            <v>1.1639999999999873</v>
          </cell>
          <cell r="F987">
            <v>1.4219999999999686</v>
          </cell>
        </row>
        <row r="988">
          <cell r="A988">
            <v>134.76</v>
          </cell>
          <cell r="B988">
            <v>298.11099999999999</v>
          </cell>
          <cell r="C988">
            <v>298.447</v>
          </cell>
          <cell r="D988">
            <v>297.03899999999999</v>
          </cell>
          <cell r="E988">
            <v>1.0720000000000027</v>
          </cell>
          <cell r="F988">
            <v>1.4080000000000155</v>
          </cell>
        </row>
        <row r="989">
          <cell r="A989">
            <v>134.78</v>
          </cell>
          <cell r="B989">
            <v>298.12799999999999</v>
          </cell>
          <cell r="C989">
            <v>298.54199999999997</v>
          </cell>
          <cell r="D989">
            <v>296.54000000000002</v>
          </cell>
          <cell r="E989">
            <v>1.5879999999999654</v>
          </cell>
          <cell r="F989">
            <v>2.0019999999999527</v>
          </cell>
        </row>
        <row r="990">
          <cell r="A990">
            <v>134.80000000000001</v>
          </cell>
          <cell r="B990">
            <v>298.14499999999998</v>
          </cell>
          <cell r="C990">
            <v>298.63799999999998</v>
          </cell>
          <cell r="D990">
            <v>297.05700000000002</v>
          </cell>
          <cell r="E990">
            <v>1.0879999999999654</v>
          </cell>
          <cell r="F990">
            <v>1.5809999999999604</v>
          </cell>
        </row>
        <row r="991">
          <cell r="A991">
            <v>134.82</v>
          </cell>
          <cell r="B991">
            <v>298.16199999999998</v>
          </cell>
          <cell r="C991">
            <v>298.71899999999999</v>
          </cell>
          <cell r="D991">
            <v>297.45600000000002</v>
          </cell>
          <cell r="E991">
            <v>0.70599999999996044</v>
          </cell>
          <cell r="F991">
            <v>1.2629999999999768</v>
          </cell>
        </row>
        <row r="992">
          <cell r="A992">
            <v>134.84</v>
          </cell>
          <cell r="B992">
            <v>298.18</v>
          </cell>
          <cell r="C992">
            <v>298.77</v>
          </cell>
          <cell r="D992">
            <v>297.21199999999999</v>
          </cell>
          <cell r="E992">
            <v>0.96800000000001774</v>
          </cell>
          <cell r="F992">
            <v>1.5579999999999927</v>
          </cell>
        </row>
        <row r="993">
          <cell r="A993">
            <v>134.86000000000001</v>
          </cell>
          <cell r="B993">
            <v>298.197</v>
          </cell>
          <cell r="C993">
            <v>298.79000000000002</v>
          </cell>
          <cell r="D993">
            <v>297.30900000000003</v>
          </cell>
          <cell r="E993">
            <v>0.88799999999997681</v>
          </cell>
          <cell r="F993">
            <v>1.4809999999999945</v>
          </cell>
        </row>
        <row r="994">
          <cell r="A994">
            <v>134.88</v>
          </cell>
          <cell r="B994">
            <v>298.214</v>
          </cell>
          <cell r="C994">
            <v>298.77800000000002</v>
          </cell>
          <cell r="D994">
            <v>297.69799999999998</v>
          </cell>
          <cell r="E994">
            <v>0.51600000000001955</v>
          </cell>
          <cell r="F994">
            <v>1.0800000000000409</v>
          </cell>
        </row>
        <row r="995">
          <cell r="A995">
            <v>134.9</v>
          </cell>
          <cell r="B995">
            <v>298.23099999999999</v>
          </cell>
          <cell r="C995">
            <v>298.73599999999999</v>
          </cell>
          <cell r="D995">
            <v>297.85399999999998</v>
          </cell>
          <cell r="E995">
            <v>0.37700000000000955</v>
          </cell>
          <cell r="F995">
            <v>0.882000000000005</v>
          </cell>
        </row>
        <row r="996">
          <cell r="A996">
            <v>134.91999999999999</v>
          </cell>
          <cell r="B996">
            <v>298.24799999999999</v>
          </cell>
          <cell r="C996">
            <v>298.67599999999999</v>
          </cell>
          <cell r="D996">
            <v>297.70600000000002</v>
          </cell>
          <cell r="E996">
            <v>0.54199999999997317</v>
          </cell>
          <cell r="F996">
            <v>0.96999999999997044</v>
          </cell>
        </row>
        <row r="997">
          <cell r="A997">
            <v>134.94</v>
          </cell>
          <cell r="B997">
            <v>298.26499999999999</v>
          </cell>
          <cell r="C997">
            <v>298.61599999999999</v>
          </cell>
          <cell r="D997">
            <v>297.72699999999998</v>
          </cell>
          <cell r="E997">
            <v>0.53800000000001091</v>
          </cell>
          <cell r="F997">
            <v>0.88900000000001</v>
          </cell>
        </row>
        <row r="998">
          <cell r="A998">
            <v>134.96</v>
          </cell>
          <cell r="B998">
            <v>298.28199999999998</v>
          </cell>
          <cell r="C998">
            <v>298.55599999999998</v>
          </cell>
          <cell r="D998">
            <v>297.92200000000003</v>
          </cell>
          <cell r="E998">
            <v>0.3599999999999568</v>
          </cell>
          <cell r="F998">
            <v>0.63399999999995771</v>
          </cell>
        </row>
        <row r="999">
          <cell r="A999">
            <v>134.97999999999999</v>
          </cell>
          <cell r="B999">
            <v>298.29899999999998</v>
          </cell>
          <cell r="C999">
            <v>298.49900000000002</v>
          </cell>
          <cell r="D999">
            <v>298.05599999999998</v>
          </cell>
          <cell r="E999">
            <v>0.242999999999995</v>
          </cell>
          <cell r="F999">
            <v>0.44300000000004047</v>
          </cell>
        </row>
        <row r="1000">
          <cell r="A1000">
            <v>135</v>
          </cell>
          <cell r="B1000">
            <v>298.31599999999997</v>
          </cell>
          <cell r="C1000">
            <v>298.47300000000001</v>
          </cell>
          <cell r="D1000">
            <v>298.05900000000003</v>
          </cell>
          <cell r="E1000">
            <v>0.25699999999994816</v>
          </cell>
          <cell r="F1000">
            <v>0.41399999999998727</v>
          </cell>
        </row>
        <row r="1001">
          <cell r="A1001">
            <v>135.02000000000001</v>
          </cell>
          <cell r="B1001">
            <v>298.34399999999999</v>
          </cell>
          <cell r="C1001">
            <v>298.483</v>
          </cell>
          <cell r="D1001">
            <v>297.84100000000001</v>
          </cell>
          <cell r="E1001">
            <v>0.5029999999999859</v>
          </cell>
          <cell r="F1001">
            <v>0.64199999999999591</v>
          </cell>
        </row>
        <row r="1002">
          <cell r="A1002">
            <v>135.04</v>
          </cell>
          <cell r="B1002">
            <v>298.39999999999998</v>
          </cell>
          <cell r="C1002">
            <v>298.53100000000001</v>
          </cell>
          <cell r="D1002">
            <v>297.61700000000002</v>
          </cell>
          <cell r="E1002">
            <v>0.78299999999995862</v>
          </cell>
          <cell r="F1002">
            <v>0.91399999999998727</v>
          </cell>
        </row>
        <row r="1003">
          <cell r="A1003">
            <v>135.06</v>
          </cell>
          <cell r="B1003">
            <v>298.48200000000003</v>
          </cell>
          <cell r="C1003">
            <v>298.61700000000002</v>
          </cell>
          <cell r="D1003">
            <v>297.60000000000002</v>
          </cell>
          <cell r="E1003">
            <v>0.882000000000005</v>
          </cell>
          <cell r="F1003">
            <v>1.0169999999999959</v>
          </cell>
        </row>
        <row r="1004">
          <cell r="A1004">
            <v>135.08000000000001</v>
          </cell>
          <cell r="B1004">
            <v>298.59199999999998</v>
          </cell>
          <cell r="C1004">
            <v>298.73599999999999</v>
          </cell>
          <cell r="D1004">
            <v>297.887</v>
          </cell>
          <cell r="E1004">
            <v>0.70499999999998408</v>
          </cell>
          <cell r="F1004">
            <v>0.84899999999998954</v>
          </cell>
        </row>
        <row r="1005">
          <cell r="A1005">
            <v>135.1</v>
          </cell>
          <cell r="B1005">
            <v>298.72899999999998</v>
          </cell>
          <cell r="C1005">
            <v>298.863</v>
          </cell>
          <cell r="D1005">
            <v>297.85599999999999</v>
          </cell>
          <cell r="E1005">
            <v>0.87299999999999045</v>
          </cell>
          <cell r="F1005">
            <v>1.007000000000005</v>
          </cell>
        </row>
        <row r="1006">
          <cell r="A1006">
            <v>135.12</v>
          </cell>
          <cell r="B1006">
            <v>298.88200000000001</v>
          </cell>
          <cell r="C1006">
            <v>298.98899999999998</v>
          </cell>
          <cell r="D1006">
            <v>298.029</v>
          </cell>
          <cell r="E1006">
            <v>0.85300000000000864</v>
          </cell>
          <cell r="F1006">
            <v>0.95999999999997954</v>
          </cell>
        </row>
        <row r="1007">
          <cell r="A1007">
            <v>135.13999999999999</v>
          </cell>
          <cell r="B1007">
            <v>299.03399999999999</v>
          </cell>
          <cell r="C1007">
            <v>299.11500000000001</v>
          </cell>
          <cell r="D1007">
            <v>298.01600000000002</v>
          </cell>
          <cell r="E1007">
            <v>1.0179999999999723</v>
          </cell>
          <cell r="F1007">
            <v>1.0989999999999895</v>
          </cell>
        </row>
        <row r="1008">
          <cell r="A1008">
            <v>135.16</v>
          </cell>
          <cell r="B1008">
            <v>299.14</v>
          </cell>
          <cell r="C1008">
            <v>299.24200000000002</v>
          </cell>
          <cell r="D1008">
            <v>298.351</v>
          </cell>
          <cell r="E1008">
            <v>0.78899999999998727</v>
          </cell>
          <cell r="F1008">
            <v>0.89100000000001955</v>
          </cell>
        </row>
        <row r="1009">
          <cell r="A1009">
            <v>135.18</v>
          </cell>
          <cell r="B1009">
            <v>299.17500000000001</v>
          </cell>
          <cell r="C1009">
            <v>299.36799999999999</v>
          </cell>
          <cell r="D1009">
            <v>298.04700000000003</v>
          </cell>
          <cell r="E1009">
            <v>1.1279999999999859</v>
          </cell>
          <cell r="F1009">
            <v>1.3209999999999695</v>
          </cell>
        </row>
        <row r="1010">
          <cell r="A1010">
            <v>135.19999999999999</v>
          </cell>
          <cell r="B1010">
            <v>299.14100000000002</v>
          </cell>
          <cell r="C1010">
            <v>299.48700000000002</v>
          </cell>
          <cell r="D1010">
            <v>297.77199999999999</v>
          </cell>
          <cell r="E1010">
            <v>1.3690000000000282</v>
          </cell>
          <cell r="F1010">
            <v>1.7150000000000318</v>
          </cell>
        </row>
        <row r="1011">
          <cell r="A1011">
            <v>135.22</v>
          </cell>
          <cell r="B1011">
            <v>299.08300000000003</v>
          </cell>
          <cell r="C1011">
            <v>299.58300000000003</v>
          </cell>
          <cell r="D1011">
            <v>297.86500000000001</v>
          </cell>
          <cell r="E1011">
            <v>1.2180000000000177</v>
          </cell>
          <cell r="F1011">
            <v>1.7180000000000177</v>
          </cell>
        </row>
        <row r="1012">
          <cell r="A1012">
            <v>135.24</v>
          </cell>
          <cell r="B1012">
            <v>299.02499999999998</v>
          </cell>
          <cell r="C1012">
            <v>299.65600000000001</v>
          </cell>
          <cell r="D1012">
            <v>298.31900000000002</v>
          </cell>
          <cell r="E1012">
            <v>0.70599999999996044</v>
          </cell>
          <cell r="F1012">
            <v>1.3369999999999891</v>
          </cell>
        </row>
        <row r="1013">
          <cell r="A1013">
            <v>135.26</v>
          </cell>
          <cell r="B1013">
            <v>298.976</v>
          </cell>
          <cell r="C1013">
            <v>299.70600000000002</v>
          </cell>
          <cell r="D1013">
            <v>297.709</v>
          </cell>
          <cell r="E1013">
            <v>1.2669999999999959</v>
          </cell>
          <cell r="F1013">
            <v>1.9970000000000141</v>
          </cell>
        </row>
        <row r="1014">
          <cell r="A1014">
            <v>135.28</v>
          </cell>
          <cell r="B1014">
            <v>298.947</v>
          </cell>
          <cell r="C1014">
            <v>299.73200000000003</v>
          </cell>
          <cell r="D1014">
            <v>298.17500000000001</v>
          </cell>
          <cell r="E1014">
            <v>0.77199999999999136</v>
          </cell>
          <cell r="F1014">
            <v>1.5570000000000164</v>
          </cell>
        </row>
        <row r="1015">
          <cell r="A1015">
            <v>135.30000000000001</v>
          </cell>
          <cell r="B1015">
            <v>298.93900000000002</v>
          </cell>
          <cell r="C1015">
            <v>299.74200000000002</v>
          </cell>
          <cell r="D1015">
            <v>297.80599999999998</v>
          </cell>
          <cell r="E1015">
            <v>1.1330000000000382</v>
          </cell>
          <cell r="F1015">
            <v>1.9360000000000355</v>
          </cell>
        </row>
        <row r="1016">
          <cell r="A1016">
            <v>135.32</v>
          </cell>
          <cell r="B1016">
            <v>298.95100000000002</v>
          </cell>
          <cell r="C1016">
            <v>299.75200000000001</v>
          </cell>
          <cell r="D1016">
            <v>297.90300000000002</v>
          </cell>
          <cell r="E1016">
            <v>1.0480000000000018</v>
          </cell>
          <cell r="F1016">
            <v>1.8489999999999895</v>
          </cell>
        </row>
        <row r="1017">
          <cell r="A1017">
            <v>135.34</v>
          </cell>
          <cell r="B1017">
            <v>298.983</v>
          </cell>
          <cell r="C1017">
            <v>299.76100000000002</v>
          </cell>
          <cell r="D1017">
            <v>298.26499999999999</v>
          </cell>
          <cell r="E1017">
            <v>0.71800000000001774</v>
          </cell>
          <cell r="F1017">
            <v>1.4960000000000377</v>
          </cell>
        </row>
        <row r="1018">
          <cell r="A1018">
            <v>135.36000000000001</v>
          </cell>
          <cell r="B1018">
            <v>299.02600000000001</v>
          </cell>
          <cell r="C1018">
            <v>299.77100000000002</v>
          </cell>
          <cell r="D1018">
            <v>297.91300000000001</v>
          </cell>
          <cell r="E1018">
            <v>1.1129999999999995</v>
          </cell>
          <cell r="F1018">
            <v>1.8580000000000041</v>
          </cell>
        </row>
        <row r="1019">
          <cell r="A1019">
            <v>135.38</v>
          </cell>
          <cell r="B1019">
            <v>299.07299999999998</v>
          </cell>
          <cell r="C1019">
            <v>299.77999999999997</v>
          </cell>
          <cell r="D1019">
            <v>298.00200000000001</v>
          </cell>
          <cell r="E1019">
            <v>1.0709999999999695</v>
          </cell>
          <cell r="F1019">
            <v>1.7779999999999632</v>
          </cell>
        </row>
        <row r="1020">
          <cell r="A1020">
            <v>135.4</v>
          </cell>
          <cell r="B1020">
            <v>299.15100000000001</v>
          </cell>
          <cell r="C1020">
            <v>299.79000000000002</v>
          </cell>
          <cell r="D1020">
            <v>298.49599999999998</v>
          </cell>
          <cell r="E1020">
            <v>0.65500000000002956</v>
          </cell>
          <cell r="F1020">
            <v>1.2940000000000396</v>
          </cell>
        </row>
        <row r="1021">
          <cell r="A1021">
            <v>135.41999999999999</v>
          </cell>
          <cell r="B1021">
            <v>299.26799999999997</v>
          </cell>
          <cell r="C1021">
            <v>299.8</v>
          </cell>
          <cell r="D1021">
            <v>298.40600000000001</v>
          </cell>
          <cell r="E1021">
            <v>0.86199999999996635</v>
          </cell>
          <cell r="F1021">
            <v>1.3940000000000055</v>
          </cell>
        </row>
        <row r="1022">
          <cell r="A1022">
            <v>135.44</v>
          </cell>
          <cell r="B1022">
            <v>299.42</v>
          </cell>
          <cell r="C1022">
            <v>299.80900000000003</v>
          </cell>
          <cell r="D1022">
            <v>298.46800000000002</v>
          </cell>
          <cell r="E1022">
            <v>0.95199999999999818</v>
          </cell>
          <cell r="F1022">
            <v>1.3410000000000082</v>
          </cell>
        </row>
        <row r="1023">
          <cell r="A1023">
            <v>135.46</v>
          </cell>
          <cell r="B1023">
            <v>299.58100000000002</v>
          </cell>
          <cell r="C1023">
            <v>299.81900000000002</v>
          </cell>
          <cell r="D1023">
            <v>298.57299999999998</v>
          </cell>
          <cell r="E1023">
            <v>1.0080000000000382</v>
          </cell>
          <cell r="F1023">
            <v>1.2460000000000377</v>
          </cell>
        </row>
        <row r="1024">
          <cell r="A1024">
            <v>135.47999999999999</v>
          </cell>
          <cell r="B1024">
            <v>299.72000000000003</v>
          </cell>
          <cell r="C1024">
            <v>299.82799999999997</v>
          </cell>
          <cell r="D1024">
            <v>298.56</v>
          </cell>
          <cell r="E1024">
            <v>1.160000000000025</v>
          </cell>
          <cell r="F1024">
            <v>1.2679999999999723</v>
          </cell>
        </row>
        <row r="1025">
          <cell r="A1025">
            <v>135.5</v>
          </cell>
          <cell r="B1025">
            <v>299.80799999999999</v>
          </cell>
          <cell r="C1025">
            <v>299.83800000000002</v>
          </cell>
          <cell r="D1025">
            <v>298.60000000000002</v>
          </cell>
          <cell r="E1025">
            <v>1.20799999999997</v>
          </cell>
          <cell r="F1025">
            <v>1.2379999999999995</v>
          </cell>
        </row>
        <row r="1026">
          <cell r="A1026">
            <v>135.52000000000001</v>
          </cell>
          <cell r="B1026">
            <v>299.84699999999998</v>
          </cell>
          <cell r="C1026">
            <v>299.84699999999998</v>
          </cell>
          <cell r="D1026">
            <v>298.64400000000001</v>
          </cell>
          <cell r="E1026">
            <v>1.2029999999999745</v>
          </cell>
          <cell r="F1026">
            <v>1.2029999999999745</v>
          </cell>
        </row>
        <row r="1027">
          <cell r="A1027">
            <v>135.54</v>
          </cell>
          <cell r="B1027">
            <v>299.85700000000003</v>
          </cell>
          <cell r="C1027">
            <v>299.85700000000003</v>
          </cell>
          <cell r="D1027">
            <v>297.93</v>
          </cell>
          <cell r="E1027">
            <v>1.9270000000000209</v>
          </cell>
          <cell r="F1027">
            <v>1.9270000000000209</v>
          </cell>
        </row>
        <row r="1028">
          <cell r="A1028">
            <v>135.56</v>
          </cell>
          <cell r="B1028">
            <v>299.86599999999999</v>
          </cell>
          <cell r="C1028">
            <v>299.86599999999999</v>
          </cell>
          <cell r="D1028">
            <v>297.96199999999999</v>
          </cell>
          <cell r="E1028">
            <v>1.9039999999999964</v>
          </cell>
          <cell r="F1028">
            <v>1.9039999999999964</v>
          </cell>
        </row>
        <row r="1029">
          <cell r="A1029">
            <v>135.58000000000001</v>
          </cell>
          <cell r="B1029">
            <v>299.87599999999998</v>
          </cell>
          <cell r="C1029">
            <v>299.87599999999998</v>
          </cell>
          <cell r="D1029">
            <v>298.09699999999998</v>
          </cell>
          <cell r="E1029">
            <v>1.7789999999999964</v>
          </cell>
          <cell r="F1029">
            <v>1.7789999999999964</v>
          </cell>
        </row>
        <row r="1030">
          <cell r="A1030">
            <v>135.6</v>
          </cell>
          <cell r="B1030">
            <v>299.88499999999999</v>
          </cell>
          <cell r="C1030">
            <v>299.88499999999999</v>
          </cell>
          <cell r="D1030">
            <v>298.15699999999998</v>
          </cell>
          <cell r="E1030">
            <v>1.7280000000000086</v>
          </cell>
          <cell r="F1030">
            <v>1.7280000000000086</v>
          </cell>
        </row>
        <row r="1031">
          <cell r="A1031">
            <v>135.62</v>
          </cell>
          <cell r="B1031">
            <v>299.89499999999998</v>
          </cell>
          <cell r="C1031">
            <v>299.89499999999998</v>
          </cell>
          <cell r="D1031">
            <v>298.38499999999999</v>
          </cell>
          <cell r="E1031">
            <v>1.5099999999999909</v>
          </cell>
          <cell r="F1031">
            <v>1.5099999999999909</v>
          </cell>
        </row>
        <row r="1032">
          <cell r="A1032">
            <v>135.63999999999999</v>
          </cell>
          <cell r="B1032">
            <v>299.90499999999997</v>
          </cell>
          <cell r="C1032">
            <v>299.90499999999997</v>
          </cell>
          <cell r="D1032">
            <v>298.49900000000002</v>
          </cell>
          <cell r="E1032">
            <v>1.4059999999999491</v>
          </cell>
          <cell r="F1032">
            <v>1.4059999999999491</v>
          </cell>
        </row>
        <row r="1033">
          <cell r="A1033">
            <v>135.66</v>
          </cell>
          <cell r="B1033">
            <v>299.91399999999999</v>
          </cell>
          <cell r="C1033">
            <v>299.91399999999999</v>
          </cell>
          <cell r="D1033">
            <v>298.46499999999997</v>
          </cell>
          <cell r="E1033">
            <v>1.4490000000000123</v>
          </cell>
          <cell r="F1033">
            <v>1.4490000000000123</v>
          </cell>
        </row>
        <row r="1034">
          <cell r="A1034">
            <v>135.68</v>
          </cell>
          <cell r="B1034">
            <v>299.92399999999998</v>
          </cell>
          <cell r="C1034">
            <v>299.92399999999998</v>
          </cell>
          <cell r="D1034">
            <v>298.49200000000002</v>
          </cell>
          <cell r="E1034">
            <v>1.4319999999999595</v>
          </cell>
          <cell r="F1034">
            <v>1.4319999999999595</v>
          </cell>
        </row>
        <row r="1035">
          <cell r="A1035">
            <v>135.69999999999999</v>
          </cell>
          <cell r="B1035">
            <v>299.93299999999999</v>
          </cell>
          <cell r="C1035">
            <v>299.93299999999999</v>
          </cell>
          <cell r="D1035">
            <v>298.30099999999999</v>
          </cell>
          <cell r="E1035">
            <v>1.632000000000005</v>
          </cell>
          <cell r="F1035">
            <v>1.632000000000005</v>
          </cell>
        </row>
        <row r="1036">
          <cell r="A1036">
            <v>135.72</v>
          </cell>
          <cell r="B1036">
            <v>299.94299999999998</v>
          </cell>
          <cell r="C1036">
            <v>299.94299999999998</v>
          </cell>
          <cell r="D1036">
            <v>298.14600000000002</v>
          </cell>
          <cell r="E1036">
            <v>1.7969999999999686</v>
          </cell>
          <cell r="F1036">
            <v>1.7969999999999686</v>
          </cell>
        </row>
        <row r="1037">
          <cell r="A1037">
            <v>135.74</v>
          </cell>
          <cell r="B1037">
            <v>299.952</v>
          </cell>
          <cell r="C1037">
            <v>299.952</v>
          </cell>
          <cell r="D1037">
            <v>298.19900000000001</v>
          </cell>
          <cell r="E1037">
            <v>1.7529999999999859</v>
          </cell>
          <cell r="F1037">
            <v>1.7529999999999859</v>
          </cell>
        </row>
        <row r="1038">
          <cell r="A1038">
            <v>135.76</v>
          </cell>
          <cell r="B1038">
            <v>299.96199999999999</v>
          </cell>
          <cell r="C1038">
            <v>299.96199999999999</v>
          </cell>
          <cell r="D1038">
            <v>298.46899999999999</v>
          </cell>
          <cell r="E1038">
            <v>1.492999999999995</v>
          </cell>
          <cell r="F1038">
            <v>1.492999999999995</v>
          </cell>
        </row>
        <row r="1039">
          <cell r="A1039">
            <v>135.78</v>
          </cell>
          <cell r="B1039">
            <v>299.971</v>
          </cell>
          <cell r="C1039">
            <v>299.971</v>
          </cell>
          <cell r="D1039">
            <v>298.899</v>
          </cell>
          <cell r="E1039">
            <v>1.0720000000000027</v>
          </cell>
          <cell r="F1039">
            <v>1.0720000000000027</v>
          </cell>
        </row>
        <row r="1040">
          <cell r="A1040">
            <v>135.80000000000001</v>
          </cell>
          <cell r="B1040">
            <v>299.98399999999998</v>
          </cell>
          <cell r="C1040">
            <v>299.98399999999998</v>
          </cell>
          <cell r="D1040">
            <v>298.51600000000002</v>
          </cell>
          <cell r="E1040">
            <v>1.4679999999999609</v>
          </cell>
          <cell r="F1040">
            <v>1.4679999999999609</v>
          </cell>
        </row>
        <row r="1041">
          <cell r="A1041">
            <v>135.82</v>
          </cell>
          <cell r="B1041">
            <v>300.00700000000001</v>
          </cell>
          <cell r="C1041">
            <v>300.00700000000001</v>
          </cell>
          <cell r="D1041">
            <v>298.47399999999999</v>
          </cell>
          <cell r="E1041">
            <v>1.5330000000000155</v>
          </cell>
          <cell r="F1041">
            <v>1.5330000000000155</v>
          </cell>
        </row>
        <row r="1042">
          <cell r="A1042">
            <v>135.84</v>
          </cell>
          <cell r="B1042">
            <v>300.03899999999999</v>
          </cell>
          <cell r="C1042">
            <v>300.03899999999999</v>
          </cell>
          <cell r="D1042">
            <v>297.94299999999998</v>
          </cell>
          <cell r="E1042">
            <v>2.0960000000000036</v>
          </cell>
          <cell r="F1042">
            <v>2.0960000000000036</v>
          </cell>
        </row>
        <row r="1043">
          <cell r="A1043">
            <v>135.86000000000001</v>
          </cell>
          <cell r="B1043">
            <v>300.08199999999999</v>
          </cell>
          <cell r="C1043">
            <v>300.08199999999999</v>
          </cell>
          <cell r="D1043">
            <v>298.29300000000001</v>
          </cell>
          <cell r="E1043">
            <v>1.7889999999999873</v>
          </cell>
          <cell r="F1043">
            <v>1.7889999999999873</v>
          </cell>
        </row>
        <row r="1044">
          <cell r="A1044">
            <v>135.88</v>
          </cell>
          <cell r="B1044">
            <v>300.13499999999999</v>
          </cell>
          <cell r="C1044">
            <v>300.13499999999999</v>
          </cell>
          <cell r="D1044">
            <v>298.315</v>
          </cell>
          <cell r="E1044">
            <v>1.8199999999999932</v>
          </cell>
          <cell r="F1044">
            <v>1.8199999999999932</v>
          </cell>
        </row>
        <row r="1045">
          <cell r="A1045">
            <v>135.9</v>
          </cell>
          <cell r="B1045">
            <v>300.19499999999999</v>
          </cell>
          <cell r="C1045">
            <v>300.19499999999999</v>
          </cell>
          <cell r="D1045">
            <v>298.61599999999999</v>
          </cell>
          <cell r="E1045">
            <v>1.5790000000000077</v>
          </cell>
          <cell r="F1045">
            <v>1.5790000000000077</v>
          </cell>
        </row>
        <row r="1046">
          <cell r="A1046">
            <v>135.91999999999999</v>
          </cell>
          <cell r="B1046">
            <v>300.255</v>
          </cell>
          <cell r="C1046">
            <v>300.255</v>
          </cell>
          <cell r="D1046">
            <v>298.68799999999999</v>
          </cell>
          <cell r="E1046">
            <v>1.5670000000000073</v>
          </cell>
          <cell r="F1046">
            <v>1.5670000000000073</v>
          </cell>
        </row>
        <row r="1047">
          <cell r="A1047">
            <v>135.94</v>
          </cell>
          <cell r="B1047">
            <v>300.315</v>
          </cell>
          <cell r="C1047">
            <v>300.315</v>
          </cell>
          <cell r="D1047">
            <v>298.661</v>
          </cell>
          <cell r="E1047">
            <v>1.6539999999999964</v>
          </cell>
          <cell r="F1047">
            <v>1.6539999999999964</v>
          </cell>
        </row>
        <row r="1048">
          <cell r="A1048">
            <v>135.96</v>
          </cell>
          <cell r="B1048">
            <v>300.375</v>
          </cell>
          <cell r="C1048">
            <v>300.375</v>
          </cell>
          <cell r="D1048">
            <v>298.62299999999999</v>
          </cell>
          <cell r="E1048">
            <v>1.7520000000000095</v>
          </cell>
          <cell r="F1048">
            <v>1.7520000000000095</v>
          </cell>
        </row>
        <row r="1049">
          <cell r="A1049">
            <v>135.97999999999999</v>
          </cell>
          <cell r="B1049">
            <v>300.435</v>
          </cell>
          <cell r="C1049">
            <v>300.435</v>
          </cell>
          <cell r="D1049">
            <v>298.447</v>
          </cell>
          <cell r="E1049">
            <v>1.9879999999999995</v>
          </cell>
          <cell r="F1049">
            <v>1.9879999999999995</v>
          </cell>
        </row>
        <row r="1050">
          <cell r="A1050">
            <v>136</v>
          </cell>
          <cell r="B1050">
            <v>300.495</v>
          </cell>
          <cell r="C1050">
            <v>300.495</v>
          </cell>
          <cell r="D1050">
            <v>298.447</v>
          </cell>
          <cell r="E1050">
            <v>2.0480000000000018</v>
          </cell>
          <cell r="F1050">
            <v>2.0480000000000018</v>
          </cell>
        </row>
        <row r="1051">
          <cell r="A1051">
            <v>136.02000000000001</v>
          </cell>
          <cell r="B1051">
            <v>300.55500000000001</v>
          </cell>
          <cell r="C1051">
            <v>300.55500000000001</v>
          </cell>
          <cell r="D1051">
            <v>298.40300000000002</v>
          </cell>
          <cell r="E1051">
            <v>2.1519999999999868</v>
          </cell>
          <cell r="F1051">
            <v>2.1519999999999868</v>
          </cell>
        </row>
        <row r="1052">
          <cell r="A1052">
            <v>136.04</v>
          </cell>
          <cell r="B1052">
            <v>300.61500000000001</v>
          </cell>
          <cell r="C1052">
            <v>300.61500000000001</v>
          </cell>
          <cell r="D1052">
            <v>297.73899999999998</v>
          </cell>
          <cell r="E1052">
            <v>2.8760000000000332</v>
          </cell>
          <cell r="F1052">
            <v>2.8760000000000332</v>
          </cell>
        </row>
        <row r="1053">
          <cell r="A1053">
            <v>136.06</v>
          </cell>
          <cell r="B1053">
            <v>300.67500000000001</v>
          </cell>
          <cell r="C1053">
            <v>300.67500000000001</v>
          </cell>
          <cell r="D1053">
            <v>297.93599999999998</v>
          </cell>
          <cell r="E1053">
            <v>2.7390000000000327</v>
          </cell>
          <cell r="F1053">
            <v>2.7390000000000327</v>
          </cell>
        </row>
        <row r="1054">
          <cell r="A1054">
            <v>136.08000000000001</v>
          </cell>
          <cell r="B1054">
            <v>300.73500000000001</v>
          </cell>
          <cell r="C1054">
            <v>300.73500000000001</v>
          </cell>
          <cell r="D1054">
            <v>298.31400000000002</v>
          </cell>
          <cell r="E1054">
            <v>2.4209999999999923</v>
          </cell>
          <cell r="F1054">
            <v>2.4209999999999923</v>
          </cell>
        </row>
        <row r="1055">
          <cell r="A1055">
            <v>136.1</v>
          </cell>
          <cell r="B1055">
            <v>300.79500000000002</v>
          </cell>
          <cell r="C1055">
            <v>300.79500000000002</v>
          </cell>
          <cell r="D1055">
            <v>298.52100000000002</v>
          </cell>
          <cell r="E1055">
            <v>2.2740000000000009</v>
          </cell>
          <cell r="F1055">
            <v>2.2740000000000009</v>
          </cell>
        </row>
        <row r="1056">
          <cell r="A1056">
            <v>136.12</v>
          </cell>
          <cell r="B1056">
            <v>300.85500000000002</v>
          </cell>
          <cell r="C1056">
            <v>300.85500000000002</v>
          </cell>
          <cell r="D1056">
            <v>298.72300000000001</v>
          </cell>
          <cell r="E1056">
            <v>2.132000000000005</v>
          </cell>
          <cell r="F1056">
            <v>2.132000000000005</v>
          </cell>
        </row>
        <row r="1057">
          <cell r="A1057">
            <v>136.13999999999999</v>
          </cell>
          <cell r="B1057">
            <v>300.91500000000002</v>
          </cell>
          <cell r="C1057">
            <v>300.91500000000002</v>
          </cell>
          <cell r="D1057">
            <v>298.97199999999998</v>
          </cell>
          <cell r="E1057">
            <v>1.9430000000000405</v>
          </cell>
          <cell r="F1057">
            <v>1.9430000000000405</v>
          </cell>
        </row>
        <row r="1058">
          <cell r="A1058">
            <v>136.16</v>
          </cell>
          <cell r="B1058">
            <v>300.97500000000002</v>
          </cell>
          <cell r="C1058">
            <v>300.97500000000002</v>
          </cell>
          <cell r="D1058">
            <v>298.73700000000002</v>
          </cell>
          <cell r="E1058">
            <v>2.2379999999999995</v>
          </cell>
          <cell r="F1058">
            <v>2.2379999999999995</v>
          </cell>
        </row>
        <row r="1059">
          <cell r="A1059">
            <v>136.18</v>
          </cell>
          <cell r="B1059">
            <v>301.03500000000003</v>
          </cell>
          <cell r="C1059">
            <v>301.03500000000003</v>
          </cell>
          <cell r="D1059">
            <v>298.64299999999997</v>
          </cell>
          <cell r="E1059">
            <v>2.3920000000000528</v>
          </cell>
          <cell r="F1059">
            <v>2.3920000000000528</v>
          </cell>
        </row>
        <row r="1060">
          <cell r="A1060">
            <v>136.19999999999999</v>
          </cell>
          <cell r="B1060">
            <v>301.09500000000003</v>
          </cell>
          <cell r="C1060">
            <v>301.09500000000003</v>
          </cell>
          <cell r="D1060">
            <v>298.48</v>
          </cell>
          <cell r="E1060">
            <v>2.6150000000000091</v>
          </cell>
          <cell r="F1060">
            <v>2.6150000000000091</v>
          </cell>
        </row>
        <row r="1061">
          <cell r="A1061">
            <v>136.22</v>
          </cell>
          <cell r="B1061">
            <v>301.15499999999997</v>
          </cell>
          <cell r="C1061">
            <v>301.15499999999997</v>
          </cell>
          <cell r="D1061">
            <v>298.37</v>
          </cell>
          <cell r="E1061">
            <v>2.7849999999999682</v>
          </cell>
          <cell r="F1061">
            <v>2.7849999999999682</v>
          </cell>
        </row>
        <row r="1062">
          <cell r="A1062">
            <v>136.24</v>
          </cell>
          <cell r="B1062">
            <v>301.21499999999997</v>
          </cell>
          <cell r="C1062">
            <v>301.21499999999997</v>
          </cell>
          <cell r="D1062">
            <v>298.48500000000001</v>
          </cell>
          <cell r="E1062">
            <v>2.7299999999999613</v>
          </cell>
          <cell r="F1062">
            <v>2.7299999999999613</v>
          </cell>
        </row>
        <row r="1063">
          <cell r="A1063">
            <v>136.26</v>
          </cell>
          <cell r="B1063">
            <v>301.27499999999998</v>
          </cell>
          <cell r="C1063">
            <v>301.27499999999998</v>
          </cell>
          <cell r="D1063">
            <v>298.58699999999999</v>
          </cell>
          <cell r="E1063">
            <v>2.6879999999999882</v>
          </cell>
          <cell r="F1063">
            <v>2.6879999999999882</v>
          </cell>
        </row>
        <row r="1064">
          <cell r="A1064">
            <v>136.28</v>
          </cell>
          <cell r="B1064">
            <v>301.33499999999998</v>
          </cell>
          <cell r="C1064">
            <v>301.33499999999998</v>
          </cell>
          <cell r="D1064">
            <v>298.69099999999997</v>
          </cell>
          <cell r="E1064">
            <v>2.6440000000000055</v>
          </cell>
          <cell r="F1064">
            <v>2.6440000000000055</v>
          </cell>
        </row>
        <row r="1065">
          <cell r="A1065">
            <v>136.30000000000001</v>
          </cell>
          <cell r="B1065">
            <v>301.39499999999998</v>
          </cell>
          <cell r="C1065">
            <v>301.39499999999998</v>
          </cell>
          <cell r="D1065">
            <v>298.798</v>
          </cell>
          <cell r="E1065">
            <v>2.59699999999998</v>
          </cell>
          <cell r="F1065">
            <v>2.59699999999998</v>
          </cell>
        </row>
        <row r="1066">
          <cell r="A1066">
            <v>136.32</v>
          </cell>
          <cell r="B1066">
            <v>301.45499999999998</v>
          </cell>
          <cell r="C1066">
            <v>301.45499999999998</v>
          </cell>
          <cell r="D1066">
            <v>298.89499999999998</v>
          </cell>
          <cell r="E1066">
            <v>2.5600000000000023</v>
          </cell>
          <cell r="F1066">
            <v>2.5600000000000023</v>
          </cell>
        </row>
        <row r="1067">
          <cell r="A1067">
            <v>136.34</v>
          </cell>
          <cell r="B1067">
            <v>301.51499999999999</v>
          </cell>
          <cell r="C1067">
            <v>301.51499999999999</v>
          </cell>
          <cell r="D1067">
            <v>298.94900000000001</v>
          </cell>
          <cell r="E1067">
            <v>2.5659999999999741</v>
          </cell>
          <cell r="F1067">
            <v>2.5659999999999741</v>
          </cell>
        </row>
        <row r="1068">
          <cell r="A1068">
            <v>136.36000000000001</v>
          </cell>
          <cell r="B1068">
            <v>301.57499999999999</v>
          </cell>
          <cell r="C1068">
            <v>301.57499999999999</v>
          </cell>
          <cell r="D1068">
            <v>298.99200000000002</v>
          </cell>
          <cell r="E1068">
            <v>2.58299999999997</v>
          </cell>
          <cell r="F1068">
            <v>2.58299999999997</v>
          </cell>
        </row>
        <row r="1069">
          <cell r="A1069">
            <v>136.38</v>
          </cell>
          <cell r="B1069">
            <v>301.63499999999999</v>
          </cell>
          <cell r="C1069">
            <v>301.63499999999999</v>
          </cell>
          <cell r="D1069">
            <v>299.27</v>
          </cell>
          <cell r="E1069">
            <v>2.3650000000000091</v>
          </cell>
          <cell r="F1069">
            <v>2.3650000000000091</v>
          </cell>
        </row>
        <row r="1070">
          <cell r="A1070">
            <v>136.4</v>
          </cell>
          <cell r="B1070">
            <v>301.69499999999999</v>
          </cell>
          <cell r="C1070">
            <v>301.69499999999999</v>
          </cell>
          <cell r="D1070">
            <v>299.209</v>
          </cell>
          <cell r="E1070">
            <v>2.48599999999999</v>
          </cell>
          <cell r="F1070">
            <v>2.48599999999999</v>
          </cell>
        </row>
        <row r="1071">
          <cell r="A1071">
            <v>136.41999999999999</v>
          </cell>
          <cell r="B1071">
            <v>301.755</v>
          </cell>
          <cell r="C1071">
            <v>301.755</v>
          </cell>
          <cell r="D1071">
            <v>299.37099999999998</v>
          </cell>
          <cell r="E1071">
            <v>2.3840000000000146</v>
          </cell>
          <cell r="F1071">
            <v>2.3840000000000146</v>
          </cell>
        </row>
        <row r="1072">
          <cell r="A1072">
            <v>136.44</v>
          </cell>
          <cell r="B1072">
            <v>301.815</v>
          </cell>
          <cell r="C1072">
            <v>301.815</v>
          </cell>
          <cell r="D1072">
            <v>299.57900000000001</v>
          </cell>
          <cell r="E1072">
            <v>2.23599999999999</v>
          </cell>
          <cell r="F1072">
            <v>2.23599999999999</v>
          </cell>
        </row>
        <row r="1073">
          <cell r="A1073">
            <v>136.46</v>
          </cell>
          <cell r="B1073">
            <v>301.875</v>
          </cell>
          <cell r="C1073">
            <v>301.875</v>
          </cell>
          <cell r="D1073">
            <v>299.447</v>
          </cell>
          <cell r="E1073">
            <v>2.4279999999999973</v>
          </cell>
          <cell r="F1073">
            <v>2.4279999999999973</v>
          </cell>
        </row>
        <row r="1074">
          <cell r="A1074">
            <v>136.47999999999999</v>
          </cell>
          <cell r="B1074">
            <v>301.935</v>
          </cell>
          <cell r="C1074">
            <v>301.935</v>
          </cell>
          <cell r="D1074">
            <v>299.31799999999998</v>
          </cell>
          <cell r="E1074">
            <v>2.6170000000000186</v>
          </cell>
          <cell r="F1074">
            <v>2.6170000000000186</v>
          </cell>
        </row>
        <row r="1075">
          <cell r="A1075">
            <v>136.5</v>
          </cell>
          <cell r="B1075">
            <v>301.995</v>
          </cell>
          <cell r="C1075">
            <v>301.995</v>
          </cell>
          <cell r="D1075">
            <v>299.37799999999999</v>
          </cell>
          <cell r="E1075">
            <v>2.6170000000000186</v>
          </cell>
          <cell r="F1075">
            <v>2.6170000000000186</v>
          </cell>
        </row>
        <row r="1076">
          <cell r="A1076">
            <v>136.52000000000001</v>
          </cell>
          <cell r="B1076">
            <v>302.05500000000001</v>
          </cell>
          <cell r="C1076">
            <v>302.05500000000001</v>
          </cell>
          <cell r="D1076">
            <v>299.60500000000002</v>
          </cell>
          <cell r="E1076">
            <v>2.4499999999999886</v>
          </cell>
          <cell r="F1076">
            <v>2.4499999999999886</v>
          </cell>
        </row>
        <row r="1077">
          <cell r="A1077">
            <v>136.54</v>
          </cell>
          <cell r="B1077">
            <v>302.11500000000001</v>
          </cell>
          <cell r="C1077">
            <v>302.11500000000001</v>
          </cell>
          <cell r="D1077">
            <v>299.77100000000002</v>
          </cell>
          <cell r="E1077">
            <v>2.3439999999999941</v>
          </cell>
          <cell r="F1077">
            <v>2.3439999999999941</v>
          </cell>
        </row>
        <row r="1078">
          <cell r="A1078">
            <v>136.56</v>
          </cell>
          <cell r="B1078">
            <v>302.16899999999998</v>
          </cell>
          <cell r="C1078">
            <v>302.16899999999998</v>
          </cell>
          <cell r="D1078">
            <v>299.78699999999998</v>
          </cell>
          <cell r="E1078">
            <v>2.382000000000005</v>
          </cell>
          <cell r="F1078">
            <v>2.382000000000005</v>
          </cell>
        </row>
        <row r="1079">
          <cell r="A1079">
            <v>136.58000000000001</v>
          </cell>
          <cell r="B1079">
            <v>302.21300000000002</v>
          </cell>
          <cell r="C1079">
            <v>302.21300000000002</v>
          </cell>
          <cell r="D1079">
            <v>299.78300000000002</v>
          </cell>
          <cell r="E1079">
            <v>2.4300000000000068</v>
          </cell>
          <cell r="F1079">
            <v>2.4300000000000068</v>
          </cell>
        </row>
        <row r="1080">
          <cell r="A1080">
            <v>136.6</v>
          </cell>
          <cell r="B1080">
            <v>302.24700000000001</v>
          </cell>
          <cell r="C1080">
            <v>302.24700000000001</v>
          </cell>
          <cell r="D1080">
            <v>299.84800000000001</v>
          </cell>
          <cell r="E1080">
            <v>2.3990000000000009</v>
          </cell>
          <cell r="F1080">
            <v>2.3990000000000009</v>
          </cell>
        </row>
        <row r="1081">
          <cell r="A1081">
            <v>136.62</v>
          </cell>
          <cell r="B1081">
            <v>302.27100000000002</v>
          </cell>
          <cell r="C1081">
            <v>302.27100000000002</v>
          </cell>
          <cell r="D1081">
            <v>299.85500000000002</v>
          </cell>
          <cell r="E1081">
            <v>2.4159999999999968</v>
          </cell>
          <cell r="F1081">
            <v>2.4159999999999968</v>
          </cell>
        </row>
        <row r="1082">
          <cell r="A1082">
            <v>136.63999999999999</v>
          </cell>
          <cell r="B1082">
            <v>302.28500000000003</v>
          </cell>
          <cell r="C1082">
            <v>302.28500000000003</v>
          </cell>
          <cell r="D1082">
            <v>299.67200000000003</v>
          </cell>
          <cell r="E1082">
            <v>2.6129999999999995</v>
          </cell>
          <cell r="F1082">
            <v>2.6129999999999995</v>
          </cell>
        </row>
        <row r="1083">
          <cell r="A1083">
            <v>136.66</v>
          </cell>
          <cell r="B1083">
            <v>302.29500000000002</v>
          </cell>
          <cell r="C1083">
            <v>302.29500000000002</v>
          </cell>
          <cell r="D1083">
            <v>299.63</v>
          </cell>
          <cell r="E1083">
            <v>2.6650000000000205</v>
          </cell>
          <cell r="F1083">
            <v>2.6650000000000205</v>
          </cell>
        </row>
        <row r="1084">
          <cell r="A1084">
            <v>136.68</v>
          </cell>
          <cell r="B1084">
            <v>302.30500000000001</v>
          </cell>
          <cell r="C1084">
            <v>302.30500000000001</v>
          </cell>
          <cell r="D1084">
            <v>299.58699999999999</v>
          </cell>
          <cell r="E1084">
            <v>2.7180000000000177</v>
          </cell>
          <cell r="F1084">
            <v>2.7180000000000177</v>
          </cell>
        </row>
        <row r="1085">
          <cell r="A1085">
            <v>136.69999999999999</v>
          </cell>
          <cell r="B1085">
            <v>302.315</v>
          </cell>
          <cell r="C1085">
            <v>302.315</v>
          </cell>
          <cell r="D1085">
            <v>299.55799999999999</v>
          </cell>
          <cell r="E1085">
            <v>2.757000000000005</v>
          </cell>
          <cell r="F1085">
            <v>2.757000000000005</v>
          </cell>
        </row>
        <row r="1086">
          <cell r="A1086">
            <v>136.72</v>
          </cell>
          <cell r="B1086">
            <v>302.32499999999999</v>
          </cell>
          <cell r="C1086">
            <v>302.32499999999999</v>
          </cell>
          <cell r="D1086">
            <v>299.512</v>
          </cell>
          <cell r="E1086">
            <v>2.8129999999999882</v>
          </cell>
          <cell r="F1086">
            <v>2.8129999999999882</v>
          </cell>
        </row>
        <row r="1087">
          <cell r="A1087">
            <v>136.74</v>
          </cell>
          <cell r="B1087">
            <v>302.33499999999998</v>
          </cell>
          <cell r="C1087">
            <v>302.33499999999998</v>
          </cell>
          <cell r="D1087">
            <v>299.41800000000001</v>
          </cell>
          <cell r="E1087">
            <v>2.9169999999999732</v>
          </cell>
          <cell r="F1087">
            <v>2.9169999999999732</v>
          </cell>
        </row>
        <row r="1088">
          <cell r="A1088">
            <v>136.76</v>
          </cell>
          <cell r="B1088">
            <v>302.34500000000003</v>
          </cell>
          <cell r="C1088">
            <v>302.34500000000003</v>
          </cell>
          <cell r="D1088">
            <v>299.36900000000003</v>
          </cell>
          <cell r="E1088">
            <v>2.9759999999999991</v>
          </cell>
          <cell r="F1088">
            <v>2.9759999999999991</v>
          </cell>
        </row>
        <row r="1089">
          <cell r="A1089">
            <v>136.78</v>
          </cell>
          <cell r="B1089">
            <v>302.35500000000002</v>
          </cell>
          <cell r="C1089">
            <v>302.35500000000002</v>
          </cell>
          <cell r="D1089">
            <v>299.41699999999997</v>
          </cell>
          <cell r="E1089">
            <v>2.938000000000045</v>
          </cell>
          <cell r="F1089">
            <v>2.938000000000045</v>
          </cell>
        </row>
        <row r="1090">
          <cell r="A1090">
            <v>136.80000000000001</v>
          </cell>
          <cell r="B1090">
            <v>302.36500000000001</v>
          </cell>
          <cell r="C1090">
            <v>302.36500000000001</v>
          </cell>
          <cell r="D1090">
            <v>299.46499999999997</v>
          </cell>
          <cell r="E1090">
            <v>2.9000000000000341</v>
          </cell>
          <cell r="F1090">
            <v>2.9000000000000341</v>
          </cell>
        </row>
        <row r="1091">
          <cell r="A1091">
            <v>136.82</v>
          </cell>
          <cell r="B1091">
            <v>302.37400000000002</v>
          </cell>
          <cell r="C1091">
            <v>302.37400000000002</v>
          </cell>
          <cell r="D1091">
            <v>299.51299999999998</v>
          </cell>
          <cell r="E1091">
            <v>2.8610000000000468</v>
          </cell>
          <cell r="F1091">
            <v>2.8610000000000468</v>
          </cell>
        </row>
        <row r="1092">
          <cell r="A1092">
            <v>136.84</v>
          </cell>
          <cell r="B1092">
            <v>302.38400000000001</v>
          </cell>
          <cell r="C1092">
            <v>302.38400000000001</v>
          </cell>
          <cell r="D1092">
            <v>299.505</v>
          </cell>
          <cell r="E1092">
            <v>2.8790000000000191</v>
          </cell>
          <cell r="F1092">
            <v>2.8790000000000191</v>
          </cell>
        </row>
        <row r="1093">
          <cell r="A1093">
            <v>136.86000000000001</v>
          </cell>
          <cell r="B1093">
            <v>302.39400000000001</v>
          </cell>
          <cell r="C1093">
            <v>302.39400000000001</v>
          </cell>
          <cell r="D1093">
            <v>299.54700000000003</v>
          </cell>
          <cell r="E1093">
            <v>2.84699999999998</v>
          </cell>
          <cell r="F1093">
            <v>2.84699999999998</v>
          </cell>
        </row>
        <row r="1094">
          <cell r="A1094">
            <v>136.88</v>
          </cell>
          <cell r="B1094">
            <v>302.404</v>
          </cell>
          <cell r="C1094">
            <v>302.404</v>
          </cell>
          <cell r="D1094">
            <v>299.61599999999999</v>
          </cell>
          <cell r="E1094">
            <v>2.7880000000000109</v>
          </cell>
          <cell r="F1094">
            <v>2.7880000000000109</v>
          </cell>
        </row>
        <row r="1095">
          <cell r="A1095">
            <v>136.9</v>
          </cell>
          <cell r="B1095">
            <v>302.41399999999999</v>
          </cell>
          <cell r="C1095">
            <v>302.41399999999999</v>
          </cell>
          <cell r="D1095">
            <v>299.77699999999999</v>
          </cell>
          <cell r="E1095">
            <v>2.6370000000000005</v>
          </cell>
          <cell r="F1095">
            <v>2.6370000000000005</v>
          </cell>
        </row>
        <row r="1096">
          <cell r="A1096">
            <v>136.91999999999999</v>
          </cell>
          <cell r="B1096">
            <v>302.42399999999998</v>
          </cell>
          <cell r="C1096">
            <v>302.42399999999998</v>
          </cell>
          <cell r="D1096">
            <v>299.93099999999998</v>
          </cell>
          <cell r="E1096">
            <v>2.492999999999995</v>
          </cell>
          <cell r="F1096">
            <v>2.492999999999995</v>
          </cell>
        </row>
        <row r="1097">
          <cell r="A1097">
            <v>136.94</v>
          </cell>
          <cell r="B1097">
            <v>302.43400000000003</v>
          </cell>
          <cell r="C1097">
            <v>302.43400000000003</v>
          </cell>
          <cell r="D1097">
            <v>300.08300000000003</v>
          </cell>
          <cell r="E1097">
            <v>2.3509999999999991</v>
          </cell>
          <cell r="F1097">
            <v>2.3509999999999991</v>
          </cell>
        </row>
        <row r="1098">
          <cell r="A1098">
            <v>136.96</v>
          </cell>
          <cell r="B1098">
            <v>302.44400000000002</v>
          </cell>
          <cell r="C1098">
            <v>302.44400000000002</v>
          </cell>
          <cell r="D1098">
            <v>300.10399999999998</v>
          </cell>
          <cell r="E1098">
            <v>2.3400000000000318</v>
          </cell>
          <cell r="F1098">
            <v>2.3400000000000318</v>
          </cell>
        </row>
        <row r="1099">
          <cell r="A1099">
            <v>136.97999999999999</v>
          </cell>
          <cell r="B1099">
            <v>302.45400000000001</v>
          </cell>
          <cell r="C1099">
            <v>302.45400000000001</v>
          </cell>
          <cell r="D1099">
            <v>300.09100000000001</v>
          </cell>
          <cell r="E1099">
            <v>2.3629999999999995</v>
          </cell>
          <cell r="F1099">
            <v>2.3629999999999995</v>
          </cell>
        </row>
        <row r="1100">
          <cell r="A1100">
            <v>137</v>
          </cell>
          <cell r="B1100">
            <v>302.464</v>
          </cell>
          <cell r="C1100">
            <v>302.464</v>
          </cell>
          <cell r="D1100">
            <v>300.12299999999999</v>
          </cell>
          <cell r="E1100">
            <v>2.3410000000000082</v>
          </cell>
          <cell r="F1100">
            <v>2.3410000000000082</v>
          </cell>
        </row>
        <row r="1101">
          <cell r="A1101">
            <v>137.02000000000001</v>
          </cell>
          <cell r="B1101">
            <v>302.47399999999999</v>
          </cell>
          <cell r="C1101">
            <v>302.47399999999999</v>
          </cell>
          <cell r="D1101">
            <v>300.23599999999999</v>
          </cell>
          <cell r="E1101">
            <v>2.2379999999999995</v>
          </cell>
          <cell r="F1101">
            <v>2.2379999999999995</v>
          </cell>
        </row>
        <row r="1102">
          <cell r="A1102">
            <v>137.04</v>
          </cell>
          <cell r="B1102">
            <v>302.48399999999998</v>
          </cell>
          <cell r="C1102">
            <v>302.48399999999998</v>
          </cell>
          <cell r="D1102">
            <v>300.346</v>
          </cell>
          <cell r="E1102">
            <v>2.1379999999999768</v>
          </cell>
          <cell r="F1102">
            <v>2.1379999999999768</v>
          </cell>
        </row>
        <row r="1103">
          <cell r="A1103">
            <v>137.06</v>
          </cell>
          <cell r="B1103">
            <v>302.49</v>
          </cell>
          <cell r="C1103">
            <v>302.49</v>
          </cell>
          <cell r="D1103">
            <v>300.29199999999997</v>
          </cell>
          <cell r="E1103">
            <v>2.1980000000000359</v>
          </cell>
          <cell r="F1103">
            <v>2.1980000000000359</v>
          </cell>
        </row>
        <row r="1104">
          <cell r="A1104">
            <v>137.08000000000001</v>
          </cell>
          <cell r="B1104">
            <v>302.49299999999999</v>
          </cell>
          <cell r="C1104">
            <v>302.49299999999999</v>
          </cell>
          <cell r="D1104">
            <v>300.23200000000003</v>
          </cell>
          <cell r="E1104">
            <v>2.2609999999999673</v>
          </cell>
          <cell r="F1104">
            <v>2.2609999999999673</v>
          </cell>
        </row>
        <row r="1105">
          <cell r="A1105">
            <v>137.1</v>
          </cell>
          <cell r="B1105">
            <v>302.49099999999999</v>
          </cell>
          <cell r="C1105">
            <v>302.49099999999999</v>
          </cell>
          <cell r="D1105">
            <v>300.19099999999997</v>
          </cell>
          <cell r="E1105">
            <v>2.3000000000000114</v>
          </cell>
          <cell r="F1105">
            <v>2.3000000000000114</v>
          </cell>
        </row>
        <row r="1106">
          <cell r="A1106">
            <v>137.12</v>
          </cell>
          <cell r="B1106">
            <v>302.48500000000001</v>
          </cell>
          <cell r="C1106">
            <v>302.48500000000001</v>
          </cell>
          <cell r="D1106">
            <v>300.18299999999999</v>
          </cell>
          <cell r="E1106">
            <v>2.3020000000000209</v>
          </cell>
          <cell r="F1106">
            <v>2.3020000000000209</v>
          </cell>
        </row>
        <row r="1107">
          <cell r="A1107">
            <v>137.13999999999999</v>
          </cell>
          <cell r="B1107">
            <v>302.476</v>
          </cell>
          <cell r="C1107">
            <v>302.476</v>
          </cell>
          <cell r="D1107">
            <v>300.17399999999998</v>
          </cell>
          <cell r="E1107">
            <v>2.3020000000000209</v>
          </cell>
          <cell r="F1107">
            <v>2.3020000000000209</v>
          </cell>
        </row>
        <row r="1108">
          <cell r="A1108">
            <v>137.16</v>
          </cell>
          <cell r="B1108">
            <v>302.46600000000001</v>
          </cell>
          <cell r="C1108">
            <v>302.46600000000001</v>
          </cell>
          <cell r="D1108">
            <v>300.12799999999999</v>
          </cell>
          <cell r="E1108">
            <v>2.3380000000000223</v>
          </cell>
          <cell r="F1108">
            <v>2.3380000000000223</v>
          </cell>
        </row>
        <row r="1109">
          <cell r="A1109">
            <v>137.18</v>
          </cell>
          <cell r="B1109">
            <v>302.45499999999998</v>
          </cell>
          <cell r="C1109">
            <v>302.45499999999998</v>
          </cell>
          <cell r="D1109">
            <v>300.10199999999998</v>
          </cell>
          <cell r="E1109">
            <v>2.3530000000000086</v>
          </cell>
          <cell r="F1109">
            <v>2.3530000000000086</v>
          </cell>
        </row>
        <row r="1110">
          <cell r="A1110">
            <v>137.19999999999999</v>
          </cell>
          <cell r="B1110">
            <v>302.44499999999999</v>
          </cell>
          <cell r="C1110">
            <v>302.44499999999999</v>
          </cell>
          <cell r="D1110">
            <v>300.12</v>
          </cell>
          <cell r="E1110">
            <v>2.3249999999999886</v>
          </cell>
          <cell r="F1110">
            <v>2.3249999999999886</v>
          </cell>
        </row>
        <row r="1111">
          <cell r="A1111">
            <v>137.22</v>
          </cell>
          <cell r="B1111">
            <v>302.435</v>
          </cell>
          <cell r="C1111">
            <v>302.435</v>
          </cell>
          <cell r="D1111">
            <v>300.13200000000001</v>
          </cell>
          <cell r="E1111">
            <v>2.3029999999999973</v>
          </cell>
          <cell r="F1111">
            <v>2.3029999999999973</v>
          </cell>
        </row>
        <row r="1112">
          <cell r="A1112">
            <v>137.24</v>
          </cell>
          <cell r="B1112">
            <v>302.42399999999998</v>
          </cell>
          <cell r="C1112">
            <v>302.42399999999998</v>
          </cell>
          <cell r="D1112">
            <v>300.14400000000001</v>
          </cell>
          <cell r="E1112">
            <v>2.2799999999999727</v>
          </cell>
          <cell r="F1112">
            <v>2.2799999999999727</v>
          </cell>
        </row>
        <row r="1113">
          <cell r="A1113">
            <v>137.26</v>
          </cell>
          <cell r="B1113">
            <v>302.41399999999999</v>
          </cell>
          <cell r="C1113">
            <v>302.41399999999999</v>
          </cell>
          <cell r="D1113">
            <v>300.13400000000001</v>
          </cell>
          <cell r="E1113">
            <v>2.2799999999999727</v>
          </cell>
          <cell r="F1113">
            <v>2.2799999999999727</v>
          </cell>
        </row>
        <row r="1114">
          <cell r="A1114">
            <v>137.28</v>
          </cell>
          <cell r="B1114">
            <v>302.404</v>
          </cell>
          <cell r="C1114">
            <v>302.404</v>
          </cell>
          <cell r="D1114">
            <v>300.14999999999998</v>
          </cell>
          <cell r="E1114">
            <v>2.2540000000000191</v>
          </cell>
          <cell r="F1114">
            <v>2.2540000000000191</v>
          </cell>
        </row>
        <row r="1115">
          <cell r="A1115">
            <v>137.30000000000001</v>
          </cell>
          <cell r="B1115">
            <v>302.39400000000001</v>
          </cell>
          <cell r="C1115">
            <v>302.39400000000001</v>
          </cell>
          <cell r="D1115">
            <v>300.19600000000003</v>
          </cell>
          <cell r="E1115">
            <v>2.1979999999999791</v>
          </cell>
          <cell r="F1115">
            <v>2.1979999999999791</v>
          </cell>
        </row>
        <row r="1116">
          <cell r="A1116">
            <v>137.32</v>
          </cell>
          <cell r="B1116">
            <v>302.38299999999998</v>
          </cell>
          <cell r="C1116">
            <v>302.38299999999998</v>
          </cell>
          <cell r="D1116">
            <v>300.17399999999998</v>
          </cell>
          <cell r="E1116">
            <v>2.2090000000000032</v>
          </cell>
          <cell r="F1116">
            <v>2.2090000000000032</v>
          </cell>
        </row>
        <row r="1117">
          <cell r="A1117">
            <v>137.34</v>
          </cell>
          <cell r="B1117">
            <v>302.37299999999999</v>
          </cell>
          <cell r="C1117">
            <v>302.37299999999999</v>
          </cell>
          <cell r="D1117">
            <v>300.13200000000001</v>
          </cell>
          <cell r="E1117">
            <v>2.2409999999999854</v>
          </cell>
          <cell r="F1117">
            <v>2.2409999999999854</v>
          </cell>
        </row>
        <row r="1118">
          <cell r="A1118">
            <v>137.36000000000001</v>
          </cell>
          <cell r="B1118">
            <v>302.363</v>
          </cell>
          <cell r="C1118">
            <v>302.363</v>
          </cell>
          <cell r="D1118">
            <v>300.03699999999998</v>
          </cell>
          <cell r="E1118">
            <v>2.3260000000000218</v>
          </cell>
          <cell r="F1118">
            <v>2.3260000000000218</v>
          </cell>
        </row>
        <row r="1119">
          <cell r="A1119">
            <v>137.38</v>
          </cell>
          <cell r="B1119">
            <v>302.35700000000003</v>
          </cell>
          <cell r="C1119">
            <v>302.35700000000003</v>
          </cell>
          <cell r="D1119">
            <v>300.00400000000002</v>
          </cell>
          <cell r="E1119">
            <v>2.3530000000000086</v>
          </cell>
          <cell r="F1119">
            <v>2.3530000000000086</v>
          </cell>
        </row>
        <row r="1120">
          <cell r="A1120">
            <v>137.4</v>
          </cell>
          <cell r="B1120">
            <v>302.36500000000001</v>
          </cell>
          <cell r="C1120">
            <v>302.36500000000001</v>
          </cell>
          <cell r="D1120">
            <v>300.02999999999997</v>
          </cell>
          <cell r="E1120">
            <v>2.3350000000000364</v>
          </cell>
          <cell r="F1120">
            <v>2.3350000000000364</v>
          </cell>
        </row>
        <row r="1121">
          <cell r="A1121">
            <v>137.41999999999999</v>
          </cell>
          <cell r="B1121">
            <v>302.387</v>
          </cell>
          <cell r="C1121">
            <v>302.387</v>
          </cell>
          <cell r="D1121">
            <v>300.19099999999997</v>
          </cell>
          <cell r="E1121">
            <v>2.1960000000000264</v>
          </cell>
          <cell r="F1121">
            <v>2.1960000000000264</v>
          </cell>
        </row>
        <row r="1122">
          <cell r="A1122">
            <v>137.44</v>
          </cell>
          <cell r="B1122">
            <v>302.423</v>
          </cell>
          <cell r="C1122">
            <v>302.423</v>
          </cell>
          <cell r="D1122">
            <v>300.36099999999999</v>
          </cell>
          <cell r="E1122">
            <v>2.0620000000000118</v>
          </cell>
          <cell r="F1122">
            <v>2.0620000000000118</v>
          </cell>
        </row>
        <row r="1123">
          <cell r="A1123">
            <v>137.46</v>
          </cell>
          <cell r="B1123">
            <v>302.47300000000001</v>
          </cell>
          <cell r="C1123">
            <v>302.47300000000001</v>
          </cell>
          <cell r="D1123">
            <v>300.64699999999999</v>
          </cell>
          <cell r="E1123">
            <v>1.8260000000000218</v>
          </cell>
          <cell r="F1123">
            <v>1.8260000000000218</v>
          </cell>
        </row>
        <row r="1124">
          <cell r="A1124">
            <v>137.47999999999999</v>
          </cell>
          <cell r="B1124">
            <v>302.53300000000002</v>
          </cell>
          <cell r="C1124">
            <v>302.53300000000002</v>
          </cell>
          <cell r="D1124">
            <v>300.34500000000003</v>
          </cell>
          <cell r="E1124">
            <v>2.1879999999999882</v>
          </cell>
          <cell r="F1124">
            <v>2.1879999999999882</v>
          </cell>
        </row>
        <row r="1125">
          <cell r="A1125">
            <v>137.5</v>
          </cell>
          <cell r="B1125">
            <v>302.59300000000002</v>
          </cell>
          <cell r="C1125">
            <v>302.59300000000002</v>
          </cell>
          <cell r="D1125">
            <v>300.26400000000001</v>
          </cell>
          <cell r="E1125">
            <v>2.3290000000000077</v>
          </cell>
          <cell r="F1125">
            <v>2.3290000000000077</v>
          </cell>
        </row>
        <row r="1126">
          <cell r="A1126">
            <v>137.52000000000001</v>
          </cell>
          <cell r="B1126">
            <v>302.65300000000002</v>
          </cell>
          <cell r="C1126">
            <v>302.65300000000002</v>
          </cell>
          <cell r="D1126">
            <v>300.22800000000001</v>
          </cell>
          <cell r="E1126">
            <v>2.4250000000000114</v>
          </cell>
          <cell r="F1126">
            <v>2.4250000000000114</v>
          </cell>
        </row>
        <row r="1127">
          <cell r="A1127">
            <v>137.54</v>
          </cell>
          <cell r="B1127">
            <v>302.71300000000002</v>
          </cell>
          <cell r="C1127">
            <v>302.71300000000002</v>
          </cell>
          <cell r="D1127">
            <v>300.17200000000003</v>
          </cell>
          <cell r="E1127">
            <v>2.5409999999999968</v>
          </cell>
          <cell r="F1127">
            <v>2.5409999999999968</v>
          </cell>
        </row>
        <row r="1128">
          <cell r="A1128">
            <v>137.56</v>
          </cell>
          <cell r="B1128">
            <v>302.77300000000002</v>
          </cell>
          <cell r="C1128">
            <v>302.77300000000002</v>
          </cell>
          <cell r="D1128">
            <v>300.05599999999998</v>
          </cell>
          <cell r="E1128">
            <v>2.7170000000000414</v>
          </cell>
          <cell r="F1128">
            <v>2.7170000000000414</v>
          </cell>
        </row>
        <row r="1129">
          <cell r="A1129">
            <v>137.58000000000001</v>
          </cell>
          <cell r="B1129">
            <v>302.83300000000003</v>
          </cell>
          <cell r="C1129">
            <v>302.83300000000003</v>
          </cell>
          <cell r="D1129">
            <v>299.85199999999998</v>
          </cell>
          <cell r="E1129">
            <v>2.9810000000000514</v>
          </cell>
          <cell r="F1129">
            <v>2.9810000000000514</v>
          </cell>
        </row>
        <row r="1130">
          <cell r="A1130">
            <v>137.6</v>
          </cell>
          <cell r="B1130">
            <v>302.89299999999997</v>
          </cell>
          <cell r="C1130">
            <v>302.89299999999997</v>
          </cell>
          <cell r="D1130">
            <v>299.53399999999999</v>
          </cell>
          <cell r="E1130">
            <v>3.3589999999999804</v>
          </cell>
          <cell r="F1130">
            <v>3.3589999999999804</v>
          </cell>
        </row>
        <row r="1131">
          <cell r="A1131">
            <v>137.62</v>
          </cell>
          <cell r="B1131">
            <v>302.95299999999997</v>
          </cell>
          <cell r="C1131">
            <v>302.95299999999997</v>
          </cell>
          <cell r="D1131">
            <v>299.27</v>
          </cell>
          <cell r="E1131">
            <v>3.6829999999999927</v>
          </cell>
          <cell r="F1131">
            <v>3.6829999999999927</v>
          </cell>
        </row>
        <row r="1132">
          <cell r="A1132">
            <v>137.63999999999999</v>
          </cell>
          <cell r="B1132">
            <v>303.01299999999998</v>
          </cell>
          <cell r="C1132">
            <v>303.01299999999998</v>
          </cell>
          <cell r="D1132">
            <v>298.733</v>
          </cell>
          <cell r="E1132">
            <v>4.2799999999999727</v>
          </cell>
          <cell r="F1132">
            <v>4.2799999999999727</v>
          </cell>
        </row>
        <row r="1133">
          <cell r="A1133">
            <v>137.66</v>
          </cell>
          <cell r="B1133">
            <v>303.07299999999998</v>
          </cell>
          <cell r="C1133">
            <v>303.07299999999998</v>
          </cell>
          <cell r="D1133">
            <v>298.57499999999999</v>
          </cell>
          <cell r="E1133">
            <v>4.4979999999999905</v>
          </cell>
          <cell r="F1133">
            <v>4.4979999999999905</v>
          </cell>
        </row>
        <row r="1134">
          <cell r="A1134">
            <v>137.68</v>
          </cell>
          <cell r="B1134">
            <v>303.13</v>
          </cell>
          <cell r="C1134">
            <v>303.13</v>
          </cell>
          <cell r="D1134">
            <v>298.42500000000001</v>
          </cell>
          <cell r="E1134">
            <v>4.7049999999999841</v>
          </cell>
          <cell r="F1134">
            <v>4.7049999999999841</v>
          </cell>
        </row>
        <row r="1135">
          <cell r="A1135">
            <v>137.69999999999999</v>
          </cell>
          <cell r="B1135">
            <v>303.17700000000002</v>
          </cell>
          <cell r="C1135">
            <v>303.17700000000002</v>
          </cell>
          <cell r="D1135">
            <v>298.25</v>
          </cell>
          <cell r="E1135">
            <v>4.9270000000000209</v>
          </cell>
          <cell r="F1135">
            <v>4.9270000000000209</v>
          </cell>
        </row>
        <row r="1136">
          <cell r="A1136">
            <v>137.72</v>
          </cell>
          <cell r="B1136">
            <v>303.21100000000001</v>
          </cell>
          <cell r="C1136">
            <v>303.21100000000001</v>
          </cell>
          <cell r="D1136">
            <v>297.89999999999998</v>
          </cell>
          <cell r="E1136">
            <v>5.3110000000000355</v>
          </cell>
          <cell r="F1136">
            <v>5.3110000000000355</v>
          </cell>
        </row>
        <row r="1137">
          <cell r="A1137">
            <v>137.74</v>
          </cell>
          <cell r="B1137">
            <v>303.233</v>
          </cell>
          <cell r="C1137">
            <v>303.233</v>
          </cell>
          <cell r="D1137">
            <v>297.55</v>
          </cell>
          <cell r="E1137">
            <v>5.6829999999999927</v>
          </cell>
          <cell r="F1137">
            <v>5.6829999999999927</v>
          </cell>
        </row>
        <row r="1138">
          <cell r="A1138">
            <v>137.76</v>
          </cell>
          <cell r="B1138">
            <v>303.24299999999999</v>
          </cell>
          <cell r="C1138">
            <v>303.24299999999999</v>
          </cell>
          <cell r="D1138">
            <v>297.19400000000002</v>
          </cell>
          <cell r="E1138">
            <v>6.0489999999999782</v>
          </cell>
          <cell r="F1138">
            <v>6.0489999999999782</v>
          </cell>
        </row>
        <row r="1139">
          <cell r="A1139">
            <v>137.78</v>
          </cell>
          <cell r="B1139">
            <v>303.24400000000003</v>
          </cell>
          <cell r="C1139">
            <v>303.24400000000003</v>
          </cell>
          <cell r="D1139">
            <v>296.78300000000002</v>
          </cell>
          <cell r="E1139">
            <v>6.4610000000000127</v>
          </cell>
          <cell r="F1139">
            <v>6.4610000000000127</v>
          </cell>
        </row>
        <row r="1140">
          <cell r="A1140">
            <v>137.80000000000001</v>
          </cell>
          <cell r="B1140">
            <v>303.24400000000003</v>
          </cell>
          <cell r="C1140">
            <v>303.24400000000003</v>
          </cell>
          <cell r="D1140">
            <v>295.84100000000001</v>
          </cell>
          <cell r="E1140">
            <v>7.40300000000002</v>
          </cell>
          <cell r="F1140">
            <v>7.40300000000002</v>
          </cell>
        </row>
        <row r="1141">
          <cell r="A1141">
            <v>137.82</v>
          </cell>
          <cell r="B1141">
            <v>303.24400000000003</v>
          </cell>
          <cell r="C1141">
            <v>303.24400000000003</v>
          </cell>
          <cell r="D1141">
            <v>296.08999999999997</v>
          </cell>
          <cell r="E1141">
            <v>7.1540000000000532</v>
          </cell>
          <cell r="F1141">
            <v>7.1540000000000532</v>
          </cell>
        </row>
        <row r="1142">
          <cell r="A1142">
            <v>137.84</v>
          </cell>
          <cell r="B1142">
            <v>303.24400000000003</v>
          </cell>
          <cell r="C1142">
            <v>303.24400000000003</v>
          </cell>
          <cell r="D1142">
            <v>296.45400000000001</v>
          </cell>
          <cell r="E1142">
            <v>6.7900000000000205</v>
          </cell>
          <cell r="F1142">
            <v>6.7900000000000205</v>
          </cell>
        </row>
        <row r="1143">
          <cell r="A1143">
            <v>137.86000000000001</v>
          </cell>
          <cell r="B1143">
            <v>303.24400000000003</v>
          </cell>
          <cell r="C1143">
            <v>303.24400000000003</v>
          </cell>
          <cell r="D1143">
            <v>296.72800000000001</v>
          </cell>
          <cell r="E1143">
            <v>6.5160000000000196</v>
          </cell>
          <cell r="F1143">
            <v>6.5160000000000196</v>
          </cell>
        </row>
        <row r="1144">
          <cell r="A1144">
            <v>137.88</v>
          </cell>
          <cell r="B1144">
            <v>303.24400000000003</v>
          </cell>
          <cell r="C1144">
            <v>303.24400000000003</v>
          </cell>
          <cell r="D1144">
            <v>296.976</v>
          </cell>
          <cell r="E1144">
            <v>6.2680000000000291</v>
          </cell>
          <cell r="F1144">
            <v>6.2680000000000291</v>
          </cell>
        </row>
        <row r="1145">
          <cell r="A1145">
            <v>137.9</v>
          </cell>
          <cell r="B1145">
            <v>303.262</v>
          </cell>
          <cell r="C1145">
            <v>303.262</v>
          </cell>
          <cell r="D1145">
            <v>297.173</v>
          </cell>
          <cell r="E1145">
            <v>6.0889999999999986</v>
          </cell>
          <cell r="F1145">
            <v>6.0889999999999986</v>
          </cell>
        </row>
        <row r="1146">
          <cell r="A1146">
            <v>137.91999999999999</v>
          </cell>
          <cell r="B1146">
            <v>303.32100000000003</v>
          </cell>
          <cell r="C1146">
            <v>303.32100000000003</v>
          </cell>
          <cell r="D1146">
            <v>297.27300000000002</v>
          </cell>
          <cell r="E1146">
            <v>6.0480000000000018</v>
          </cell>
          <cell r="F1146">
            <v>6.0480000000000018</v>
          </cell>
        </row>
        <row r="1147">
          <cell r="A1147">
            <v>137.94</v>
          </cell>
          <cell r="B1147">
            <v>303.42099999999999</v>
          </cell>
          <cell r="C1147">
            <v>303.42099999999999</v>
          </cell>
          <cell r="D1147">
            <v>297.32100000000003</v>
          </cell>
          <cell r="E1147">
            <v>6.0999999999999659</v>
          </cell>
          <cell r="F1147">
            <v>6.0999999999999659</v>
          </cell>
        </row>
        <row r="1148">
          <cell r="A1148">
            <v>137.96</v>
          </cell>
          <cell r="B1148">
            <v>303.54300000000001</v>
          </cell>
          <cell r="C1148">
            <v>303.54300000000001</v>
          </cell>
          <cell r="D1148">
            <v>297.32400000000001</v>
          </cell>
          <cell r="E1148">
            <v>6.2189999999999941</v>
          </cell>
          <cell r="F1148">
            <v>6.2189999999999941</v>
          </cell>
        </row>
        <row r="1149">
          <cell r="A1149">
            <v>137.97999999999999</v>
          </cell>
          <cell r="B1149">
            <v>303.66500000000002</v>
          </cell>
          <cell r="C1149">
            <v>303.66500000000002</v>
          </cell>
          <cell r="D1149">
            <v>297.35399999999998</v>
          </cell>
          <cell r="E1149">
            <v>6.3110000000000355</v>
          </cell>
          <cell r="F1149">
            <v>6.3110000000000355</v>
          </cell>
        </row>
        <row r="1150">
          <cell r="A1150">
            <v>138</v>
          </cell>
          <cell r="B1150">
            <v>303.78699999999998</v>
          </cell>
          <cell r="C1150">
            <v>303.78699999999998</v>
          </cell>
          <cell r="D1150">
            <v>297.50400000000002</v>
          </cell>
          <cell r="E1150">
            <v>6.2829999999999586</v>
          </cell>
          <cell r="F1150">
            <v>6.2829999999999586</v>
          </cell>
        </row>
        <row r="1151">
          <cell r="A1151">
            <v>138.02000000000001</v>
          </cell>
          <cell r="B1151">
            <v>303.90899999999999</v>
          </cell>
          <cell r="C1151">
            <v>303.90899999999999</v>
          </cell>
          <cell r="D1151">
            <v>298.33499999999998</v>
          </cell>
          <cell r="E1151">
            <v>5.5740000000000123</v>
          </cell>
          <cell r="F1151">
            <v>5.5740000000000123</v>
          </cell>
        </row>
        <row r="1152">
          <cell r="A1152">
            <v>138.04</v>
          </cell>
          <cell r="B1152">
            <v>304.03100000000001</v>
          </cell>
          <cell r="C1152">
            <v>304.03100000000001</v>
          </cell>
          <cell r="D1152">
            <v>297.90899999999999</v>
          </cell>
          <cell r="E1152">
            <v>6.1220000000000141</v>
          </cell>
          <cell r="F1152">
            <v>6.1220000000000141</v>
          </cell>
        </row>
        <row r="1153">
          <cell r="A1153">
            <v>138.06</v>
          </cell>
          <cell r="B1153">
            <v>304.15199999999999</v>
          </cell>
          <cell r="C1153">
            <v>304.15199999999999</v>
          </cell>
          <cell r="D1153">
            <v>298.39600000000002</v>
          </cell>
          <cell r="E1153">
            <v>5.7559999999999718</v>
          </cell>
          <cell r="F1153">
            <v>5.7559999999999718</v>
          </cell>
        </row>
        <row r="1154">
          <cell r="A1154">
            <v>138.08000000000001</v>
          </cell>
          <cell r="B1154">
            <v>304.274</v>
          </cell>
          <cell r="C1154">
            <v>304.274</v>
          </cell>
          <cell r="D1154">
            <v>298.64600000000002</v>
          </cell>
          <cell r="E1154">
            <v>5.6279999999999859</v>
          </cell>
          <cell r="F1154">
            <v>5.6279999999999859</v>
          </cell>
        </row>
        <row r="1155">
          <cell r="A1155">
            <v>138.1</v>
          </cell>
          <cell r="B1155">
            <v>304.39600000000002</v>
          </cell>
          <cell r="C1155">
            <v>304.39600000000002</v>
          </cell>
          <cell r="D1155">
            <v>298.89600000000002</v>
          </cell>
          <cell r="E1155">
            <v>5.5</v>
          </cell>
          <cell r="F1155">
            <v>5.5</v>
          </cell>
        </row>
        <row r="1156">
          <cell r="A1156">
            <v>138.12</v>
          </cell>
          <cell r="B1156">
            <v>304.51799999999997</v>
          </cell>
          <cell r="C1156">
            <v>304.51799999999997</v>
          </cell>
          <cell r="D1156">
            <v>299.35399999999998</v>
          </cell>
          <cell r="E1156">
            <v>5.1639999999999873</v>
          </cell>
          <cell r="F1156">
            <v>5.1639999999999873</v>
          </cell>
        </row>
        <row r="1157">
          <cell r="A1157">
            <v>138.13999999999999</v>
          </cell>
          <cell r="B1157">
            <v>304.64</v>
          </cell>
          <cell r="C1157">
            <v>304.64</v>
          </cell>
          <cell r="D1157">
            <v>299.892</v>
          </cell>
          <cell r="E1157">
            <v>4.7479999999999905</v>
          </cell>
          <cell r="F1157">
            <v>4.7479999999999905</v>
          </cell>
        </row>
        <row r="1158">
          <cell r="A1158">
            <v>138.16</v>
          </cell>
          <cell r="B1158">
            <v>304.762</v>
          </cell>
          <cell r="C1158">
            <v>304.762</v>
          </cell>
          <cell r="D1158">
            <v>301.57100000000003</v>
          </cell>
          <cell r="E1158">
            <v>3.1909999999999741</v>
          </cell>
          <cell r="F1158">
            <v>3.1909999999999741</v>
          </cell>
        </row>
        <row r="1159">
          <cell r="A1159">
            <v>138.18</v>
          </cell>
          <cell r="B1159">
            <v>304.88400000000001</v>
          </cell>
          <cell r="C1159">
            <v>304.88400000000001</v>
          </cell>
          <cell r="D1159">
            <v>301.62599999999998</v>
          </cell>
          <cell r="E1159">
            <v>3.2580000000000382</v>
          </cell>
          <cell r="F1159">
            <v>3.2580000000000382</v>
          </cell>
        </row>
        <row r="1160">
          <cell r="A1160">
            <v>138.19999999999999</v>
          </cell>
          <cell r="B1160">
            <v>305.00599999999997</v>
          </cell>
          <cell r="C1160">
            <v>305.00599999999997</v>
          </cell>
          <cell r="D1160">
            <v>301.78300000000002</v>
          </cell>
          <cell r="E1160">
            <v>3.2229999999999563</v>
          </cell>
          <cell r="F1160">
            <v>3.2229999999999563</v>
          </cell>
        </row>
        <row r="1161">
          <cell r="A1161">
            <v>138.22</v>
          </cell>
          <cell r="B1161">
            <v>305.12799999999999</v>
          </cell>
          <cell r="C1161">
            <v>305.12799999999999</v>
          </cell>
          <cell r="D1161">
            <v>302.19900000000001</v>
          </cell>
          <cell r="E1161">
            <v>2.9289999999999736</v>
          </cell>
          <cell r="F1161">
            <v>2.9289999999999736</v>
          </cell>
        </row>
        <row r="1162">
          <cell r="A1162">
            <v>138.24</v>
          </cell>
          <cell r="B1162">
            <v>305.25</v>
          </cell>
          <cell r="C1162">
            <v>305.25</v>
          </cell>
          <cell r="D1162">
            <v>302.60000000000002</v>
          </cell>
          <cell r="E1162">
            <v>2.6499999999999773</v>
          </cell>
          <cell r="F1162">
            <v>2.6499999999999773</v>
          </cell>
        </row>
        <row r="1163">
          <cell r="A1163">
            <v>138.26</v>
          </cell>
          <cell r="B1163">
            <v>305.37200000000001</v>
          </cell>
          <cell r="C1163">
            <v>305.37200000000001</v>
          </cell>
          <cell r="D1163">
            <v>302.82100000000003</v>
          </cell>
          <cell r="E1163">
            <v>2.5509999999999877</v>
          </cell>
          <cell r="F1163">
            <v>2.5509999999999877</v>
          </cell>
        </row>
        <row r="1164">
          <cell r="A1164">
            <v>138.28</v>
          </cell>
          <cell r="B1164">
            <v>305.49400000000003</v>
          </cell>
          <cell r="C1164">
            <v>305.49400000000003</v>
          </cell>
          <cell r="D1164">
            <v>302.733</v>
          </cell>
          <cell r="E1164">
            <v>2.7610000000000241</v>
          </cell>
          <cell r="F1164">
            <v>2.7610000000000241</v>
          </cell>
        </row>
        <row r="1165">
          <cell r="A1165">
            <v>138.30000000000001</v>
          </cell>
          <cell r="B1165">
            <v>305.61599999999999</v>
          </cell>
          <cell r="C1165">
            <v>305.61599999999999</v>
          </cell>
          <cell r="D1165">
            <v>302.45999999999998</v>
          </cell>
          <cell r="E1165">
            <v>3.1560000000000059</v>
          </cell>
          <cell r="F1165">
            <v>3.1560000000000059</v>
          </cell>
        </row>
        <row r="1166">
          <cell r="A1166">
            <v>138.32</v>
          </cell>
          <cell r="B1166">
            <v>305.738</v>
          </cell>
          <cell r="C1166">
            <v>305.738</v>
          </cell>
          <cell r="D1166">
            <v>302.44</v>
          </cell>
          <cell r="E1166">
            <v>3.2980000000000018</v>
          </cell>
          <cell r="F1166">
            <v>3.2980000000000018</v>
          </cell>
        </row>
        <row r="1167">
          <cell r="A1167">
            <v>138.34</v>
          </cell>
          <cell r="B1167">
            <v>305.86</v>
          </cell>
          <cell r="C1167">
            <v>305.86</v>
          </cell>
          <cell r="D1167">
            <v>302.54300000000001</v>
          </cell>
          <cell r="E1167">
            <v>3.3170000000000073</v>
          </cell>
          <cell r="F1167">
            <v>3.3170000000000073</v>
          </cell>
        </row>
        <row r="1168">
          <cell r="A1168">
            <v>138.36000000000001</v>
          </cell>
          <cell r="B1168">
            <v>305.98200000000003</v>
          </cell>
          <cell r="C1168">
            <v>305.98200000000003</v>
          </cell>
          <cell r="D1168">
            <v>302.47899999999998</v>
          </cell>
          <cell r="E1168">
            <v>3.5030000000000427</v>
          </cell>
          <cell r="F1168">
            <v>3.5030000000000427</v>
          </cell>
        </row>
        <row r="1169">
          <cell r="A1169">
            <v>138.38</v>
          </cell>
          <cell r="B1169">
            <v>306.10399999999998</v>
          </cell>
          <cell r="C1169">
            <v>306.10399999999998</v>
          </cell>
          <cell r="D1169">
            <v>302.38600000000002</v>
          </cell>
          <cell r="E1169">
            <v>3.7179999999999609</v>
          </cell>
          <cell r="F1169">
            <v>3.7179999999999609</v>
          </cell>
        </row>
        <row r="1170">
          <cell r="A1170">
            <v>138.4</v>
          </cell>
          <cell r="B1170">
            <v>306.226</v>
          </cell>
          <cell r="C1170">
            <v>306.226</v>
          </cell>
          <cell r="D1170">
            <v>302.27499999999998</v>
          </cell>
          <cell r="E1170">
            <v>3.9510000000000218</v>
          </cell>
          <cell r="F1170">
            <v>3.9510000000000218</v>
          </cell>
        </row>
        <row r="1171">
          <cell r="A1171">
            <v>138.41999999999999</v>
          </cell>
          <cell r="B1171">
            <v>306.34699999999998</v>
          </cell>
          <cell r="C1171">
            <v>306.34699999999998</v>
          </cell>
          <cell r="D1171">
            <v>302.38099999999997</v>
          </cell>
          <cell r="E1171">
            <v>3.9660000000000082</v>
          </cell>
          <cell r="F1171">
            <v>3.9660000000000082</v>
          </cell>
        </row>
        <row r="1172">
          <cell r="A1172">
            <v>138.44</v>
          </cell>
          <cell r="B1172">
            <v>306.46899999999999</v>
          </cell>
          <cell r="C1172">
            <v>306.46899999999999</v>
          </cell>
          <cell r="D1172">
            <v>302.73399999999998</v>
          </cell>
          <cell r="E1172">
            <v>3.7350000000000136</v>
          </cell>
          <cell r="F1172">
            <v>3.7350000000000136</v>
          </cell>
        </row>
        <row r="1173">
          <cell r="A1173">
            <v>138.46</v>
          </cell>
          <cell r="B1173">
            <v>306.59100000000001</v>
          </cell>
          <cell r="C1173">
            <v>306.59100000000001</v>
          </cell>
          <cell r="D1173">
            <v>303.13</v>
          </cell>
          <cell r="E1173">
            <v>3.4610000000000127</v>
          </cell>
          <cell r="F1173">
            <v>3.4610000000000127</v>
          </cell>
        </row>
        <row r="1174">
          <cell r="A1174">
            <v>138.47999999999999</v>
          </cell>
          <cell r="B1174">
            <v>306.71100000000001</v>
          </cell>
          <cell r="C1174">
            <v>306.71100000000001</v>
          </cell>
          <cell r="D1174">
            <v>303.81400000000002</v>
          </cell>
          <cell r="E1174">
            <v>2.8969999999999914</v>
          </cell>
          <cell r="F1174">
            <v>2.8969999999999914</v>
          </cell>
        </row>
        <row r="1175">
          <cell r="A1175">
            <v>138.5</v>
          </cell>
          <cell r="B1175">
            <v>306.81299999999999</v>
          </cell>
          <cell r="C1175">
            <v>306.81299999999999</v>
          </cell>
          <cell r="D1175">
            <v>304.137</v>
          </cell>
          <cell r="E1175">
            <v>2.6759999999999877</v>
          </cell>
          <cell r="F1175">
            <v>2.6759999999999877</v>
          </cell>
        </row>
        <row r="1176">
          <cell r="A1176">
            <v>138.52000000000001</v>
          </cell>
          <cell r="B1176">
            <v>306.89299999999997</v>
          </cell>
          <cell r="C1176">
            <v>306.89299999999997</v>
          </cell>
          <cell r="D1176">
            <v>304.65600000000001</v>
          </cell>
          <cell r="E1176">
            <v>2.2369999999999663</v>
          </cell>
          <cell r="F1176">
            <v>2.2369999999999663</v>
          </cell>
        </row>
        <row r="1177">
          <cell r="A1177">
            <v>138.54</v>
          </cell>
          <cell r="B1177">
            <v>306.95</v>
          </cell>
          <cell r="C1177">
            <v>306.95</v>
          </cell>
          <cell r="D1177">
            <v>304.80900000000003</v>
          </cell>
          <cell r="E1177">
            <v>2.1409999999999627</v>
          </cell>
          <cell r="F1177">
            <v>2.1409999999999627</v>
          </cell>
        </row>
        <row r="1178">
          <cell r="A1178">
            <v>138.56</v>
          </cell>
          <cell r="B1178">
            <v>306.98599999999999</v>
          </cell>
          <cell r="C1178">
            <v>306.98599999999999</v>
          </cell>
          <cell r="D1178">
            <v>304.93900000000002</v>
          </cell>
          <cell r="E1178">
            <v>2.0469999999999686</v>
          </cell>
          <cell r="F1178">
            <v>2.0469999999999686</v>
          </cell>
        </row>
        <row r="1179">
          <cell r="A1179">
            <v>138.58000000000001</v>
          </cell>
          <cell r="B1179">
            <v>307.00099999999998</v>
          </cell>
          <cell r="C1179">
            <v>307.00099999999998</v>
          </cell>
          <cell r="D1179">
            <v>305.07400000000001</v>
          </cell>
          <cell r="E1179">
            <v>1.9269999999999641</v>
          </cell>
          <cell r="F1179">
            <v>1.9269999999999641</v>
          </cell>
        </row>
        <row r="1180">
          <cell r="A1180">
            <v>138.6</v>
          </cell>
          <cell r="B1180">
            <v>307.01299999999998</v>
          </cell>
          <cell r="C1180">
            <v>307.01299999999998</v>
          </cell>
          <cell r="D1180">
            <v>304.98099999999999</v>
          </cell>
          <cell r="E1180">
            <v>2.0319999999999823</v>
          </cell>
          <cell r="F1180">
            <v>2.0319999999999823</v>
          </cell>
        </row>
        <row r="1181">
          <cell r="A1181">
            <v>138.62</v>
          </cell>
          <cell r="B1181">
            <v>307.024</v>
          </cell>
          <cell r="C1181">
            <v>307.024</v>
          </cell>
          <cell r="D1181">
            <v>304.88099999999997</v>
          </cell>
          <cell r="E1181">
            <v>2.1430000000000291</v>
          </cell>
          <cell r="F1181">
            <v>2.1430000000000291</v>
          </cell>
        </row>
        <row r="1182">
          <cell r="A1182">
            <v>138.63999999999999</v>
          </cell>
          <cell r="B1182">
            <v>307.036</v>
          </cell>
          <cell r="C1182">
            <v>307.036</v>
          </cell>
          <cell r="D1182">
            <v>304.90800000000002</v>
          </cell>
          <cell r="E1182">
            <v>2.1279999999999859</v>
          </cell>
          <cell r="F1182">
            <v>2.1279999999999859</v>
          </cell>
        </row>
        <row r="1183">
          <cell r="A1183">
            <v>138.66</v>
          </cell>
          <cell r="B1183">
            <v>307.04700000000003</v>
          </cell>
          <cell r="C1183">
            <v>307.04700000000003</v>
          </cell>
          <cell r="D1183">
            <v>304.91199999999998</v>
          </cell>
          <cell r="E1183">
            <v>2.1350000000000477</v>
          </cell>
          <cell r="F1183">
            <v>2.1350000000000477</v>
          </cell>
        </row>
        <row r="1184">
          <cell r="A1184">
            <v>138.68</v>
          </cell>
          <cell r="B1184">
            <v>307.05900000000003</v>
          </cell>
          <cell r="C1184">
            <v>307.05900000000003</v>
          </cell>
          <cell r="D1184">
            <v>304.89299999999997</v>
          </cell>
          <cell r="E1184">
            <v>2.1660000000000537</v>
          </cell>
          <cell r="F1184">
            <v>2.1660000000000537</v>
          </cell>
        </row>
        <row r="1185">
          <cell r="A1185">
            <v>138.69999999999999</v>
          </cell>
          <cell r="B1185">
            <v>307.07</v>
          </cell>
          <cell r="C1185">
            <v>307.07</v>
          </cell>
          <cell r="D1185">
            <v>305.03899999999999</v>
          </cell>
          <cell r="E1185">
            <v>2.0310000000000059</v>
          </cell>
          <cell r="F1185">
            <v>2.0310000000000059</v>
          </cell>
        </row>
        <row r="1186">
          <cell r="A1186">
            <v>138.72</v>
          </cell>
          <cell r="B1186">
            <v>307.08199999999999</v>
          </cell>
          <cell r="C1186">
            <v>307.08199999999999</v>
          </cell>
          <cell r="D1186">
            <v>304.95499999999998</v>
          </cell>
          <cell r="E1186">
            <v>2.1270000000000095</v>
          </cell>
          <cell r="F1186">
            <v>2.1270000000000095</v>
          </cell>
        </row>
        <row r="1187">
          <cell r="A1187">
            <v>138.74</v>
          </cell>
          <cell r="B1187">
            <v>307.09300000000002</v>
          </cell>
          <cell r="C1187">
            <v>307.09300000000002</v>
          </cell>
          <cell r="D1187">
            <v>304.86900000000003</v>
          </cell>
          <cell r="E1187">
            <v>2.2239999999999895</v>
          </cell>
          <cell r="F1187">
            <v>2.2239999999999895</v>
          </cell>
        </row>
        <row r="1188">
          <cell r="A1188">
            <v>138.76</v>
          </cell>
          <cell r="B1188">
            <v>307.10500000000002</v>
          </cell>
          <cell r="C1188">
            <v>307.10500000000002</v>
          </cell>
          <cell r="D1188">
            <v>304.81299999999999</v>
          </cell>
          <cell r="E1188">
            <v>2.29200000000003</v>
          </cell>
          <cell r="F1188">
            <v>2.29200000000003</v>
          </cell>
        </row>
        <row r="1189">
          <cell r="A1189">
            <v>138.78</v>
          </cell>
          <cell r="B1189">
            <v>307.11599999999999</v>
          </cell>
          <cell r="C1189">
            <v>307.11599999999999</v>
          </cell>
          <cell r="D1189">
            <v>304.75900000000001</v>
          </cell>
          <cell r="E1189">
            <v>2.3569999999999709</v>
          </cell>
          <cell r="F1189">
            <v>2.3569999999999709</v>
          </cell>
        </row>
        <row r="1190">
          <cell r="A1190">
            <v>138.80000000000001</v>
          </cell>
          <cell r="B1190">
            <v>307.13600000000002</v>
          </cell>
          <cell r="C1190">
            <v>307.13600000000002</v>
          </cell>
          <cell r="D1190">
            <v>304.70600000000002</v>
          </cell>
          <cell r="E1190">
            <v>2.4300000000000068</v>
          </cell>
          <cell r="F1190">
            <v>2.4300000000000068</v>
          </cell>
        </row>
        <row r="1191">
          <cell r="A1191">
            <v>138.82</v>
          </cell>
          <cell r="B1191">
            <v>307.17</v>
          </cell>
          <cell r="C1191">
            <v>307.17</v>
          </cell>
          <cell r="D1191">
            <v>304.64600000000002</v>
          </cell>
          <cell r="E1191">
            <v>2.5240000000000009</v>
          </cell>
          <cell r="F1191">
            <v>2.5240000000000009</v>
          </cell>
        </row>
        <row r="1192">
          <cell r="A1192">
            <v>138.84</v>
          </cell>
          <cell r="B1192">
            <v>307.21899999999999</v>
          </cell>
          <cell r="C1192">
            <v>307.21899999999999</v>
          </cell>
          <cell r="D1192">
            <v>304.26600000000002</v>
          </cell>
          <cell r="E1192">
            <v>2.9529999999999745</v>
          </cell>
          <cell r="F1192">
            <v>2.9529999999999745</v>
          </cell>
        </row>
        <row r="1193">
          <cell r="A1193">
            <v>138.86000000000001</v>
          </cell>
          <cell r="B1193">
            <v>307.28300000000002</v>
          </cell>
          <cell r="C1193">
            <v>307.28300000000002</v>
          </cell>
          <cell r="D1193">
            <v>304.22399999999999</v>
          </cell>
          <cell r="E1193">
            <v>3.0590000000000259</v>
          </cell>
          <cell r="F1193">
            <v>3.0590000000000259</v>
          </cell>
        </row>
        <row r="1194">
          <cell r="A1194">
            <v>138.88</v>
          </cell>
          <cell r="B1194">
            <v>307.36099999999999</v>
          </cell>
          <cell r="C1194">
            <v>307.36099999999999</v>
          </cell>
          <cell r="D1194">
            <v>304.50799999999998</v>
          </cell>
          <cell r="E1194">
            <v>2.8530000000000086</v>
          </cell>
          <cell r="F1194">
            <v>2.8530000000000086</v>
          </cell>
        </row>
        <row r="1195">
          <cell r="A1195">
            <v>138.9</v>
          </cell>
          <cell r="B1195">
            <v>307.44600000000003</v>
          </cell>
          <cell r="C1195">
            <v>307.44600000000003</v>
          </cell>
          <cell r="D1195">
            <v>304.73200000000003</v>
          </cell>
          <cell r="E1195">
            <v>2.7139999999999986</v>
          </cell>
          <cell r="F1195">
            <v>2.7139999999999986</v>
          </cell>
        </row>
        <row r="1196">
          <cell r="A1196">
            <v>138.91999999999999</v>
          </cell>
          <cell r="B1196">
            <v>307.53100000000001</v>
          </cell>
          <cell r="C1196">
            <v>307.53100000000001</v>
          </cell>
          <cell r="D1196">
            <v>304.90899999999999</v>
          </cell>
          <cell r="E1196">
            <v>2.6220000000000141</v>
          </cell>
          <cell r="F1196">
            <v>2.6220000000000141</v>
          </cell>
        </row>
        <row r="1197">
          <cell r="A1197">
            <v>138.94</v>
          </cell>
          <cell r="B1197">
            <v>307.61599999999999</v>
          </cell>
          <cell r="C1197">
            <v>307.61599999999999</v>
          </cell>
          <cell r="D1197">
            <v>305.084</v>
          </cell>
          <cell r="E1197">
            <v>2.5319999999999823</v>
          </cell>
          <cell r="F1197">
            <v>2.5319999999999823</v>
          </cell>
        </row>
        <row r="1198">
          <cell r="A1198">
            <v>138.96</v>
          </cell>
          <cell r="B1198">
            <v>307.70100000000002</v>
          </cell>
          <cell r="C1198">
            <v>307.70100000000002</v>
          </cell>
          <cell r="D1198">
            <v>305.26600000000002</v>
          </cell>
          <cell r="E1198">
            <v>2.4350000000000023</v>
          </cell>
          <cell r="F1198">
            <v>2.4350000000000023</v>
          </cell>
        </row>
        <row r="1199">
          <cell r="A1199">
            <v>138.97999999999999</v>
          </cell>
          <cell r="B1199">
            <v>307.786</v>
          </cell>
          <cell r="C1199">
            <v>307.786</v>
          </cell>
          <cell r="D1199">
            <v>305.327</v>
          </cell>
          <cell r="E1199">
            <v>2.4590000000000032</v>
          </cell>
          <cell r="F1199">
            <v>2.4590000000000032</v>
          </cell>
        </row>
        <row r="1200">
          <cell r="A1200">
            <v>139</v>
          </cell>
          <cell r="B1200">
            <v>307.89100000000002</v>
          </cell>
          <cell r="C1200">
            <v>307.89100000000002</v>
          </cell>
          <cell r="D1200">
            <v>305.39</v>
          </cell>
          <cell r="E1200">
            <v>2.5010000000000332</v>
          </cell>
          <cell r="F1200">
            <v>2.5010000000000332</v>
          </cell>
        </row>
        <row r="1201">
          <cell r="A1201">
            <v>139.02000000000001</v>
          </cell>
          <cell r="B1201">
            <v>308.07600000000002</v>
          </cell>
          <cell r="C1201">
            <v>308.07600000000002</v>
          </cell>
          <cell r="D1201">
            <v>305.47000000000003</v>
          </cell>
          <cell r="E1201">
            <v>2.6059999999999945</v>
          </cell>
          <cell r="F1201">
            <v>2.6059999999999945</v>
          </cell>
        </row>
        <row r="1202">
          <cell r="A1202">
            <v>139.04</v>
          </cell>
          <cell r="B1202">
            <v>308.34399999999999</v>
          </cell>
          <cell r="C1202">
            <v>308.34399999999999</v>
          </cell>
          <cell r="D1202">
            <v>305.59899999999999</v>
          </cell>
          <cell r="E1202">
            <v>2.7450000000000045</v>
          </cell>
          <cell r="F1202">
            <v>2.7450000000000045</v>
          </cell>
        </row>
        <row r="1203">
          <cell r="A1203">
            <v>139.06</v>
          </cell>
          <cell r="B1203">
            <v>308.69400000000002</v>
          </cell>
          <cell r="C1203">
            <v>308.69400000000002</v>
          </cell>
          <cell r="D1203">
            <v>305.63</v>
          </cell>
          <cell r="E1203">
            <v>3.0640000000000214</v>
          </cell>
          <cell r="F1203">
            <v>3.0640000000000214</v>
          </cell>
        </row>
        <row r="1204">
          <cell r="A1204">
            <v>139.08000000000001</v>
          </cell>
          <cell r="B1204">
            <v>309.12799999999999</v>
          </cell>
          <cell r="C1204">
            <v>309.12799999999999</v>
          </cell>
          <cell r="D1204">
            <v>305.56200000000001</v>
          </cell>
          <cell r="E1204">
            <v>3.5659999999999741</v>
          </cell>
          <cell r="F1204">
            <v>3.5659999999999741</v>
          </cell>
        </row>
        <row r="1205">
          <cell r="A1205">
            <v>139.1</v>
          </cell>
          <cell r="B1205">
            <v>309.62400000000002</v>
          </cell>
          <cell r="C1205">
            <v>309.62400000000002</v>
          </cell>
          <cell r="D1205">
            <v>305.63099999999997</v>
          </cell>
          <cell r="E1205">
            <v>3.9930000000000518</v>
          </cell>
          <cell r="F1205">
            <v>3.9930000000000518</v>
          </cell>
        </row>
        <row r="1206">
          <cell r="A1206">
            <v>139.12</v>
          </cell>
          <cell r="B1206">
            <v>310.12400000000002</v>
          </cell>
          <cell r="C1206">
            <v>310.12400000000002</v>
          </cell>
          <cell r="D1206">
            <v>305.726</v>
          </cell>
          <cell r="E1206">
            <v>4.3980000000000246</v>
          </cell>
          <cell r="F1206">
            <v>4.3980000000000246</v>
          </cell>
        </row>
        <row r="1207">
          <cell r="A1207">
            <v>139.13999999999999</v>
          </cell>
          <cell r="B1207">
            <v>310.62400000000002</v>
          </cell>
          <cell r="C1207">
            <v>310.62400000000002</v>
          </cell>
          <cell r="D1207">
            <v>305.79300000000001</v>
          </cell>
          <cell r="E1207">
            <v>4.8310000000000173</v>
          </cell>
          <cell r="F1207">
            <v>4.8310000000000173</v>
          </cell>
        </row>
        <row r="1208">
          <cell r="A1208">
            <v>139.16</v>
          </cell>
          <cell r="B1208">
            <v>311.12400000000002</v>
          </cell>
          <cell r="C1208">
            <v>311.12400000000002</v>
          </cell>
          <cell r="D1208">
            <v>305.80399999999997</v>
          </cell>
          <cell r="E1208">
            <v>5.32000000000005</v>
          </cell>
          <cell r="F1208">
            <v>5.32000000000005</v>
          </cell>
        </row>
        <row r="1209">
          <cell r="A1209">
            <v>139.18</v>
          </cell>
          <cell r="B1209">
            <v>311.62099999999998</v>
          </cell>
          <cell r="C1209">
            <v>311.62099999999998</v>
          </cell>
          <cell r="D1209">
            <v>305.56400000000002</v>
          </cell>
          <cell r="E1209">
            <v>6.0569999999999595</v>
          </cell>
          <cell r="F1209">
            <v>6.0569999999999595</v>
          </cell>
        </row>
        <row r="1210">
          <cell r="A1210">
            <v>139.19999999999999</v>
          </cell>
          <cell r="B1210">
            <v>312.07299999999998</v>
          </cell>
          <cell r="C1210">
            <v>312.07299999999998</v>
          </cell>
          <cell r="D1210">
            <v>305.31599999999997</v>
          </cell>
          <cell r="E1210">
            <v>6.757000000000005</v>
          </cell>
          <cell r="F1210">
            <v>6.757000000000005</v>
          </cell>
        </row>
        <row r="1211">
          <cell r="A1211">
            <v>139.22</v>
          </cell>
          <cell r="B1211">
            <v>312.47199999999998</v>
          </cell>
          <cell r="C1211">
            <v>312.47199999999998</v>
          </cell>
          <cell r="D1211">
            <v>305.14299999999997</v>
          </cell>
          <cell r="E1211">
            <v>7.3290000000000077</v>
          </cell>
          <cell r="F1211">
            <v>7.3290000000000077</v>
          </cell>
        </row>
        <row r="1212">
          <cell r="A1212">
            <v>139.24</v>
          </cell>
          <cell r="B1212">
            <v>312.81700000000001</v>
          </cell>
          <cell r="C1212">
            <v>312.81700000000001</v>
          </cell>
          <cell r="D1212">
            <v>304.96600000000001</v>
          </cell>
          <cell r="E1212">
            <v>7.8509999999999991</v>
          </cell>
          <cell r="F1212">
            <v>7.8509999999999991</v>
          </cell>
        </row>
        <row r="1213">
          <cell r="A1213">
            <v>139.26</v>
          </cell>
          <cell r="B1213">
            <v>313.10700000000003</v>
          </cell>
          <cell r="C1213">
            <v>313.10700000000003</v>
          </cell>
          <cell r="D1213">
            <v>304.78100000000001</v>
          </cell>
          <cell r="E1213">
            <v>8.3260000000000218</v>
          </cell>
          <cell r="F1213">
            <v>8.3260000000000218</v>
          </cell>
        </row>
        <row r="1214">
          <cell r="A1214">
            <v>139.28</v>
          </cell>
          <cell r="B1214">
            <v>313.34399999999999</v>
          </cell>
          <cell r="C1214">
            <v>313.34399999999999</v>
          </cell>
          <cell r="D1214">
            <v>304.589</v>
          </cell>
          <cell r="E1214">
            <v>8.7549999999999955</v>
          </cell>
          <cell r="F1214">
            <v>8.7549999999999955</v>
          </cell>
        </row>
        <row r="1215">
          <cell r="A1215">
            <v>139.30000000000001</v>
          </cell>
          <cell r="B1215">
            <v>313.52600000000001</v>
          </cell>
          <cell r="C1215">
            <v>313.52600000000001</v>
          </cell>
          <cell r="D1215">
            <v>304.39600000000002</v>
          </cell>
          <cell r="E1215">
            <v>9.1299999999999955</v>
          </cell>
          <cell r="F1215">
            <v>9.1299999999999955</v>
          </cell>
        </row>
        <row r="1216">
          <cell r="A1216">
            <v>139.32</v>
          </cell>
          <cell r="B1216">
            <v>313.654</v>
          </cell>
          <cell r="C1216">
            <v>313.654</v>
          </cell>
          <cell r="D1216">
            <v>304.56700000000001</v>
          </cell>
          <cell r="E1216">
            <v>9.0869999999999891</v>
          </cell>
          <cell r="F1216">
            <v>9.0869999999999891</v>
          </cell>
        </row>
        <row r="1217">
          <cell r="A1217">
            <v>139.34</v>
          </cell>
          <cell r="B1217">
            <v>313.72899999999998</v>
          </cell>
          <cell r="C1217">
            <v>313.72899999999998</v>
          </cell>
          <cell r="D1217">
            <v>304.78100000000001</v>
          </cell>
          <cell r="E1217">
            <v>8.9479999999999791</v>
          </cell>
          <cell r="F1217">
            <v>8.9479999999999791</v>
          </cell>
        </row>
        <row r="1218">
          <cell r="A1218">
            <v>139.36000000000001</v>
          </cell>
          <cell r="B1218">
            <v>313.74900000000002</v>
          </cell>
          <cell r="C1218">
            <v>313.74900000000002</v>
          </cell>
          <cell r="D1218">
            <v>305.43400000000003</v>
          </cell>
          <cell r="E1218">
            <v>8.3149999999999977</v>
          </cell>
          <cell r="F1218">
            <v>8.3149999999999977</v>
          </cell>
        </row>
        <row r="1219">
          <cell r="A1219">
            <v>139.38</v>
          </cell>
          <cell r="B1219">
            <v>313.71499999999997</v>
          </cell>
          <cell r="C1219">
            <v>313.71499999999997</v>
          </cell>
          <cell r="D1219">
            <v>306.46199999999999</v>
          </cell>
          <cell r="E1219">
            <v>7.2529999999999859</v>
          </cell>
          <cell r="F1219">
            <v>7.2529999999999859</v>
          </cell>
        </row>
        <row r="1220">
          <cell r="A1220">
            <v>139.4</v>
          </cell>
          <cell r="B1220">
            <v>313.62700000000001</v>
          </cell>
          <cell r="C1220">
            <v>313.62700000000001</v>
          </cell>
          <cell r="D1220">
            <v>306.483</v>
          </cell>
          <cell r="E1220">
            <v>7.1440000000000055</v>
          </cell>
          <cell r="F1220">
            <v>7.1440000000000055</v>
          </cell>
        </row>
        <row r="1221">
          <cell r="A1221">
            <v>139.41999999999999</v>
          </cell>
          <cell r="B1221">
            <v>313.48599999999999</v>
          </cell>
          <cell r="C1221">
            <v>313.48599999999999</v>
          </cell>
          <cell r="D1221">
            <v>306.50599999999997</v>
          </cell>
          <cell r="E1221">
            <v>6.9800000000000182</v>
          </cell>
          <cell r="F1221">
            <v>6.9800000000000182</v>
          </cell>
        </row>
        <row r="1222">
          <cell r="A1222">
            <v>139.44</v>
          </cell>
          <cell r="B1222">
            <v>313.29000000000002</v>
          </cell>
          <cell r="C1222">
            <v>313.29000000000002</v>
          </cell>
          <cell r="D1222">
            <v>306.59699999999998</v>
          </cell>
          <cell r="E1222">
            <v>6.6930000000000405</v>
          </cell>
          <cell r="F1222">
            <v>6.6930000000000405</v>
          </cell>
        </row>
        <row r="1223">
          <cell r="A1223">
            <v>139.46</v>
          </cell>
          <cell r="B1223">
            <v>313.04000000000002</v>
          </cell>
          <cell r="C1223">
            <v>313.04000000000002</v>
          </cell>
          <cell r="D1223">
            <v>306.767</v>
          </cell>
          <cell r="E1223">
            <v>6.2730000000000246</v>
          </cell>
          <cell r="F1223">
            <v>6.2730000000000246</v>
          </cell>
        </row>
        <row r="1224">
          <cell r="A1224">
            <v>139.47999999999999</v>
          </cell>
          <cell r="B1224">
            <v>312.73599999999999</v>
          </cell>
          <cell r="C1224">
            <v>312.73599999999999</v>
          </cell>
          <cell r="D1224">
            <v>306.91199999999998</v>
          </cell>
          <cell r="E1224">
            <v>5.8240000000000123</v>
          </cell>
          <cell r="F1224">
            <v>5.8240000000000123</v>
          </cell>
        </row>
        <row r="1225">
          <cell r="A1225">
            <v>139.5</v>
          </cell>
          <cell r="B1225">
            <v>312.37799999999999</v>
          </cell>
          <cell r="C1225">
            <v>312.37799999999999</v>
          </cell>
          <cell r="D1225">
            <v>307.14999999999998</v>
          </cell>
          <cell r="E1225">
            <v>5.2280000000000086</v>
          </cell>
          <cell r="F1225">
            <v>5.2280000000000086</v>
          </cell>
        </row>
        <row r="1226">
          <cell r="A1226">
            <v>139.52000000000001</v>
          </cell>
          <cell r="B1226">
            <v>311.96499999999997</v>
          </cell>
          <cell r="C1226">
            <v>311.96499999999997</v>
          </cell>
          <cell r="D1226">
            <v>307.32900000000001</v>
          </cell>
          <cell r="E1226">
            <v>4.6359999999999673</v>
          </cell>
          <cell r="F1226">
            <v>4.6359999999999673</v>
          </cell>
        </row>
        <row r="1227">
          <cell r="A1227">
            <v>139.54</v>
          </cell>
          <cell r="B1227">
            <v>311.49900000000002</v>
          </cell>
          <cell r="C1227">
            <v>311.49900000000002</v>
          </cell>
          <cell r="D1227">
            <v>307.33699999999999</v>
          </cell>
          <cell r="E1227">
            <v>4.1620000000000346</v>
          </cell>
          <cell r="F1227">
            <v>4.1620000000000346</v>
          </cell>
        </row>
        <row r="1228">
          <cell r="A1228">
            <v>139.56</v>
          </cell>
          <cell r="B1228">
            <v>311.00900000000001</v>
          </cell>
          <cell r="C1228">
            <v>311.00900000000001</v>
          </cell>
          <cell r="D1228">
            <v>307.35500000000002</v>
          </cell>
          <cell r="E1228">
            <v>3.6539999999999964</v>
          </cell>
          <cell r="F1228">
            <v>3.6539999999999964</v>
          </cell>
        </row>
        <row r="1229">
          <cell r="A1229">
            <v>139.58000000000001</v>
          </cell>
          <cell r="B1229">
            <v>310.59800000000001</v>
          </cell>
          <cell r="C1229">
            <v>310.59800000000001</v>
          </cell>
          <cell r="D1229">
            <v>307.48399999999998</v>
          </cell>
          <cell r="E1229">
            <v>3.1140000000000327</v>
          </cell>
          <cell r="F1229">
            <v>3.1140000000000327</v>
          </cell>
        </row>
        <row r="1230">
          <cell r="A1230">
            <v>139.6</v>
          </cell>
          <cell r="B1230">
            <v>310.27999999999997</v>
          </cell>
          <cell r="C1230">
            <v>310.27999999999997</v>
          </cell>
          <cell r="D1230">
            <v>307.61</v>
          </cell>
          <cell r="E1230">
            <v>2.6699999999999591</v>
          </cell>
          <cell r="F1230">
            <v>2.6699999999999591</v>
          </cell>
        </row>
        <row r="1231">
          <cell r="A1231">
            <v>139.62</v>
          </cell>
          <cell r="B1231">
            <v>310.05500000000001</v>
          </cell>
          <cell r="C1231">
            <v>310.05500000000001</v>
          </cell>
          <cell r="D1231">
            <v>307.69499999999999</v>
          </cell>
          <cell r="E1231">
            <v>2.3600000000000136</v>
          </cell>
          <cell r="F1231">
            <v>2.3600000000000136</v>
          </cell>
        </row>
        <row r="1232">
          <cell r="A1232">
            <v>139.63999999999999</v>
          </cell>
          <cell r="B1232">
            <v>309.92399999999998</v>
          </cell>
          <cell r="C1232">
            <v>309.92399999999998</v>
          </cell>
          <cell r="D1232">
            <v>307.75299999999999</v>
          </cell>
          <cell r="E1232">
            <v>2.1709999999999923</v>
          </cell>
          <cell r="F1232">
            <v>2.1709999999999923</v>
          </cell>
        </row>
        <row r="1233">
          <cell r="A1233">
            <v>139.66</v>
          </cell>
          <cell r="B1233">
            <v>309.88600000000002</v>
          </cell>
          <cell r="C1233">
            <v>309.88600000000002</v>
          </cell>
          <cell r="D1233">
            <v>307.851</v>
          </cell>
          <cell r="E1233">
            <v>2.035000000000025</v>
          </cell>
          <cell r="F1233">
            <v>2.035000000000025</v>
          </cell>
        </row>
        <row r="1234">
          <cell r="A1234">
            <v>139.68</v>
          </cell>
          <cell r="B1234">
            <v>309.93200000000002</v>
          </cell>
          <cell r="C1234">
            <v>309.93200000000002</v>
          </cell>
          <cell r="D1234">
            <v>307.94299999999998</v>
          </cell>
          <cell r="E1234">
            <v>1.9890000000000327</v>
          </cell>
          <cell r="F1234">
            <v>1.9890000000000327</v>
          </cell>
        </row>
        <row r="1235">
          <cell r="A1235">
            <v>139.69999999999999</v>
          </cell>
          <cell r="B1235">
            <v>309.99200000000002</v>
          </cell>
          <cell r="C1235">
            <v>309.99200000000002</v>
          </cell>
          <cell r="D1235">
            <v>307.84100000000001</v>
          </cell>
          <cell r="E1235">
            <v>2.1510000000000105</v>
          </cell>
          <cell r="F1235">
            <v>2.1510000000000105</v>
          </cell>
        </row>
        <row r="1236">
          <cell r="A1236">
            <v>139.72</v>
          </cell>
          <cell r="B1236">
            <v>310.05200000000002</v>
          </cell>
          <cell r="C1236">
            <v>310.05200000000002</v>
          </cell>
          <cell r="D1236">
            <v>307.84500000000003</v>
          </cell>
          <cell r="E1236">
            <v>2.2069999999999936</v>
          </cell>
          <cell r="F1236">
            <v>2.2069999999999936</v>
          </cell>
        </row>
        <row r="1237">
          <cell r="A1237">
            <v>139.74</v>
          </cell>
          <cell r="B1237">
            <v>310.11200000000002</v>
          </cell>
          <cell r="C1237">
            <v>310.11200000000002</v>
          </cell>
          <cell r="D1237">
            <v>307.75900000000001</v>
          </cell>
          <cell r="E1237">
            <v>2.3530000000000086</v>
          </cell>
          <cell r="F1237">
            <v>2.3530000000000086</v>
          </cell>
        </row>
        <row r="1238">
          <cell r="A1238">
            <v>139.76</v>
          </cell>
          <cell r="B1238">
            <v>310.17200000000003</v>
          </cell>
          <cell r="C1238">
            <v>310.17200000000003</v>
          </cell>
          <cell r="D1238">
            <v>307.75700000000001</v>
          </cell>
          <cell r="E1238">
            <v>2.4150000000000205</v>
          </cell>
          <cell r="F1238">
            <v>2.4150000000000205</v>
          </cell>
        </row>
        <row r="1239">
          <cell r="A1239">
            <v>139.78</v>
          </cell>
          <cell r="B1239">
            <v>310.23200000000003</v>
          </cell>
          <cell r="C1239">
            <v>310.23200000000003</v>
          </cell>
          <cell r="D1239">
            <v>307.91800000000001</v>
          </cell>
          <cell r="E1239">
            <v>2.3140000000000214</v>
          </cell>
          <cell r="F1239">
            <v>2.3140000000000214</v>
          </cell>
        </row>
        <row r="1240">
          <cell r="A1240">
            <v>139.80000000000001</v>
          </cell>
          <cell r="B1240">
            <v>310.29199999999997</v>
          </cell>
          <cell r="C1240">
            <v>310.29199999999997</v>
          </cell>
          <cell r="D1240">
            <v>308.072</v>
          </cell>
          <cell r="E1240">
            <v>2.2199999999999704</v>
          </cell>
          <cell r="F1240">
            <v>2.2199999999999704</v>
          </cell>
        </row>
        <row r="1241">
          <cell r="A1241">
            <v>139.82</v>
          </cell>
          <cell r="B1241">
            <v>310.35199999999998</v>
          </cell>
          <cell r="C1241">
            <v>310.35199999999998</v>
          </cell>
          <cell r="D1241">
            <v>308.15199999999999</v>
          </cell>
          <cell r="E1241">
            <v>2.1999999999999886</v>
          </cell>
          <cell r="F1241">
            <v>2.1999999999999886</v>
          </cell>
        </row>
        <row r="1242">
          <cell r="A1242">
            <v>139.84</v>
          </cell>
          <cell r="B1242">
            <v>310.41199999999998</v>
          </cell>
          <cell r="C1242">
            <v>310.41199999999998</v>
          </cell>
          <cell r="D1242">
            <v>308.29500000000002</v>
          </cell>
          <cell r="E1242">
            <v>2.1169999999999618</v>
          </cell>
          <cell r="F1242">
            <v>2.1169999999999618</v>
          </cell>
        </row>
        <row r="1243">
          <cell r="A1243">
            <v>139.86000000000001</v>
          </cell>
          <cell r="B1243">
            <v>310.47199999999998</v>
          </cell>
          <cell r="C1243">
            <v>310.47199999999998</v>
          </cell>
          <cell r="D1243">
            <v>308.43299999999999</v>
          </cell>
          <cell r="E1243">
            <v>2.0389999999999873</v>
          </cell>
          <cell r="F1243">
            <v>2.0389999999999873</v>
          </cell>
        </row>
        <row r="1244">
          <cell r="A1244">
            <v>139.88</v>
          </cell>
          <cell r="B1244">
            <v>310.53199999999998</v>
          </cell>
          <cell r="C1244">
            <v>310.53199999999998</v>
          </cell>
          <cell r="D1244">
            <v>308.42599999999999</v>
          </cell>
          <cell r="E1244">
            <v>2.1059999999999945</v>
          </cell>
          <cell r="F1244">
            <v>2.1059999999999945</v>
          </cell>
        </row>
        <row r="1245">
          <cell r="A1245">
            <v>139.9</v>
          </cell>
          <cell r="B1245">
            <v>310.59199999999998</v>
          </cell>
          <cell r="C1245">
            <v>310.59199999999998</v>
          </cell>
          <cell r="D1245">
            <v>308.42</v>
          </cell>
          <cell r="E1245">
            <v>2.1719999999999686</v>
          </cell>
          <cell r="F1245">
            <v>2.1719999999999686</v>
          </cell>
        </row>
        <row r="1246">
          <cell r="A1246">
            <v>139.91999999999999</v>
          </cell>
          <cell r="B1246">
            <v>310.65199999999999</v>
          </cell>
          <cell r="C1246">
            <v>310.65199999999999</v>
          </cell>
          <cell r="D1246">
            <v>308.33300000000003</v>
          </cell>
          <cell r="E1246">
            <v>2.31899999999996</v>
          </cell>
          <cell r="F1246">
            <v>2.31899999999996</v>
          </cell>
        </row>
        <row r="1247">
          <cell r="A1247">
            <v>139.94</v>
          </cell>
          <cell r="B1247">
            <v>310.71199999999999</v>
          </cell>
          <cell r="C1247">
            <v>310.71199999999999</v>
          </cell>
          <cell r="D1247">
            <v>308.70400000000001</v>
          </cell>
          <cell r="E1247">
            <v>2.0079999999999814</v>
          </cell>
          <cell r="F1247">
            <v>2.0079999999999814</v>
          </cell>
        </row>
        <row r="1248">
          <cell r="A1248">
            <v>139.96</v>
          </cell>
          <cell r="B1248">
            <v>310.77199999999999</v>
          </cell>
          <cell r="C1248">
            <v>310.77199999999999</v>
          </cell>
          <cell r="D1248">
            <v>308.54599999999999</v>
          </cell>
          <cell r="E1248">
            <v>2.2259999999999991</v>
          </cell>
          <cell r="F1248">
            <v>2.2259999999999991</v>
          </cell>
        </row>
        <row r="1249">
          <cell r="A1249">
            <v>139.97999999999999</v>
          </cell>
          <cell r="B1249">
            <v>310.83199999999999</v>
          </cell>
          <cell r="C1249">
            <v>310.83199999999999</v>
          </cell>
          <cell r="D1249">
            <v>308.65699999999998</v>
          </cell>
          <cell r="E1249">
            <v>2.1750000000000114</v>
          </cell>
          <cell r="F1249">
            <v>2.1750000000000114</v>
          </cell>
        </row>
        <row r="1250">
          <cell r="A1250">
            <v>140</v>
          </cell>
          <cell r="B1250">
            <v>310.892</v>
          </cell>
          <cell r="C1250">
            <v>310.892</v>
          </cell>
          <cell r="D1250">
            <v>308.79700000000003</v>
          </cell>
          <cell r="E1250">
            <v>2.0949999999999704</v>
          </cell>
          <cell r="F1250">
            <v>2.0949999999999704</v>
          </cell>
        </row>
        <row r="1251">
          <cell r="A1251">
            <v>140.02000000000001</v>
          </cell>
          <cell r="B1251">
            <v>310.952</v>
          </cell>
          <cell r="C1251">
            <v>310.952</v>
          </cell>
          <cell r="D1251">
            <v>308.87799999999999</v>
          </cell>
          <cell r="E1251">
            <v>2.0740000000000123</v>
          </cell>
          <cell r="F1251">
            <v>2.0740000000000123</v>
          </cell>
        </row>
        <row r="1252">
          <cell r="A1252">
            <v>140.04</v>
          </cell>
          <cell r="B1252">
            <v>311.012</v>
          </cell>
          <cell r="C1252">
            <v>311.012</v>
          </cell>
          <cell r="D1252">
            <v>308.86700000000002</v>
          </cell>
          <cell r="E1252">
            <v>2.1449999999999818</v>
          </cell>
          <cell r="F1252">
            <v>2.1449999999999818</v>
          </cell>
        </row>
        <row r="1253">
          <cell r="A1253">
            <v>140.06</v>
          </cell>
          <cell r="B1253">
            <v>311.072</v>
          </cell>
          <cell r="C1253">
            <v>311.072</v>
          </cell>
          <cell r="D1253">
            <v>308.79599999999999</v>
          </cell>
          <cell r="E1253">
            <v>2.2760000000000105</v>
          </cell>
          <cell r="F1253">
            <v>2.2760000000000105</v>
          </cell>
        </row>
        <row r="1254">
          <cell r="A1254">
            <v>140.08000000000001</v>
          </cell>
          <cell r="B1254">
            <v>311.13200000000001</v>
          </cell>
          <cell r="C1254">
            <v>311.13200000000001</v>
          </cell>
          <cell r="D1254">
            <v>308.76900000000001</v>
          </cell>
          <cell r="E1254">
            <v>2.3629999999999995</v>
          </cell>
          <cell r="F1254">
            <v>2.3629999999999995</v>
          </cell>
        </row>
        <row r="1255">
          <cell r="A1255">
            <v>140.1</v>
          </cell>
          <cell r="B1255">
            <v>311.19200000000001</v>
          </cell>
          <cell r="C1255">
            <v>311.19200000000001</v>
          </cell>
          <cell r="D1255">
            <v>308.82600000000002</v>
          </cell>
          <cell r="E1255">
            <v>2.3659999999999854</v>
          </cell>
          <cell r="F1255">
            <v>2.3659999999999854</v>
          </cell>
        </row>
        <row r="1256">
          <cell r="A1256">
            <v>140.12</v>
          </cell>
          <cell r="B1256">
            <v>311.25200000000001</v>
          </cell>
          <cell r="C1256">
            <v>311.25200000000001</v>
          </cell>
          <cell r="D1256">
            <v>308.92</v>
          </cell>
          <cell r="E1256">
            <v>2.3319999999999936</v>
          </cell>
          <cell r="F1256">
            <v>2.3319999999999936</v>
          </cell>
        </row>
        <row r="1257">
          <cell r="A1257">
            <v>140.13999999999999</v>
          </cell>
          <cell r="B1257">
            <v>311.31200000000001</v>
          </cell>
          <cell r="C1257">
            <v>311.31200000000001</v>
          </cell>
          <cell r="D1257">
            <v>309.04300000000001</v>
          </cell>
          <cell r="E1257">
            <v>2.2690000000000055</v>
          </cell>
          <cell r="F1257">
            <v>2.2690000000000055</v>
          </cell>
        </row>
        <row r="1258">
          <cell r="A1258">
            <v>140.16</v>
          </cell>
          <cell r="B1258">
            <v>311.37200000000001</v>
          </cell>
          <cell r="C1258">
            <v>311.37200000000001</v>
          </cell>
          <cell r="D1258">
            <v>309.166</v>
          </cell>
          <cell r="E1258">
            <v>2.2060000000000173</v>
          </cell>
          <cell r="F1258">
            <v>2.2060000000000173</v>
          </cell>
        </row>
        <row r="1259">
          <cell r="A1259">
            <v>140.18</v>
          </cell>
          <cell r="B1259">
            <v>311.43200000000002</v>
          </cell>
          <cell r="C1259">
            <v>311.43200000000002</v>
          </cell>
          <cell r="D1259">
            <v>309.279</v>
          </cell>
          <cell r="E1259">
            <v>2.15300000000002</v>
          </cell>
          <cell r="F1259">
            <v>2.15300000000002</v>
          </cell>
        </row>
        <row r="1260">
          <cell r="A1260">
            <v>140.19999999999999</v>
          </cell>
          <cell r="B1260">
            <v>311.49200000000002</v>
          </cell>
          <cell r="C1260">
            <v>311.49200000000002</v>
          </cell>
          <cell r="D1260">
            <v>309.34699999999998</v>
          </cell>
          <cell r="E1260">
            <v>2.1450000000000387</v>
          </cell>
          <cell r="F1260">
            <v>2.1450000000000387</v>
          </cell>
        </row>
        <row r="1261">
          <cell r="A1261">
            <v>140.22</v>
          </cell>
          <cell r="B1261">
            <v>311.55200000000002</v>
          </cell>
          <cell r="C1261">
            <v>311.55200000000002</v>
          </cell>
          <cell r="D1261">
            <v>309.39299999999997</v>
          </cell>
          <cell r="E1261">
            <v>2.1590000000000487</v>
          </cell>
          <cell r="F1261">
            <v>2.1590000000000487</v>
          </cell>
        </row>
        <row r="1262">
          <cell r="A1262">
            <v>140.24</v>
          </cell>
          <cell r="B1262">
            <v>311.61200000000002</v>
          </cell>
          <cell r="C1262">
            <v>311.61200000000002</v>
          </cell>
          <cell r="D1262">
            <v>309.44</v>
          </cell>
          <cell r="E1262">
            <v>2.1720000000000255</v>
          </cell>
          <cell r="F1262">
            <v>2.1720000000000255</v>
          </cell>
        </row>
        <row r="1263">
          <cell r="A1263">
            <v>140.26</v>
          </cell>
          <cell r="B1263">
            <v>311.67200000000003</v>
          </cell>
          <cell r="C1263">
            <v>311.67200000000003</v>
          </cell>
          <cell r="D1263">
            <v>309.56299999999999</v>
          </cell>
          <cell r="E1263">
            <v>2.1090000000000373</v>
          </cell>
          <cell r="F1263">
            <v>2.1090000000000373</v>
          </cell>
        </row>
        <row r="1264">
          <cell r="A1264">
            <v>140.28</v>
          </cell>
          <cell r="B1264">
            <v>311.73200000000003</v>
          </cell>
          <cell r="C1264">
            <v>311.73200000000003</v>
          </cell>
          <cell r="D1264">
            <v>309.75200000000001</v>
          </cell>
          <cell r="E1264">
            <v>1.9800000000000182</v>
          </cell>
          <cell r="F1264">
            <v>1.9800000000000182</v>
          </cell>
        </row>
        <row r="1265">
          <cell r="A1265">
            <v>140.30000000000001</v>
          </cell>
          <cell r="B1265">
            <v>311.79199999999997</v>
          </cell>
          <cell r="C1265">
            <v>311.79199999999997</v>
          </cell>
          <cell r="D1265">
            <v>309.94099999999997</v>
          </cell>
          <cell r="E1265">
            <v>1.8509999999999991</v>
          </cell>
          <cell r="F1265">
            <v>1.8509999999999991</v>
          </cell>
        </row>
        <row r="1266">
          <cell r="A1266">
            <v>140.32</v>
          </cell>
          <cell r="B1266">
            <v>311.85199999999998</v>
          </cell>
          <cell r="C1266">
            <v>311.85199999999998</v>
          </cell>
          <cell r="D1266">
            <v>309.93599999999998</v>
          </cell>
          <cell r="E1266">
            <v>1.9159999999999968</v>
          </cell>
          <cell r="F1266">
            <v>1.9159999999999968</v>
          </cell>
        </row>
        <row r="1267">
          <cell r="A1267">
            <v>140.34</v>
          </cell>
          <cell r="B1267">
            <v>311.91199999999998</v>
          </cell>
          <cell r="C1267">
            <v>311.91199999999998</v>
          </cell>
          <cell r="D1267">
            <v>309.97800000000001</v>
          </cell>
          <cell r="E1267">
            <v>1.9339999999999691</v>
          </cell>
          <cell r="F1267">
            <v>1.9339999999999691</v>
          </cell>
        </row>
        <row r="1268">
          <cell r="A1268">
            <v>140.36000000000001</v>
          </cell>
          <cell r="B1268">
            <v>311.97199999999998</v>
          </cell>
          <cell r="C1268">
            <v>311.97199999999998</v>
          </cell>
          <cell r="D1268">
            <v>310.13099999999997</v>
          </cell>
          <cell r="E1268">
            <v>1.8410000000000082</v>
          </cell>
          <cell r="F1268">
            <v>1.8410000000000082</v>
          </cell>
        </row>
        <row r="1269">
          <cell r="A1269">
            <v>140.38</v>
          </cell>
          <cell r="B1269">
            <v>312.03199999999998</v>
          </cell>
          <cell r="C1269">
            <v>312.03199999999998</v>
          </cell>
          <cell r="D1269">
            <v>310.084</v>
          </cell>
          <cell r="E1269">
            <v>1.9479999999999791</v>
          </cell>
          <cell r="F1269">
            <v>1.9479999999999791</v>
          </cell>
        </row>
        <row r="1270">
          <cell r="A1270">
            <v>140.4</v>
          </cell>
          <cell r="B1270">
            <v>312.09199999999998</v>
          </cell>
          <cell r="C1270">
            <v>312.09199999999998</v>
          </cell>
          <cell r="D1270">
            <v>310.10399999999998</v>
          </cell>
          <cell r="E1270">
            <v>1.9879999999999995</v>
          </cell>
          <cell r="F1270">
            <v>1.9879999999999995</v>
          </cell>
        </row>
        <row r="1271">
          <cell r="A1271">
            <v>140.41999999999999</v>
          </cell>
          <cell r="B1271">
            <v>312.15199999999999</v>
          </cell>
          <cell r="C1271">
            <v>312.15199999999999</v>
          </cell>
          <cell r="D1271">
            <v>310.125</v>
          </cell>
          <cell r="E1271">
            <v>2.0269999999999868</v>
          </cell>
          <cell r="F1271">
            <v>2.0269999999999868</v>
          </cell>
        </row>
        <row r="1272">
          <cell r="A1272">
            <v>140.44</v>
          </cell>
          <cell r="B1272">
            <v>312.21199999999999</v>
          </cell>
          <cell r="C1272">
            <v>312.21199999999999</v>
          </cell>
          <cell r="D1272">
            <v>310.20999999999998</v>
          </cell>
          <cell r="E1272">
            <v>2.0020000000000095</v>
          </cell>
          <cell r="F1272">
            <v>2.0020000000000095</v>
          </cell>
        </row>
        <row r="1273">
          <cell r="A1273">
            <v>140.46</v>
          </cell>
          <cell r="B1273">
            <v>312.27199999999999</v>
          </cell>
          <cell r="C1273">
            <v>312.27199999999999</v>
          </cell>
          <cell r="D1273">
            <v>310.28199999999998</v>
          </cell>
          <cell r="E1273">
            <v>1.9900000000000091</v>
          </cell>
          <cell r="F1273">
            <v>1.9900000000000091</v>
          </cell>
        </row>
        <row r="1274">
          <cell r="A1274">
            <v>140.47999999999999</v>
          </cell>
          <cell r="B1274">
            <v>312.33199999999999</v>
          </cell>
          <cell r="C1274">
            <v>312.33199999999999</v>
          </cell>
          <cell r="D1274">
            <v>310.31599999999997</v>
          </cell>
          <cell r="E1274">
            <v>2.0160000000000196</v>
          </cell>
          <cell r="F1274">
            <v>2.0160000000000196</v>
          </cell>
        </row>
        <row r="1275">
          <cell r="A1275">
            <v>140.5</v>
          </cell>
          <cell r="B1275">
            <v>312.392</v>
          </cell>
          <cell r="C1275">
            <v>312.392</v>
          </cell>
          <cell r="D1275">
            <v>310.327</v>
          </cell>
          <cell r="E1275">
            <v>2.0649999999999977</v>
          </cell>
          <cell r="F1275">
            <v>2.0649999999999977</v>
          </cell>
        </row>
        <row r="1276">
          <cell r="A1276">
            <v>140.52000000000001</v>
          </cell>
          <cell r="B1276">
            <v>312.452</v>
          </cell>
          <cell r="C1276">
            <v>312.452</v>
          </cell>
          <cell r="D1276">
            <v>310.44400000000002</v>
          </cell>
          <cell r="E1276">
            <v>2.0079999999999814</v>
          </cell>
          <cell r="F1276">
            <v>2.0079999999999814</v>
          </cell>
        </row>
        <row r="1277">
          <cell r="A1277">
            <v>140.54</v>
          </cell>
          <cell r="B1277">
            <v>312.512</v>
          </cell>
          <cell r="C1277">
            <v>312.512</v>
          </cell>
          <cell r="D1277">
            <v>310.553</v>
          </cell>
          <cell r="E1277">
            <v>1.9590000000000032</v>
          </cell>
          <cell r="F1277">
            <v>1.9590000000000032</v>
          </cell>
        </row>
        <row r="1278">
          <cell r="A1278">
            <v>140.56</v>
          </cell>
          <cell r="B1278">
            <v>312.572</v>
          </cell>
          <cell r="C1278">
            <v>312.572</v>
          </cell>
          <cell r="D1278">
            <v>310.66199999999998</v>
          </cell>
          <cell r="E1278">
            <v>1.910000000000025</v>
          </cell>
          <cell r="F1278">
            <v>1.910000000000025</v>
          </cell>
        </row>
        <row r="1279">
          <cell r="A1279">
            <v>140.58000000000001</v>
          </cell>
          <cell r="B1279">
            <v>312.63200000000001</v>
          </cell>
          <cell r="C1279">
            <v>312.63200000000001</v>
          </cell>
          <cell r="D1279">
            <v>310.71600000000001</v>
          </cell>
          <cell r="E1279">
            <v>1.9159999999999968</v>
          </cell>
          <cell r="F1279">
            <v>1.9159999999999968</v>
          </cell>
        </row>
        <row r="1280">
          <cell r="A1280">
            <v>140.6</v>
          </cell>
          <cell r="B1280">
            <v>312.69200000000001</v>
          </cell>
          <cell r="C1280">
            <v>312.69200000000001</v>
          </cell>
          <cell r="D1280">
            <v>310.68299999999999</v>
          </cell>
          <cell r="E1280">
            <v>2.0090000000000146</v>
          </cell>
          <cell r="F1280">
            <v>2.0090000000000146</v>
          </cell>
        </row>
        <row r="1281">
          <cell r="A1281">
            <v>140.62</v>
          </cell>
          <cell r="B1281">
            <v>312.75200000000001</v>
          </cell>
          <cell r="C1281">
            <v>312.75200000000001</v>
          </cell>
          <cell r="D1281">
            <v>310.69</v>
          </cell>
          <cell r="E1281">
            <v>2.0620000000000118</v>
          </cell>
          <cell r="F1281">
            <v>2.0620000000000118</v>
          </cell>
        </row>
        <row r="1282">
          <cell r="A1282">
            <v>140.63999999999999</v>
          </cell>
          <cell r="B1282">
            <v>312.81200000000001</v>
          </cell>
          <cell r="C1282">
            <v>312.81200000000001</v>
          </cell>
          <cell r="D1282">
            <v>310.85599999999999</v>
          </cell>
          <cell r="E1282">
            <v>1.9560000000000173</v>
          </cell>
          <cell r="F1282">
            <v>1.9560000000000173</v>
          </cell>
        </row>
        <row r="1283">
          <cell r="A1283">
            <v>140.66</v>
          </cell>
          <cell r="B1283">
            <v>312.87200000000001</v>
          </cell>
          <cell r="C1283">
            <v>312.87200000000001</v>
          </cell>
          <cell r="D1283">
            <v>311.13799999999998</v>
          </cell>
          <cell r="E1283">
            <v>1.7340000000000373</v>
          </cell>
          <cell r="F1283">
            <v>1.7340000000000373</v>
          </cell>
        </row>
        <row r="1284">
          <cell r="A1284">
            <v>140.68</v>
          </cell>
          <cell r="B1284">
            <v>312.93200000000002</v>
          </cell>
          <cell r="C1284">
            <v>312.93200000000002</v>
          </cell>
          <cell r="D1284">
            <v>311.04300000000001</v>
          </cell>
          <cell r="E1284">
            <v>1.88900000000001</v>
          </cell>
          <cell r="F1284">
            <v>1.88900000000001</v>
          </cell>
        </row>
        <row r="1285">
          <cell r="A1285">
            <v>140.69999999999999</v>
          </cell>
          <cell r="B1285">
            <v>312.99200000000002</v>
          </cell>
          <cell r="C1285">
            <v>312.99200000000002</v>
          </cell>
          <cell r="D1285">
            <v>311.11900000000003</v>
          </cell>
          <cell r="E1285">
            <v>1.8729999999999905</v>
          </cell>
          <cell r="F1285">
            <v>1.8729999999999905</v>
          </cell>
        </row>
        <row r="1286">
          <cell r="A1286">
            <v>140.72</v>
          </cell>
          <cell r="B1286">
            <v>313.05200000000002</v>
          </cell>
          <cell r="C1286">
            <v>313.05200000000002</v>
          </cell>
          <cell r="D1286">
            <v>311.19099999999997</v>
          </cell>
          <cell r="E1286">
            <v>1.8610000000000468</v>
          </cell>
          <cell r="F1286">
            <v>1.8610000000000468</v>
          </cell>
        </row>
        <row r="1287">
          <cell r="A1287">
            <v>140.74</v>
          </cell>
          <cell r="B1287">
            <v>313.11200000000002</v>
          </cell>
          <cell r="C1287">
            <v>313.11200000000002</v>
          </cell>
          <cell r="D1287">
            <v>311.26299999999998</v>
          </cell>
          <cell r="E1287">
            <v>1.8490000000000464</v>
          </cell>
          <cell r="F1287">
            <v>1.8490000000000464</v>
          </cell>
        </row>
        <row r="1288">
          <cell r="A1288">
            <v>140.76</v>
          </cell>
          <cell r="B1288">
            <v>313.17200000000003</v>
          </cell>
          <cell r="C1288">
            <v>313.17200000000003</v>
          </cell>
          <cell r="D1288">
            <v>311.33100000000002</v>
          </cell>
          <cell r="E1288">
            <v>1.8410000000000082</v>
          </cell>
          <cell r="F1288">
            <v>1.8410000000000082</v>
          </cell>
        </row>
        <row r="1289">
          <cell r="A1289">
            <v>140.78</v>
          </cell>
          <cell r="B1289">
            <v>313.23200000000003</v>
          </cell>
          <cell r="C1289">
            <v>313.23200000000003</v>
          </cell>
          <cell r="D1289">
            <v>311.38600000000002</v>
          </cell>
          <cell r="E1289">
            <v>1.8460000000000036</v>
          </cell>
          <cell r="F1289">
            <v>1.8460000000000036</v>
          </cell>
        </row>
        <row r="1290">
          <cell r="A1290">
            <v>140.80000000000001</v>
          </cell>
          <cell r="B1290">
            <v>313.29199999999997</v>
          </cell>
          <cell r="C1290">
            <v>313.29199999999997</v>
          </cell>
          <cell r="D1290">
            <v>311.41000000000003</v>
          </cell>
          <cell r="E1290">
            <v>1.8819999999999482</v>
          </cell>
          <cell r="F1290">
            <v>1.8819999999999482</v>
          </cell>
        </row>
        <row r="1291">
          <cell r="A1291">
            <v>140.82</v>
          </cell>
          <cell r="B1291">
            <v>313.35199999999998</v>
          </cell>
          <cell r="C1291">
            <v>313.35199999999998</v>
          </cell>
          <cell r="D1291">
            <v>311.5</v>
          </cell>
          <cell r="E1291">
            <v>1.8519999999999754</v>
          </cell>
          <cell r="F1291">
            <v>1.8519999999999754</v>
          </cell>
        </row>
        <row r="1292">
          <cell r="A1292">
            <v>140.84</v>
          </cell>
          <cell r="B1292">
            <v>313.41199999999998</v>
          </cell>
          <cell r="C1292">
            <v>313.41199999999998</v>
          </cell>
          <cell r="D1292">
            <v>311.65699999999998</v>
          </cell>
          <cell r="E1292">
            <v>1.7549999999999955</v>
          </cell>
          <cell r="F1292">
            <v>1.7549999999999955</v>
          </cell>
        </row>
        <row r="1293">
          <cell r="A1293">
            <v>140.86000000000001</v>
          </cell>
          <cell r="B1293">
            <v>313.47199999999998</v>
          </cell>
          <cell r="C1293">
            <v>313.47199999999998</v>
          </cell>
          <cell r="D1293">
            <v>311.72699999999998</v>
          </cell>
          <cell r="E1293">
            <v>1.7450000000000045</v>
          </cell>
          <cell r="F1293">
            <v>1.7450000000000045</v>
          </cell>
        </row>
        <row r="1294">
          <cell r="A1294">
            <v>140.88</v>
          </cell>
          <cell r="B1294">
            <v>313.53199999999998</v>
          </cell>
          <cell r="C1294">
            <v>313.53199999999998</v>
          </cell>
          <cell r="D1294">
            <v>311.77199999999999</v>
          </cell>
          <cell r="E1294">
            <v>1.7599999999999909</v>
          </cell>
          <cell r="F1294">
            <v>1.7599999999999909</v>
          </cell>
        </row>
        <row r="1295">
          <cell r="A1295">
            <v>140.9</v>
          </cell>
          <cell r="B1295">
            <v>313.59199999999998</v>
          </cell>
          <cell r="C1295">
            <v>313.59199999999998</v>
          </cell>
          <cell r="D1295">
            <v>311.76799999999997</v>
          </cell>
          <cell r="E1295">
            <v>1.8240000000000123</v>
          </cell>
          <cell r="F1295">
            <v>1.8240000000000123</v>
          </cell>
        </row>
        <row r="1296">
          <cell r="A1296">
            <v>140.91999999999999</v>
          </cell>
          <cell r="B1296">
            <v>313.65199999999999</v>
          </cell>
          <cell r="C1296">
            <v>313.65199999999999</v>
          </cell>
          <cell r="D1296">
            <v>311.95999999999998</v>
          </cell>
          <cell r="E1296">
            <v>1.6920000000000073</v>
          </cell>
          <cell r="F1296">
            <v>1.6920000000000073</v>
          </cell>
        </row>
        <row r="1297">
          <cell r="A1297">
            <v>140.94</v>
          </cell>
          <cell r="B1297">
            <v>313.71199999999999</v>
          </cell>
          <cell r="C1297">
            <v>313.71199999999999</v>
          </cell>
          <cell r="D1297">
            <v>311.97899999999998</v>
          </cell>
          <cell r="E1297">
            <v>1.7330000000000041</v>
          </cell>
          <cell r="F1297">
            <v>1.7330000000000041</v>
          </cell>
        </row>
        <row r="1298">
          <cell r="A1298">
            <v>140.96</v>
          </cell>
          <cell r="B1298">
            <v>313.77199999999999</v>
          </cell>
          <cell r="C1298">
            <v>313.77199999999999</v>
          </cell>
          <cell r="D1298">
            <v>311.98399999999998</v>
          </cell>
          <cell r="E1298">
            <v>1.7880000000000109</v>
          </cell>
          <cell r="F1298">
            <v>1.7880000000000109</v>
          </cell>
        </row>
        <row r="1299">
          <cell r="A1299">
            <v>140.97999999999999</v>
          </cell>
          <cell r="B1299">
            <v>313.83199999999999</v>
          </cell>
          <cell r="C1299">
            <v>313.83199999999999</v>
          </cell>
          <cell r="D1299">
            <v>312.02199999999999</v>
          </cell>
          <cell r="E1299">
            <v>1.8100000000000023</v>
          </cell>
          <cell r="F1299">
            <v>1.8100000000000023</v>
          </cell>
        </row>
        <row r="1300">
          <cell r="A1300">
            <v>141</v>
          </cell>
          <cell r="B1300">
            <v>313.892</v>
          </cell>
          <cell r="C1300">
            <v>313.892</v>
          </cell>
          <cell r="D1300">
            <v>312.05200000000002</v>
          </cell>
          <cell r="E1300">
            <v>1.839999999999975</v>
          </cell>
          <cell r="F1300">
            <v>1.839999999999975</v>
          </cell>
        </row>
        <row r="1301">
          <cell r="A1301">
            <v>141.02000000000001</v>
          </cell>
          <cell r="B1301">
            <v>313.952</v>
          </cell>
          <cell r="C1301">
            <v>313.952</v>
          </cell>
          <cell r="D1301">
            <v>312.06</v>
          </cell>
          <cell r="E1301">
            <v>1.8919999999999959</v>
          </cell>
          <cell r="F1301">
            <v>1.8919999999999959</v>
          </cell>
        </row>
        <row r="1302">
          <cell r="A1302">
            <v>141.04</v>
          </cell>
          <cell r="B1302">
            <v>314.012</v>
          </cell>
          <cell r="C1302">
            <v>314.012</v>
          </cell>
          <cell r="D1302">
            <v>312.05</v>
          </cell>
          <cell r="E1302">
            <v>1.9619999999999891</v>
          </cell>
          <cell r="F1302">
            <v>1.9619999999999891</v>
          </cell>
        </row>
        <row r="1303">
          <cell r="A1303">
            <v>141.06</v>
          </cell>
          <cell r="B1303">
            <v>314.072</v>
          </cell>
          <cell r="C1303">
            <v>314.072</v>
          </cell>
          <cell r="D1303">
            <v>312.04000000000002</v>
          </cell>
          <cell r="E1303">
            <v>2.0319999999999823</v>
          </cell>
          <cell r="F1303">
            <v>2.0319999999999823</v>
          </cell>
        </row>
        <row r="1304">
          <cell r="A1304">
            <v>141.08000000000001</v>
          </cell>
          <cell r="B1304">
            <v>314.13200000000001</v>
          </cell>
          <cell r="C1304">
            <v>314.13200000000001</v>
          </cell>
          <cell r="D1304">
            <v>312.14800000000002</v>
          </cell>
          <cell r="E1304">
            <v>1.9839999999999804</v>
          </cell>
          <cell r="F1304">
            <v>1.9839999999999804</v>
          </cell>
        </row>
        <row r="1305">
          <cell r="A1305">
            <v>141.1</v>
          </cell>
          <cell r="B1305">
            <v>314.19200000000001</v>
          </cell>
          <cell r="C1305">
            <v>314.19200000000001</v>
          </cell>
          <cell r="D1305">
            <v>312.221</v>
          </cell>
          <cell r="E1305">
            <v>1.9710000000000036</v>
          </cell>
          <cell r="F1305">
            <v>1.9710000000000036</v>
          </cell>
        </row>
        <row r="1306">
          <cell r="A1306">
            <v>141.12</v>
          </cell>
          <cell r="B1306">
            <v>314.25200000000001</v>
          </cell>
          <cell r="C1306">
            <v>314.25200000000001</v>
          </cell>
          <cell r="D1306">
            <v>312.08</v>
          </cell>
          <cell r="E1306">
            <v>2.1720000000000255</v>
          </cell>
          <cell r="F1306">
            <v>2.1720000000000255</v>
          </cell>
        </row>
        <row r="1307">
          <cell r="A1307">
            <v>141.13999999999999</v>
          </cell>
          <cell r="B1307">
            <v>314.31200000000001</v>
          </cell>
          <cell r="C1307">
            <v>314.31200000000001</v>
          </cell>
          <cell r="D1307">
            <v>311.858</v>
          </cell>
          <cell r="E1307">
            <v>2.4540000000000077</v>
          </cell>
          <cell r="F1307">
            <v>2.4540000000000077</v>
          </cell>
        </row>
        <row r="1308">
          <cell r="A1308">
            <v>141.16</v>
          </cell>
          <cell r="B1308">
            <v>314.37200000000001</v>
          </cell>
          <cell r="C1308">
            <v>314.37200000000001</v>
          </cell>
          <cell r="D1308">
            <v>311.74599999999998</v>
          </cell>
          <cell r="E1308">
            <v>2.6260000000000332</v>
          </cell>
          <cell r="F1308">
            <v>2.6260000000000332</v>
          </cell>
        </row>
        <row r="1309">
          <cell r="A1309">
            <v>141.18</v>
          </cell>
          <cell r="B1309">
            <v>314.43200000000002</v>
          </cell>
          <cell r="C1309">
            <v>314.43200000000002</v>
          </cell>
          <cell r="D1309">
            <v>311.72199999999998</v>
          </cell>
          <cell r="E1309">
            <v>2.7100000000000364</v>
          </cell>
          <cell r="F1309">
            <v>2.7100000000000364</v>
          </cell>
        </row>
        <row r="1310">
          <cell r="A1310">
            <v>141.19999999999999</v>
          </cell>
          <cell r="B1310">
            <v>314.49200000000002</v>
          </cell>
          <cell r="C1310">
            <v>314.49200000000002</v>
          </cell>
          <cell r="D1310">
            <v>311.63499999999999</v>
          </cell>
          <cell r="E1310">
            <v>2.8570000000000277</v>
          </cell>
          <cell r="F1310">
            <v>2.8570000000000277</v>
          </cell>
        </row>
        <row r="1311">
          <cell r="A1311">
            <v>141.22</v>
          </cell>
          <cell r="B1311">
            <v>314.55200000000002</v>
          </cell>
          <cell r="C1311">
            <v>314.55200000000002</v>
          </cell>
          <cell r="D1311">
            <v>311.66300000000001</v>
          </cell>
          <cell r="E1311">
            <v>2.88900000000001</v>
          </cell>
          <cell r="F1311">
            <v>2.88900000000001</v>
          </cell>
        </row>
        <row r="1312">
          <cell r="A1312">
            <v>141.24</v>
          </cell>
          <cell r="B1312">
            <v>314.61200000000002</v>
          </cell>
          <cell r="C1312">
            <v>314.61200000000002</v>
          </cell>
          <cell r="D1312">
            <v>312.04399999999998</v>
          </cell>
          <cell r="E1312">
            <v>2.5680000000000405</v>
          </cell>
          <cell r="F1312">
            <v>2.5680000000000405</v>
          </cell>
        </row>
        <row r="1313">
          <cell r="A1313">
            <v>141.26</v>
          </cell>
          <cell r="B1313">
            <v>314.67200000000003</v>
          </cell>
          <cell r="C1313">
            <v>314.67200000000003</v>
          </cell>
          <cell r="D1313">
            <v>311.79399999999998</v>
          </cell>
          <cell r="E1313">
            <v>2.8780000000000427</v>
          </cell>
          <cell r="F1313">
            <v>2.8780000000000427</v>
          </cell>
        </row>
        <row r="1314">
          <cell r="A1314">
            <v>141.28</v>
          </cell>
          <cell r="B1314">
            <v>314.73200000000003</v>
          </cell>
          <cell r="C1314">
            <v>314.73200000000003</v>
          </cell>
          <cell r="D1314">
            <v>312.053</v>
          </cell>
          <cell r="E1314">
            <v>2.6790000000000305</v>
          </cell>
          <cell r="F1314">
            <v>2.6790000000000305</v>
          </cell>
        </row>
        <row r="1315">
          <cell r="A1315">
            <v>141.30000000000001</v>
          </cell>
          <cell r="B1315">
            <v>314.79199999999997</v>
          </cell>
          <cell r="C1315">
            <v>314.79199999999997</v>
          </cell>
          <cell r="D1315">
            <v>311.51100000000002</v>
          </cell>
          <cell r="E1315">
            <v>3.2809999999999491</v>
          </cell>
          <cell r="F1315">
            <v>3.2809999999999491</v>
          </cell>
        </row>
        <row r="1316">
          <cell r="A1316">
            <v>141.32</v>
          </cell>
          <cell r="B1316">
            <v>314.85199999999998</v>
          </cell>
          <cell r="C1316">
            <v>314.85199999999998</v>
          </cell>
          <cell r="D1316">
            <v>312.12900000000002</v>
          </cell>
          <cell r="E1316">
            <v>2.7229999999999563</v>
          </cell>
          <cell r="F1316">
            <v>2.7229999999999563</v>
          </cell>
        </row>
        <row r="1317">
          <cell r="A1317">
            <v>141.34</v>
          </cell>
          <cell r="B1317">
            <v>314.91199999999998</v>
          </cell>
          <cell r="C1317">
            <v>314.91199999999998</v>
          </cell>
          <cell r="D1317">
            <v>312.30500000000001</v>
          </cell>
          <cell r="E1317">
            <v>2.6069999999999709</v>
          </cell>
          <cell r="F1317">
            <v>2.6069999999999709</v>
          </cell>
        </row>
        <row r="1318">
          <cell r="A1318">
            <v>141.36000000000001</v>
          </cell>
          <cell r="B1318">
            <v>314.97199999999998</v>
          </cell>
          <cell r="C1318">
            <v>314.97199999999998</v>
          </cell>
          <cell r="D1318">
            <v>312.49700000000001</v>
          </cell>
          <cell r="E1318">
            <v>2.4749999999999659</v>
          </cell>
          <cell r="F1318">
            <v>2.4749999999999659</v>
          </cell>
        </row>
        <row r="1319">
          <cell r="A1319">
            <v>141.38</v>
          </cell>
          <cell r="B1319">
            <v>315.03199999999998</v>
          </cell>
          <cell r="C1319">
            <v>315.03199999999998</v>
          </cell>
          <cell r="D1319">
            <v>312.61200000000002</v>
          </cell>
          <cell r="E1319">
            <v>2.4199999999999591</v>
          </cell>
          <cell r="F1319">
            <v>2.4199999999999591</v>
          </cell>
        </row>
        <row r="1320">
          <cell r="A1320">
            <v>141.4</v>
          </cell>
          <cell r="B1320">
            <v>315.09199999999998</v>
          </cell>
          <cell r="C1320">
            <v>315.09199999999998</v>
          </cell>
          <cell r="D1320">
            <v>312.73700000000002</v>
          </cell>
          <cell r="E1320">
            <v>2.3549999999999613</v>
          </cell>
          <cell r="F1320">
            <v>2.3549999999999613</v>
          </cell>
        </row>
        <row r="1321">
          <cell r="A1321">
            <v>141.41999999999999</v>
          </cell>
          <cell r="B1321">
            <v>315.15199999999999</v>
          </cell>
          <cell r="C1321">
            <v>315.15199999999999</v>
          </cell>
          <cell r="D1321">
            <v>312.916</v>
          </cell>
          <cell r="E1321">
            <v>2.23599999999999</v>
          </cell>
          <cell r="F1321">
            <v>2.23599999999999</v>
          </cell>
        </row>
        <row r="1322">
          <cell r="A1322">
            <v>141.44</v>
          </cell>
          <cell r="B1322">
            <v>315.21199999999999</v>
          </cell>
          <cell r="C1322">
            <v>315.21199999999999</v>
          </cell>
          <cell r="D1322">
            <v>312.96100000000001</v>
          </cell>
          <cell r="E1322">
            <v>2.2509999999999764</v>
          </cell>
          <cell r="F1322">
            <v>2.2509999999999764</v>
          </cell>
        </row>
        <row r="1323">
          <cell r="A1323">
            <v>141.46</v>
          </cell>
          <cell r="B1323">
            <v>315.27199999999999</v>
          </cell>
          <cell r="C1323">
            <v>315.27199999999999</v>
          </cell>
          <cell r="D1323">
            <v>313.19400000000002</v>
          </cell>
          <cell r="E1323">
            <v>2.0779999999999745</v>
          </cell>
          <cell r="F1323">
            <v>2.0779999999999745</v>
          </cell>
        </row>
        <row r="1324">
          <cell r="A1324">
            <v>141.47999999999999</v>
          </cell>
          <cell r="B1324">
            <v>315.33199999999999</v>
          </cell>
          <cell r="C1324">
            <v>315.33199999999999</v>
          </cell>
          <cell r="D1324">
            <v>313.44400000000002</v>
          </cell>
          <cell r="E1324">
            <v>1.8879999999999768</v>
          </cell>
          <cell r="F1324">
            <v>1.8879999999999768</v>
          </cell>
        </row>
        <row r="1325">
          <cell r="A1325">
            <v>141.5</v>
          </cell>
          <cell r="B1325">
            <v>315.392</v>
          </cell>
          <cell r="C1325">
            <v>315.392</v>
          </cell>
          <cell r="D1325">
            <v>313.59100000000001</v>
          </cell>
          <cell r="E1325">
            <v>1.8009999999999877</v>
          </cell>
          <cell r="F1325">
            <v>1.8009999999999877</v>
          </cell>
        </row>
        <row r="1326">
          <cell r="A1326">
            <v>141.52000000000001</v>
          </cell>
          <cell r="B1326">
            <v>315.452</v>
          </cell>
          <cell r="C1326">
            <v>315.452</v>
          </cell>
          <cell r="D1326">
            <v>313.68200000000002</v>
          </cell>
          <cell r="E1326">
            <v>1.7699999999999818</v>
          </cell>
          <cell r="F1326">
            <v>1.7699999999999818</v>
          </cell>
        </row>
        <row r="1327">
          <cell r="A1327">
            <v>141.54</v>
          </cell>
          <cell r="B1327">
            <v>315.512</v>
          </cell>
          <cell r="C1327">
            <v>315.512</v>
          </cell>
          <cell r="D1327">
            <v>313.72500000000002</v>
          </cell>
          <cell r="E1327">
            <v>1.7869999999999777</v>
          </cell>
          <cell r="F1327">
            <v>1.7869999999999777</v>
          </cell>
        </row>
        <row r="1328">
          <cell r="A1328">
            <v>141.56</v>
          </cell>
          <cell r="B1328">
            <v>315.56900000000002</v>
          </cell>
          <cell r="C1328">
            <v>315.56900000000002</v>
          </cell>
          <cell r="D1328">
            <v>313.80099999999999</v>
          </cell>
          <cell r="E1328">
            <v>1.7680000000000291</v>
          </cell>
          <cell r="F1328">
            <v>1.7680000000000291</v>
          </cell>
        </row>
        <row r="1329">
          <cell r="A1329">
            <v>141.58000000000001</v>
          </cell>
          <cell r="B1329">
            <v>315.608</v>
          </cell>
          <cell r="C1329">
            <v>315.61599999999999</v>
          </cell>
          <cell r="D1329">
            <v>313.834</v>
          </cell>
          <cell r="E1329">
            <v>1.7740000000000009</v>
          </cell>
          <cell r="F1329">
            <v>1.7819999999999823</v>
          </cell>
        </row>
        <row r="1330">
          <cell r="A1330">
            <v>141.6</v>
          </cell>
          <cell r="B1330">
            <v>315.625</v>
          </cell>
          <cell r="C1330">
            <v>315.649</v>
          </cell>
          <cell r="D1330">
            <v>313.82299999999998</v>
          </cell>
          <cell r="E1330">
            <v>1.8020000000000209</v>
          </cell>
          <cell r="F1330">
            <v>1.8260000000000218</v>
          </cell>
        </row>
        <row r="1331">
          <cell r="A1331">
            <v>141.62</v>
          </cell>
          <cell r="B1331">
            <v>315.62099999999998</v>
          </cell>
          <cell r="C1331">
            <v>315.67099999999999</v>
          </cell>
          <cell r="D1331">
            <v>313.82900000000001</v>
          </cell>
          <cell r="E1331">
            <v>1.7919999999999732</v>
          </cell>
          <cell r="F1331">
            <v>1.8419999999999845</v>
          </cell>
        </row>
        <row r="1332">
          <cell r="A1332">
            <v>141.63999999999999</v>
          </cell>
          <cell r="B1332">
            <v>315.59500000000003</v>
          </cell>
          <cell r="C1332">
            <v>315.68099999999998</v>
          </cell>
          <cell r="D1332">
            <v>313.83699999999999</v>
          </cell>
          <cell r="E1332">
            <v>1.7580000000000382</v>
          </cell>
          <cell r="F1332">
            <v>1.8439999999999941</v>
          </cell>
        </row>
        <row r="1333">
          <cell r="A1333">
            <v>141.66</v>
          </cell>
          <cell r="B1333">
            <v>315.55099999999999</v>
          </cell>
          <cell r="C1333">
            <v>315.68</v>
          </cell>
          <cell r="D1333">
            <v>313.90499999999997</v>
          </cell>
          <cell r="E1333">
            <v>1.646000000000015</v>
          </cell>
          <cell r="F1333">
            <v>1.7750000000000341</v>
          </cell>
        </row>
        <row r="1334">
          <cell r="A1334">
            <v>141.68</v>
          </cell>
          <cell r="B1334">
            <v>315.50400000000002</v>
          </cell>
          <cell r="C1334">
            <v>315.67899999999997</v>
          </cell>
          <cell r="D1334">
            <v>313.93099999999998</v>
          </cell>
          <cell r="E1334">
            <v>1.5730000000000359</v>
          </cell>
          <cell r="F1334">
            <v>1.7479999999999905</v>
          </cell>
        </row>
        <row r="1335">
          <cell r="A1335">
            <v>141.69999999999999</v>
          </cell>
          <cell r="B1335">
            <v>315.45800000000003</v>
          </cell>
          <cell r="C1335">
            <v>315.678</v>
          </cell>
          <cell r="D1335">
            <v>314.01799999999997</v>
          </cell>
          <cell r="E1335">
            <v>1.4400000000000546</v>
          </cell>
          <cell r="F1335">
            <v>1.660000000000025</v>
          </cell>
        </row>
        <row r="1336">
          <cell r="A1336">
            <v>141.72</v>
          </cell>
          <cell r="B1336">
            <v>315.411</v>
          </cell>
          <cell r="C1336">
            <v>315.67599999999999</v>
          </cell>
          <cell r="D1336">
            <v>314.13200000000001</v>
          </cell>
          <cell r="E1336">
            <v>1.2789999999999964</v>
          </cell>
          <cell r="F1336">
            <v>1.5439999999999827</v>
          </cell>
        </row>
        <row r="1337">
          <cell r="A1337">
            <v>141.74</v>
          </cell>
          <cell r="B1337">
            <v>315.36399999999998</v>
          </cell>
          <cell r="C1337">
            <v>315.67500000000001</v>
          </cell>
          <cell r="D1337">
            <v>314.14</v>
          </cell>
          <cell r="E1337">
            <v>1.2239999999999895</v>
          </cell>
          <cell r="F1337">
            <v>1.535000000000025</v>
          </cell>
        </row>
        <row r="1338">
          <cell r="A1338">
            <v>141.76</v>
          </cell>
          <cell r="B1338">
            <v>315.31700000000001</v>
          </cell>
          <cell r="C1338">
            <v>315.67399999999998</v>
          </cell>
          <cell r="D1338">
            <v>314.12799999999999</v>
          </cell>
          <cell r="E1338">
            <v>1.1890000000000214</v>
          </cell>
          <cell r="F1338">
            <v>1.5459999999999923</v>
          </cell>
        </row>
        <row r="1339">
          <cell r="A1339">
            <v>141.78</v>
          </cell>
          <cell r="B1339">
            <v>315.27</v>
          </cell>
          <cell r="C1339">
            <v>315.673</v>
          </cell>
          <cell r="D1339">
            <v>314.178</v>
          </cell>
          <cell r="E1339">
            <v>1.0919999999999845</v>
          </cell>
          <cell r="F1339">
            <v>1.4950000000000045</v>
          </cell>
        </row>
        <row r="1340">
          <cell r="A1340">
            <v>141.80000000000001</v>
          </cell>
          <cell r="B1340">
            <v>315.22399999999999</v>
          </cell>
          <cell r="C1340">
            <v>315.67099999999999</v>
          </cell>
          <cell r="D1340">
            <v>314.214</v>
          </cell>
          <cell r="E1340">
            <v>1.0099999999999909</v>
          </cell>
          <cell r="F1340">
            <v>1.4569999999999936</v>
          </cell>
        </row>
        <row r="1341">
          <cell r="A1341">
            <v>141.82</v>
          </cell>
          <cell r="B1341">
            <v>315.17700000000002</v>
          </cell>
          <cell r="C1341">
            <v>315.67</v>
          </cell>
          <cell r="D1341">
            <v>314.26600000000002</v>
          </cell>
          <cell r="E1341">
            <v>0.91100000000000136</v>
          </cell>
          <cell r="F1341">
            <v>1.4039999999999964</v>
          </cell>
        </row>
        <row r="1342">
          <cell r="A1342">
            <v>141.84</v>
          </cell>
          <cell r="B1342">
            <v>315.13</v>
          </cell>
          <cell r="C1342">
            <v>315.66899999999998</v>
          </cell>
          <cell r="D1342">
            <v>314.35599999999999</v>
          </cell>
          <cell r="E1342">
            <v>0.77400000000000091</v>
          </cell>
          <cell r="F1342">
            <v>1.3129999999999882</v>
          </cell>
        </row>
        <row r="1343">
          <cell r="A1343">
            <v>141.86000000000001</v>
          </cell>
          <cell r="B1343">
            <v>315.09100000000001</v>
          </cell>
          <cell r="C1343">
            <v>315.66699999999997</v>
          </cell>
          <cell r="D1343">
            <v>314.19799999999998</v>
          </cell>
          <cell r="E1343">
            <v>0.8930000000000291</v>
          </cell>
          <cell r="F1343">
            <v>1.4689999999999941</v>
          </cell>
        </row>
        <row r="1344">
          <cell r="A1344">
            <v>141.88</v>
          </cell>
          <cell r="B1344">
            <v>315.07</v>
          </cell>
          <cell r="C1344">
            <v>315.666</v>
          </cell>
          <cell r="D1344">
            <v>314.18</v>
          </cell>
          <cell r="E1344">
            <v>0.88999999999998636</v>
          </cell>
          <cell r="F1344">
            <v>1.48599999999999</v>
          </cell>
        </row>
        <row r="1345">
          <cell r="A1345">
            <v>141.9</v>
          </cell>
          <cell r="B1345">
            <v>315.06599999999997</v>
          </cell>
          <cell r="C1345">
            <v>315.66500000000002</v>
          </cell>
          <cell r="D1345">
            <v>314.23399999999998</v>
          </cell>
          <cell r="E1345">
            <v>0.83199999999999363</v>
          </cell>
          <cell r="F1345">
            <v>1.43100000000004</v>
          </cell>
        </row>
        <row r="1346">
          <cell r="A1346">
            <v>141.91999999999999</v>
          </cell>
          <cell r="B1346">
            <v>315.08</v>
          </cell>
          <cell r="C1346">
            <v>315.66399999999999</v>
          </cell>
          <cell r="D1346">
            <v>314.66000000000003</v>
          </cell>
          <cell r="E1346">
            <v>0.41999999999995907</v>
          </cell>
          <cell r="F1346">
            <v>1.0039999999999623</v>
          </cell>
        </row>
        <row r="1347">
          <cell r="A1347">
            <v>141.94</v>
          </cell>
          <cell r="B1347">
            <v>315.11200000000002</v>
          </cell>
          <cell r="C1347">
            <v>315.66199999999998</v>
          </cell>
          <cell r="D1347">
            <v>314.68400000000003</v>
          </cell>
          <cell r="E1347">
            <v>0.42799999999999727</v>
          </cell>
          <cell r="F1347">
            <v>0.9779999999999518</v>
          </cell>
        </row>
        <row r="1348">
          <cell r="A1348">
            <v>141.96</v>
          </cell>
          <cell r="B1348">
            <v>315.154</v>
          </cell>
          <cell r="C1348">
            <v>315.661</v>
          </cell>
          <cell r="D1348">
            <v>314.69</v>
          </cell>
          <cell r="E1348">
            <v>0.46399999999999864</v>
          </cell>
          <cell r="F1348">
            <v>0.97100000000000364</v>
          </cell>
        </row>
        <row r="1349">
          <cell r="A1349">
            <v>141.97999999999999</v>
          </cell>
          <cell r="B1349">
            <v>315.19600000000003</v>
          </cell>
          <cell r="C1349">
            <v>315.66000000000003</v>
          </cell>
          <cell r="D1349">
            <v>314.72199999999998</v>
          </cell>
          <cell r="E1349">
            <v>0.47400000000004638</v>
          </cell>
          <cell r="F1349">
            <v>0.93800000000004502</v>
          </cell>
        </row>
        <row r="1350">
          <cell r="A1350">
            <v>142</v>
          </cell>
          <cell r="B1350">
            <v>315.238</v>
          </cell>
          <cell r="C1350">
            <v>315.65800000000002</v>
          </cell>
          <cell r="D1350">
            <v>314.71899999999999</v>
          </cell>
          <cell r="E1350">
            <v>0.51900000000000546</v>
          </cell>
          <cell r="F1350">
            <v>0.93900000000002137</v>
          </cell>
        </row>
        <row r="1351">
          <cell r="A1351">
            <v>142.02000000000001</v>
          </cell>
          <cell r="B1351">
            <v>315.28100000000001</v>
          </cell>
          <cell r="C1351">
            <v>315.65699999999998</v>
          </cell>
          <cell r="D1351">
            <v>314.65100000000001</v>
          </cell>
          <cell r="E1351">
            <v>0.62999999999999545</v>
          </cell>
          <cell r="F1351">
            <v>1.0059999999999718</v>
          </cell>
        </row>
        <row r="1352">
          <cell r="A1352">
            <v>142.04</v>
          </cell>
          <cell r="B1352">
            <v>315.30900000000003</v>
          </cell>
          <cell r="C1352">
            <v>315.65600000000001</v>
          </cell>
          <cell r="D1352">
            <v>314.62599999999998</v>
          </cell>
          <cell r="E1352">
            <v>0.68300000000004957</v>
          </cell>
          <cell r="F1352">
            <v>1.0300000000000296</v>
          </cell>
        </row>
        <row r="1353">
          <cell r="A1353">
            <v>142.06</v>
          </cell>
          <cell r="B1353">
            <v>315.286</v>
          </cell>
          <cell r="C1353">
            <v>315.654</v>
          </cell>
          <cell r="D1353">
            <v>314.52600000000001</v>
          </cell>
          <cell r="E1353">
            <v>0.75999999999999091</v>
          </cell>
          <cell r="F1353">
            <v>1.1279999999999859</v>
          </cell>
        </row>
        <row r="1354">
          <cell r="A1354">
            <v>142.08000000000001</v>
          </cell>
          <cell r="B1354">
            <v>315.209</v>
          </cell>
          <cell r="C1354">
            <v>315.62200000000001</v>
          </cell>
          <cell r="D1354">
            <v>314.41699999999997</v>
          </cell>
          <cell r="E1354">
            <v>0.79200000000003001</v>
          </cell>
          <cell r="F1354">
            <v>1.2050000000000409</v>
          </cell>
        </row>
        <row r="1355">
          <cell r="A1355">
            <v>142.1</v>
          </cell>
          <cell r="B1355">
            <v>315.07799999999997</v>
          </cell>
          <cell r="C1355">
            <v>315.54399999999998</v>
          </cell>
          <cell r="D1355">
            <v>314.322</v>
          </cell>
          <cell r="E1355">
            <v>0.75599999999997181</v>
          </cell>
          <cell r="F1355">
            <v>1.22199999999998</v>
          </cell>
        </row>
        <row r="1356">
          <cell r="A1356">
            <v>142.12</v>
          </cell>
          <cell r="B1356">
            <v>314.89400000000001</v>
          </cell>
          <cell r="C1356">
            <v>315.42200000000003</v>
          </cell>
          <cell r="D1356">
            <v>314.22800000000001</v>
          </cell>
          <cell r="E1356">
            <v>0.66599999999999682</v>
          </cell>
          <cell r="F1356">
            <v>1.1940000000000168</v>
          </cell>
        </row>
        <row r="1357">
          <cell r="A1357">
            <v>142.13999999999999</v>
          </cell>
          <cell r="B1357">
            <v>314.66899999999998</v>
          </cell>
          <cell r="C1357">
            <v>315.25400000000002</v>
          </cell>
          <cell r="D1357">
            <v>314.04199999999997</v>
          </cell>
          <cell r="E1357">
            <v>0.62700000000000955</v>
          </cell>
          <cell r="F1357">
            <v>1.2120000000000459</v>
          </cell>
        </row>
        <row r="1358">
          <cell r="A1358">
            <v>142.16</v>
          </cell>
          <cell r="B1358">
            <v>314.44200000000001</v>
          </cell>
          <cell r="C1358">
            <v>315.04199999999997</v>
          </cell>
          <cell r="D1358">
            <v>313.76400000000001</v>
          </cell>
          <cell r="E1358">
            <v>0.67799999999999727</v>
          </cell>
          <cell r="F1358">
            <v>1.2779999999999632</v>
          </cell>
        </row>
        <row r="1359">
          <cell r="A1359">
            <v>142.18</v>
          </cell>
          <cell r="B1359">
            <v>314.21499999999997</v>
          </cell>
          <cell r="C1359">
            <v>314.815</v>
          </cell>
          <cell r="D1359">
            <v>313.58600000000001</v>
          </cell>
          <cell r="E1359">
            <v>0.62899999999996226</v>
          </cell>
          <cell r="F1359">
            <v>1.228999999999985</v>
          </cell>
        </row>
        <row r="1360">
          <cell r="A1360">
            <v>142.19999999999999</v>
          </cell>
          <cell r="B1360">
            <v>313.988</v>
          </cell>
          <cell r="C1360">
            <v>314.58800000000002</v>
          </cell>
          <cell r="D1360">
            <v>313.32299999999998</v>
          </cell>
          <cell r="E1360">
            <v>0.66500000000002046</v>
          </cell>
          <cell r="F1360">
            <v>1.2650000000000432</v>
          </cell>
        </row>
        <row r="1361">
          <cell r="A1361">
            <v>142.22</v>
          </cell>
          <cell r="B1361">
            <v>313.76100000000002</v>
          </cell>
          <cell r="C1361">
            <v>314.36099999999999</v>
          </cell>
          <cell r="D1361">
            <v>313.16399999999999</v>
          </cell>
          <cell r="E1361">
            <v>0.59700000000003683</v>
          </cell>
          <cell r="F1361">
            <v>1.1970000000000027</v>
          </cell>
        </row>
        <row r="1362">
          <cell r="A1362">
            <v>142.24</v>
          </cell>
          <cell r="B1362">
            <v>313.53399999999999</v>
          </cell>
          <cell r="C1362">
            <v>314.13400000000001</v>
          </cell>
          <cell r="D1362">
            <v>312.94799999999998</v>
          </cell>
          <cell r="E1362">
            <v>0.58600000000001273</v>
          </cell>
          <cell r="F1362">
            <v>1.1860000000000355</v>
          </cell>
        </row>
        <row r="1363">
          <cell r="A1363">
            <v>142.26</v>
          </cell>
          <cell r="B1363">
            <v>313.33199999999999</v>
          </cell>
          <cell r="C1363">
            <v>313.93200000000002</v>
          </cell>
          <cell r="D1363">
            <v>312.745</v>
          </cell>
          <cell r="E1363">
            <v>0.58699999999998909</v>
          </cell>
          <cell r="F1363">
            <v>1.1870000000000118</v>
          </cell>
        </row>
        <row r="1364">
          <cell r="A1364">
            <v>142.28</v>
          </cell>
          <cell r="B1364">
            <v>313.18599999999998</v>
          </cell>
          <cell r="C1364">
            <v>313.786</v>
          </cell>
          <cell r="D1364">
            <v>312.57100000000003</v>
          </cell>
          <cell r="E1364">
            <v>0.61499999999995225</v>
          </cell>
          <cell r="F1364">
            <v>1.214999999999975</v>
          </cell>
        </row>
        <row r="1365">
          <cell r="A1365">
            <v>142.30000000000001</v>
          </cell>
          <cell r="B1365">
            <v>313.096</v>
          </cell>
          <cell r="C1365">
            <v>313.69600000000003</v>
          </cell>
          <cell r="D1365">
            <v>312.35199999999998</v>
          </cell>
          <cell r="E1365">
            <v>0.74400000000002819</v>
          </cell>
          <cell r="F1365">
            <v>1.3440000000000509</v>
          </cell>
        </row>
        <row r="1366">
          <cell r="A1366">
            <v>142.32</v>
          </cell>
          <cell r="B1366">
            <v>313.06200000000001</v>
          </cell>
          <cell r="C1366">
            <v>313.66199999999998</v>
          </cell>
          <cell r="D1366">
            <v>311.98899999999998</v>
          </cell>
          <cell r="E1366">
            <v>1.0730000000000359</v>
          </cell>
          <cell r="F1366">
            <v>1.6730000000000018</v>
          </cell>
        </row>
        <row r="1367">
          <cell r="A1367">
            <v>142.34</v>
          </cell>
          <cell r="B1367">
            <v>313.08499999999998</v>
          </cell>
          <cell r="C1367">
            <v>313.685</v>
          </cell>
          <cell r="D1367">
            <v>311.80599999999998</v>
          </cell>
          <cell r="E1367">
            <v>1.2789999999999964</v>
          </cell>
          <cell r="F1367">
            <v>1.8790000000000191</v>
          </cell>
        </row>
        <row r="1368">
          <cell r="A1368">
            <v>142.36000000000001</v>
          </cell>
          <cell r="B1368">
            <v>313.16300000000001</v>
          </cell>
          <cell r="C1368">
            <v>313.76299999999998</v>
          </cell>
          <cell r="D1368">
            <v>311.971</v>
          </cell>
          <cell r="E1368">
            <v>1.1920000000000073</v>
          </cell>
          <cell r="F1368">
            <v>1.7919999999999732</v>
          </cell>
        </row>
        <row r="1369">
          <cell r="A1369">
            <v>142.38</v>
          </cell>
          <cell r="B1369">
            <v>313.29700000000003</v>
          </cell>
          <cell r="C1369">
            <v>313.89699999999999</v>
          </cell>
          <cell r="D1369">
            <v>312.01600000000002</v>
          </cell>
          <cell r="E1369">
            <v>1.2810000000000059</v>
          </cell>
          <cell r="F1369">
            <v>1.8809999999999718</v>
          </cell>
        </row>
        <row r="1370">
          <cell r="A1370">
            <v>142.4</v>
          </cell>
          <cell r="B1370">
            <v>313.48200000000003</v>
          </cell>
          <cell r="C1370">
            <v>314.08199999999999</v>
          </cell>
          <cell r="D1370">
            <v>312.17200000000003</v>
          </cell>
          <cell r="E1370">
            <v>1.3100000000000023</v>
          </cell>
          <cell r="F1370">
            <v>1.9099999999999682</v>
          </cell>
        </row>
        <row r="1371">
          <cell r="A1371">
            <v>142.41999999999999</v>
          </cell>
          <cell r="B1371">
            <v>313.67599999999999</v>
          </cell>
          <cell r="C1371">
            <v>314.27600000000001</v>
          </cell>
          <cell r="D1371">
            <v>312.02600000000001</v>
          </cell>
          <cell r="E1371">
            <v>1.6499999999999773</v>
          </cell>
          <cell r="F1371">
            <v>2.25</v>
          </cell>
        </row>
        <row r="1372">
          <cell r="A1372">
            <v>142.44</v>
          </cell>
          <cell r="B1372">
            <v>313.86900000000003</v>
          </cell>
          <cell r="C1372">
            <v>314.46899999999999</v>
          </cell>
          <cell r="D1372">
            <v>312.41899999999998</v>
          </cell>
          <cell r="E1372">
            <v>1.4500000000000455</v>
          </cell>
          <cell r="F1372">
            <v>2.0500000000000114</v>
          </cell>
        </row>
        <row r="1373">
          <cell r="A1373">
            <v>142.46</v>
          </cell>
          <cell r="B1373">
            <v>314.06299999999999</v>
          </cell>
          <cell r="C1373">
            <v>314.66300000000001</v>
          </cell>
          <cell r="D1373">
            <v>313.50099999999998</v>
          </cell>
          <cell r="E1373">
            <v>0.56200000000001182</v>
          </cell>
          <cell r="F1373">
            <v>1.1620000000000346</v>
          </cell>
        </row>
        <row r="1374">
          <cell r="A1374">
            <v>142.47999999999999</v>
          </cell>
          <cell r="B1374">
            <v>314.25599999999997</v>
          </cell>
          <cell r="C1374">
            <v>314.85599999999999</v>
          </cell>
          <cell r="D1374">
            <v>313.84199999999998</v>
          </cell>
          <cell r="E1374">
            <v>0.41399999999998727</v>
          </cell>
          <cell r="F1374">
            <v>1.01400000000001</v>
          </cell>
        </row>
        <row r="1375">
          <cell r="A1375">
            <v>142.5</v>
          </cell>
          <cell r="B1375">
            <v>314.45</v>
          </cell>
          <cell r="C1375">
            <v>315.05</v>
          </cell>
          <cell r="D1375">
            <v>314.18299999999999</v>
          </cell>
          <cell r="E1375">
            <v>0.26699999999999591</v>
          </cell>
          <cell r="F1375">
            <v>0.86700000000001864</v>
          </cell>
        </row>
        <row r="1376">
          <cell r="A1376">
            <v>142.52000000000001</v>
          </cell>
          <cell r="B1376">
            <v>314.64299999999997</v>
          </cell>
          <cell r="C1376">
            <v>315.24299999999999</v>
          </cell>
          <cell r="D1376">
            <v>314.214</v>
          </cell>
          <cell r="E1376">
            <v>0.42899999999997362</v>
          </cell>
          <cell r="F1376">
            <v>1.0289999999999964</v>
          </cell>
        </row>
        <row r="1377">
          <cell r="A1377">
            <v>142.54</v>
          </cell>
          <cell r="B1377">
            <v>314.83699999999999</v>
          </cell>
          <cell r="C1377">
            <v>315.43299999999999</v>
          </cell>
          <cell r="D1377">
            <v>314.39499999999998</v>
          </cell>
          <cell r="E1377">
            <v>0.44200000000000728</v>
          </cell>
          <cell r="F1377">
            <v>1.0380000000000109</v>
          </cell>
        </row>
        <row r="1378">
          <cell r="A1378">
            <v>142.56</v>
          </cell>
          <cell r="B1378">
            <v>314.99900000000002</v>
          </cell>
          <cell r="C1378">
            <v>315.584</v>
          </cell>
          <cell r="D1378">
            <v>314.92899999999997</v>
          </cell>
          <cell r="E1378">
            <v>7.0000000000050022E-2</v>
          </cell>
          <cell r="F1378">
            <v>0.65500000000002956</v>
          </cell>
        </row>
        <row r="1379">
          <cell r="A1379">
            <v>142.58000000000001</v>
          </cell>
          <cell r="B1379">
            <v>315.10899999999998</v>
          </cell>
          <cell r="C1379">
            <v>315.69099999999997</v>
          </cell>
          <cell r="D1379">
            <v>315.04399999999998</v>
          </cell>
          <cell r="E1379">
            <v>6.4999999999997726E-2</v>
          </cell>
          <cell r="F1379">
            <v>0.64699999999999136</v>
          </cell>
        </row>
        <row r="1380">
          <cell r="A1380">
            <v>142.6</v>
          </cell>
          <cell r="B1380">
            <v>315.16899999999998</v>
          </cell>
          <cell r="C1380">
            <v>315.75299999999999</v>
          </cell>
          <cell r="D1380">
            <v>314.88600000000002</v>
          </cell>
          <cell r="E1380">
            <v>0.28299999999995862</v>
          </cell>
          <cell r="F1380">
            <v>0.8669999999999618</v>
          </cell>
        </row>
        <row r="1381">
          <cell r="A1381">
            <v>142.62</v>
          </cell>
          <cell r="B1381">
            <v>315.17700000000002</v>
          </cell>
          <cell r="C1381">
            <v>315.77</v>
          </cell>
          <cell r="D1381">
            <v>314.93400000000003</v>
          </cell>
          <cell r="E1381">
            <v>0.242999999999995</v>
          </cell>
          <cell r="F1381">
            <v>0.83599999999995589</v>
          </cell>
        </row>
        <row r="1382">
          <cell r="A1382">
            <v>142.63999999999999</v>
          </cell>
          <cell r="B1382">
            <v>315.16500000000002</v>
          </cell>
          <cell r="C1382">
            <v>315.74700000000001</v>
          </cell>
          <cell r="D1382">
            <v>314.85500000000002</v>
          </cell>
          <cell r="E1382">
            <v>0.31000000000000227</v>
          </cell>
          <cell r="F1382">
            <v>0.89199999999999591</v>
          </cell>
        </row>
        <row r="1383">
          <cell r="A1383">
            <v>142.66</v>
          </cell>
          <cell r="B1383">
            <v>315.15300000000002</v>
          </cell>
          <cell r="C1383">
            <v>315.71600000000001</v>
          </cell>
          <cell r="D1383">
            <v>314.79500000000002</v>
          </cell>
          <cell r="E1383">
            <v>0.35800000000000409</v>
          </cell>
          <cell r="F1383">
            <v>0.92099999999999227</v>
          </cell>
        </row>
        <row r="1384">
          <cell r="A1384">
            <v>142.68</v>
          </cell>
          <cell r="B1384">
            <v>315.14100000000002</v>
          </cell>
          <cell r="C1384">
            <v>315.685</v>
          </cell>
          <cell r="D1384">
            <v>314.75799999999998</v>
          </cell>
          <cell r="E1384">
            <v>0.3830000000000382</v>
          </cell>
          <cell r="F1384">
            <v>0.92700000000002092</v>
          </cell>
        </row>
        <row r="1385">
          <cell r="A1385">
            <v>142.69999999999999</v>
          </cell>
          <cell r="B1385">
            <v>315.13</v>
          </cell>
          <cell r="C1385">
            <v>315.65499999999997</v>
          </cell>
          <cell r="D1385">
            <v>314.64800000000002</v>
          </cell>
          <cell r="E1385">
            <v>0.4819999999999709</v>
          </cell>
          <cell r="F1385">
            <v>1.0069999999999482</v>
          </cell>
        </row>
        <row r="1386">
          <cell r="A1386">
            <v>142.72</v>
          </cell>
          <cell r="B1386">
            <v>315.11799999999999</v>
          </cell>
          <cell r="C1386">
            <v>315.62400000000002</v>
          </cell>
          <cell r="D1386">
            <v>314.69299999999998</v>
          </cell>
          <cell r="E1386">
            <v>0.42500000000001137</v>
          </cell>
          <cell r="F1386">
            <v>0.93100000000004002</v>
          </cell>
        </row>
        <row r="1387">
          <cell r="A1387">
            <v>142.74</v>
          </cell>
          <cell r="B1387">
            <v>315.10599999999999</v>
          </cell>
          <cell r="C1387">
            <v>315.59399999999999</v>
          </cell>
          <cell r="D1387">
            <v>314.73700000000002</v>
          </cell>
          <cell r="E1387">
            <v>0.36899999999997135</v>
          </cell>
          <cell r="F1387">
            <v>0.8569999999999709</v>
          </cell>
        </row>
        <row r="1388">
          <cell r="A1388">
            <v>142.76</v>
          </cell>
          <cell r="B1388">
            <v>315.09399999999999</v>
          </cell>
          <cell r="C1388">
            <v>315.56299999999999</v>
          </cell>
          <cell r="D1388">
            <v>314.71800000000002</v>
          </cell>
          <cell r="E1388">
            <v>0.37599999999997635</v>
          </cell>
          <cell r="F1388">
            <v>0.84499999999997044</v>
          </cell>
        </row>
        <row r="1389">
          <cell r="A1389">
            <v>142.78</v>
          </cell>
          <cell r="B1389">
            <v>315.08199999999999</v>
          </cell>
          <cell r="C1389">
            <v>315.53199999999998</v>
          </cell>
          <cell r="D1389">
            <v>314.70100000000002</v>
          </cell>
          <cell r="E1389">
            <v>0.38099999999997181</v>
          </cell>
          <cell r="F1389">
            <v>0.83099999999996044</v>
          </cell>
        </row>
        <row r="1390">
          <cell r="A1390">
            <v>142.80000000000001</v>
          </cell>
          <cell r="B1390">
            <v>315.07</v>
          </cell>
          <cell r="C1390">
            <v>315.50200000000001</v>
          </cell>
          <cell r="D1390">
            <v>314.57900000000001</v>
          </cell>
          <cell r="E1390">
            <v>0.49099999999998545</v>
          </cell>
          <cell r="F1390">
            <v>0.92300000000000182</v>
          </cell>
        </row>
        <row r="1391">
          <cell r="A1391">
            <v>142.82</v>
          </cell>
          <cell r="B1391">
            <v>315.05799999999999</v>
          </cell>
          <cell r="C1391">
            <v>315.471</v>
          </cell>
          <cell r="D1391">
            <v>314.49700000000001</v>
          </cell>
          <cell r="E1391">
            <v>0.56099999999997863</v>
          </cell>
          <cell r="F1391">
            <v>0.97399999999998954</v>
          </cell>
        </row>
        <row r="1392">
          <cell r="A1392">
            <v>142.84</v>
          </cell>
          <cell r="B1392">
            <v>315.04599999999999</v>
          </cell>
          <cell r="C1392">
            <v>315.44</v>
          </cell>
          <cell r="D1392">
            <v>314.416</v>
          </cell>
          <cell r="E1392">
            <v>0.62999999999999545</v>
          </cell>
          <cell r="F1392">
            <v>1.0240000000000009</v>
          </cell>
        </row>
        <row r="1393">
          <cell r="A1393">
            <v>142.86000000000001</v>
          </cell>
          <cell r="B1393">
            <v>315.03399999999999</v>
          </cell>
          <cell r="C1393">
            <v>315.41000000000003</v>
          </cell>
          <cell r="D1393">
            <v>314.464</v>
          </cell>
          <cell r="E1393">
            <v>0.56999999999999318</v>
          </cell>
          <cell r="F1393">
            <v>0.94600000000002638</v>
          </cell>
        </row>
        <row r="1394">
          <cell r="A1394">
            <v>142.88</v>
          </cell>
          <cell r="B1394">
            <v>315.02199999999999</v>
          </cell>
          <cell r="C1394">
            <v>315.37900000000002</v>
          </cell>
          <cell r="D1394">
            <v>314.09800000000001</v>
          </cell>
          <cell r="E1394">
            <v>0.92399999999997817</v>
          </cell>
          <cell r="F1394">
            <v>1.2810000000000059</v>
          </cell>
        </row>
        <row r="1395">
          <cell r="A1395">
            <v>142.9</v>
          </cell>
          <cell r="B1395">
            <v>315.01100000000002</v>
          </cell>
          <cell r="C1395">
            <v>315.34800000000001</v>
          </cell>
          <cell r="D1395">
            <v>313.91000000000003</v>
          </cell>
          <cell r="E1395">
            <v>1.1009999999999991</v>
          </cell>
          <cell r="F1395">
            <v>1.4379999999999882</v>
          </cell>
        </row>
        <row r="1396">
          <cell r="A1396">
            <v>142.91999999999999</v>
          </cell>
          <cell r="B1396">
            <v>314.99900000000002</v>
          </cell>
          <cell r="C1396">
            <v>315.31799999999998</v>
          </cell>
          <cell r="D1396">
            <v>313.84399999999999</v>
          </cell>
          <cell r="E1396">
            <v>1.1550000000000296</v>
          </cell>
          <cell r="F1396">
            <v>1.4739999999999895</v>
          </cell>
        </row>
        <row r="1397">
          <cell r="A1397">
            <v>142.94</v>
          </cell>
          <cell r="B1397">
            <v>315.012</v>
          </cell>
          <cell r="C1397">
            <v>315.29000000000002</v>
          </cell>
          <cell r="D1397">
            <v>314.08699999999999</v>
          </cell>
          <cell r="E1397">
            <v>0.92500000000001137</v>
          </cell>
          <cell r="F1397">
            <v>1.2030000000000314</v>
          </cell>
        </row>
        <row r="1398">
          <cell r="A1398">
            <v>142.96</v>
          </cell>
          <cell r="B1398">
            <v>315.11099999999999</v>
          </cell>
          <cell r="C1398">
            <v>315.32900000000001</v>
          </cell>
          <cell r="D1398">
            <v>314.33199999999999</v>
          </cell>
          <cell r="E1398">
            <v>0.77899999999999636</v>
          </cell>
          <cell r="F1398">
            <v>0.9970000000000141</v>
          </cell>
        </row>
        <row r="1399">
          <cell r="A1399">
            <v>142.97999999999999</v>
          </cell>
          <cell r="B1399">
            <v>315.29899999999998</v>
          </cell>
          <cell r="C1399">
            <v>315.46100000000001</v>
          </cell>
          <cell r="D1399">
            <v>314.42</v>
          </cell>
          <cell r="E1399">
            <v>0.87899999999996226</v>
          </cell>
          <cell r="F1399">
            <v>1.0409999999999968</v>
          </cell>
        </row>
        <row r="1400">
          <cell r="A1400">
            <v>143</v>
          </cell>
          <cell r="B1400">
            <v>315.577</v>
          </cell>
          <cell r="C1400">
            <v>315.685</v>
          </cell>
          <cell r="D1400">
            <v>314.41399999999999</v>
          </cell>
          <cell r="E1400">
            <v>1.1630000000000109</v>
          </cell>
          <cell r="F1400">
            <v>1.271000000000015</v>
          </cell>
        </row>
        <row r="1401">
          <cell r="A1401">
            <v>143.02000000000001</v>
          </cell>
          <cell r="B1401">
            <v>315.94299999999998</v>
          </cell>
          <cell r="C1401">
            <v>316.00099999999998</v>
          </cell>
          <cell r="D1401">
            <v>314.26</v>
          </cell>
          <cell r="E1401">
            <v>1.6829999999999927</v>
          </cell>
          <cell r="F1401">
            <v>1.7409999999999854</v>
          </cell>
        </row>
        <row r="1402">
          <cell r="A1402">
            <v>143.04</v>
          </cell>
          <cell r="B1402">
            <v>316.39800000000002</v>
          </cell>
          <cell r="C1402">
            <v>316.41000000000003</v>
          </cell>
          <cell r="D1402">
            <v>314.28500000000003</v>
          </cell>
          <cell r="E1402">
            <v>2.1129999999999995</v>
          </cell>
          <cell r="F1402">
            <v>2.125</v>
          </cell>
        </row>
        <row r="1403">
          <cell r="A1403">
            <v>143.06</v>
          </cell>
          <cell r="B1403">
            <v>316.89800000000002</v>
          </cell>
          <cell r="C1403">
            <v>316.89800000000002</v>
          </cell>
          <cell r="D1403">
            <v>314.32400000000001</v>
          </cell>
          <cell r="E1403">
            <v>2.5740000000000123</v>
          </cell>
          <cell r="F1403">
            <v>2.5740000000000123</v>
          </cell>
        </row>
        <row r="1404">
          <cell r="A1404">
            <v>143.08000000000001</v>
          </cell>
          <cell r="B1404">
            <v>317.39800000000002</v>
          </cell>
          <cell r="C1404">
            <v>317.39800000000002</v>
          </cell>
          <cell r="D1404">
            <v>314.036</v>
          </cell>
          <cell r="E1404">
            <v>3.3620000000000232</v>
          </cell>
          <cell r="F1404">
            <v>3.3620000000000232</v>
          </cell>
        </row>
        <row r="1405">
          <cell r="A1405">
            <v>143.1</v>
          </cell>
          <cell r="B1405">
            <v>317.89800000000002</v>
          </cell>
          <cell r="C1405">
            <v>317.89800000000002</v>
          </cell>
          <cell r="D1405">
            <v>314.01900000000001</v>
          </cell>
          <cell r="E1405">
            <v>3.8790000000000191</v>
          </cell>
          <cell r="F1405">
            <v>3.8790000000000191</v>
          </cell>
        </row>
        <row r="1406">
          <cell r="A1406">
            <v>143.12</v>
          </cell>
          <cell r="B1406">
            <v>318.39800000000002</v>
          </cell>
          <cell r="C1406">
            <v>318.39800000000002</v>
          </cell>
          <cell r="D1406">
            <v>314.11799999999999</v>
          </cell>
          <cell r="E1406">
            <v>4.2800000000000296</v>
          </cell>
          <cell r="F1406">
            <v>4.2800000000000296</v>
          </cell>
        </row>
        <row r="1407">
          <cell r="A1407">
            <v>143.13999999999999</v>
          </cell>
          <cell r="B1407">
            <v>318.89800000000002</v>
          </cell>
          <cell r="C1407">
            <v>318.89800000000002</v>
          </cell>
          <cell r="D1407">
            <v>314.56</v>
          </cell>
          <cell r="E1407">
            <v>4.3380000000000223</v>
          </cell>
          <cell r="F1407">
            <v>4.3380000000000223</v>
          </cell>
        </row>
        <row r="1408">
          <cell r="A1408">
            <v>143.16</v>
          </cell>
          <cell r="B1408">
            <v>319.39800000000002</v>
          </cell>
          <cell r="C1408">
            <v>319.39800000000002</v>
          </cell>
          <cell r="D1408">
            <v>314.86200000000002</v>
          </cell>
          <cell r="E1408">
            <v>4.5360000000000014</v>
          </cell>
          <cell r="F1408">
            <v>4.5360000000000014</v>
          </cell>
        </row>
        <row r="1409">
          <cell r="A1409">
            <v>143.18</v>
          </cell>
          <cell r="B1409">
            <v>319.89800000000002</v>
          </cell>
          <cell r="C1409">
            <v>319.89800000000002</v>
          </cell>
          <cell r="D1409">
            <v>315.37099999999998</v>
          </cell>
          <cell r="E1409">
            <v>4.5270000000000437</v>
          </cell>
          <cell r="F1409">
            <v>4.5270000000000437</v>
          </cell>
        </row>
        <row r="1410">
          <cell r="A1410">
            <v>143.19999999999999</v>
          </cell>
          <cell r="B1410">
            <v>320.38400000000001</v>
          </cell>
          <cell r="C1410">
            <v>320.38400000000001</v>
          </cell>
          <cell r="D1410">
            <v>315.81400000000002</v>
          </cell>
          <cell r="E1410">
            <v>4.5699999999999932</v>
          </cell>
          <cell r="F1410">
            <v>4.5699999999999932</v>
          </cell>
        </row>
        <row r="1411">
          <cell r="A1411">
            <v>143.22</v>
          </cell>
          <cell r="B1411">
            <v>320.81799999999998</v>
          </cell>
          <cell r="C1411">
            <v>320.81799999999998</v>
          </cell>
          <cell r="D1411">
            <v>315.06099999999998</v>
          </cell>
          <cell r="E1411">
            <v>5.757000000000005</v>
          </cell>
          <cell r="F1411">
            <v>5.757000000000005</v>
          </cell>
        </row>
        <row r="1412">
          <cell r="A1412">
            <v>143.24</v>
          </cell>
          <cell r="B1412">
            <v>321.19799999999998</v>
          </cell>
          <cell r="C1412">
            <v>321.19799999999998</v>
          </cell>
          <cell r="D1412">
            <v>314.29599999999999</v>
          </cell>
          <cell r="E1412">
            <v>6.9019999999999868</v>
          </cell>
          <cell r="F1412">
            <v>6.9019999999999868</v>
          </cell>
        </row>
        <row r="1413">
          <cell r="A1413">
            <v>143.26</v>
          </cell>
          <cell r="B1413">
            <v>321.524</v>
          </cell>
          <cell r="C1413">
            <v>321.524</v>
          </cell>
          <cell r="D1413">
            <v>316.15100000000001</v>
          </cell>
          <cell r="E1413">
            <v>5.3729999999999905</v>
          </cell>
          <cell r="F1413">
            <v>5.3729999999999905</v>
          </cell>
        </row>
        <row r="1414">
          <cell r="A1414">
            <v>143.28</v>
          </cell>
          <cell r="B1414">
            <v>321.79599999999999</v>
          </cell>
          <cell r="C1414">
            <v>321.79599999999999</v>
          </cell>
          <cell r="D1414">
            <v>315.70800000000003</v>
          </cell>
          <cell r="E1414">
            <v>6.0879999999999654</v>
          </cell>
          <cell r="F1414">
            <v>6.0879999999999654</v>
          </cell>
        </row>
        <row r="1415">
          <cell r="A1415">
            <v>143.30000000000001</v>
          </cell>
          <cell r="B1415">
            <v>322.01400000000001</v>
          </cell>
          <cell r="C1415">
            <v>322.01400000000001</v>
          </cell>
          <cell r="D1415">
            <v>315.52499999999998</v>
          </cell>
          <cell r="E1415">
            <v>6.4890000000000327</v>
          </cell>
          <cell r="F1415">
            <v>6.4890000000000327</v>
          </cell>
        </row>
        <row r="1416">
          <cell r="A1416">
            <v>143.32</v>
          </cell>
          <cell r="B1416">
            <v>322.178</v>
          </cell>
          <cell r="C1416">
            <v>322.178</v>
          </cell>
          <cell r="D1416">
            <v>316.35199999999998</v>
          </cell>
          <cell r="E1416">
            <v>5.8260000000000218</v>
          </cell>
          <cell r="F1416">
            <v>5.8260000000000218</v>
          </cell>
        </row>
        <row r="1417">
          <cell r="A1417">
            <v>143.34</v>
          </cell>
          <cell r="B1417">
            <v>322.28699999999998</v>
          </cell>
          <cell r="C1417">
            <v>322.28699999999998</v>
          </cell>
          <cell r="D1417">
            <v>317.10000000000002</v>
          </cell>
          <cell r="E1417">
            <v>5.186999999999955</v>
          </cell>
          <cell r="F1417">
            <v>5.186999999999955</v>
          </cell>
        </row>
        <row r="1418">
          <cell r="A1418">
            <v>143.36000000000001</v>
          </cell>
          <cell r="B1418">
            <v>322.34300000000002</v>
          </cell>
          <cell r="C1418">
            <v>322.34300000000002</v>
          </cell>
          <cell r="D1418">
            <v>317.024</v>
          </cell>
          <cell r="E1418">
            <v>5.3190000000000168</v>
          </cell>
          <cell r="F1418">
            <v>5.3190000000000168</v>
          </cell>
        </row>
        <row r="1419">
          <cell r="A1419">
            <v>143.38</v>
          </cell>
          <cell r="B1419">
            <v>322.34500000000003</v>
          </cell>
          <cell r="C1419">
            <v>322.34500000000003</v>
          </cell>
          <cell r="D1419">
            <v>316.92399999999998</v>
          </cell>
          <cell r="E1419">
            <v>5.4210000000000491</v>
          </cell>
          <cell r="F1419">
            <v>5.4210000000000491</v>
          </cell>
        </row>
        <row r="1420">
          <cell r="A1420">
            <v>143.4</v>
          </cell>
          <cell r="B1420">
            <v>322.29199999999997</v>
          </cell>
          <cell r="C1420">
            <v>322.29199999999997</v>
          </cell>
          <cell r="D1420">
            <v>317.00799999999998</v>
          </cell>
          <cell r="E1420">
            <v>5.2839999999999918</v>
          </cell>
          <cell r="F1420">
            <v>5.2839999999999918</v>
          </cell>
        </row>
        <row r="1421">
          <cell r="A1421">
            <v>143.41999999999999</v>
          </cell>
          <cell r="B1421">
            <v>322.18599999999998</v>
          </cell>
          <cell r="C1421">
            <v>322.18599999999998</v>
          </cell>
          <cell r="D1421">
            <v>317.00900000000001</v>
          </cell>
          <cell r="E1421">
            <v>5.1769999999999641</v>
          </cell>
          <cell r="F1421">
            <v>5.1769999999999641</v>
          </cell>
        </row>
        <row r="1422">
          <cell r="A1422">
            <v>143.44</v>
          </cell>
          <cell r="B1422">
            <v>322.02499999999998</v>
          </cell>
          <cell r="C1422">
            <v>322.02499999999998</v>
          </cell>
          <cell r="D1422">
            <v>316.851</v>
          </cell>
          <cell r="E1422">
            <v>5.1739999999999782</v>
          </cell>
          <cell r="F1422">
            <v>5.1739999999999782</v>
          </cell>
        </row>
        <row r="1423">
          <cell r="A1423">
            <v>143.46</v>
          </cell>
          <cell r="B1423">
            <v>321.81</v>
          </cell>
          <cell r="C1423">
            <v>321.81</v>
          </cell>
          <cell r="D1423">
            <v>316.553</v>
          </cell>
          <cell r="E1423">
            <v>5.257000000000005</v>
          </cell>
          <cell r="F1423">
            <v>5.257000000000005</v>
          </cell>
        </row>
        <row r="1424">
          <cell r="A1424">
            <v>143.47999999999999</v>
          </cell>
          <cell r="B1424">
            <v>321.54199999999997</v>
          </cell>
          <cell r="C1424">
            <v>321.54199999999997</v>
          </cell>
          <cell r="D1424">
            <v>316.399</v>
          </cell>
          <cell r="E1424">
            <v>5.1429999999999723</v>
          </cell>
          <cell r="F1424">
            <v>5.1429999999999723</v>
          </cell>
        </row>
        <row r="1425">
          <cell r="A1425">
            <v>143.5</v>
          </cell>
          <cell r="B1425">
            <v>321.21899999999999</v>
          </cell>
          <cell r="C1425">
            <v>321.21899999999999</v>
          </cell>
          <cell r="D1425">
            <v>316.18099999999998</v>
          </cell>
          <cell r="E1425">
            <v>5.0380000000000109</v>
          </cell>
          <cell r="F1425">
            <v>5.0380000000000109</v>
          </cell>
        </row>
        <row r="1426">
          <cell r="A1426">
            <v>143.52000000000001</v>
          </cell>
          <cell r="B1426">
            <v>320.84199999999998</v>
          </cell>
          <cell r="C1426">
            <v>320.84199999999998</v>
          </cell>
          <cell r="D1426">
            <v>315.77600000000001</v>
          </cell>
          <cell r="E1426">
            <v>5.0659999999999741</v>
          </cell>
          <cell r="F1426">
            <v>5.0659999999999741</v>
          </cell>
        </row>
        <row r="1427">
          <cell r="A1427">
            <v>143.54</v>
          </cell>
          <cell r="B1427">
            <v>320.411</v>
          </cell>
          <cell r="C1427">
            <v>320.411</v>
          </cell>
          <cell r="D1427">
            <v>315.548</v>
          </cell>
          <cell r="E1427">
            <v>4.8629999999999995</v>
          </cell>
          <cell r="F1427">
            <v>4.8629999999999995</v>
          </cell>
        </row>
        <row r="1428">
          <cell r="A1428">
            <v>143.56</v>
          </cell>
          <cell r="B1428">
            <v>319.928</v>
          </cell>
          <cell r="C1428">
            <v>319.928</v>
          </cell>
          <cell r="D1428">
            <v>315.42700000000002</v>
          </cell>
          <cell r="E1428">
            <v>4.5009999999999764</v>
          </cell>
          <cell r="F1428">
            <v>4.5009999999999764</v>
          </cell>
        </row>
        <row r="1429">
          <cell r="A1429">
            <v>143.58000000000001</v>
          </cell>
          <cell r="B1429">
            <v>319.428</v>
          </cell>
          <cell r="C1429">
            <v>319.428</v>
          </cell>
          <cell r="D1429">
            <v>315.238</v>
          </cell>
          <cell r="E1429">
            <v>4.1899999999999977</v>
          </cell>
          <cell r="F1429">
            <v>4.1899999999999977</v>
          </cell>
        </row>
        <row r="1430">
          <cell r="A1430">
            <v>143.6</v>
          </cell>
          <cell r="B1430">
            <v>318.928</v>
          </cell>
          <cell r="C1430">
            <v>318.928</v>
          </cell>
          <cell r="D1430">
            <v>314.94600000000003</v>
          </cell>
          <cell r="E1430">
            <v>3.9819999999999709</v>
          </cell>
          <cell r="F1430">
            <v>3.9819999999999709</v>
          </cell>
        </row>
        <row r="1431">
          <cell r="A1431">
            <v>143.62</v>
          </cell>
          <cell r="B1431">
            <v>318.428</v>
          </cell>
          <cell r="C1431">
            <v>318.428</v>
          </cell>
          <cell r="D1431">
            <v>314.39999999999998</v>
          </cell>
          <cell r="E1431">
            <v>4.02800000000002</v>
          </cell>
          <cell r="F1431">
            <v>4.02800000000002</v>
          </cell>
        </row>
        <row r="1432">
          <cell r="A1432">
            <v>143.63999999999999</v>
          </cell>
          <cell r="B1432">
            <v>317.928</v>
          </cell>
          <cell r="C1432">
            <v>317.928</v>
          </cell>
          <cell r="D1432">
            <v>313.96199999999999</v>
          </cell>
          <cell r="E1432">
            <v>3.9660000000000082</v>
          </cell>
          <cell r="F1432">
            <v>3.9660000000000082</v>
          </cell>
        </row>
        <row r="1433">
          <cell r="A1433">
            <v>143.66</v>
          </cell>
          <cell r="B1433">
            <v>317.428</v>
          </cell>
          <cell r="C1433">
            <v>317.428</v>
          </cell>
          <cell r="D1433">
            <v>313.64299999999997</v>
          </cell>
          <cell r="E1433">
            <v>3.785000000000025</v>
          </cell>
          <cell r="F1433">
            <v>3.785000000000025</v>
          </cell>
        </row>
        <row r="1434">
          <cell r="A1434">
            <v>143.68</v>
          </cell>
          <cell r="B1434">
            <v>316.928</v>
          </cell>
          <cell r="C1434">
            <v>316.928</v>
          </cell>
          <cell r="D1434">
            <v>313.49599999999998</v>
          </cell>
          <cell r="E1434">
            <v>3.4320000000000164</v>
          </cell>
          <cell r="F1434">
            <v>3.4320000000000164</v>
          </cell>
        </row>
        <row r="1435">
          <cell r="A1435">
            <v>143.69999999999999</v>
          </cell>
          <cell r="B1435">
            <v>316.428</v>
          </cell>
          <cell r="C1435">
            <v>316.428</v>
          </cell>
          <cell r="D1435">
            <v>313.29899999999998</v>
          </cell>
          <cell r="E1435">
            <v>3.1290000000000191</v>
          </cell>
          <cell r="F1435">
            <v>3.1290000000000191</v>
          </cell>
        </row>
        <row r="1436">
          <cell r="A1436">
            <v>143.72</v>
          </cell>
          <cell r="B1436">
            <v>315.928</v>
          </cell>
          <cell r="C1436">
            <v>315.928</v>
          </cell>
          <cell r="D1436">
            <v>313.11</v>
          </cell>
          <cell r="E1436">
            <v>2.8179999999999836</v>
          </cell>
          <cell r="F1436">
            <v>2.8179999999999836</v>
          </cell>
        </row>
        <row r="1437">
          <cell r="A1437">
            <v>143.74</v>
          </cell>
          <cell r="B1437">
            <v>315.428</v>
          </cell>
          <cell r="C1437">
            <v>315.428</v>
          </cell>
          <cell r="D1437">
            <v>312.93099999999998</v>
          </cell>
          <cell r="E1437">
            <v>2.4970000000000141</v>
          </cell>
          <cell r="F1437">
            <v>2.4970000000000141</v>
          </cell>
        </row>
        <row r="1438">
          <cell r="A1438">
            <v>143.76</v>
          </cell>
          <cell r="B1438">
            <v>314.96899999999999</v>
          </cell>
          <cell r="C1438">
            <v>314.928</v>
          </cell>
          <cell r="D1438">
            <v>312.71899999999999</v>
          </cell>
          <cell r="E1438">
            <v>2.25</v>
          </cell>
          <cell r="F1438">
            <v>2.2090000000000032</v>
          </cell>
        </row>
        <row r="1439">
          <cell r="A1439">
            <v>143.78</v>
          </cell>
          <cell r="B1439">
            <v>314.60300000000001</v>
          </cell>
          <cell r="C1439">
            <v>314.48200000000003</v>
          </cell>
          <cell r="D1439">
            <v>312.68599999999998</v>
          </cell>
          <cell r="E1439">
            <v>1.91700000000003</v>
          </cell>
          <cell r="F1439">
            <v>1.7960000000000491</v>
          </cell>
        </row>
        <row r="1440">
          <cell r="A1440">
            <v>143.80000000000001</v>
          </cell>
          <cell r="B1440">
            <v>314.33</v>
          </cell>
          <cell r="C1440">
            <v>314.12900000000002</v>
          </cell>
          <cell r="D1440">
            <v>312.53100000000001</v>
          </cell>
          <cell r="E1440">
            <v>1.7989999999999782</v>
          </cell>
          <cell r="F1440">
            <v>1.5980000000000132</v>
          </cell>
        </row>
        <row r="1441">
          <cell r="A1441">
            <v>143.82</v>
          </cell>
          <cell r="B1441">
            <v>314.149</v>
          </cell>
          <cell r="C1441">
            <v>313.86799999999999</v>
          </cell>
          <cell r="D1441">
            <v>312.36099999999999</v>
          </cell>
          <cell r="E1441">
            <v>1.7880000000000109</v>
          </cell>
          <cell r="F1441">
            <v>1.507000000000005</v>
          </cell>
        </row>
        <row r="1442">
          <cell r="A1442">
            <v>143.84</v>
          </cell>
          <cell r="B1442">
            <v>314.06099999999998</v>
          </cell>
          <cell r="C1442">
            <v>313.69900000000001</v>
          </cell>
          <cell r="D1442">
            <v>312.10899999999998</v>
          </cell>
          <cell r="E1442">
            <v>1.9519999999999982</v>
          </cell>
          <cell r="F1442">
            <v>1.5900000000000318</v>
          </cell>
        </row>
        <row r="1443">
          <cell r="A1443">
            <v>143.86000000000001</v>
          </cell>
          <cell r="B1443">
            <v>314.065</v>
          </cell>
          <cell r="C1443">
            <v>313.62299999999999</v>
          </cell>
          <cell r="D1443">
            <v>312.25</v>
          </cell>
          <cell r="E1443">
            <v>1.8149999999999977</v>
          </cell>
          <cell r="F1443">
            <v>1.3729999999999905</v>
          </cell>
        </row>
        <row r="1444">
          <cell r="A1444">
            <v>143.88</v>
          </cell>
          <cell r="B1444">
            <v>314.161</v>
          </cell>
          <cell r="C1444">
            <v>313.64</v>
          </cell>
          <cell r="D1444">
            <v>312.51499999999999</v>
          </cell>
          <cell r="E1444">
            <v>1.646000000000015</v>
          </cell>
          <cell r="F1444">
            <v>1.125</v>
          </cell>
        </row>
        <row r="1445">
          <cell r="A1445">
            <v>143.9</v>
          </cell>
          <cell r="B1445">
            <v>314.34100000000001</v>
          </cell>
          <cell r="C1445">
            <v>313.74900000000002</v>
          </cell>
          <cell r="D1445">
            <v>312.73200000000003</v>
          </cell>
          <cell r="E1445">
            <v>1.6089999999999804</v>
          </cell>
          <cell r="F1445">
            <v>1.0169999999999959</v>
          </cell>
        </row>
        <row r="1446">
          <cell r="A1446">
            <v>143.91999999999999</v>
          </cell>
          <cell r="B1446">
            <v>314.53500000000003</v>
          </cell>
          <cell r="C1446">
            <v>313.935</v>
          </cell>
          <cell r="D1446">
            <v>312.93799999999999</v>
          </cell>
          <cell r="E1446">
            <v>1.5970000000000368</v>
          </cell>
          <cell r="F1446">
            <v>0.9970000000000141</v>
          </cell>
        </row>
        <row r="1447">
          <cell r="A1447">
            <v>143.94</v>
          </cell>
          <cell r="B1447">
            <v>314.72800000000001</v>
          </cell>
          <cell r="C1447">
            <v>314.12799999999999</v>
          </cell>
          <cell r="D1447">
            <v>313.47300000000001</v>
          </cell>
          <cell r="E1447">
            <v>1.2549999999999955</v>
          </cell>
          <cell r="F1447">
            <v>0.65499999999997272</v>
          </cell>
        </row>
        <row r="1448">
          <cell r="A1448">
            <v>143.96</v>
          </cell>
          <cell r="B1448">
            <v>314.92200000000003</v>
          </cell>
          <cell r="C1448">
            <v>314.322</v>
          </cell>
          <cell r="D1448">
            <v>313.66000000000003</v>
          </cell>
          <cell r="E1448">
            <v>1.2620000000000005</v>
          </cell>
          <cell r="F1448">
            <v>0.66199999999997772</v>
          </cell>
        </row>
        <row r="1449">
          <cell r="A1449">
            <v>143.97999999999999</v>
          </cell>
          <cell r="B1449">
            <v>315.11599999999999</v>
          </cell>
          <cell r="C1449">
            <v>314.51600000000002</v>
          </cell>
          <cell r="D1449">
            <v>313.81</v>
          </cell>
          <cell r="E1449">
            <v>1.3059999999999832</v>
          </cell>
          <cell r="F1449">
            <v>0.70600000000001728</v>
          </cell>
        </row>
        <row r="1450">
          <cell r="A1450">
            <v>144</v>
          </cell>
          <cell r="B1450">
            <v>315.31</v>
          </cell>
          <cell r="C1450">
            <v>314.70999999999998</v>
          </cell>
          <cell r="D1450">
            <v>314.03899999999999</v>
          </cell>
          <cell r="E1450">
            <v>1.271000000000015</v>
          </cell>
          <cell r="F1450">
            <v>0.67099999999999227</v>
          </cell>
        </row>
        <row r="1451">
          <cell r="A1451">
            <v>144.02000000000001</v>
          </cell>
          <cell r="B1451">
            <v>315.50299999999999</v>
          </cell>
          <cell r="C1451">
            <v>314.90300000000002</v>
          </cell>
          <cell r="D1451">
            <v>314.33800000000002</v>
          </cell>
          <cell r="E1451">
            <v>1.1649999999999636</v>
          </cell>
          <cell r="F1451">
            <v>0.56499999999999773</v>
          </cell>
        </row>
        <row r="1452">
          <cell r="A1452">
            <v>144.04</v>
          </cell>
          <cell r="B1452">
            <v>315.697</v>
          </cell>
          <cell r="C1452">
            <v>315.09699999999998</v>
          </cell>
          <cell r="D1452">
            <v>314.63299999999998</v>
          </cell>
          <cell r="E1452">
            <v>1.0640000000000214</v>
          </cell>
          <cell r="F1452">
            <v>0.46399999999999864</v>
          </cell>
        </row>
        <row r="1453">
          <cell r="A1453">
            <v>144.06</v>
          </cell>
          <cell r="B1453">
            <v>315.89100000000002</v>
          </cell>
          <cell r="C1453">
            <v>315.291</v>
          </cell>
          <cell r="D1453">
            <v>314.91399999999999</v>
          </cell>
          <cell r="E1453">
            <v>0.97700000000003229</v>
          </cell>
          <cell r="F1453">
            <v>0.37700000000000955</v>
          </cell>
        </row>
        <row r="1454">
          <cell r="A1454">
            <v>144.08000000000001</v>
          </cell>
          <cell r="B1454">
            <v>316.084</v>
          </cell>
          <cell r="C1454">
            <v>315.48399999999998</v>
          </cell>
          <cell r="D1454">
            <v>315.096</v>
          </cell>
          <cell r="E1454">
            <v>0.98799999999999955</v>
          </cell>
          <cell r="F1454">
            <v>0.38799999999997681</v>
          </cell>
        </row>
        <row r="1455">
          <cell r="A1455">
            <v>144.1</v>
          </cell>
          <cell r="B1455">
            <v>316.25299999999999</v>
          </cell>
          <cell r="C1455">
            <v>315.65300000000002</v>
          </cell>
          <cell r="D1455">
            <v>315.279</v>
          </cell>
          <cell r="E1455">
            <v>0.97399999999998954</v>
          </cell>
          <cell r="F1455">
            <v>0.37400000000002365</v>
          </cell>
        </row>
        <row r="1456">
          <cell r="A1456">
            <v>144.12</v>
          </cell>
          <cell r="B1456">
            <v>316.37700000000001</v>
          </cell>
          <cell r="C1456">
            <v>315.77699999999999</v>
          </cell>
          <cell r="D1456">
            <v>315.46199999999999</v>
          </cell>
          <cell r="E1456">
            <v>0.91500000000002046</v>
          </cell>
          <cell r="F1456">
            <v>0.31499999999999773</v>
          </cell>
        </row>
        <row r="1457">
          <cell r="A1457">
            <v>144.13999999999999</v>
          </cell>
          <cell r="B1457">
            <v>316.45800000000003</v>
          </cell>
          <cell r="C1457">
            <v>315.858</v>
          </cell>
          <cell r="D1457">
            <v>315.46300000000002</v>
          </cell>
          <cell r="E1457">
            <v>0.99500000000000455</v>
          </cell>
          <cell r="F1457">
            <v>0.39499999999998181</v>
          </cell>
        </row>
        <row r="1458">
          <cell r="A1458">
            <v>144.16</v>
          </cell>
          <cell r="B1458">
            <v>316.495</v>
          </cell>
          <cell r="C1458">
            <v>315.89499999999998</v>
          </cell>
          <cell r="D1458">
            <v>315.39600000000002</v>
          </cell>
          <cell r="E1458">
            <v>1.0989999999999895</v>
          </cell>
          <cell r="F1458">
            <v>0.4989999999999668</v>
          </cell>
        </row>
        <row r="1459">
          <cell r="A1459">
            <v>144.18</v>
          </cell>
          <cell r="B1459">
            <v>316.488</v>
          </cell>
          <cell r="C1459">
            <v>315.88799999999998</v>
          </cell>
          <cell r="D1459">
            <v>315.26299999999998</v>
          </cell>
          <cell r="E1459">
            <v>1.2250000000000227</v>
          </cell>
          <cell r="F1459">
            <v>0.625</v>
          </cell>
        </row>
        <row r="1460">
          <cell r="A1460">
            <v>144.19999999999999</v>
          </cell>
          <cell r="B1460">
            <v>316.43799999999999</v>
          </cell>
          <cell r="C1460">
            <v>315.83800000000002</v>
          </cell>
          <cell r="D1460">
            <v>315.44900000000001</v>
          </cell>
          <cell r="E1460">
            <v>0.9889999999999759</v>
          </cell>
          <cell r="F1460">
            <v>0.38900000000001</v>
          </cell>
        </row>
        <row r="1461">
          <cell r="A1461">
            <v>144.22</v>
          </cell>
          <cell r="B1461">
            <v>316.34399999999999</v>
          </cell>
          <cell r="C1461">
            <v>315.74400000000003</v>
          </cell>
          <cell r="D1461">
            <v>315.46699999999998</v>
          </cell>
          <cell r="E1461">
            <v>0.87700000000000955</v>
          </cell>
          <cell r="F1461">
            <v>0.27700000000004366</v>
          </cell>
        </row>
        <row r="1462">
          <cell r="A1462">
            <v>144.24</v>
          </cell>
          <cell r="B1462">
            <v>316.20600000000002</v>
          </cell>
          <cell r="C1462">
            <v>315.60599999999999</v>
          </cell>
          <cell r="D1462">
            <v>315.21800000000002</v>
          </cell>
          <cell r="E1462">
            <v>0.98799999999999955</v>
          </cell>
          <cell r="F1462">
            <v>0.38799999999997681</v>
          </cell>
        </row>
        <row r="1463">
          <cell r="A1463">
            <v>144.26</v>
          </cell>
          <cell r="B1463">
            <v>316.024</v>
          </cell>
          <cell r="C1463">
            <v>315.42399999999998</v>
          </cell>
          <cell r="D1463">
            <v>314.95400000000001</v>
          </cell>
          <cell r="E1463">
            <v>1.0699999999999932</v>
          </cell>
          <cell r="F1463">
            <v>0.46999999999997044</v>
          </cell>
        </row>
        <row r="1464">
          <cell r="A1464">
            <v>144.28</v>
          </cell>
          <cell r="B1464">
            <v>315.82400000000001</v>
          </cell>
          <cell r="C1464">
            <v>315.22399999999999</v>
          </cell>
          <cell r="D1464">
            <v>314.59199999999998</v>
          </cell>
          <cell r="E1464">
            <v>1.2320000000000277</v>
          </cell>
          <cell r="F1464">
            <v>0.632000000000005</v>
          </cell>
        </row>
        <row r="1465">
          <cell r="A1465">
            <v>144.30000000000001</v>
          </cell>
          <cell r="B1465">
            <v>315.62400000000002</v>
          </cell>
          <cell r="C1465">
            <v>315.024</v>
          </cell>
          <cell r="D1465">
            <v>314.322</v>
          </cell>
          <cell r="E1465">
            <v>1.3020000000000209</v>
          </cell>
          <cell r="F1465">
            <v>0.70199999999999818</v>
          </cell>
        </row>
        <row r="1466">
          <cell r="A1466">
            <v>144.32</v>
          </cell>
          <cell r="B1466">
            <v>315.43599999999998</v>
          </cell>
          <cell r="C1466">
            <v>314.83600000000001</v>
          </cell>
          <cell r="D1466">
            <v>314.03899999999999</v>
          </cell>
          <cell r="E1466">
            <v>1.3969999999999914</v>
          </cell>
          <cell r="F1466">
            <v>0.79700000000002547</v>
          </cell>
        </row>
        <row r="1467">
          <cell r="A1467">
            <v>144.34</v>
          </cell>
          <cell r="B1467">
            <v>315.31</v>
          </cell>
          <cell r="C1467">
            <v>314.70999999999998</v>
          </cell>
          <cell r="D1467">
            <v>313.197</v>
          </cell>
          <cell r="E1467">
            <v>2.1129999999999995</v>
          </cell>
          <cell r="F1467">
            <v>1.5129999999999768</v>
          </cell>
        </row>
        <row r="1468">
          <cell r="A1468">
            <v>144.36000000000001</v>
          </cell>
          <cell r="B1468">
            <v>315.25400000000002</v>
          </cell>
          <cell r="C1468">
            <v>314.654</v>
          </cell>
          <cell r="D1468">
            <v>313.88900000000001</v>
          </cell>
          <cell r="E1468">
            <v>1.3650000000000091</v>
          </cell>
          <cell r="F1468">
            <v>0.76499999999998636</v>
          </cell>
        </row>
        <row r="1469">
          <cell r="A1469">
            <v>144.38</v>
          </cell>
          <cell r="B1469">
            <v>315.26499999999999</v>
          </cell>
          <cell r="C1469">
            <v>314.66500000000002</v>
          </cell>
          <cell r="D1469">
            <v>314.26</v>
          </cell>
          <cell r="E1469">
            <v>1.0049999999999955</v>
          </cell>
          <cell r="F1469">
            <v>0.40500000000002956</v>
          </cell>
        </row>
        <row r="1470">
          <cell r="A1470">
            <v>144.4</v>
          </cell>
          <cell r="B1470">
            <v>315.346</v>
          </cell>
          <cell r="C1470">
            <v>314.74599999999998</v>
          </cell>
          <cell r="D1470">
            <v>314.303</v>
          </cell>
          <cell r="E1470">
            <v>1.0430000000000064</v>
          </cell>
          <cell r="F1470">
            <v>0.44299999999998363</v>
          </cell>
        </row>
        <row r="1471">
          <cell r="A1471">
            <v>144.41999999999999</v>
          </cell>
          <cell r="B1471">
            <v>315.495</v>
          </cell>
          <cell r="C1471">
            <v>314.89499999999998</v>
          </cell>
          <cell r="D1471">
            <v>314.45</v>
          </cell>
          <cell r="E1471">
            <v>1.0450000000000159</v>
          </cell>
          <cell r="F1471">
            <v>0.44499999999999318</v>
          </cell>
        </row>
        <row r="1472">
          <cell r="A1472">
            <v>144.44</v>
          </cell>
          <cell r="B1472">
            <v>315.71199999999999</v>
          </cell>
          <cell r="C1472">
            <v>315.11200000000002</v>
          </cell>
          <cell r="D1472">
            <v>314.89100000000002</v>
          </cell>
          <cell r="E1472">
            <v>0.82099999999996953</v>
          </cell>
          <cell r="F1472">
            <v>0.22100000000000364</v>
          </cell>
        </row>
        <row r="1473">
          <cell r="A1473">
            <v>144.46</v>
          </cell>
          <cell r="B1473">
            <v>315.98700000000002</v>
          </cell>
          <cell r="C1473">
            <v>315.387</v>
          </cell>
          <cell r="D1473">
            <v>315.18900000000002</v>
          </cell>
          <cell r="E1473">
            <v>0.79800000000000182</v>
          </cell>
          <cell r="F1473">
            <v>0.19799999999997908</v>
          </cell>
        </row>
        <row r="1474">
          <cell r="A1474">
            <v>144.47999999999999</v>
          </cell>
          <cell r="B1474">
            <v>316.24200000000002</v>
          </cell>
          <cell r="C1474">
            <v>315.66699999999997</v>
          </cell>
          <cell r="D1474">
            <v>315.45600000000002</v>
          </cell>
          <cell r="E1474">
            <v>0.78600000000000136</v>
          </cell>
          <cell r="F1474">
            <v>0.21099999999995589</v>
          </cell>
        </row>
        <row r="1475">
          <cell r="A1475">
            <v>144.5</v>
          </cell>
          <cell r="B1475">
            <v>316.44299999999998</v>
          </cell>
          <cell r="C1475">
            <v>315.93200000000002</v>
          </cell>
          <cell r="D1475">
            <v>315.95800000000003</v>
          </cell>
          <cell r="E1475">
            <v>0.4849999999999568</v>
          </cell>
          <cell r="F1475">
            <v>-2.6000000000010459E-2</v>
          </cell>
        </row>
        <row r="1476">
          <cell r="A1476">
            <v>144.52000000000001</v>
          </cell>
          <cell r="B1476">
            <v>316.58999999999997</v>
          </cell>
          <cell r="C1476">
            <v>316.14299999999997</v>
          </cell>
          <cell r="D1476">
            <v>316.21800000000002</v>
          </cell>
          <cell r="E1476">
            <v>0.37199999999995725</v>
          </cell>
          <cell r="F1476">
            <v>-7.5000000000045475E-2</v>
          </cell>
        </row>
        <row r="1477">
          <cell r="A1477">
            <v>144.54</v>
          </cell>
          <cell r="B1477">
            <v>316.68200000000002</v>
          </cell>
          <cell r="C1477">
            <v>316.3</v>
          </cell>
          <cell r="D1477">
            <v>316.25099999999998</v>
          </cell>
          <cell r="E1477">
            <v>0.43100000000004002</v>
          </cell>
          <cell r="F1477">
            <v>4.9000000000035016E-2</v>
          </cell>
        </row>
        <row r="1478">
          <cell r="A1478">
            <v>144.56</v>
          </cell>
          <cell r="B1478">
            <v>316.71899999999999</v>
          </cell>
          <cell r="C1478">
            <v>316.40199999999999</v>
          </cell>
          <cell r="D1478">
            <v>316.577</v>
          </cell>
          <cell r="E1478">
            <v>0.14199999999999591</v>
          </cell>
          <cell r="F1478">
            <v>-0.17500000000001137</v>
          </cell>
        </row>
        <row r="1479">
          <cell r="A1479">
            <v>144.58000000000001</v>
          </cell>
          <cell r="B1479">
            <v>316.702</v>
          </cell>
          <cell r="C1479">
            <v>316.44900000000001</v>
          </cell>
          <cell r="D1479">
            <v>316.22300000000001</v>
          </cell>
          <cell r="E1479">
            <v>0.47899999999998499</v>
          </cell>
          <cell r="F1479">
            <v>0.22599999999999909</v>
          </cell>
        </row>
        <row r="1480">
          <cell r="A1480">
            <v>144.6</v>
          </cell>
          <cell r="B1480">
            <v>316.63</v>
          </cell>
          <cell r="C1480">
            <v>316.44200000000001</v>
          </cell>
          <cell r="D1480">
            <v>315.88099999999997</v>
          </cell>
          <cell r="E1480">
            <v>0.74900000000002365</v>
          </cell>
          <cell r="F1480">
            <v>0.56100000000003547</v>
          </cell>
        </row>
        <row r="1481">
          <cell r="A1481">
            <v>144.62</v>
          </cell>
          <cell r="B1481">
            <v>316.50400000000002</v>
          </cell>
          <cell r="C1481">
            <v>316.38099999999997</v>
          </cell>
          <cell r="D1481">
            <v>315.75799999999998</v>
          </cell>
          <cell r="E1481">
            <v>0.74600000000003774</v>
          </cell>
          <cell r="F1481">
            <v>0.62299999999999045</v>
          </cell>
        </row>
        <row r="1482">
          <cell r="A1482">
            <v>144.63999999999999</v>
          </cell>
          <cell r="B1482">
            <v>316.32299999999998</v>
          </cell>
          <cell r="C1482">
            <v>316.26499999999999</v>
          </cell>
          <cell r="D1482">
            <v>315.53699999999998</v>
          </cell>
          <cell r="E1482">
            <v>0.78600000000000136</v>
          </cell>
          <cell r="F1482">
            <v>0.72800000000000864</v>
          </cell>
        </row>
        <row r="1483">
          <cell r="A1483">
            <v>144.66</v>
          </cell>
          <cell r="B1483">
            <v>316.101</v>
          </cell>
          <cell r="C1483">
            <v>316.09399999999999</v>
          </cell>
          <cell r="D1483">
            <v>315.322</v>
          </cell>
          <cell r="E1483">
            <v>0.77899999999999636</v>
          </cell>
          <cell r="F1483">
            <v>0.77199999999999136</v>
          </cell>
        </row>
        <row r="1484">
          <cell r="A1484">
            <v>144.68</v>
          </cell>
          <cell r="B1484">
            <v>315.87599999999998</v>
          </cell>
          <cell r="C1484">
            <v>315.87599999999998</v>
          </cell>
          <cell r="D1484">
            <v>315.13799999999998</v>
          </cell>
          <cell r="E1484">
            <v>0.73799999999999955</v>
          </cell>
          <cell r="F1484">
            <v>0.73799999999999955</v>
          </cell>
        </row>
        <row r="1485">
          <cell r="A1485">
            <v>144.69999999999999</v>
          </cell>
          <cell r="B1485">
            <v>315.65199999999999</v>
          </cell>
          <cell r="C1485">
            <v>315.65199999999999</v>
          </cell>
          <cell r="D1485">
            <v>314.70600000000002</v>
          </cell>
          <cell r="E1485">
            <v>0.94599999999996953</v>
          </cell>
          <cell r="F1485">
            <v>0.94599999999996953</v>
          </cell>
        </row>
        <row r="1486">
          <cell r="A1486">
            <v>144.72</v>
          </cell>
          <cell r="B1486">
            <v>315.428</v>
          </cell>
          <cell r="C1486">
            <v>315.428</v>
          </cell>
          <cell r="D1486">
            <v>313.74400000000003</v>
          </cell>
          <cell r="E1486">
            <v>1.6839999999999691</v>
          </cell>
          <cell r="F1486">
            <v>1.6839999999999691</v>
          </cell>
        </row>
        <row r="1487">
          <cell r="A1487">
            <v>144.74</v>
          </cell>
          <cell r="B1487">
            <v>315.20400000000001</v>
          </cell>
          <cell r="C1487">
            <v>315.20400000000001</v>
          </cell>
          <cell r="D1487">
            <v>313.31599999999997</v>
          </cell>
          <cell r="E1487">
            <v>1.8880000000000337</v>
          </cell>
          <cell r="F1487">
            <v>1.8880000000000337</v>
          </cell>
        </row>
        <row r="1488">
          <cell r="A1488">
            <v>144.76</v>
          </cell>
          <cell r="B1488">
            <v>314.97899999999998</v>
          </cell>
          <cell r="C1488">
            <v>314.97899999999998</v>
          </cell>
          <cell r="D1488">
            <v>313.35500000000002</v>
          </cell>
          <cell r="E1488">
            <v>1.6239999999999668</v>
          </cell>
          <cell r="F1488">
            <v>1.6239999999999668</v>
          </cell>
        </row>
        <row r="1489">
          <cell r="A1489">
            <v>144.78</v>
          </cell>
          <cell r="B1489">
            <v>314.755</v>
          </cell>
          <cell r="C1489">
            <v>314.755</v>
          </cell>
          <cell r="D1489">
            <v>313.10599999999999</v>
          </cell>
          <cell r="E1489">
            <v>1.6490000000000009</v>
          </cell>
          <cell r="F1489">
            <v>1.6490000000000009</v>
          </cell>
        </row>
        <row r="1490">
          <cell r="A1490">
            <v>144.80000000000001</v>
          </cell>
          <cell r="B1490">
            <v>314.53100000000001</v>
          </cell>
          <cell r="C1490">
            <v>314.53100000000001</v>
          </cell>
          <cell r="D1490">
            <v>312.84899999999999</v>
          </cell>
          <cell r="E1490">
            <v>1.6820000000000164</v>
          </cell>
          <cell r="F1490">
            <v>1.6820000000000164</v>
          </cell>
        </row>
        <row r="1491">
          <cell r="A1491">
            <v>144.82</v>
          </cell>
          <cell r="B1491">
            <v>314.30599999999998</v>
          </cell>
          <cell r="C1491">
            <v>314.30599999999998</v>
          </cell>
          <cell r="D1491">
            <v>312.53899999999999</v>
          </cell>
          <cell r="E1491">
            <v>1.7669999999999959</v>
          </cell>
          <cell r="F1491">
            <v>1.7669999999999959</v>
          </cell>
        </row>
        <row r="1492">
          <cell r="A1492">
            <v>144.84</v>
          </cell>
          <cell r="B1492">
            <v>314.08199999999999</v>
          </cell>
          <cell r="C1492">
            <v>314.08199999999999</v>
          </cell>
          <cell r="D1492">
            <v>311.48700000000002</v>
          </cell>
          <cell r="E1492">
            <v>2.5949999999999704</v>
          </cell>
          <cell r="F1492">
            <v>2.5949999999999704</v>
          </cell>
        </row>
        <row r="1493">
          <cell r="A1493">
            <v>144.86000000000001</v>
          </cell>
          <cell r="B1493">
            <v>313.858</v>
          </cell>
          <cell r="C1493">
            <v>313.858</v>
          </cell>
          <cell r="D1493">
            <v>311.41300000000001</v>
          </cell>
          <cell r="E1493">
            <v>2.4449999999999932</v>
          </cell>
          <cell r="F1493">
            <v>2.4449999999999932</v>
          </cell>
        </row>
        <row r="1494">
          <cell r="A1494">
            <v>144.88</v>
          </cell>
          <cell r="B1494">
            <v>313.63400000000001</v>
          </cell>
          <cell r="C1494">
            <v>313.63400000000001</v>
          </cell>
          <cell r="D1494">
            <v>311.34399999999999</v>
          </cell>
          <cell r="E1494">
            <v>2.2900000000000205</v>
          </cell>
          <cell r="F1494">
            <v>2.2900000000000205</v>
          </cell>
        </row>
        <row r="1495">
          <cell r="A1495">
            <v>144.9</v>
          </cell>
          <cell r="B1495">
            <v>313.40899999999999</v>
          </cell>
          <cell r="C1495">
            <v>313.40899999999999</v>
          </cell>
          <cell r="D1495">
            <v>311.14999999999998</v>
          </cell>
          <cell r="E1495">
            <v>2.2590000000000146</v>
          </cell>
          <cell r="F1495">
            <v>2.2590000000000146</v>
          </cell>
        </row>
        <row r="1496">
          <cell r="A1496">
            <v>144.91999999999999</v>
          </cell>
          <cell r="B1496">
            <v>313.185</v>
          </cell>
          <cell r="C1496">
            <v>313.185</v>
          </cell>
          <cell r="D1496">
            <v>310.96499999999997</v>
          </cell>
          <cell r="E1496">
            <v>2.2200000000000273</v>
          </cell>
          <cell r="F1496">
            <v>2.2200000000000273</v>
          </cell>
        </row>
        <row r="1497">
          <cell r="A1497">
            <v>144.94</v>
          </cell>
          <cell r="B1497">
            <v>312.97699999999998</v>
          </cell>
          <cell r="C1497">
            <v>312.97699999999998</v>
          </cell>
          <cell r="D1497">
            <v>310.54199999999997</v>
          </cell>
          <cell r="E1497">
            <v>2.4350000000000023</v>
          </cell>
          <cell r="F1497">
            <v>2.4350000000000023</v>
          </cell>
        </row>
        <row r="1498">
          <cell r="A1498">
            <v>144.96</v>
          </cell>
          <cell r="B1498">
            <v>312.79399999999998</v>
          </cell>
          <cell r="C1498">
            <v>312.79399999999998</v>
          </cell>
          <cell r="D1498">
            <v>310.27600000000001</v>
          </cell>
          <cell r="E1498">
            <v>2.5179999999999723</v>
          </cell>
          <cell r="F1498">
            <v>2.5179999999999723</v>
          </cell>
        </row>
        <row r="1499">
          <cell r="A1499">
            <v>144.97999999999999</v>
          </cell>
          <cell r="B1499">
            <v>312.63499999999999</v>
          </cell>
          <cell r="C1499">
            <v>312.63499999999999</v>
          </cell>
          <cell r="D1499">
            <v>310.15199999999999</v>
          </cell>
          <cell r="E1499">
            <v>2.4830000000000041</v>
          </cell>
          <cell r="F1499">
            <v>2.4830000000000041</v>
          </cell>
        </row>
        <row r="1500">
          <cell r="A1500">
            <v>145</v>
          </cell>
          <cell r="B1500">
            <v>312.50099999999998</v>
          </cell>
          <cell r="C1500">
            <v>312.50099999999998</v>
          </cell>
          <cell r="D1500">
            <v>310.04300000000001</v>
          </cell>
          <cell r="E1500">
            <v>2.45799999999997</v>
          </cell>
          <cell r="F1500">
            <v>2.45799999999997</v>
          </cell>
        </row>
        <row r="1501">
          <cell r="A1501">
            <v>145.02000000000001</v>
          </cell>
          <cell r="B1501">
            <v>312.392</v>
          </cell>
          <cell r="C1501">
            <v>312.392</v>
          </cell>
          <cell r="D1501">
            <v>309.709</v>
          </cell>
          <cell r="E1501">
            <v>2.6829999999999927</v>
          </cell>
          <cell r="F1501">
            <v>2.6829999999999927</v>
          </cell>
        </row>
        <row r="1502">
          <cell r="A1502">
            <v>145.04</v>
          </cell>
          <cell r="B1502">
            <v>312.291</v>
          </cell>
          <cell r="C1502">
            <v>312.291</v>
          </cell>
          <cell r="D1502">
            <v>309.92899999999997</v>
          </cell>
          <cell r="E1502">
            <v>2.3620000000000232</v>
          </cell>
          <cell r="F1502">
            <v>2.3620000000000232</v>
          </cell>
        </row>
        <row r="1503">
          <cell r="A1503">
            <v>145.06</v>
          </cell>
          <cell r="B1503">
            <v>312.19099999999997</v>
          </cell>
          <cell r="C1503">
            <v>312.19099999999997</v>
          </cell>
          <cell r="D1503">
            <v>309.49299999999999</v>
          </cell>
          <cell r="E1503">
            <v>2.6979999999999791</v>
          </cell>
          <cell r="F1503">
            <v>2.6979999999999791</v>
          </cell>
        </row>
        <row r="1504">
          <cell r="A1504">
            <v>145.08000000000001</v>
          </cell>
          <cell r="B1504">
            <v>312.08999999999997</v>
          </cell>
          <cell r="C1504">
            <v>312.08999999999997</v>
          </cell>
          <cell r="D1504">
            <v>309.89800000000002</v>
          </cell>
          <cell r="E1504">
            <v>2.1919999999999504</v>
          </cell>
          <cell r="F1504">
            <v>2.1919999999999504</v>
          </cell>
        </row>
        <row r="1505">
          <cell r="A1505">
            <v>145.1</v>
          </cell>
          <cell r="B1505">
            <v>311.98899999999998</v>
          </cell>
          <cell r="C1505">
            <v>311.98899999999998</v>
          </cell>
          <cell r="D1505">
            <v>310.67200000000003</v>
          </cell>
          <cell r="E1505">
            <v>1.3169999999999504</v>
          </cell>
          <cell r="F1505">
            <v>1.3169999999999504</v>
          </cell>
        </row>
        <row r="1506">
          <cell r="A1506">
            <v>145.12</v>
          </cell>
          <cell r="B1506">
            <v>311.88799999999998</v>
          </cell>
          <cell r="C1506">
            <v>311.88799999999998</v>
          </cell>
          <cell r="D1506">
            <v>310.10599999999999</v>
          </cell>
          <cell r="E1506">
            <v>1.7819999999999823</v>
          </cell>
          <cell r="F1506">
            <v>1.7819999999999823</v>
          </cell>
        </row>
        <row r="1507">
          <cell r="A1507">
            <v>145.13999999999999</v>
          </cell>
          <cell r="B1507">
            <v>311.78800000000001</v>
          </cell>
          <cell r="C1507">
            <v>311.78800000000001</v>
          </cell>
          <cell r="D1507">
            <v>310.11500000000001</v>
          </cell>
          <cell r="E1507">
            <v>1.6730000000000018</v>
          </cell>
          <cell r="F1507">
            <v>1.6730000000000018</v>
          </cell>
        </row>
        <row r="1508">
          <cell r="A1508">
            <v>145.16</v>
          </cell>
          <cell r="B1508">
            <v>311.68700000000001</v>
          </cell>
          <cell r="C1508">
            <v>311.68700000000001</v>
          </cell>
          <cell r="D1508">
            <v>310.18700000000001</v>
          </cell>
          <cell r="E1508">
            <v>1.5</v>
          </cell>
          <cell r="F1508">
            <v>1.5</v>
          </cell>
        </row>
        <row r="1509">
          <cell r="A1509">
            <v>145.18</v>
          </cell>
          <cell r="B1509">
            <v>311.58600000000001</v>
          </cell>
          <cell r="C1509">
            <v>311.58600000000001</v>
          </cell>
          <cell r="D1509">
            <v>310.45499999999998</v>
          </cell>
          <cell r="E1509">
            <v>1.1310000000000286</v>
          </cell>
          <cell r="F1509">
            <v>1.1310000000000286</v>
          </cell>
        </row>
        <row r="1510">
          <cell r="A1510">
            <v>145.19999999999999</v>
          </cell>
          <cell r="B1510">
            <v>311.48599999999999</v>
          </cell>
          <cell r="C1510">
            <v>311.48599999999999</v>
          </cell>
          <cell r="D1510">
            <v>310.30399999999997</v>
          </cell>
          <cell r="E1510">
            <v>1.1820000000000164</v>
          </cell>
          <cell r="F1510">
            <v>1.1820000000000164</v>
          </cell>
        </row>
        <row r="1511">
          <cell r="A1511">
            <v>145.22</v>
          </cell>
          <cell r="B1511">
            <v>311.37900000000002</v>
          </cell>
          <cell r="C1511">
            <v>311.37900000000002</v>
          </cell>
          <cell r="D1511">
            <v>310.12</v>
          </cell>
          <cell r="E1511">
            <v>1.2590000000000146</v>
          </cell>
          <cell r="F1511">
            <v>1.2590000000000146</v>
          </cell>
        </row>
        <row r="1512">
          <cell r="A1512">
            <v>145.24</v>
          </cell>
          <cell r="B1512">
            <v>311.26100000000002</v>
          </cell>
          <cell r="C1512">
            <v>311.26100000000002</v>
          </cell>
          <cell r="D1512">
            <v>309.52699999999999</v>
          </cell>
          <cell r="E1512">
            <v>1.7340000000000373</v>
          </cell>
          <cell r="F1512">
            <v>1.7340000000000373</v>
          </cell>
        </row>
        <row r="1513">
          <cell r="A1513">
            <v>145.26</v>
          </cell>
          <cell r="B1513">
            <v>311.13099999999997</v>
          </cell>
          <cell r="C1513">
            <v>311.13099999999997</v>
          </cell>
          <cell r="D1513">
            <v>308.91300000000001</v>
          </cell>
          <cell r="E1513">
            <v>2.2179999999999609</v>
          </cell>
          <cell r="F1513">
            <v>2.2179999999999609</v>
          </cell>
        </row>
        <row r="1514">
          <cell r="A1514">
            <v>145.28</v>
          </cell>
          <cell r="B1514">
            <v>310.99</v>
          </cell>
          <cell r="C1514">
            <v>310.99</v>
          </cell>
          <cell r="D1514">
            <v>308.42099999999999</v>
          </cell>
          <cell r="E1514">
            <v>2.5690000000000168</v>
          </cell>
          <cell r="F1514">
            <v>2.5690000000000168</v>
          </cell>
        </row>
        <row r="1515">
          <cell r="A1515">
            <v>145.30000000000001</v>
          </cell>
          <cell r="B1515">
            <v>310.83600000000001</v>
          </cell>
          <cell r="C1515">
            <v>310.83600000000001</v>
          </cell>
          <cell r="D1515">
            <v>308.47399999999999</v>
          </cell>
          <cell r="E1515">
            <v>2.3620000000000232</v>
          </cell>
          <cell r="F1515">
            <v>2.3620000000000232</v>
          </cell>
        </row>
        <row r="1516">
          <cell r="A1516">
            <v>145.32</v>
          </cell>
          <cell r="B1516">
            <v>310.67599999999999</v>
          </cell>
          <cell r="C1516">
            <v>310.67599999999999</v>
          </cell>
          <cell r="D1516">
            <v>308.28100000000001</v>
          </cell>
          <cell r="E1516">
            <v>2.3949999999999818</v>
          </cell>
          <cell r="F1516">
            <v>2.3949999999999818</v>
          </cell>
        </row>
        <row r="1517">
          <cell r="A1517">
            <v>145.34</v>
          </cell>
          <cell r="B1517">
            <v>310.51600000000002</v>
          </cell>
          <cell r="C1517">
            <v>310.51600000000002</v>
          </cell>
          <cell r="D1517">
            <v>308.00299999999999</v>
          </cell>
          <cell r="E1517">
            <v>2.5130000000000337</v>
          </cell>
          <cell r="F1517">
            <v>2.5130000000000337</v>
          </cell>
        </row>
        <row r="1518">
          <cell r="A1518">
            <v>145.36000000000001</v>
          </cell>
          <cell r="B1518">
            <v>310.35599999999999</v>
          </cell>
          <cell r="C1518">
            <v>310.35599999999999</v>
          </cell>
          <cell r="D1518">
            <v>307.75799999999998</v>
          </cell>
          <cell r="E1518">
            <v>2.5980000000000132</v>
          </cell>
          <cell r="F1518">
            <v>2.5980000000000132</v>
          </cell>
        </row>
        <row r="1519">
          <cell r="A1519">
            <v>145.38</v>
          </cell>
          <cell r="B1519">
            <v>310.19600000000003</v>
          </cell>
          <cell r="C1519">
            <v>310.19600000000003</v>
          </cell>
          <cell r="D1519">
            <v>307.54500000000002</v>
          </cell>
          <cell r="E1519">
            <v>2.6510000000000105</v>
          </cell>
          <cell r="F1519">
            <v>2.6510000000000105</v>
          </cell>
        </row>
        <row r="1520">
          <cell r="A1520">
            <v>145.4</v>
          </cell>
          <cell r="B1520">
            <v>310.036</v>
          </cell>
          <cell r="C1520">
            <v>310.036</v>
          </cell>
          <cell r="D1520">
            <v>307.24200000000002</v>
          </cell>
          <cell r="E1520">
            <v>2.7939999999999827</v>
          </cell>
          <cell r="F1520">
            <v>2.7939999999999827</v>
          </cell>
        </row>
        <row r="1521">
          <cell r="A1521">
            <v>145.41999999999999</v>
          </cell>
          <cell r="B1521">
            <v>309.87599999999998</v>
          </cell>
          <cell r="C1521">
            <v>309.87599999999998</v>
          </cell>
          <cell r="D1521">
            <v>306.94099999999997</v>
          </cell>
          <cell r="E1521">
            <v>2.9350000000000023</v>
          </cell>
          <cell r="F1521">
            <v>2.9350000000000023</v>
          </cell>
        </row>
        <row r="1522">
          <cell r="A1522">
            <v>145.44</v>
          </cell>
          <cell r="B1522">
            <v>309.71600000000001</v>
          </cell>
          <cell r="C1522">
            <v>309.71600000000001</v>
          </cell>
          <cell r="D1522">
            <v>306.68299999999999</v>
          </cell>
          <cell r="E1522">
            <v>3.0330000000000155</v>
          </cell>
          <cell r="F1522">
            <v>3.0330000000000155</v>
          </cell>
        </row>
        <row r="1523">
          <cell r="A1523">
            <v>145.46</v>
          </cell>
          <cell r="B1523">
            <v>309.55599999999998</v>
          </cell>
          <cell r="C1523">
            <v>309.55599999999998</v>
          </cell>
          <cell r="D1523">
            <v>306.42</v>
          </cell>
          <cell r="E1523">
            <v>3.1359999999999673</v>
          </cell>
          <cell r="F1523">
            <v>3.1359999999999673</v>
          </cell>
        </row>
        <row r="1524">
          <cell r="A1524">
            <v>145.47999999999999</v>
          </cell>
          <cell r="B1524">
            <v>309.39600000000002</v>
          </cell>
          <cell r="C1524">
            <v>309.39600000000002</v>
          </cell>
          <cell r="D1524">
            <v>306.24299999999999</v>
          </cell>
          <cell r="E1524">
            <v>3.15300000000002</v>
          </cell>
          <cell r="F1524">
            <v>3.15300000000002</v>
          </cell>
        </row>
        <row r="1525">
          <cell r="A1525">
            <v>145.5</v>
          </cell>
          <cell r="B1525">
            <v>309.255</v>
          </cell>
          <cell r="C1525">
            <v>309.255</v>
          </cell>
          <cell r="D1525">
            <v>306.02600000000001</v>
          </cell>
          <cell r="E1525">
            <v>3.228999999999985</v>
          </cell>
          <cell r="F1525">
            <v>3.228999999999985</v>
          </cell>
        </row>
        <row r="1526">
          <cell r="A1526">
            <v>145.52000000000001</v>
          </cell>
          <cell r="B1526">
            <v>309.14699999999999</v>
          </cell>
          <cell r="C1526">
            <v>309.14699999999999</v>
          </cell>
          <cell r="D1526">
            <v>305.69</v>
          </cell>
          <cell r="E1526">
            <v>3.4569999999999936</v>
          </cell>
          <cell r="F1526">
            <v>3.4569999999999936</v>
          </cell>
        </row>
        <row r="1527">
          <cell r="A1527">
            <v>145.54</v>
          </cell>
          <cell r="B1527">
            <v>309.07</v>
          </cell>
          <cell r="C1527">
            <v>309.07</v>
          </cell>
          <cell r="D1527">
            <v>305.44799999999998</v>
          </cell>
          <cell r="E1527">
            <v>3.6220000000000141</v>
          </cell>
          <cell r="F1527">
            <v>3.6220000000000141</v>
          </cell>
        </row>
        <row r="1528">
          <cell r="A1528">
            <v>145.56</v>
          </cell>
          <cell r="B1528">
            <v>309.02499999999998</v>
          </cell>
          <cell r="C1528">
            <v>309.02499999999998</v>
          </cell>
          <cell r="D1528">
            <v>305.23599999999999</v>
          </cell>
          <cell r="E1528">
            <v>3.7889999999999873</v>
          </cell>
          <cell r="F1528">
            <v>3.7889999999999873</v>
          </cell>
        </row>
        <row r="1529">
          <cell r="A1529">
            <v>145.58000000000001</v>
          </cell>
          <cell r="B1529">
            <v>309.012</v>
          </cell>
          <cell r="C1529">
            <v>309.012</v>
          </cell>
          <cell r="D1529">
            <v>305.02</v>
          </cell>
          <cell r="E1529">
            <v>3.9920000000000186</v>
          </cell>
          <cell r="F1529">
            <v>3.9920000000000186</v>
          </cell>
        </row>
        <row r="1530">
          <cell r="A1530">
            <v>145.6</v>
          </cell>
          <cell r="B1530">
            <v>309.012</v>
          </cell>
          <cell r="C1530">
            <v>309.012</v>
          </cell>
          <cell r="D1530">
            <v>304.065</v>
          </cell>
          <cell r="E1530">
            <v>4.9470000000000027</v>
          </cell>
          <cell r="F1530">
            <v>4.9470000000000027</v>
          </cell>
        </row>
        <row r="1531">
          <cell r="A1531">
            <v>145.62</v>
          </cell>
          <cell r="B1531">
            <v>309.012</v>
          </cell>
          <cell r="C1531">
            <v>309.012</v>
          </cell>
          <cell r="D1531">
            <v>303.61799999999999</v>
          </cell>
          <cell r="E1531">
            <v>5.3940000000000055</v>
          </cell>
          <cell r="F1531">
            <v>5.3940000000000055</v>
          </cell>
        </row>
        <row r="1532">
          <cell r="A1532">
            <v>145.63999999999999</v>
          </cell>
          <cell r="B1532">
            <v>309.012</v>
          </cell>
          <cell r="C1532">
            <v>309.012</v>
          </cell>
          <cell r="D1532">
            <v>304.65699999999998</v>
          </cell>
          <cell r="E1532">
            <v>4.3550000000000182</v>
          </cell>
          <cell r="F1532">
            <v>4.3550000000000182</v>
          </cell>
        </row>
        <row r="1533">
          <cell r="A1533">
            <v>145.66</v>
          </cell>
          <cell r="B1533">
            <v>309.00299999999999</v>
          </cell>
          <cell r="C1533">
            <v>309.00299999999999</v>
          </cell>
          <cell r="D1533">
            <v>305.71699999999998</v>
          </cell>
          <cell r="E1533">
            <v>3.2860000000000014</v>
          </cell>
          <cell r="F1533">
            <v>3.2860000000000014</v>
          </cell>
        </row>
        <row r="1534">
          <cell r="A1534">
            <v>145.68</v>
          </cell>
          <cell r="B1534">
            <v>308.97300000000001</v>
          </cell>
          <cell r="C1534">
            <v>308.97300000000001</v>
          </cell>
          <cell r="D1534">
            <v>305.661</v>
          </cell>
          <cell r="E1534">
            <v>3.3120000000000118</v>
          </cell>
          <cell r="F1534">
            <v>3.3120000000000118</v>
          </cell>
        </row>
        <row r="1535">
          <cell r="A1535">
            <v>145.69999999999999</v>
          </cell>
          <cell r="B1535">
            <v>308.92099999999999</v>
          </cell>
          <cell r="C1535">
            <v>308.92099999999999</v>
          </cell>
          <cell r="D1535">
            <v>305.27199999999999</v>
          </cell>
          <cell r="E1535">
            <v>3.6490000000000009</v>
          </cell>
          <cell r="F1535">
            <v>3.6490000000000009</v>
          </cell>
        </row>
        <row r="1536">
          <cell r="A1536">
            <v>145.72</v>
          </cell>
          <cell r="B1536">
            <v>308.84800000000001</v>
          </cell>
          <cell r="C1536">
            <v>308.84800000000001</v>
          </cell>
          <cell r="D1536">
            <v>305.37900000000002</v>
          </cell>
          <cell r="E1536">
            <v>3.4689999999999941</v>
          </cell>
          <cell r="F1536">
            <v>3.4689999999999941</v>
          </cell>
        </row>
        <row r="1537">
          <cell r="A1537">
            <v>145.74</v>
          </cell>
          <cell r="B1537">
            <v>308.75299999999999</v>
          </cell>
          <cell r="C1537">
            <v>308.75299999999999</v>
          </cell>
          <cell r="D1537">
            <v>305.47500000000002</v>
          </cell>
          <cell r="E1537">
            <v>3.2779999999999632</v>
          </cell>
          <cell r="F1537">
            <v>3.2779999999999632</v>
          </cell>
        </row>
        <row r="1538">
          <cell r="A1538">
            <v>145.76</v>
          </cell>
          <cell r="B1538">
            <v>308.64499999999998</v>
          </cell>
          <cell r="C1538">
            <v>308.64499999999998</v>
          </cell>
          <cell r="D1538">
            <v>305.61799999999999</v>
          </cell>
          <cell r="E1538">
            <v>3.0269999999999868</v>
          </cell>
          <cell r="F1538">
            <v>3.0269999999999868</v>
          </cell>
        </row>
        <row r="1539">
          <cell r="A1539">
            <v>145.78</v>
          </cell>
          <cell r="B1539">
            <v>308.53699999999998</v>
          </cell>
          <cell r="C1539">
            <v>308.53699999999998</v>
          </cell>
          <cell r="D1539">
            <v>305.61900000000003</v>
          </cell>
          <cell r="E1539">
            <v>2.9179999999999495</v>
          </cell>
          <cell r="F1539">
            <v>2.9179999999999495</v>
          </cell>
        </row>
        <row r="1540">
          <cell r="A1540">
            <v>145.80000000000001</v>
          </cell>
          <cell r="B1540">
            <v>308.42899999999997</v>
          </cell>
          <cell r="C1540">
            <v>308.42899999999997</v>
          </cell>
          <cell r="D1540">
            <v>305.548</v>
          </cell>
          <cell r="E1540">
            <v>2.8809999999999718</v>
          </cell>
          <cell r="F1540">
            <v>2.8809999999999718</v>
          </cell>
        </row>
        <row r="1541">
          <cell r="A1541">
            <v>145.82</v>
          </cell>
          <cell r="B1541">
            <v>308.32100000000003</v>
          </cell>
          <cell r="C1541">
            <v>308.32100000000003</v>
          </cell>
          <cell r="D1541">
            <v>305.58800000000002</v>
          </cell>
          <cell r="E1541">
            <v>2.7330000000000041</v>
          </cell>
          <cell r="F1541">
            <v>2.7330000000000041</v>
          </cell>
        </row>
        <row r="1542">
          <cell r="A1542">
            <v>145.84</v>
          </cell>
          <cell r="B1542">
            <v>308.21300000000002</v>
          </cell>
          <cell r="C1542">
            <v>308.21300000000002</v>
          </cell>
          <cell r="D1542">
            <v>305.66800000000001</v>
          </cell>
          <cell r="E1542">
            <v>2.5450000000000159</v>
          </cell>
          <cell r="F1542">
            <v>2.5450000000000159</v>
          </cell>
        </row>
        <row r="1543">
          <cell r="A1543">
            <v>145.86000000000001</v>
          </cell>
          <cell r="B1543">
            <v>308.10500000000002</v>
          </cell>
          <cell r="C1543">
            <v>308.10500000000002</v>
          </cell>
          <cell r="D1543">
            <v>305.96100000000001</v>
          </cell>
          <cell r="E1543">
            <v>2.1440000000000055</v>
          </cell>
          <cell r="F1543">
            <v>2.1440000000000055</v>
          </cell>
        </row>
        <row r="1544">
          <cell r="A1544">
            <v>145.88</v>
          </cell>
          <cell r="B1544">
            <v>307.99700000000001</v>
          </cell>
          <cell r="C1544">
            <v>307.99700000000001</v>
          </cell>
          <cell r="D1544">
            <v>305.89600000000002</v>
          </cell>
          <cell r="E1544">
            <v>2.1009999999999991</v>
          </cell>
          <cell r="F1544">
            <v>2.1009999999999991</v>
          </cell>
        </row>
        <row r="1545">
          <cell r="A1545">
            <v>145.9</v>
          </cell>
          <cell r="B1545">
            <v>307.88900000000001</v>
          </cell>
          <cell r="C1545">
            <v>307.88900000000001</v>
          </cell>
          <cell r="D1545">
            <v>305.459</v>
          </cell>
          <cell r="E1545">
            <v>2.4300000000000068</v>
          </cell>
          <cell r="F1545">
            <v>2.4300000000000068</v>
          </cell>
        </row>
        <row r="1546">
          <cell r="A1546">
            <v>145.91999999999999</v>
          </cell>
          <cell r="B1546">
            <v>307.78100000000001</v>
          </cell>
          <cell r="C1546">
            <v>307.78100000000001</v>
          </cell>
          <cell r="D1546">
            <v>305.78699999999998</v>
          </cell>
          <cell r="E1546">
            <v>1.9940000000000282</v>
          </cell>
          <cell r="F1546">
            <v>1.9940000000000282</v>
          </cell>
        </row>
        <row r="1547">
          <cell r="A1547">
            <v>145.94</v>
          </cell>
          <cell r="B1547">
            <v>307.673</v>
          </cell>
          <cell r="C1547">
            <v>307.673</v>
          </cell>
          <cell r="D1547">
            <v>305.74200000000002</v>
          </cell>
          <cell r="E1547">
            <v>1.9309999999999832</v>
          </cell>
          <cell r="F1547">
            <v>1.9309999999999832</v>
          </cell>
        </row>
        <row r="1548">
          <cell r="A1548">
            <v>145.96</v>
          </cell>
          <cell r="B1548">
            <v>307.565</v>
          </cell>
          <cell r="C1548">
            <v>307.565</v>
          </cell>
          <cell r="D1548">
            <v>305.40499999999997</v>
          </cell>
          <cell r="E1548">
            <v>2.160000000000025</v>
          </cell>
          <cell r="F1548">
            <v>2.160000000000025</v>
          </cell>
        </row>
        <row r="1549">
          <cell r="A1549">
            <v>145.97999999999999</v>
          </cell>
          <cell r="B1549">
            <v>307.45699999999999</v>
          </cell>
          <cell r="C1549">
            <v>307.45699999999999</v>
          </cell>
          <cell r="D1549">
            <v>305.875</v>
          </cell>
          <cell r="E1549">
            <v>1.5819999999999936</v>
          </cell>
          <cell r="F1549">
            <v>1.5819999999999936</v>
          </cell>
        </row>
        <row r="1550">
          <cell r="A1550">
            <v>146</v>
          </cell>
          <cell r="B1550">
            <v>307.34899999999999</v>
          </cell>
          <cell r="C1550">
            <v>307.34899999999999</v>
          </cell>
          <cell r="D1550">
            <v>306.38900000000001</v>
          </cell>
          <cell r="E1550">
            <v>0.95999999999997954</v>
          </cell>
          <cell r="F1550">
            <v>0.95999999999997954</v>
          </cell>
        </row>
        <row r="1551">
          <cell r="A1551">
            <v>146.02000000000001</v>
          </cell>
          <cell r="B1551">
            <v>307.24099999999999</v>
          </cell>
          <cell r="C1551">
            <v>307.24099999999999</v>
          </cell>
          <cell r="D1551">
            <v>306.20600000000002</v>
          </cell>
          <cell r="E1551">
            <v>1.0349999999999682</v>
          </cell>
          <cell r="F1551">
            <v>1.0349999999999682</v>
          </cell>
        </row>
        <row r="1552">
          <cell r="A1552">
            <v>146.04</v>
          </cell>
          <cell r="B1552">
            <v>307.142</v>
          </cell>
          <cell r="C1552">
            <v>307.142</v>
          </cell>
          <cell r="D1552">
            <v>306.02100000000002</v>
          </cell>
          <cell r="E1552">
            <v>1.1209999999999809</v>
          </cell>
          <cell r="F1552">
            <v>1.1209999999999809</v>
          </cell>
        </row>
        <row r="1553">
          <cell r="A1553">
            <v>146.06</v>
          </cell>
          <cell r="B1553">
            <v>307.07100000000003</v>
          </cell>
          <cell r="C1553">
            <v>307.07100000000003</v>
          </cell>
          <cell r="D1553">
            <v>305.93200000000002</v>
          </cell>
          <cell r="E1553">
            <v>1.13900000000001</v>
          </cell>
          <cell r="F1553">
            <v>1.13900000000001</v>
          </cell>
        </row>
        <row r="1554">
          <cell r="A1554">
            <v>146.08000000000001</v>
          </cell>
          <cell r="B1554">
            <v>307.03100000000001</v>
          </cell>
          <cell r="C1554">
            <v>307.03100000000001</v>
          </cell>
          <cell r="D1554">
            <v>306.08100000000002</v>
          </cell>
          <cell r="E1554">
            <v>0.94999999999998863</v>
          </cell>
          <cell r="F1554">
            <v>0.94999999999998863</v>
          </cell>
        </row>
        <row r="1555">
          <cell r="A1555">
            <v>146.1</v>
          </cell>
          <cell r="B1555">
            <v>307.02</v>
          </cell>
          <cell r="C1555">
            <v>307.02</v>
          </cell>
          <cell r="D1555">
            <v>306.18700000000001</v>
          </cell>
          <cell r="E1555">
            <v>0.83299999999996999</v>
          </cell>
          <cell r="F1555">
            <v>0.83299999999996999</v>
          </cell>
        </row>
        <row r="1556">
          <cell r="A1556">
            <v>146.12</v>
          </cell>
          <cell r="B1556">
            <v>307.03800000000001</v>
          </cell>
          <cell r="C1556">
            <v>307.03800000000001</v>
          </cell>
          <cell r="D1556">
            <v>306.13099999999997</v>
          </cell>
          <cell r="E1556">
            <v>0.90700000000003911</v>
          </cell>
          <cell r="F1556">
            <v>0.90700000000003911</v>
          </cell>
        </row>
        <row r="1557">
          <cell r="A1557">
            <v>146.13999999999999</v>
          </cell>
          <cell r="B1557">
            <v>307.077</v>
          </cell>
          <cell r="C1557">
            <v>307.077</v>
          </cell>
          <cell r="D1557">
            <v>306.18099999999998</v>
          </cell>
          <cell r="E1557">
            <v>0.89600000000001501</v>
          </cell>
          <cell r="F1557">
            <v>0.89600000000001501</v>
          </cell>
        </row>
        <row r="1558">
          <cell r="A1558">
            <v>146.16</v>
          </cell>
          <cell r="B1558">
            <v>307.11599999999999</v>
          </cell>
          <cell r="C1558">
            <v>307.11599999999999</v>
          </cell>
          <cell r="D1558">
            <v>305.851</v>
          </cell>
          <cell r="E1558">
            <v>1.2649999999999864</v>
          </cell>
          <cell r="F1558">
            <v>1.2649999999999864</v>
          </cell>
        </row>
        <row r="1559">
          <cell r="A1559">
            <v>146.18</v>
          </cell>
          <cell r="B1559">
            <v>307.15600000000001</v>
          </cell>
          <cell r="C1559">
            <v>307.15600000000001</v>
          </cell>
          <cell r="D1559">
            <v>306.16899999999998</v>
          </cell>
          <cell r="E1559">
            <v>0.98700000000002319</v>
          </cell>
          <cell r="F1559">
            <v>0.98700000000002319</v>
          </cell>
        </row>
        <row r="1560">
          <cell r="A1560">
            <v>146.19999999999999</v>
          </cell>
          <cell r="B1560">
            <v>307.19499999999999</v>
          </cell>
          <cell r="C1560">
            <v>307.19499999999999</v>
          </cell>
          <cell r="D1560">
            <v>306.61599999999999</v>
          </cell>
          <cell r="E1560">
            <v>0.57900000000000773</v>
          </cell>
          <cell r="F1560">
            <v>0.57900000000000773</v>
          </cell>
        </row>
        <row r="1561">
          <cell r="A1561">
            <v>146.22</v>
          </cell>
          <cell r="B1561">
            <v>307.23500000000001</v>
          </cell>
          <cell r="C1561">
            <v>307.23500000000001</v>
          </cell>
          <cell r="D1561">
            <v>306.46300000000002</v>
          </cell>
          <cell r="E1561">
            <v>0.77199999999999136</v>
          </cell>
          <cell r="F1561">
            <v>0.77199999999999136</v>
          </cell>
        </row>
        <row r="1562">
          <cell r="A1562">
            <v>146.24</v>
          </cell>
          <cell r="B1562">
            <v>307.274</v>
          </cell>
          <cell r="C1562">
            <v>307.274</v>
          </cell>
          <cell r="D1562">
            <v>306.24099999999999</v>
          </cell>
          <cell r="E1562">
            <v>1.0330000000000155</v>
          </cell>
          <cell r="F1562">
            <v>1.0330000000000155</v>
          </cell>
        </row>
        <row r="1563">
          <cell r="A1563">
            <v>146.26</v>
          </cell>
          <cell r="B1563">
            <v>307.31400000000002</v>
          </cell>
          <cell r="C1563">
            <v>307.31400000000002</v>
          </cell>
          <cell r="D1563">
            <v>306.18700000000001</v>
          </cell>
          <cell r="E1563">
            <v>1.1270000000000095</v>
          </cell>
          <cell r="F1563">
            <v>1.1270000000000095</v>
          </cell>
        </row>
        <row r="1564">
          <cell r="A1564">
            <v>146.28</v>
          </cell>
          <cell r="B1564">
            <v>307.35399999999998</v>
          </cell>
          <cell r="C1564">
            <v>307.35399999999998</v>
          </cell>
          <cell r="D1564">
            <v>306.64600000000002</v>
          </cell>
          <cell r="E1564">
            <v>0.70799999999996999</v>
          </cell>
          <cell r="F1564">
            <v>0.70799999999996999</v>
          </cell>
        </row>
        <row r="1565">
          <cell r="A1565">
            <v>146.30000000000001</v>
          </cell>
          <cell r="B1565">
            <v>307.39299999999997</v>
          </cell>
          <cell r="C1565">
            <v>307.39299999999997</v>
          </cell>
          <cell r="D1565">
            <v>306.67399999999998</v>
          </cell>
          <cell r="E1565">
            <v>0.71899999999999409</v>
          </cell>
          <cell r="F1565">
            <v>0.71899999999999409</v>
          </cell>
        </row>
        <row r="1566">
          <cell r="A1566">
            <v>146.32</v>
          </cell>
          <cell r="B1566">
            <v>307.43299999999999</v>
          </cell>
          <cell r="C1566">
            <v>307.43299999999999</v>
          </cell>
          <cell r="D1566">
            <v>306.94600000000003</v>
          </cell>
          <cell r="E1566">
            <v>0.48699999999996635</v>
          </cell>
          <cell r="F1566">
            <v>0.48699999999996635</v>
          </cell>
        </row>
        <row r="1567">
          <cell r="A1567">
            <v>146.34</v>
          </cell>
          <cell r="B1567">
            <v>307.47199999999998</v>
          </cell>
          <cell r="C1567">
            <v>307.47199999999998</v>
          </cell>
          <cell r="D1567">
            <v>307.12599999999998</v>
          </cell>
          <cell r="E1567">
            <v>0.34600000000000364</v>
          </cell>
          <cell r="F1567">
            <v>0.34600000000000364</v>
          </cell>
        </row>
        <row r="1568">
          <cell r="A1568">
            <v>146.36000000000001</v>
          </cell>
          <cell r="B1568">
            <v>307.51100000000002</v>
          </cell>
          <cell r="C1568">
            <v>307.512</v>
          </cell>
          <cell r="D1568">
            <v>307.28800000000001</v>
          </cell>
          <cell r="E1568">
            <v>0.22300000000001319</v>
          </cell>
          <cell r="F1568">
            <v>0.22399999999998954</v>
          </cell>
        </row>
        <row r="1569">
          <cell r="A1569">
            <v>146.38</v>
          </cell>
          <cell r="B1569">
            <v>307.53800000000001</v>
          </cell>
          <cell r="C1569">
            <v>307.55099999999999</v>
          </cell>
          <cell r="D1569">
            <v>307.45499999999998</v>
          </cell>
          <cell r="E1569">
            <v>8.300000000002683E-2</v>
          </cell>
          <cell r="F1569">
            <v>9.6000000000003638E-2</v>
          </cell>
        </row>
        <row r="1570">
          <cell r="A1570">
            <v>146.4</v>
          </cell>
          <cell r="B1570">
            <v>307.55099999999999</v>
          </cell>
          <cell r="C1570">
            <v>307.59100000000001</v>
          </cell>
          <cell r="D1570">
            <v>307.46899999999999</v>
          </cell>
          <cell r="E1570">
            <v>8.1999999999993634E-2</v>
          </cell>
          <cell r="F1570">
            <v>0.1220000000000141</v>
          </cell>
        </row>
        <row r="1571">
          <cell r="A1571">
            <v>146.41999999999999</v>
          </cell>
          <cell r="B1571">
            <v>307.55099999999999</v>
          </cell>
          <cell r="C1571">
            <v>307.63099999999997</v>
          </cell>
          <cell r="D1571">
            <v>307.08300000000003</v>
          </cell>
          <cell r="E1571">
            <v>0.46799999999996089</v>
          </cell>
          <cell r="F1571">
            <v>0.54799999999994498</v>
          </cell>
        </row>
        <row r="1572">
          <cell r="A1572">
            <v>146.44</v>
          </cell>
          <cell r="B1572">
            <v>307.53699999999998</v>
          </cell>
          <cell r="C1572">
            <v>307.67</v>
          </cell>
          <cell r="D1572">
            <v>306.738</v>
          </cell>
          <cell r="E1572">
            <v>0.79899999999997817</v>
          </cell>
          <cell r="F1572">
            <v>0.93200000000001637</v>
          </cell>
        </row>
        <row r="1573">
          <cell r="A1573">
            <v>146.46</v>
          </cell>
          <cell r="B1573">
            <v>307.51</v>
          </cell>
          <cell r="C1573">
            <v>307.70999999999998</v>
          </cell>
          <cell r="D1573">
            <v>306.26400000000001</v>
          </cell>
          <cell r="E1573">
            <v>1.2459999999999809</v>
          </cell>
          <cell r="F1573">
            <v>1.4459999999999695</v>
          </cell>
        </row>
        <row r="1574">
          <cell r="A1574">
            <v>146.47999999999999</v>
          </cell>
          <cell r="B1574">
            <v>307.48099999999999</v>
          </cell>
          <cell r="C1574">
            <v>307.74900000000002</v>
          </cell>
          <cell r="D1574">
            <v>306.12299999999999</v>
          </cell>
          <cell r="E1574">
            <v>1.3580000000000041</v>
          </cell>
          <cell r="F1574">
            <v>1.6260000000000332</v>
          </cell>
        </row>
        <row r="1575">
          <cell r="A1575">
            <v>146.5</v>
          </cell>
          <cell r="B1575">
            <v>307.45100000000002</v>
          </cell>
          <cell r="C1575">
            <v>307.78899999999999</v>
          </cell>
          <cell r="D1575">
            <v>305.80700000000002</v>
          </cell>
          <cell r="E1575">
            <v>1.6440000000000055</v>
          </cell>
          <cell r="F1575">
            <v>1.9819999999999709</v>
          </cell>
        </row>
        <row r="1576">
          <cell r="A1576">
            <v>146.52000000000001</v>
          </cell>
          <cell r="B1576">
            <v>307.42200000000003</v>
          </cell>
          <cell r="C1576">
            <v>307.82799999999997</v>
          </cell>
          <cell r="D1576">
            <v>305.02699999999999</v>
          </cell>
          <cell r="E1576">
            <v>2.3950000000000387</v>
          </cell>
          <cell r="F1576">
            <v>2.8009999999999877</v>
          </cell>
        </row>
        <row r="1577">
          <cell r="A1577">
            <v>146.54</v>
          </cell>
          <cell r="B1577">
            <v>307.39299999999997</v>
          </cell>
          <cell r="C1577">
            <v>307.86799999999999</v>
          </cell>
          <cell r="D1577">
            <v>304.20699999999999</v>
          </cell>
          <cell r="E1577">
            <v>3.1859999999999786</v>
          </cell>
          <cell r="F1577">
            <v>3.6610000000000014</v>
          </cell>
        </row>
        <row r="1578">
          <cell r="A1578">
            <v>146.56</v>
          </cell>
          <cell r="B1578">
            <v>307.36399999999998</v>
          </cell>
          <cell r="C1578">
            <v>307.89600000000002</v>
          </cell>
          <cell r="D1578">
            <v>304.221</v>
          </cell>
          <cell r="E1578">
            <v>3.1429999999999723</v>
          </cell>
          <cell r="F1578">
            <v>3.6750000000000114</v>
          </cell>
        </row>
        <row r="1579">
          <cell r="A1579">
            <v>146.58000000000001</v>
          </cell>
          <cell r="B1579">
            <v>307.334</v>
          </cell>
          <cell r="C1579">
            <v>307.89499999999998</v>
          </cell>
          <cell r="D1579">
            <v>304.005</v>
          </cell>
          <cell r="E1579">
            <v>3.3290000000000077</v>
          </cell>
          <cell r="F1579">
            <v>3.8899999999999864</v>
          </cell>
        </row>
        <row r="1580">
          <cell r="A1580">
            <v>146.6</v>
          </cell>
          <cell r="B1580">
            <v>307.30500000000001</v>
          </cell>
          <cell r="C1580">
            <v>307.86599999999999</v>
          </cell>
          <cell r="D1580">
            <v>303.89</v>
          </cell>
          <cell r="E1580">
            <v>3.4150000000000205</v>
          </cell>
          <cell r="F1580">
            <v>3.9759999999999991</v>
          </cell>
        </row>
        <row r="1581">
          <cell r="A1581">
            <v>146.62</v>
          </cell>
          <cell r="B1581">
            <v>307.27600000000001</v>
          </cell>
          <cell r="C1581">
            <v>307.80900000000003</v>
          </cell>
          <cell r="D1581">
            <v>303.92700000000002</v>
          </cell>
          <cell r="E1581">
            <v>3.3489999999999895</v>
          </cell>
          <cell r="F1581">
            <v>3.882000000000005</v>
          </cell>
        </row>
        <row r="1582">
          <cell r="A1582">
            <v>146.63999999999999</v>
          </cell>
          <cell r="B1582">
            <v>307.24599999999998</v>
          </cell>
          <cell r="C1582">
            <v>307.72399999999999</v>
          </cell>
          <cell r="D1582">
            <v>303.35000000000002</v>
          </cell>
          <cell r="E1582">
            <v>3.8959999999999582</v>
          </cell>
          <cell r="F1582">
            <v>4.3739999999999668</v>
          </cell>
        </row>
        <row r="1583">
          <cell r="A1583">
            <v>146.66</v>
          </cell>
          <cell r="B1583">
            <v>307.21699999999998</v>
          </cell>
          <cell r="C1583">
            <v>307.62200000000001</v>
          </cell>
          <cell r="D1583">
            <v>303.17</v>
          </cell>
          <cell r="E1583">
            <v>4.0469999999999686</v>
          </cell>
          <cell r="F1583">
            <v>4.4519999999999982</v>
          </cell>
        </row>
        <row r="1584">
          <cell r="A1584">
            <v>146.68</v>
          </cell>
          <cell r="B1584">
            <v>307.18799999999999</v>
          </cell>
          <cell r="C1584">
            <v>307.52</v>
          </cell>
          <cell r="D1584">
            <v>303.78100000000001</v>
          </cell>
          <cell r="E1584">
            <v>3.4069999999999823</v>
          </cell>
          <cell r="F1584">
            <v>3.7389999999999759</v>
          </cell>
        </row>
        <row r="1585">
          <cell r="A1585">
            <v>146.69999999999999</v>
          </cell>
          <cell r="B1585">
            <v>307.15800000000002</v>
          </cell>
          <cell r="C1585">
            <v>307.41800000000001</v>
          </cell>
          <cell r="D1585">
            <v>304.39299999999997</v>
          </cell>
          <cell r="E1585">
            <v>2.7650000000000432</v>
          </cell>
          <cell r="F1585">
            <v>3.0250000000000341</v>
          </cell>
        </row>
        <row r="1586">
          <cell r="A1586">
            <v>146.72</v>
          </cell>
          <cell r="B1586">
            <v>307.12900000000002</v>
          </cell>
          <cell r="C1586">
            <v>307.31599999999997</v>
          </cell>
          <cell r="D1586">
            <v>304.61099999999999</v>
          </cell>
          <cell r="E1586">
            <v>2.5180000000000291</v>
          </cell>
          <cell r="F1586">
            <v>2.7049999999999841</v>
          </cell>
        </row>
        <row r="1587">
          <cell r="A1587">
            <v>146.74</v>
          </cell>
          <cell r="B1587">
            <v>307.10000000000002</v>
          </cell>
          <cell r="C1587">
            <v>307.21600000000001</v>
          </cell>
          <cell r="D1587">
            <v>304.70699999999999</v>
          </cell>
          <cell r="E1587">
            <v>2.3930000000000291</v>
          </cell>
          <cell r="F1587">
            <v>2.5090000000000146</v>
          </cell>
        </row>
        <row r="1588">
          <cell r="A1588">
            <v>146.76</v>
          </cell>
          <cell r="B1588">
            <v>307.07600000000002</v>
          </cell>
          <cell r="C1588">
            <v>307.13099999999997</v>
          </cell>
          <cell r="D1588">
            <v>304.54399999999998</v>
          </cell>
          <cell r="E1588">
            <v>2.5320000000000391</v>
          </cell>
          <cell r="F1588">
            <v>2.5869999999999891</v>
          </cell>
        </row>
        <row r="1589">
          <cell r="A1589">
            <v>146.78</v>
          </cell>
          <cell r="B1589">
            <v>307.05599999999998</v>
          </cell>
          <cell r="C1589">
            <v>307.06200000000001</v>
          </cell>
          <cell r="D1589">
            <v>304.36200000000002</v>
          </cell>
          <cell r="E1589">
            <v>2.69399999999996</v>
          </cell>
          <cell r="F1589">
            <v>2.6999999999999886</v>
          </cell>
        </row>
        <row r="1590">
          <cell r="A1590">
            <v>146.80000000000001</v>
          </cell>
          <cell r="B1590">
            <v>307.041</v>
          </cell>
          <cell r="C1590">
            <v>307.01</v>
          </cell>
          <cell r="D1590">
            <v>304.81</v>
          </cell>
          <cell r="E1590">
            <v>2.2309999999999945</v>
          </cell>
          <cell r="F1590">
            <v>2.1999999999999886</v>
          </cell>
        </row>
        <row r="1591">
          <cell r="A1591">
            <v>146.82</v>
          </cell>
          <cell r="B1591">
            <v>307.03100000000001</v>
          </cell>
          <cell r="C1591">
            <v>306.97500000000002</v>
          </cell>
          <cell r="D1591">
            <v>305.279</v>
          </cell>
          <cell r="E1591">
            <v>1.7520000000000095</v>
          </cell>
          <cell r="F1591">
            <v>1.6960000000000264</v>
          </cell>
        </row>
        <row r="1592">
          <cell r="A1592">
            <v>146.84</v>
          </cell>
          <cell r="B1592">
            <v>307.02600000000001</v>
          </cell>
          <cell r="C1592">
            <v>306.95800000000003</v>
          </cell>
          <cell r="D1592">
            <v>305.88200000000001</v>
          </cell>
          <cell r="E1592">
            <v>1.1440000000000055</v>
          </cell>
          <cell r="F1592">
            <v>1.0760000000000218</v>
          </cell>
        </row>
        <row r="1593">
          <cell r="A1593">
            <v>146.86000000000001</v>
          </cell>
          <cell r="B1593">
            <v>307.02499999999998</v>
          </cell>
          <cell r="C1593">
            <v>306.95499999999998</v>
          </cell>
          <cell r="D1593">
            <v>305.75599999999997</v>
          </cell>
          <cell r="E1593">
            <v>1.2690000000000055</v>
          </cell>
          <cell r="F1593">
            <v>1.1990000000000123</v>
          </cell>
        </row>
        <row r="1594">
          <cell r="A1594">
            <v>146.88</v>
          </cell>
          <cell r="B1594">
            <v>307.02499999999998</v>
          </cell>
          <cell r="C1594">
            <v>306.95499999999998</v>
          </cell>
          <cell r="D1594">
            <v>304.48599999999999</v>
          </cell>
          <cell r="E1594">
            <v>2.5389999999999873</v>
          </cell>
          <cell r="F1594">
            <v>2.4689999999999941</v>
          </cell>
        </row>
        <row r="1595">
          <cell r="A1595">
            <v>146.9</v>
          </cell>
          <cell r="B1595">
            <v>307.02499999999998</v>
          </cell>
          <cell r="C1595">
            <v>306.95499999999998</v>
          </cell>
          <cell r="D1595">
            <v>305.10500000000002</v>
          </cell>
          <cell r="E1595">
            <v>1.9199999999999591</v>
          </cell>
          <cell r="F1595">
            <v>1.8499999999999659</v>
          </cell>
        </row>
        <row r="1596">
          <cell r="A1596">
            <v>146.91999999999999</v>
          </cell>
          <cell r="B1596">
            <v>307.02499999999998</v>
          </cell>
          <cell r="C1596">
            <v>306.95499999999998</v>
          </cell>
          <cell r="D1596">
            <v>304.48399999999998</v>
          </cell>
          <cell r="E1596">
            <v>2.5409999999999968</v>
          </cell>
          <cell r="F1596">
            <v>2.4710000000000036</v>
          </cell>
        </row>
        <row r="1597">
          <cell r="A1597">
            <v>146.94</v>
          </cell>
          <cell r="B1597">
            <v>307.02499999999998</v>
          </cell>
          <cell r="C1597">
            <v>306.95499999999998</v>
          </cell>
          <cell r="D1597">
            <v>304.59399999999999</v>
          </cell>
          <cell r="E1597">
            <v>2.4309999999999832</v>
          </cell>
          <cell r="F1597">
            <v>2.36099999999999</v>
          </cell>
        </row>
        <row r="1598">
          <cell r="A1598">
            <v>146.96</v>
          </cell>
          <cell r="B1598">
            <v>307.02499999999998</v>
          </cell>
          <cell r="C1598">
            <v>306.95499999999998</v>
          </cell>
          <cell r="D1598">
            <v>305.25</v>
          </cell>
          <cell r="E1598">
            <v>1.7749999999999773</v>
          </cell>
          <cell r="F1598">
            <v>1.7049999999999841</v>
          </cell>
        </row>
        <row r="1599">
          <cell r="A1599">
            <v>146.97999999999999</v>
          </cell>
          <cell r="B1599">
            <v>307.02600000000001</v>
          </cell>
          <cell r="C1599">
            <v>306.95499999999998</v>
          </cell>
          <cell r="D1599">
            <v>306.78199999999998</v>
          </cell>
          <cell r="E1599">
            <v>0.24400000000002819</v>
          </cell>
          <cell r="F1599">
            <v>0.17300000000000182</v>
          </cell>
        </row>
        <row r="1600">
          <cell r="A1600">
            <v>147</v>
          </cell>
          <cell r="B1600">
            <v>307.03100000000001</v>
          </cell>
          <cell r="C1600">
            <v>306.95600000000002</v>
          </cell>
          <cell r="D1600">
            <v>306.685</v>
          </cell>
          <cell r="E1600">
            <v>0.34600000000000364</v>
          </cell>
          <cell r="F1600">
            <v>0.27100000000001501</v>
          </cell>
        </row>
        <row r="1601">
          <cell r="A1601">
            <v>147.02000000000001</v>
          </cell>
          <cell r="B1601">
            <v>307.041</v>
          </cell>
          <cell r="C1601">
            <v>306.959</v>
          </cell>
          <cell r="D1601">
            <v>306.72199999999998</v>
          </cell>
          <cell r="E1601">
            <v>0.31900000000001683</v>
          </cell>
          <cell r="F1601">
            <v>0.23700000000002319</v>
          </cell>
        </row>
        <row r="1602">
          <cell r="A1602">
            <v>147.04</v>
          </cell>
          <cell r="B1602">
            <v>307.05799999999999</v>
          </cell>
          <cell r="C1602">
            <v>306.964</v>
          </cell>
          <cell r="D1602">
            <v>306.74900000000002</v>
          </cell>
          <cell r="E1602">
            <v>0.30899999999996908</v>
          </cell>
          <cell r="F1602">
            <v>0.21499999999997499</v>
          </cell>
        </row>
        <row r="1603">
          <cell r="A1603">
            <v>147.06</v>
          </cell>
          <cell r="B1603">
            <v>307.07900000000001</v>
          </cell>
          <cell r="C1603">
            <v>306.97199999999998</v>
          </cell>
          <cell r="D1603">
            <v>306.27100000000002</v>
          </cell>
          <cell r="E1603">
            <v>0.80799999999999272</v>
          </cell>
          <cell r="F1603">
            <v>0.70099999999996498</v>
          </cell>
        </row>
        <row r="1604">
          <cell r="A1604">
            <v>147.08000000000001</v>
          </cell>
          <cell r="B1604">
            <v>307.10599999999999</v>
          </cell>
          <cell r="C1604">
            <v>306.983</v>
          </cell>
          <cell r="D1604">
            <v>306.07499999999999</v>
          </cell>
          <cell r="E1604">
            <v>1.0310000000000059</v>
          </cell>
          <cell r="F1604">
            <v>0.90800000000001546</v>
          </cell>
        </row>
        <row r="1605">
          <cell r="A1605">
            <v>147.1</v>
          </cell>
          <cell r="B1605">
            <v>307.13299999999998</v>
          </cell>
          <cell r="C1605">
            <v>306.995</v>
          </cell>
          <cell r="D1605">
            <v>306.27100000000002</v>
          </cell>
          <cell r="E1605">
            <v>0.86199999999996635</v>
          </cell>
          <cell r="F1605">
            <v>0.72399999999998954</v>
          </cell>
        </row>
        <row r="1606">
          <cell r="A1606">
            <v>147.12</v>
          </cell>
          <cell r="B1606">
            <v>307.16000000000003</v>
          </cell>
          <cell r="C1606">
            <v>307.00799999999998</v>
          </cell>
          <cell r="D1606">
            <v>306.17</v>
          </cell>
          <cell r="E1606">
            <v>0.99000000000000909</v>
          </cell>
          <cell r="F1606">
            <v>0.83799999999996544</v>
          </cell>
        </row>
        <row r="1607">
          <cell r="A1607">
            <v>147.13999999999999</v>
          </cell>
          <cell r="B1607">
            <v>307.18799999999999</v>
          </cell>
          <cell r="C1607">
            <v>307.02100000000002</v>
          </cell>
          <cell r="D1607">
            <v>306.30900000000003</v>
          </cell>
          <cell r="E1607">
            <v>0.87899999999996226</v>
          </cell>
          <cell r="F1607">
            <v>0.71199999999998909</v>
          </cell>
        </row>
        <row r="1608">
          <cell r="A1608">
            <v>147.16</v>
          </cell>
          <cell r="B1608">
            <v>307.21499999999997</v>
          </cell>
          <cell r="C1608">
            <v>307.03300000000002</v>
          </cell>
          <cell r="D1608">
            <v>306.41399999999999</v>
          </cell>
          <cell r="E1608">
            <v>0.80099999999998772</v>
          </cell>
          <cell r="F1608">
            <v>0.61900000000002819</v>
          </cell>
        </row>
        <row r="1609">
          <cell r="A1609">
            <v>147.18</v>
          </cell>
          <cell r="B1609">
            <v>307.24200000000002</v>
          </cell>
          <cell r="C1609">
            <v>307.04599999999999</v>
          </cell>
          <cell r="D1609">
            <v>306.47899999999998</v>
          </cell>
          <cell r="E1609">
            <v>0.76300000000003365</v>
          </cell>
          <cell r="F1609">
            <v>0.56700000000000728</v>
          </cell>
        </row>
        <row r="1610">
          <cell r="A1610">
            <v>147.19999999999999</v>
          </cell>
          <cell r="B1610">
            <v>307.27</v>
          </cell>
          <cell r="C1610">
            <v>307.05799999999999</v>
          </cell>
          <cell r="D1610">
            <v>306.30500000000001</v>
          </cell>
          <cell r="E1610">
            <v>0.96499999999997499</v>
          </cell>
          <cell r="F1610">
            <v>0.7529999999999859</v>
          </cell>
        </row>
        <row r="1611">
          <cell r="A1611">
            <v>147.22</v>
          </cell>
          <cell r="B1611">
            <v>307.29700000000003</v>
          </cell>
          <cell r="C1611">
            <v>307.07100000000003</v>
          </cell>
          <cell r="D1611">
            <v>306.24799999999999</v>
          </cell>
          <cell r="E1611">
            <v>1.049000000000035</v>
          </cell>
          <cell r="F1611">
            <v>0.82300000000003593</v>
          </cell>
        </row>
        <row r="1612">
          <cell r="A1612">
            <v>147.24</v>
          </cell>
          <cell r="B1612">
            <v>307.32400000000001</v>
          </cell>
          <cell r="C1612">
            <v>307.08300000000003</v>
          </cell>
          <cell r="D1612">
            <v>306.197</v>
          </cell>
          <cell r="E1612">
            <v>1.1270000000000095</v>
          </cell>
          <cell r="F1612">
            <v>0.8860000000000241</v>
          </cell>
        </row>
        <row r="1613">
          <cell r="A1613">
            <v>147.26</v>
          </cell>
          <cell r="B1613">
            <v>307.35199999999998</v>
          </cell>
          <cell r="C1613">
            <v>307.096</v>
          </cell>
          <cell r="D1613">
            <v>306.04300000000001</v>
          </cell>
          <cell r="E1613">
            <v>1.3089999999999691</v>
          </cell>
          <cell r="F1613">
            <v>1.0529999999999973</v>
          </cell>
        </row>
        <row r="1614">
          <cell r="A1614">
            <v>147.28</v>
          </cell>
          <cell r="B1614">
            <v>307.37900000000002</v>
          </cell>
          <cell r="C1614">
            <v>307.108</v>
          </cell>
          <cell r="D1614">
            <v>306.16699999999997</v>
          </cell>
          <cell r="E1614">
            <v>1.2120000000000459</v>
          </cell>
          <cell r="F1614">
            <v>0.94100000000003092</v>
          </cell>
        </row>
        <row r="1615">
          <cell r="A1615">
            <v>147.30000000000001</v>
          </cell>
          <cell r="B1615">
            <v>307.40600000000001</v>
          </cell>
          <cell r="C1615">
            <v>307.12099999999998</v>
          </cell>
          <cell r="D1615">
            <v>306.43799999999999</v>
          </cell>
          <cell r="E1615">
            <v>0.96800000000001774</v>
          </cell>
          <cell r="F1615">
            <v>0.68299999999999272</v>
          </cell>
        </row>
        <row r="1616">
          <cell r="A1616">
            <v>147.32</v>
          </cell>
          <cell r="B1616">
            <v>307.43400000000003</v>
          </cell>
          <cell r="C1616">
            <v>307.13299999999998</v>
          </cell>
          <cell r="D1616">
            <v>306.47399999999999</v>
          </cell>
          <cell r="E1616">
            <v>0.96000000000003638</v>
          </cell>
          <cell r="F1616">
            <v>0.65899999999999181</v>
          </cell>
        </row>
        <row r="1617">
          <cell r="A1617">
            <v>147.34</v>
          </cell>
          <cell r="B1617">
            <v>307.46100000000001</v>
          </cell>
          <cell r="C1617">
            <v>307.13799999999998</v>
          </cell>
          <cell r="D1617">
            <v>306.51100000000002</v>
          </cell>
          <cell r="E1617">
            <v>0.94999999999998863</v>
          </cell>
          <cell r="F1617">
            <v>0.62699999999995271</v>
          </cell>
        </row>
        <row r="1618">
          <cell r="A1618">
            <v>147.36000000000001</v>
          </cell>
          <cell r="B1618">
            <v>307.488</v>
          </cell>
          <cell r="C1618">
            <v>307.13499999999999</v>
          </cell>
          <cell r="D1618">
            <v>306.54899999999998</v>
          </cell>
          <cell r="E1618">
            <v>0.93900000000002137</v>
          </cell>
          <cell r="F1618">
            <v>0.58600000000001273</v>
          </cell>
        </row>
        <row r="1619">
          <cell r="A1619">
            <v>147.38</v>
          </cell>
          <cell r="B1619">
            <v>307.51600000000002</v>
          </cell>
          <cell r="C1619">
            <v>307.125</v>
          </cell>
          <cell r="D1619">
            <v>306.58699999999999</v>
          </cell>
          <cell r="E1619">
            <v>0.92900000000003047</v>
          </cell>
          <cell r="F1619">
            <v>0.53800000000001091</v>
          </cell>
        </row>
        <row r="1620">
          <cell r="A1620">
            <v>147.4</v>
          </cell>
          <cell r="B1620">
            <v>307.54300000000001</v>
          </cell>
          <cell r="C1620">
            <v>307.113</v>
          </cell>
          <cell r="D1620">
            <v>306.85000000000002</v>
          </cell>
          <cell r="E1620">
            <v>0.69299999999998363</v>
          </cell>
          <cell r="F1620">
            <v>0.26299999999997681</v>
          </cell>
        </row>
        <row r="1621">
          <cell r="A1621">
            <v>147.41999999999999</v>
          </cell>
          <cell r="B1621">
            <v>307.57100000000003</v>
          </cell>
          <cell r="C1621">
            <v>307.10199999999998</v>
          </cell>
          <cell r="D1621">
            <v>306.94400000000002</v>
          </cell>
          <cell r="E1621">
            <v>0.62700000000000955</v>
          </cell>
          <cell r="F1621">
            <v>0.15799999999995862</v>
          </cell>
        </row>
        <row r="1622">
          <cell r="A1622">
            <v>147.44</v>
          </cell>
          <cell r="B1622">
            <v>307.596</v>
          </cell>
          <cell r="C1622">
            <v>307.096</v>
          </cell>
          <cell r="D1622">
            <v>306.72899999999998</v>
          </cell>
          <cell r="E1622">
            <v>0.86700000000001864</v>
          </cell>
          <cell r="F1622">
            <v>0.36700000000001864</v>
          </cell>
        </row>
        <row r="1623">
          <cell r="A1623">
            <v>147.46</v>
          </cell>
          <cell r="B1623">
            <v>307.61599999999999</v>
          </cell>
          <cell r="C1623">
            <v>307.10300000000001</v>
          </cell>
          <cell r="D1623">
            <v>306.76900000000001</v>
          </cell>
          <cell r="E1623">
            <v>0.84699999999997999</v>
          </cell>
          <cell r="F1623">
            <v>0.33400000000000318</v>
          </cell>
        </row>
        <row r="1624">
          <cell r="A1624">
            <v>147.47999999999999</v>
          </cell>
          <cell r="B1624">
            <v>307.63</v>
          </cell>
          <cell r="C1624">
            <v>307.12299999999999</v>
          </cell>
          <cell r="D1624">
            <v>306.84699999999998</v>
          </cell>
          <cell r="E1624">
            <v>0.78300000000001546</v>
          </cell>
          <cell r="F1624">
            <v>0.27600000000001046</v>
          </cell>
        </row>
        <row r="1625">
          <cell r="A1625">
            <v>147.5</v>
          </cell>
          <cell r="B1625">
            <v>307.63900000000001</v>
          </cell>
          <cell r="C1625">
            <v>307.149</v>
          </cell>
          <cell r="D1625">
            <v>306.74799999999999</v>
          </cell>
          <cell r="E1625">
            <v>0.89100000000001955</v>
          </cell>
          <cell r="F1625">
            <v>0.40100000000001046</v>
          </cell>
        </row>
        <row r="1626">
          <cell r="A1626">
            <v>147.52000000000001</v>
          </cell>
          <cell r="B1626">
            <v>307.64299999999997</v>
          </cell>
          <cell r="C1626">
            <v>307.17500000000001</v>
          </cell>
          <cell r="D1626">
            <v>306.637</v>
          </cell>
          <cell r="E1626">
            <v>1.0059999999999718</v>
          </cell>
          <cell r="F1626">
            <v>0.53800000000001091</v>
          </cell>
        </row>
        <row r="1627">
          <cell r="A1627">
            <v>147.54</v>
          </cell>
          <cell r="B1627">
            <v>307.64299999999997</v>
          </cell>
          <cell r="C1627">
            <v>307.2</v>
          </cell>
          <cell r="D1627">
            <v>306.31099999999998</v>
          </cell>
          <cell r="E1627">
            <v>1.3319999999999936</v>
          </cell>
          <cell r="F1627">
            <v>0.88900000000001</v>
          </cell>
        </row>
        <row r="1628">
          <cell r="A1628">
            <v>147.56</v>
          </cell>
          <cell r="B1628">
            <v>307.64299999999997</v>
          </cell>
          <cell r="C1628">
            <v>307.226</v>
          </cell>
          <cell r="D1628">
            <v>305.62099999999998</v>
          </cell>
          <cell r="E1628">
            <v>2.0219999999999914</v>
          </cell>
          <cell r="F1628">
            <v>1.6050000000000182</v>
          </cell>
        </row>
        <row r="1629">
          <cell r="A1629">
            <v>147.58000000000001</v>
          </cell>
          <cell r="B1629">
            <v>307.64299999999997</v>
          </cell>
          <cell r="C1629">
            <v>307.25200000000001</v>
          </cell>
          <cell r="D1629">
            <v>305.51600000000002</v>
          </cell>
          <cell r="E1629">
            <v>2.1269999999999527</v>
          </cell>
          <cell r="F1629">
            <v>1.73599999999999</v>
          </cell>
        </row>
        <row r="1630">
          <cell r="A1630">
            <v>147.6</v>
          </cell>
          <cell r="B1630">
            <v>307.64299999999997</v>
          </cell>
          <cell r="C1630">
            <v>307.27800000000002</v>
          </cell>
          <cell r="D1630">
            <v>304.38900000000001</v>
          </cell>
          <cell r="E1630">
            <v>3.2539999999999623</v>
          </cell>
          <cell r="F1630">
            <v>2.88900000000001</v>
          </cell>
        </row>
        <row r="1631">
          <cell r="A1631">
            <v>147.62</v>
          </cell>
          <cell r="B1631">
            <v>307.64299999999997</v>
          </cell>
          <cell r="C1631">
            <v>307.30399999999997</v>
          </cell>
          <cell r="D1631">
            <v>304.15800000000002</v>
          </cell>
          <cell r="E1631">
            <v>3.4849999999999568</v>
          </cell>
          <cell r="F1631">
            <v>3.1459999999999582</v>
          </cell>
        </row>
        <row r="1632">
          <cell r="A1632">
            <v>147.63999999999999</v>
          </cell>
          <cell r="B1632">
            <v>307.64400000000001</v>
          </cell>
          <cell r="C1632">
            <v>307.33499999999998</v>
          </cell>
          <cell r="D1632">
            <v>307.053</v>
          </cell>
          <cell r="E1632">
            <v>0.59100000000000819</v>
          </cell>
          <cell r="F1632">
            <v>0.28199999999998226</v>
          </cell>
        </row>
        <row r="1633">
          <cell r="A1633">
            <v>147.66</v>
          </cell>
          <cell r="B1633">
            <v>307.702</v>
          </cell>
          <cell r="C1633">
            <v>307.44099999999997</v>
          </cell>
          <cell r="D1633">
            <v>307.488</v>
          </cell>
          <cell r="E1633">
            <v>0.21399999999999864</v>
          </cell>
          <cell r="F1633">
            <v>-4.7000000000025466E-2</v>
          </cell>
        </row>
        <row r="1634">
          <cell r="A1634">
            <v>147.68</v>
          </cell>
          <cell r="B1634">
            <v>307.85500000000002</v>
          </cell>
          <cell r="C1634">
            <v>307.64100000000002</v>
          </cell>
          <cell r="D1634">
            <v>307.92700000000002</v>
          </cell>
          <cell r="E1634">
            <v>-7.2000000000002728E-2</v>
          </cell>
          <cell r="F1634">
            <v>-0.28600000000000136</v>
          </cell>
        </row>
        <row r="1635">
          <cell r="A1635">
            <v>147.69999999999999</v>
          </cell>
          <cell r="B1635">
            <v>308.10199999999998</v>
          </cell>
          <cell r="C1635">
            <v>307.935</v>
          </cell>
          <cell r="D1635">
            <v>308.74799999999999</v>
          </cell>
          <cell r="E1635">
            <v>-0.64600000000001501</v>
          </cell>
          <cell r="F1635">
            <v>-0.81299999999998818</v>
          </cell>
        </row>
        <row r="1636">
          <cell r="A1636">
            <v>147.72</v>
          </cell>
          <cell r="B1636">
            <v>308.44299999999998</v>
          </cell>
          <cell r="C1636">
            <v>308.322</v>
          </cell>
          <cell r="D1636">
            <v>309.05399999999997</v>
          </cell>
          <cell r="E1636">
            <v>-0.61099999999999</v>
          </cell>
          <cell r="F1636">
            <v>-0.7319999999999709</v>
          </cell>
        </row>
        <row r="1637">
          <cell r="A1637">
            <v>147.74</v>
          </cell>
          <cell r="B1637">
            <v>308.87900000000002</v>
          </cell>
          <cell r="C1637">
            <v>308.80399999999997</v>
          </cell>
          <cell r="D1637">
            <v>309.01299999999998</v>
          </cell>
          <cell r="E1637">
            <v>-0.13399999999995771</v>
          </cell>
          <cell r="F1637">
            <v>-0.20900000000000318</v>
          </cell>
        </row>
        <row r="1638">
          <cell r="A1638">
            <v>147.76</v>
          </cell>
          <cell r="B1638">
            <v>309.40899999999999</v>
          </cell>
          <cell r="C1638">
            <v>309.37900000000002</v>
          </cell>
          <cell r="D1638">
            <v>309.20800000000003</v>
          </cell>
          <cell r="E1638">
            <v>0.20099999999996498</v>
          </cell>
          <cell r="F1638">
            <v>0.17099999999999227</v>
          </cell>
        </row>
        <row r="1639">
          <cell r="A1639">
            <v>147.78</v>
          </cell>
          <cell r="B1639">
            <v>310.03199999999998</v>
          </cell>
          <cell r="C1639">
            <v>310.03199999999998</v>
          </cell>
          <cell r="D1639">
            <v>309.42099999999999</v>
          </cell>
          <cell r="E1639">
            <v>0.61099999999999</v>
          </cell>
          <cell r="F1639">
            <v>0.61099999999999</v>
          </cell>
        </row>
        <row r="1640">
          <cell r="A1640">
            <v>147.80000000000001</v>
          </cell>
          <cell r="B1640">
            <v>310.69200000000001</v>
          </cell>
          <cell r="C1640">
            <v>310.69200000000001</v>
          </cell>
          <cell r="D1640">
            <v>309.84699999999998</v>
          </cell>
          <cell r="E1640">
            <v>0.84500000000002728</v>
          </cell>
          <cell r="F1640">
            <v>0.84500000000002728</v>
          </cell>
        </row>
        <row r="1641">
          <cell r="A1641">
            <v>147.82</v>
          </cell>
          <cell r="B1641">
            <v>311.35199999999998</v>
          </cell>
          <cell r="C1641">
            <v>311.35199999999998</v>
          </cell>
          <cell r="D1641">
            <v>310.065</v>
          </cell>
          <cell r="E1641">
            <v>1.2869999999999777</v>
          </cell>
          <cell r="F1641">
            <v>1.2869999999999777</v>
          </cell>
        </row>
        <row r="1642">
          <cell r="A1642">
            <v>147.84</v>
          </cell>
          <cell r="B1642">
            <v>312.00200000000001</v>
          </cell>
          <cell r="C1642">
            <v>312.00200000000001</v>
          </cell>
          <cell r="D1642">
            <v>310.30200000000002</v>
          </cell>
          <cell r="E1642">
            <v>1.6999999999999886</v>
          </cell>
          <cell r="F1642">
            <v>1.6999999999999886</v>
          </cell>
        </row>
        <row r="1643">
          <cell r="A1643">
            <v>147.86000000000001</v>
          </cell>
          <cell r="B1643">
            <v>312.60300000000001</v>
          </cell>
          <cell r="C1643">
            <v>312.60300000000001</v>
          </cell>
          <cell r="D1643">
            <v>310.56599999999997</v>
          </cell>
          <cell r="E1643">
            <v>2.0370000000000346</v>
          </cell>
          <cell r="F1643">
            <v>2.0370000000000346</v>
          </cell>
        </row>
        <row r="1644">
          <cell r="A1644">
            <v>147.88</v>
          </cell>
          <cell r="B1644">
            <v>313.149</v>
          </cell>
          <cell r="C1644">
            <v>313.149</v>
          </cell>
          <cell r="D1644">
            <v>310.803</v>
          </cell>
          <cell r="E1644">
            <v>2.3460000000000036</v>
          </cell>
          <cell r="F1644">
            <v>2.3460000000000036</v>
          </cell>
        </row>
        <row r="1645">
          <cell r="A1645">
            <v>147.9</v>
          </cell>
          <cell r="B1645">
            <v>313.642</v>
          </cell>
          <cell r="C1645">
            <v>313.642</v>
          </cell>
          <cell r="D1645">
            <v>311.18400000000003</v>
          </cell>
          <cell r="E1645">
            <v>2.45799999999997</v>
          </cell>
          <cell r="F1645">
            <v>2.45799999999997</v>
          </cell>
        </row>
        <row r="1646">
          <cell r="A1646">
            <v>147.91999999999999</v>
          </cell>
          <cell r="B1646">
            <v>314.08</v>
          </cell>
          <cell r="C1646">
            <v>314.08</v>
          </cell>
          <cell r="D1646">
            <v>311.72699999999998</v>
          </cell>
          <cell r="E1646">
            <v>2.3530000000000086</v>
          </cell>
          <cell r="F1646">
            <v>2.3530000000000086</v>
          </cell>
        </row>
        <row r="1647">
          <cell r="A1647">
            <v>147.94</v>
          </cell>
          <cell r="B1647">
            <v>314.46499999999997</v>
          </cell>
          <cell r="C1647">
            <v>314.46499999999997</v>
          </cell>
          <cell r="D1647">
            <v>312.42599999999999</v>
          </cell>
          <cell r="E1647">
            <v>2.0389999999999873</v>
          </cell>
          <cell r="F1647">
            <v>2.0389999999999873</v>
          </cell>
        </row>
        <row r="1648">
          <cell r="A1648">
            <v>147.96</v>
          </cell>
          <cell r="B1648">
            <v>314.79599999999999</v>
          </cell>
          <cell r="C1648">
            <v>314.79599999999999</v>
          </cell>
          <cell r="D1648">
            <v>311.72199999999998</v>
          </cell>
          <cell r="E1648">
            <v>3.0740000000000123</v>
          </cell>
          <cell r="F1648">
            <v>3.0740000000000123</v>
          </cell>
        </row>
        <row r="1649">
          <cell r="A1649">
            <v>147.97999999999999</v>
          </cell>
          <cell r="B1649">
            <v>315.072</v>
          </cell>
          <cell r="C1649">
            <v>315.072</v>
          </cell>
          <cell r="D1649">
            <v>311.67700000000002</v>
          </cell>
          <cell r="E1649">
            <v>3.3949999999999818</v>
          </cell>
          <cell r="F1649">
            <v>3.3949999999999818</v>
          </cell>
        </row>
        <row r="1650">
          <cell r="A1650">
            <v>148</v>
          </cell>
          <cell r="B1650">
            <v>315.29500000000002</v>
          </cell>
          <cell r="C1650">
            <v>315.29500000000002</v>
          </cell>
          <cell r="D1650">
            <v>311.40699999999998</v>
          </cell>
          <cell r="E1650">
            <v>3.8880000000000337</v>
          </cell>
          <cell r="F1650">
            <v>3.8880000000000337</v>
          </cell>
        </row>
        <row r="1651">
          <cell r="A1651">
            <v>148.02000000000001</v>
          </cell>
          <cell r="B1651">
            <v>315.464</v>
          </cell>
          <cell r="C1651">
            <v>315.464</v>
          </cell>
          <cell r="D1651">
            <v>311.137</v>
          </cell>
          <cell r="E1651">
            <v>4.3269999999999982</v>
          </cell>
          <cell r="F1651">
            <v>4.3269999999999982</v>
          </cell>
        </row>
        <row r="1652">
          <cell r="A1652">
            <v>148.04</v>
          </cell>
          <cell r="B1652">
            <v>315.57900000000001</v>
          </cell>
          <cell r="C1652">
            <v>315.57900000000001</v>
          </cell>
          <cell r="D1652">
            <v>310.899</v>
          </cell>
          <cell r="E1652">
            <v>4.6800000000000068</v>
          </cell>
          <cell r="F1652">
            <v>4.6800000000000068</v>
          </cell>
        </row>
        <row r="1653">
          <cell r="A1653">
            <v>148.06</v>
          </cell>
          <cell r="B1653">
            <v>315.64</v>
          </cell>
          <cell r="C1653">
            <v>315.64</v>
          </cell>
          <cell r="D1653">
            <v>310.77600000000001</v>
          </cell>
          <cell r="E1653">
            <v>4.8639999999999759</v>
          </cell>
          <cell r="F1653">
            <v>4.8639999999999759</v>
          </cell>
        </row>
        <row r="1654">
          <cell r="A1654">
            <v>148.08000000000001</v>
          </cell>
          <cell r="B1654">
            <v>315.64699999999999</v>
          </cell>
          <cell r="C1654">
            <v>315.64699999999999</v>
          </cell>
          <cell r="D1654">
            <v>310.49200000000002</v>
          </cell>
          <cell r="E1654">
            <v>5.1549999999999727</v>
          </cell>
          <cell r="F1654">
            <v>5.1549999999999727</v>
          </cell>
        </row>
        <row r="1655">
          <cell r="A1655">
            <v>148.1</v>
          </cell>
          <cell r="B1655">
            <v>315.60000000000002</v>
          </cell>
          <cell r="C1655">
            <v>315.60000000000002</v>
          </cell>
          <cell r="D1655">
            <v>310.351</v>
          </cell>
          <cell r="E1655">
            <v>5.2490000000000236</v>
          </cell>
          <cell r="F1655">
            <v>5.2490000000000236</v>
          </cell>
        </row>
        <row r="1656">
          <cell r="A1656">
            <v>148.12</v>
          </cell>
          <cell r="B1656">
            <v>315.49900000000002</v>
          </cell>
          <cell r="C1656">
            <v>315.49900000000002</v>
          </cell>
          <cell r="D1656">
            <v>310.22699999999998</v>
          </cell>
          <cell r="E1656">
            <v>5.2720000000000482</v>
          </cell>
          <cell r="F1656">
            <v>5.2720000000000482</v>
          </cell>
        </row>
        <row r="1657">
          <cell r="A1657">
            <v>148.13999999999999</v>
          </cell>
          <cell r="B1657">
            <v>315.34399999999999</v>
          </cell>
          <cell r="C1657">
            <v>315.34399999999999</v>
          </cell>
          <cell r="D1657">
            <v>310.05700000000002</v>
          </cell>
          <cell r="E1657">
            <v>5.2869999999999777</v>
          </cell>
          <cell r="F1657">
            <v>5.2869999999999777</v>
          </cell>
        </row>
        <row r="1658">
          <cell r="A1658">
            <v>148.16</v>
          </cell>
          <cell r="B1658">
            <v>315.13499999999999</v>
          </cell>
          <cell r="C1658">
            <v>315.13499999999999</v>
          </cell>
          <cell r="D1658">
            <v>310.07900000000001</v>
          </cell>
          <cell r="E1658">
            <v>5.0559999999999832</v>
          </cell>
          <cell r="F1658">
            <v>5.0559999999999832</v>
          </cell>
        </row>
        <row r="1659">
          <cell r="A1659">
            <v>148.18</v>
          </cell>
          <cell r="B1659">
            <v>314.87200000000001</v>
          </cell>
          <cell r="C1659">
            <v>314.87200000000001</v>
          </cell>
          <cell r="D1659">
            <v>310.077</v>
          </cell>
          <cell r="E1659">
            <v>4.7950000000000159</v>
          </cell>
          <cell r="F1659">
            <v>4.7950000000000159</v>
          </cell>
        </row>
        <row r="1660">
          <cell r="A1660">
            <v>148.19999999999999</v>
          </cell>
          <cell r="B1660">
            <v>314.55599999999998</v>
          </cell>
          <cell r="C1660">
            <v>314.55599999999998</v>
          </cell>
          <cell r="D1660">
            <v>309.94400000000002</v>
          </cell>
          <cell r="E1660">
            <v>4.6119999999999663</v>
          </cell>
          <cell r="F1660">
            <v>4.6119999999999663</v>
          </cell>
        </row>
        <row r="1661">
          <cell r="A1661">
            <v>148.22</v>
          </cell>
          <cell r="B1661">
            <v>314.185</v>
          </cell>
          <cell r="C1661">
            <v>314.185</v>
          </cell>
          <cell r="D1661">
            <v>309.81</v>
          </cell>
          <cell r="E1661">
            <v>4.375</v>
          </cell>
          <cell r="F1661">
            <v>4.375</v>
          </cell>
        </row>
        <row r="1662">
          <cell r="A1662">
            <v>148.24</v>
          </cell>
          <cell r="B1662">
            <v>313.76</v>
          </cell>
          <cell r="C1662">
            <v>313.76</v>
          </cell>
          <cell r="D1662">
            <v>309.62799999999999</v>
          </cell>
          <cell r="E1662">
            <v>4.132000000000005</v>
          </cell>
          <cell r="F1662">
            <v>4.132000000000005</v>
          </cell>
        </row>
        <row r="1663">
          <cell r="A1663">
            <v>148.26</v>
          </cell>
          <cell r="B1663">
            <v>313.28199999999998</v>
          </cell>
          <cell r="C1663">
            <v>313.28199999999998</v>
          </cell>
          <cell r="D1663">
            <v>309.39600000000002</v>
          </cell>
          <cell r="E1663">
            <v>3.8859999999999673</v>
          </cell>
          <cell r="F1663">
            <v>3.8859999999999673</v>
          </cell>
        </row>
        <row r="1664">
          <cell r="A1664">
            <v>148.28</v>
          </cell>
          <cell r="B1664">
            <v>312.78199999999998</v>
          </cell>
          <cell r="C1664">
            <v>312.78199999999998</v>
          </cell>
          <cell r="D1664">
            <v>309.24400000000003</v>
          </cell>
          <cell r="E1664">
            <v>3.5379999999999541</v>
          </cell>
          <cell r="F1664">
            <v>3.5379999999999541</v>
          </cell>
        </row>
        <row r="1665">
          <cell r="A1665">
            <v>148.30000000000001</v>
          </cell>
          <cell r="B1665">
            <v>312.28199999999998</v>
          </cell>
          <cell r="C1665">
            <v>312.28199999999998</v>
          </cell>
          <cell r="D1665">
            <v>308.89400000000001</v>
          </cell>
          <cell r="E1665">
            <v>3.3879999999999768</v>
          </cell>
          <cell r="F1665">
            <v>3.3879999999999768</v>
          </cell>
        </row>
        <row r="1666">
          <cell r="A1666">
            <v>148.32</v>
          </cell>
          <cell r="B1666">
            <v>311.78199999999998</v>
          </cell>
          <cell r="C1666">
            <v>311.78199999999998</v>
          </cell>
          <cell r="D1666">
            <v>308.81</v>
          </cell>
          <cell r="E1666">
            <v>2.97199999999998</v>
          </cell>
          <cell r="F1666">
            <v>2.97199999999998</v>
          </cell>
        </row>
        <row r="1667">
          <cell r="A1667">
            <v>148.34</v>
          </cell>
          <cell r="B1667">
            <v>311.29300000000001</v>
          </cell>
          <cell r="C1667">
            <v>311.29300000000001</v>
          </cell>
          <cell r="D1667">
            <v>308.452</v>
          </cell>
          <cell r="E1667">
            <v>2.8410000000000082</v>
          </cell>
          <cell r="F1667">
            <v>2.8410000000000082</v>
          </cell>
        </row>
        <row r="1668">
          <cell r="A1668">
            <v>148.36000000000001</v>
          </cell>
          <cell r="B1668">
            <v>310.88200000000001</v>
          </cell>
          <cell r="C1668">
            <v>310.88200000000001</v>
          </cell>
          <cell r="D1668">
            <v>308.40800000000002</v>
          </cell>
          <cell r="E1668">
            <v>2.4739999999999895</v>
          </cell>
          <cell r="F1668">
            <v>2.4739999999999895</v>
          </cell>
        </row>
        <row r="1669">
          <cell r="A1669">
            <v>148.38</v>
          </cell>
          <cell r="B1669">
            <v>310.56299999999999</v>
          </cell>
          <cell r="C1669">
            <v>310.56299999999999</v>
          </cell>
          <cell r="D1669">
            <v>308.59500000000003</v>
          </cell>
          <cell r="E1669">
            <v>1.9679999999999609</v>
          </cell>
          <cell r="F1669">
            <v>1.9679999999999609</v>
          </cell>
        </row>
        <row r="1670">
          <cell r="A1670">
            <v>148.4</v>
          </cell>
          <cell r="B1670">
            <v>310.334</v>
          </cell>
          <cell r="C1670">
            <v>310.334</v>
          </cell>
          <cell r="D1670">
            <v>308.23599999999999</v>
          </cell>
          <cell r="E1670">
            <v>2.0980000000000132</v>
          </cell>
          <cell r="F1670">
            <v>2.0980000000000132</v>
          </cell>
        </row>
        <row r="1671">
          <cell r="A1671">
            <v>148.41999999999999</v>
          </cell>
          <cell r="B1671">
            <v>310.197</v>
          </cell>
          <cell r="C1671">
            <v>310.197</v>
          </cell>
          <cell r="D1671">
            <v>308.15699999999998</v>
          </cell>
          <cell r="E1671">
            <v>2.0400000000000205</v>
          </cell>
          <cell r="F1671">
            <v>2.0400000000000205</v>
          </cell>
        </row>
        <row r="1672">
          <cell r="A1672">
            <v>148.44</v>
          </cell>
          <cell r="B1672">
            <v>310.14999999999998</v>
          </cell>
          <cell r="C1672">
            <v>310.14999999999998</v>
          </cell>
          <cell r="D1672">
            <v>308.25</v>
          </cell>
          <cell r="E1672">
            <v>1.8999999999999773</v>
          </cell>
          <cell r="F1672">
            <v>1.8999999999999773</v>
          </cell>
        </row>
        <row r="1673">
          <cell r="A1673">
            <v>148.46</v>
          </cell>
          <cell r="B1673">
            <v>310.14999999999998</v>
          </cell>
          <cell r="C1673">
            <v>310.14999999999998</v>
          </cell>
          <cell r="D1673">
            <v>306.59899999999999</v>
          </cell>
          <cell r="E1673">
            <v>3.5509999999999877</v>
          </cell>
          <cell r="F1673">
            <v>3.5509999999999877</v>
          </cell>
        </row>
        <row r="1674">
          <cell r="A1674">
            <v>148.47999999999999</v>
          </cell>
          <cell r="B1674">
            <v>310.14999999999998</v>
          </cell>
          <cell r="C1674">
            <v>310.14999999999998</v>
          </cell>
          <cell r="D1674">
            <v>307.23500000000001</v>
          </cell>
          <cell r="E1674">
            <v>2.9149999999999636</v>
          </cell>
          <cell r="F1674">
            <v>2.9149999999999636</v>
          </cell>
        </row>
        <row r="1675">
          <cell r="A1675">
            <v>148.5</v>
          </cell>
          <cell r="B1675">
            <v>310.16199999999998</v>
          </cell>
          <cell r="C1675">
            <v>310.16000000000003</v>
          </cell>
          <cell r="D1675">
            <v>308.036</v>
          </cell>
          <cell r="E1675">
            <v>2.1259999999999764</v>
          </cell>
          <cell r="F1675">
            <v>2.1240000000000236</v>
          </cell>
        </row>
        <row r="1676">
          <cell r="A1676">
            <v>148.52000000000001</v>
          </cell>
          <cell r="B1676">
            <v>310.22899999999998</v>
          </cell>
          <cell r="C1676">
            <v>310.21499999999997</v>
          </cell>
          <cell r="D1676">
            <v>308.81299999999999</v>
          </cell>
          <cell r="E1676">
            <v>1.4159999999999968</v>
          </cell>
          <cell r="F1676">
            <v>1.4019999999999868</v>
          </cell>
        </row>
        <row r="1677">
          <cell r="A1677">
            <v>148.54</v>
          </cell>
          <cell r="B1677">
            <v>310.35599999999999</v>
          </cell>
          <cell r="C1677">
            <v>310.32</v>
          </cell>
          <cell r="D1677">
            <v>309.15800000000002</v>
          </cell>
          <cell r="E1677">
            <v>1.1979999999999791</v>
          </cell>
          <cell r="F1677">
            <v>1.1619999999999777</v>
          </cell>
        </row>
        <row r="1678">
          <cell r="A1678">
            <v>148.56</v>
          </cell>
          <cell r="B1678">
            <v>310.54300000000001</v>
          </cell>
          <cell r="C1678">
            <v>310.47500000000002</v>
          </cell>
          <cell r="D1678">
            <v>309.53399999999999</v>
          </cell>
          <cell r="E1678">
            <v>1.0090000000000146</v>
          </cell>
          <cell r="F1678">
            <v>0.94100000000003092</v>
          </cell>
        </row>
        <row r="1679">
          <cell r="A1679">
            <v>148.58000000000001</v>
          </cell>
          <cell r="B1679">
            <v>310.79000000000002</v>
          </cell>
          <cell r="C1679">
            <v>310.68</v>
          </cell>
          <cell r="D1679">
            <v>309.952</v>
          </cell>
          <cell r="E1679">
            <v>0.83800000000002228</v>
          </cell>
          <cell r="F1679">
            <v>0.72800000000000864</v>
          </cell>
        </row>
        <row r="1680">
          <cell r="A1680">
            <v>148.6</v>
          </cell>
          <cell r="B1680">
            <v>311.08600000000001</v>
          </cell>
          <cell r="C1680">
            <v>310.92500000000001</v>
          </cell>
          <cell r="D1680">
            <v>310.41699999999997</v>
          </cell>
          <cell r="E1680">
            <v>0.66900000000003956</v>
          </cell>
          <cell r="F1680">
            <v>0.5080000000000382</v>
          </cell>
        </row>
        <row r="1681">
          <cell r="A1681">
            <v>148.62</v>
          </cell>
          <cell r="B1681">
            <v>311.38600000000002</v>
          </cell>
          <cell r="C1681">
            <v>311.173</v>
          </cell>
          <cell r="D1681">
            <v>310.73</v>
          </cell>
          <cell r="E1681">
            <v>0.65600000000000591</v>
          </cell>
          <cell r="F1681">
            <v>0.44299999999998363</v>
          </cell>
        </row>
        <row r="1682">
          <cell r="A1682">
            <v>148.63999999999999</v>
          </cell>
          <cell r="B1682">
            <v>311.68599999999998</v>
          </cell>
          <cell r="C1682">
            <v>311.42099999999999</v>
          </cell>
          <cell r="D1682">
            <v>311.40600000000001</v>
          </cell>
          <cell r="E1682">
            <v>0.27999999999997272</v>
          </cell>
          <cell r="F1682">
            <v>1.4999999999986358E-2</v>
          </cell>
        </row>
        <row r="1683">
          <cell r="A1683">
            <v>148.66</v>
          </cell>
          <cell r="B1683">
            <v>311.98599999999999</v>
          </cell>
          <cell r="C1683">
            <v>311.66899999999998</v>
          </cell>
          <cell r="D1683">
            <v>312.09699999999998</v>
          </cell>
          <cell r="E1683">
            <v>-0.11099999999999</v>
          </cell>
          <cell r="F1683">
            <v>-0.42799999999999727</v>
          </cell>
        </row>
        <row r="1684">
          <cell r="A1684">
            <v>148.68</v>
          </cell>
          <cell r="B1684">
            <v>312.286</v>
          </cell>
          <cell r="C1684">
            <v>311.91800000000001</v>
          </cell>
          <cell r="D1684">
            <v>312.31700000000001</v>
          </cell>
          <cell r="E1684">
            <v>-3.1000000000005912E-2</v>
          </cell>
          <cell r="F1684">
            <v>-0.39900000000000091</v>
          </cell>
        </row>
        <row r="1685">
          <cell r="A1685">
            <v>148.69999999999999</v>
          </cell>
          <cell r="B1685">
            <v>312.58300000000003</v>
          </cell>
          <cell r="C1685">
            <v>312.166</v>
          </cell>
          <cell r="D1685">
            <v>312.52999999999997</v>
          </cell>
          <cell r="E1685">
            <v>5.3000000000054115E-2</v>
          </cell>
          <cell r="F1685">
            <v>-0.3639999999999759</v>
          </cell>
        </row>
        <row r="1686">
          <cell r="A1686">
            <v>148.72</v>
          </cell>
          <cell r="B1686">
            <v>312.85500000000002</v>
          </cell>
          <cell r="C1686">
            <v>312.41399999999999</v>
          </cell>
          <cell r="D1686">
            <v>312.61200000000002</v>
          </cell>
          <cell r="E1686">
            <v>0.242999999999995</v>
          </cell>
          <cell r="F1686">
            <v>-0.19800000000003593</v>
          </cell>
        </row>
        <row r="1687">
          <cell r="A1687">
            <v>148.74</v>
          </cell>
          <cell r="B1687">
            <v>313.09800000000001</v>
          </cell>
          <cell r="C1687">
            <v>312.66199999999998</v>
          </cell>
          <cell r="D1687">
            <v>312.322</v>
          </cell>
          <cell r="E1687">
            <v>0.77600000000001046</v>
          </cell>
          <cell r="F1687">
            <v>0.33999999999997499</v>
          </cell>
        </row>
        <row r="1688">
          <cell r="A1688">
            <v>148.76</v>
          </cell>
          <cell r="B1688">
            <v>313.31400000000002</v>
          </cell>
          <cell r="C1688">
            <v>312.91000000000003</v>
          </cell>
          <cell r="D1688">
            <v>312.56099999999998</v>
          </cell>
          <cell r="E1688">
            <v>0.75300000000004275</v>
          </cell>
          <cell r="F1688">
            <v>0.34900000000004638</v>
          </cell>
        </row>
        <row r="1689">
          <cell r="A1689">
            <v>148.78</v>
          </cell>
          <cell r="B1689">
            <v>313.50099999999998</v>
          </cell>
          <cell r="C1689">
            <v>313.12900000000002</v>
          </cell>
          <cell r="D1689">
            <v>312.786</v>
          </cell>
          <cell r="E1689">
            <v>0.71499999999997499</v>
          </cell>
          <cell r="F1689">
            <v>0.34300000000001774</v>
          </cell>
        </row>
        <row r="1690">
          <cell r="A1690">
            <v>148.80000000000001</v>
          </cell>
          <cell r="B1690">
            <v>313.66000000000003</v>
          </cell>
          <cell r="C1690">
            <v>313.29700000000003</v>
          </cell>
          <cell r="D1690">
            <v>312.97800000000001</v>
          </cell>
          <cell r="E1690">
            <v>0.68200000000001637</v>
          </cell>
          <cell r="F1690">
            <v>0.31900000000001683</v>
          </cell>
        </row>
        <row r="1691">
          <cell r="A1691">
            <v>148.82</v>
          </cell>
          <cell r="B1691">
            <v>313.791</v>
          </cell>
          <cell r="C1691">
            <v>313.41300000000001</v>
          </cell>
          <cell r="D1691">
            <v>313.19799999999998</v>
          </cell>
          <cell r="E1691">
            <v>0.59300000000001774</v>
          </cell>
          <cell r="F1691">
            <v>0.21500000000003183</v>
          </cell>
        </row>
        <row r="1692">
          <cell r="A1692">
            <v>148.84</v>
          </cell>
          <cell r="B1692">
            <v>313.89400000000001</v>
          </cell>
          <cell r="C1692">
            <v>313.47800000000001</v>
          </cell>
          <cell r="D1692">
            <v>313.09699999999998</v>
          </cell>
          <cell r="E1692">
            <v>0.79700000000002547</v>
          </cell>
          <cell r="F1692">
            <v>0.38100000000002865</v>
          </cell>
        </row>
        <row r="1693">
          <cell r="A1693">
            <v>148.86000000000001</v>
          </cell>
          <cell r="B1693">
            <v>313.96800000000002</v>
          </cell>
          <cell r="C1693">
            <v>313.5</v>
          </cell>
          <cell r="D1693">
            <v>313.089</v>
          </cell>
          <cell r="E1693">
            <v>0.8790000000000191</v>
          </cell>
          <cell r="F1693">
            <v>0.41100000000000136</v>
          </cell>
        </row>
        <row r="1694">
          <cell r="A1694">
            <v>148.88</v>
          </cell>
          <cell r="B1694">
            <v>314.01400000000001</v>
          </cell>
          <cell r="C1694">
            <v>313.51799999999997</v>
          </cell>
          <cell r="D1694">
            <v>313.06900000000002</v>
          </cell>
          <cell r="E1694">
            <v>0.94499999999999318</v>
          </cell>
          <cell r="F1694">
            <v>0.44899999999995543</v>
          </cell>
        </row>
        <row r="1695">
          <cell r="A1695">
            <v>148.9</v>
          </cell>
          <cell r="B1695">
            <v>314.036</v>
          </cell>
          <cell r="C1695">
            <v>313.536</v>
          </cell>
          <cell r="D1695">
            <v>312.92500000000001</v>
          </cell>
          <cell r="E1695">
            <v>1.11099999999999</v>
          </cell>
          <cell r="F1695">
            <v>0.61099999999999</v>
          </cell>
        </row>
        <row r="1696">
          <cell r="A1696">
            <v>148.91999999999999</v>
          </cell>
          <cell r="B1696">
            <v>314.05399999999997</v>
          </cell>
          <cell r="C1696">
            <v>313.55399999999997</v>
          </cell>
          <cell r="D1696">
            <v>312.851</v>
          </cell>
          <cell r="E1696">
            <v>1.2029999999999745</v>
          </cell>
          <cell r="F1696">
            <v>0.70299999999997453</v>
          </cell>
        </row>
        <row r="1697">
          <cell r="A1697">
            <v>148.94</v>
          </cell>
          <cell r="B1697">
            <v>314.07100000000003</v>
          </cell>
          <cell r="C1697">
            <v>313.57100000000003</v>
          </cell>
          <cell r="D1697">
            <v>312.60000000000002</v>
          </cell>
          <cell r="E1697">
            <v>1.4710000000000036</v>
          </cell>
          <cell r="F1697">
            <v>0.97100000000000364</v>
          </cell>
        </row>
        <row r="1698">
          <cell r="A1698">
            <v>148.96</v>
          </cell>
          <cell r="B1698">
            <v>314.089</v>
          </cell>
          <cell r="C1698">
            <v>313.589</v>
          </cell>
          <cell r="D1698">
            <v>313.053</v>
          </cell>
          <cell r="E1698">
            <v>1.0360000000000014</v>
          </cell>
          <cell r="F1698">
            <v>0.53600000000000136</v>
          </cell>
        </row>
        <row r="1699">
          <cell r="A1699">
            <v>148.97999999999999</v>
          </cell>
          <cell r="B1699">
            <v>314.11399999999998</v>
          </cell>
          <cell r="C1699">
            <v>313.61399999999998</v>
          </cell>
          <cell r="D1699">
            <v>313.13099999999997</v>
          </cell>
          <cell r="E1699">
            <v>0.98300000000000409</v>
          </cell>
          <cell r="F1699">
            <v>0.48300000000000409</v>
          </cell>
        </row>
        <row r="1700">
          <cell r="A1700">
            <v>149</v>
          </cell>
          <cell r="B1700">
            <v>314.17700000000002</v>
          </cell>
          <cell r="C1700">
            <v>313.67700000000002</v>
          </cell>
          <cell r="D1700">
            <v>312.90499999999997</v>
          </cell>
          <cell r="E1700">
            <v>1.2720000000000482</v>
          </cell>
          <cell r="F1700">
            <v>0.7720000000000482</v>
          </cell>
        </row>
        <row r="1701">
          <cell r="A1701">
            <v>149.02000000000001</v>
          </cell>
          <cell r="B1701">
            <v>314.28300000000002</v>
          </cell>
          <cell r="C1701">
            <v>313.78300000000002</v>
          </cell>
          <cell r="D1701">
            <v>313.13499999999999</v>
          </cell>
          <cell r="E1701">
            <v>1.1480000000000246</v>
          </cell>
          <cell r="F1701">
            <v>0.64800000000002456</v>
          </cell>
        </row>
        <row r="1702">
          <cell r="A1702">
            <v>149.04</v>
          </cell>
          <cell r="B1702">
            <v>314.43099999999998</v>
          </cell>
          <cell r="C1702">
            <v>313.93099999999998</v>
          </cell>
          <cell r="D1702">
            <v>313.411</v>
          </cell>
          <cell r="E1702">
            <v>1.0199999999999818</v>
          </cell>
          <cell r="F1702">
            <v>0.51999999999998181</v>
          </cell>
        </row>
        <row r="1703">
          <cell r="A1703">
            <v>149.06</v>
          </cell>
          <cell r="B1703">
            <v>314.62099999999998</v>
          </cell>
          <cell r="C1703">
            <v>314.12099999999998</v>
          </cell>
          <cell r="D1703">
            <v>313.69799999999998</v>
          </cell>
          <cell r="E1703">
            <v>0.92300000000000182</v>
          </cell>
          <cell r="F1703">
            <v>0.42300000000000182</v>
          </cell>
        </row>
        <row r="1704">
          <cell r="A1704">
            <v>149.08000000000001</v>
          </cell>
          <cell r="B1704">
            <v>314.85399999999998</v>
          </cell>
          <cell r="C1704">
            <v>314.35399999999998</v>
          </cell>
          <cell r="D1704">
            <v>313.97800000000001</v>
          </cell>
          <cell r="E1704">
            <v>0.87599999999997635</v>
          </cell>
          <cell r="F1704">
            <v>0.37599999999997635</v>
          </cell>
        </row>
        <row r="1705">
          <cell r="A1705">
            <v>149.1</v>
          </cell>
          <cell r="B1705">
            <v>315.12200000000001</v>
          </cell>
          <cell r="C1705">
            <v>314.62200000000001</v>
          </cell>
          <cell r="D1705">
            <v>314.31</v>
          </cell>
          <cell r="E1705">
            <v>0.81200000000001182</v>
          </cell>
          <cell r="F1705">
            <v>0.31200000000001182</v>
          </cell>
        </row>
        <row r="1706">
          <cell r="A1706">
            <v>149.12</v>
          </cell>
          <cell r="B1706">
            <v>315.39400000000001</v>
          </cell>
          <cell r="C1706">
            <v>314.89400000000001</v>
          </cell>
          <cell r="D1706">
            <v>314.60500000000002</v>
          </cell>
          <cell r="E1706">
            <v>0.78899999999998727</v>
          </cell>
          <cell r="F1706">
            <v>0.28899999999998727</v>
          </cell>
        </row>
        <row r="1707">
          <cell r="A1707">
            <v>149.13999999999999</v>
          </cell>
          <cell r="B1707">
            <v>315.66500000000002</v>
          </cell>
          <cell r="C1707">
            <v>315.16500000000002</v>
          </cell>
          <cell r="D1707">
            <v>314.89999999999998</v>
          </cell>
          <cell r="E1707">
            <v>0.7650000000000432</v>
          </cell>
          <cell r="F1707">
            <v>0.2650000000000432</v>
          </cell>
        </row>
        <row r="1708">
          <cell r="A1708">
            <v>149.16</v>
          </cell>
          <cell r="B1708">
            <v>315.93700000000001</v>
          </cell>
          <cell r="C1708">
            <v>315.43700000000001</v>
          </cell>
          <cell r="D1708">
            <v>315.15300000000002</v>
          </cell>
          <cell r="E1708">
            <v>0.78399999999999181</v>
          </cell>
          <cell r="F1708">
            <v>0.28399999999999181</v>
          </cell>
        </row>
        <row r="1709">
          <cell r="A1709">
            <v>149.18</v>
          </cell>
          <cell r="B1709">
            <v>316.209</v>
          </cell>
          <cell r="C1709">
            <v>315.709</v>
          </cell>
          <cell r="D1709">
            <v>315.38299999999998</v>
          </cell>
          <cell r="E1709">
            <v>0.82600000000002183</v>
          </cell>
          <cell r="F1709">
            <v>0.32600000000002183</v>
          </cell>
        </row>
        <row r="1710">
          <cell r="A1710">
            <v>149.19999999999999</v>
          </cell>
          <cell r="B1710">
            <v>316.48</v>
          </cell>
          <cell r="C1710">
            <v>315.97199999999998</v>
          </cell>
          <cell r="D1710">
            <v>315.61399999999998</v>
          </cell>
          <cell r="E1710">
            <v>0.86600000000004229</v>
          </cell>
          <cell r="F1710">
            <v>0.35800000000000409</v>
          </cell>
        </row>
        <row r="1711">
          <cell r="A1711">
            <v>149.22</v>
          </cell>
          <cell r="B1711">
            <v>316.71699999999998</v>
          </cell>
          <cell r="C1711">
            <v>316.18700000000001</v>
          </cell>
          <cell r="D1711">
            <v>315.86500000000001</v>
          </cell>
          <cell r="E1711">
            <v>0.85199999999997544</v>
          </cell>
          <cell r="F1711">
            <v>0.32200000000000273</v>
          </cell>
        </row>
        <row r="1712">
          <cell r="A1712">
            <v>149.24</v>
          </cell>
          <cell r="B1712">
            <v>316.90100000000001</v>
          </cell>
          <cell r="C1712">
            <v>316.34899999999999</v>
          </cell>
          <cell r="D1712">
            <v>316.12799999999999</v>
          </cell>
          <cell r="E1712">
            <v>0.77300000000002456</v>
          </cell>
          <cell r="F1712">
            <v>0.22100000000000364</v>
          </cell>
        </row>
        <row r="1713">
          <cell r="A1713">
            <v>149.26</v>
          </cell>
          <cell r="B1713">
            <v>317.03300000000002</v>
          </cell>
          <cell r="C1713">
            <v>316.45800000000003</v>
          </cell>
          <cell r="D1713">
            <v>316.17</v>
          </cell>
          <cell r="E1713">
            <v>0.86299999999999955</v>
          </cell>
          <cell r="F1713">
            <v>0.28800000000001091</v>
          </cell>
        </row>
        <row r="1714">
          <cell r="A1714">
            <v>149.28</v>
          </cell>
          <cell r="B1714">
            <v>317.11200000000002</v>
          </cell>
          <cell r="C1714">
            <v>316.51400000000001</v>
          </cell>
          <cell r="D1714">
            <v>315.78199999999998</v>
          </cell>
          <cell r="E1714">
            <v>1.3300000000000409</v>
          </cell>
          <cell r="F1714">
            <v>0.73200000000002774</v>
          </cell>
        </row>
        <row r="1715">
          <cell r="A1715">
            <v>149.30000000000001</v>
          </cell>
          <cell r="B1715">
            <v>317.13900000000001</v>
          </cell>
          <cell r="C1715">
            <v>316.52600000000001</v>
          </cell>
          <cell r="D1715">
            <v>315.22899999999998</v>
          </cell>
          <cell r="E1715">
            <v>1.910000000000025</v>
          </cell>
          <cell r="F1715">
            <v>1.2970000000000255</v>
          </cell>
        </row>
        <row r="1716">
          <cell r="A1716">
            <v>149.32</v>
          </cell>
          <cell r="B1716">
            <v>317.14699999999999</v>
          </cell>
          <cell r="C1716">
            <v>316.53300000000002</v>
          </cell>
          <cell r="D1716">
            <v>315.59500000000003</v>
          </cell>
          <cell r="E1716">
            <v>1.5519999999999641</v>
          </cell>
          <cell r="F1716">
            <v>0.93799999999998818</v>
          </cell>
        </row>
        <row r="1717">
          <cell r="A1717">
            <v>149.34</v>
          </cell>
          <cell r="B1717">
            <v>317.15499999999997</v>
          </cell>
          <cell r="C1717">
            <v>316.53899999999999</v>
          </cell>
          <cell r="D1717">
            <v>315.625</v>
          </cell>
          <cell r="E1717">
            <v>1.5299999999999727</v>
          </cell>
          <cell r="F1717">
            <v>0.91399999999998727</v>
          </cell>
        </row>
        <row r="1718">
          <cell r="A1718">
            <v>149.36000000000001</v>
          </cell>
          <cell r="B1718">
            <v>317.16399999999999</v>
          </cell>
          <cell r="C1718">
            <v>316.54599999999999</v>
          </cell>
          <cell r="D1718">
            <v>315.65499999999997</v>
          </cell>
          <cell r="E1718">
            <v>1.5090000000000146</v>
          </cell>
          <cell r="F1718">
            <v>0.89100000000001955</v>
          </cell>
        </row>
        <row r="1719">
          <cell r="A1719">
            <v>149.38</v>
          </cell>
          <cell r="B1719">
            <v>317.17200000000003</v>
          </cell>
          <cell r="C1719">
            <v>316.55200000000002</v>
          </cell>
          <cell r="D1719">
            <v>315.46499999999997</v>
          </cell>
          <cell r="E1719">
            <v>1.7070000000000505</v>
          </cell>
          <cell r="F1719">
            <v>1.0870000000000459</v>
          </cell>
        </row>
        <row r="1720">
          <cell r="A1720">
            <v>149.4</v>
          </cell>
          <cell r="B1720">
            <v>317.18</v>
          </cell>
          <cell r="C1720">
            <v>316.55900000000003</v>
          </cell>
          <cell r="D1720">
            <v>315.53399999999999</v>
          </cell>
          <cell r="E1720">
            <v>1.646000000000015</v>
          </cell>
          <cell r="F1720">
            <v>1.0250000000000341</v>
          </cell>
        </row>
        <row r="1721">
          <cell r="A1721">
            <v>149.41999999999999</v>
          </cell>
          <cell r="B1721">
            <v>317.18799999999999</v>
          </cell>
          <cell r="C1721">
            <v>316.56599999999997</v>
          </cell>
          <cell r="D1721">
            <v>315.56900000000002</v>
          </cell>
          <cell r="E1721">
            <v>1.6189999999999714</v>
          </cell>
          <cell r="F1721">
            <v>0.99699999999995725</v>
          </cell>
        </row>
        <row r="1722">
          <cell r="A1722">
            <v>149.44</v>
          </cell>
          <cell r="B1722">
            <v>317.197</v>
          </cell>
          <cell r="C1722">
            <v>316.572</v>
          </cell>
          <cell r="D1722">
            <v>316.14999999999998</v>
          </cell>
          <cell r="E1722">
            <v>1.0470000000000255</v>
          </cell>
          <cell r="F1722">
            <v>0.42200000000002547</v>
          </cell>
        </row>
        <row r="1723">
          <cell r="A1723">
            <v>149.46</v>
          </cell>
          <cell r="B1723">
            <v>317.20499999999998</v>
          </cell>
          <cell r="C1723">
            <v>316.57900000000001</v>
          </cell>
          <cell r="D1723">
            <v>316.14999999999998</v>
          </cell>
          <cell r="E1723">
            <v>1.0550000000000068</v>
          </cell>
          <cell r="F1723">
            <v>0.42900000000003047</v>
          </cell>
        </row>
        <row r="1724">
          <cell r="A1724">
            <v>149.47999999999999</v>
          </cell>
          <cell r="B1724">
            <v>317.21300000000002</v>
          </cell>
          <cell r="C1724">
            <v>316.58600000000001</v>
          </cell>
          <cell r="D1724">
            <v>315.59199999999998</v>
          </cell>
          <cell r="E1724">
            <v>1.6210000000000377</v>
          </cell>
          <cell r="F1724">
            <v>0.99400000000002819</v>
          </cell>
        </row>
        <row r="1725">
          <cell r="A1725">
            <v>149.5</v>
          </cell>
          <cell r="B1725">
            <v>317.221</v>
          </cell>
          <cell r="C1725">
            <v>316.59199999999998</v>
          </cell>
          <cell r="D1725">
            <v>315.49200000000002</v>
          </cell>
          <cell r="E1725">
            <v>1.728999999999985</v>
          </cell>
          <cell r="F1725">
            <v>1.0999999999999659</v>
          </cell>
        </row>
        <row r="1726">
          <cell r="A1726">
            <v>149.52000000000001</v>
          </cell>
          <cell r="B1726">
            <v>317.23</v>
          </cell>
          <cell r="C1726">
            <v>316.59899999999999</v>
          </cell>
          <cell r="D1726">
            <v>315.084</v>
          </cell>
          <cell r="E1726">
            <v>2.146000000000015</v>
          </cell>
          <cell r="F1726">
            <v>1.5149999999999864</v>
          </cell>
        </row>
        <row r="1727">
          <cell r="A1727">
            <v>149.54</v>
          </cell>
          <cell r="B1727">
            <v>317.238</v>
          </cell>
          <cell r="C1727">
            <v>316.60500000000002</v>
          </cell>
          <cell r="D1727">
            <v>315.24400000000003</v>
          </cell>
          <cell r="E1727">
            <v>1.9939999999999714</v>
          </cell>
          <cell r="F1727">
            <v>1.36099999999999</v>
          </cell>
        </row>
        <row r="1728">
          <cell r="A1728">
            <v>149.56</v>
          </cell>
          <cell r="B1728">
            <v>317.24599999999998</v>
          </cell>
          <cell r="C1728">
            <v>316.61900000000003</v>
          </cell>
          <cell r="D1728">
            <v>314.92</v>
          </cell>
          <cell r="E1728">
            <v>2.325999999999965</v>
          </cell>
          <cell r="F1728">
            <v>1.6990000000000123</v>
          </cell>
        </row>
        <row r="1729">
          <cell r="A1729">
            <v>149.58000000000001</v>
          </cell>
          <cell r="B1729">
            <v>317.25400000000002</v>
          </cell>
          <cell r="C1729">
            <v>316.661</v>
          </cell>
          <cell r="D1729">
            <v>315.36700000000002</v>
          </cell>
          <cell r="E1729">
            <v>1.8870000000000005</v>
          </cell>
          <cell r="F1729">
            <v>1.2939999999999827</v>
          </cell>
        </row>
        <row r="1730">
          <cell r="A1730">
            <v>149.6</v>
          </cell>
          <cell r="B1730">
            <v>317.262</v>
          </cell>
          <cell r="C1730">
            <v>316.73399999999998</v>
          </cell>
          <cell r="D1730">
            <v>315.846</v>
          </cell>
          <cell r="E1730">
            <v>1.4159999999999968</v>
          </cell>
          <cell r="F1730">
            <v>0.88799999999997681</v>
          </cell>
        </row>
        <row r="1731">
          <cell r="A1731">
            <v>149.62</v>
          </cell>
          <cell r="B1731">
            <v>317.27100000000002</v>
          </cell>
          <cell r="C1731">
            <v>316.83600000000001</v>
          </cell>
          <cell r="D1731">
            <v>316.10700000000003</v>
          </cell>
          <cell r="E1731">
            <v>1.1639999999999873</v>
          </cell>
          <cell r="F1731">
            <v>0.72899999999998499</v>
          </cell>
        </row>
        <row r="1732">
          <cell r="A1732">
            <v>149.63999999999999</v>
          </cell>
          <cell r="B1732">
            <v>317.28100000000001</v>
          </cell>
          <cell r="C1732">
            <v>316.96899999999999</v>
          </cell>
          <cell r="D1732">
            <v>316.32100000000003</v>
          </cell>
          <cell r="E1732">
            <v>0.95999999999997954</v>
          </cell>
          <cell r="F1732">
            <v>0.64799999999996771</v>
          </cell>
        </row>
        <row r="1733">
          <cell r="A1733">
            <v>149.66</v>
          </cell>
          <cell r="B1733">
            <v>317.31700000000001</v>
          </cell>
          <cell r="C1733">
            <v>317.125</v>
          </cell>
          <cell r="D1733">
            <v>316.46800000000002</v>
          </cell>
          <cell r="E1733">
            <v>0.84899999999998954</v>
          </cell>
          <cell r="F1733">
            <v>0.65699999999998226</v>
          </cell>
        </row>
        <row r="1734">
          <cell r="A1734">
            <v>149.68</v>
          </cell>
          <cell r="B1734">
            <v>317.38200000000001</v>
          </cell>
          <cell r="C1734">
            <v>317.28199999999998</v>
          </cell>
          <cell r="D1734">
            <v>316.61799999999999</v>
          </cell>
          <cell r="E1734">
            <v>0.76400000000001</v>
          </cell>
          <cell r="F1734">
            <v>0.66399999999998727</v>
          </cell>
        </row>
        <row r="1735">
          <cell r="A1735">
            <v>149.69999999999999</v>
          </cell>
          <cell r="B1735">
            <v>317.47699999999998</v>
          </cell>
          <cell r="C1735">
            <v>317.44</v>
          </cell>
          <cell r="D1735">
            <v>316.77699999999999</v>
          </cell>
          <cell r="E1735">
            <v>0.69999999999998863</v>
          </cell>
          <cell r="F1735">
            <v>0.66300000000001091</v>
          </cell>
        </row>
        <row r="1736">
          <cell r="A1736">
            <v>149.72</v>
          </cell>
          <cell r="B1736">
            <v>317.60199999999998</v>
          </cell>
          <cell r="C1736">
            <v>317.59699999999998</v>
          </cell>
          <cell r="D1736">
            <v>317.11700000000002</v>
          </cell>
          <cell r="E1736">
            <v>0.4849999999999568</v>
          </cell>
          <cell r="F1736">
            <v>0.47999999999996135</v>
          </cell>
        </row>
        <row r="1737">
          <cell r="A1737">
            <v>149.74</v>
          </cell>
          <cell r="B1737">
            <v>317.755</v>
          </cell>
          <cell r="C1737">
            <v>317.755</v>
          </cell>
          <cell r="D1737">
            <v>317.26299999999998</v>
          </cell>
          <cell r="E1737">
            <v>0.49200000000001864</v>
          </cell>
          <cell r="F1737">
            <v>0.49200000000001864</v>
          </cell>
        </row>
        <row r="1738">
          <cell r="A1738">
            <v>149.76</v>
          </cell>
          <cell r="B1738">
            <v>317.91199999999998</v>
          </cell>
          <cell r="C1738">
            <v>317.91199999999998</v>
          </cell>
          <cell r="D1738">
            <v>317.76100000000002</v>
          </cell>
          <cell r="E1738">
            <v>0.15099999999995362</v>
          </cell>
          <cell r="F1738">
            <v>0.15099999999995362</v>
          </cell>
        </row>
        <row r="1739">
          <cell r="A1739">
            <v>149.78</v>
          </cell>
          <cell r="B1739">
            <v>318.06900000000002</v>
          </cell>
          <cell r="C1739">
            <v>318.06900000000002</v>
          </cell>
          <cell r="D1739">
            <v>317.32299999999998</v>
          </cell>
          <cell r="E1739">
            <v>0.74600000000003774</v>
          </cell>
          <cell r="F1739">
            <v>0.74600000000003774</v>
          </cell>
        </row>
        <row r="1740">
          <cell r="A1740">
            <v>149.80000000000001</v>
          </cell>
          <cell r="B1740">
            <v>318.22699999999998</v>
          </cell>
          <cell r="C1740">
            <v>318.22699999999998</v>
          </cell>
          <cell r="D1740">
            <v>317.41500000000002</v>
          </cell>
          <cell r="E1740">
            <v>0.81199999999995498</v>
          </cell>
          <cell r="F1740">
            <v>0.81199999999995498</v>
          </cell>
        </row>
        <row r="1741">
          <cell r="A1741">
            <v>149.82</v>
          </cell>
          <cell r="B1741">
            <v>318.38799999999998</v>
          </cell>
          <cell r="C1741">
            <v>318.38799999999998</v>
          </cell>
          <cell r="D1741">
            <v>317.75799999999998</v>
          </cell>
          <cell r="E1741">
            <v>0.62999999999999545</v>
          </cell>
          <cell r="F1741">
            <v>0.62999999999999545</v>
          </cell>
        </row>
        <row r="1742">
          <cell r="A1742">
            <v>149.84</v>
          </cell>
          <cell r="B1742">
            <v>318.55399999999997</v>
          </cell>
          <cell r="C1742">
            <v>318.55399999999997</v>
          </cell>
          <cell r="D1742">
            <v>317.98200000000003</v>
          </cell>
          <cell r="E1742">
            <v>0.57199999999994589</v>
          </cell>
          <cell r="F1742">
            <v>0.57199999999994589</v>
          </cell>
        </row>
        <row r="1743">
          <cell r="A1743">
            <v>149.86000000000001</v>
          </cell>
          <cell r="B1743">
            <v>318.72500000000002</v>
          </cell>
          <cell r="C1743">
            <v>318.72500000000002</v>
          </cell>
          <cell r="D1743">
            <v>318.35700000000003</v>
          </cell>
          <cell r="E1743">
            <v>0.367999999999995</v>
          </cell>
          <cell r="F1743">
            <v>0.367999999999995</v>
          </cell>
        </row>
        <row r="1744">
          <cell r="A1744">
            <v>149.88</v>
          </cell>
          <cell r="B1744">
            <v>318.90100000000001</v>
          </cell>
          <cell r="C1744">
            <v>318.90100000000001</v>
          </cell>
          <cell r="D1744">
            <v>318.64600000000002</v>
          </cell>
          <cell r="E1744">
            <v>0.25499999999999545</v>
          </cell>
          <cell r="F1744">
            <v>0.25499999999999545</v>
          </cell>
        </row>
        <row r="1745">
          <cell r="A1745">
            <v>149.9</v>
          </cell>
          <cell r="B1745">
            <v>319.08300000000003</v>
          </cell>
          <cell r="C1745">
            <v>319.08300000000003</v>
          </cell>
          <cell r="D1745">
            <v>318.767</v>
          </cell>
          <cell r="E1745">
            <v>0.31600000000003092</v>
          </cell>
          <cell r="F1745">
            <v>0.31600000000003092</v>
          </cell>
        </row>
        <row r="1746">
          <cell r="A1746">
            <v>149.91999999999999</v>
          </cell>
          <cell r="B1746">
            <v>319.267</v>
          </cell>
          <cell r="C1746">
            <v>319.267</v>
          </cell>
          <cell r="D1746">
            <v>318.99599999999998</v>
          </cell>
          <cell r="E1746">
            <v>0.27100000000001501</v>
          </cell>
          <cell r="F1746">
            <v>0.27100000000001501</v>
          </cell>
        </row>
        <row r="1747">
          <cell r="A1747">
            <v>149.94</v>
          </cell>
          <cell r="B1747">
            <v>319.45</v>
          </cell>
          <cell r="C1747">
            <v>319.45</v>
          </cell>
          <cell r="D1747">
            <v>319.21699999999998</v>
          </cell>
          <cell r="E1747">
            <v>0.23300000000000409</v>
          </cell>
          <cell r="F1747">
            <v>0.23300000000000409</v>
          </cell>
        </row>
        <row r="1748">
          <cell r="A1748">
            <v>149.96</v>
          </cell>
          <cell r="B1748">
            <v>319.63400000000001</v>
          </cell>
          <cell r="C1748">
            <v>319.63400000000001</v>
          </cell>
          <cell r="D1748">
            <v>319.363</v>
          </cell>
          <cell r="E1748">
            <v>0.27100000000001501</v>
          </cell>
          <cell r="F1748">
            <v>0.27100000000001501</v>
          </cell>
        </row>
        <row r="1749">
          <cell r="A1749">
            <v>149.97999999999999</v>
          </cell>
          <cell r="B1749">
            <v>319.79500000000002</v>
          </cell>
          <cell r="C1749">
            <v>319.79500000000002</v>
          </cell>
          <cell r="D1749">
            <v>319.53100000000001</v>
          </cell>
          <cell r="E1749">
            <v>0.26400000000001</v>
          </cell>
          <cell r="F1749">
            <v>0.26400000000001</v>
          </cell>
        </row>
        <row r="1750">
          <cell r="A1750">
            <v>150</v>
          </cell>
          <cell r="B1750">
            <v>319.90300000000002</v>
          </cell>
          <cell r="C1750">
            <v>319.90300000000002</v>
          </cell>
          <cell r="D1750">
            <v>319.70999999999998</v>
          </cell>
          <cell r="E1750">
            <v>0.19300000000004047</v>
          </cell>
          <cell r="F1750">
            <v>0.19300000000004047</v>
          </cell>
        </row>
        <row r="1751">
          <cell r="A1751">
            <v>150.02000000000001</v>
          </cell>
          <cell r="B1751">
            <v>319.95999999999998</v>
          </cell>
          <cell r="C1751">
            <v>319.95999999999998</v>
          </cell>
          <cell r="D1751">
            <v>319.827</v>
          </cell>
          <cell r="E1751">
            <v>0.13299999999998136</v>
          </cell>
          <cell r="F1751">
            <v>0.13299999999998136</v>
          </cell>
        </row>
        <row r="1752">
          <cell r="A1752">
            <v>150.04</v>
          </cell>
          <cell r="B1752">
            <v>319.96499999999997</v>
          </cell>
          <cell r="C1752">
            <v>319.96499999999997</v>
          </cell>
          <cell r="D1752">
            <v>319.89499999999998</v>
          </cell>
          <cell r="E1752">
            <v>6.9999999999993179E-2</v>
          </cell>
          <cell r="F1752">
            <v>6.9999999999993179E-2</v>
          </cell>
        </row>
        <row r="1753">
          <cell r="A1753">
            <v>150.06</v>
          </cell>
          <cell r="B1753">
            <v>319.91899999999998</v>
          </cell>
          <cell r="C1753">
            <v>319.91899999999998</v>
          </cell>
          <cell r="D1753">
            <v>319.82</v>
          </cell>
          <cell r="E1753">
            <v>9.8999999999989541E-2</v>
          </cell>
          <cell r="F1753">
            <v>9.8999999999989541E-2</v>
          </cell>
        </row>
        <row r="1754">
          <cell r="A1754">
            <v>150.08000000000001</v>
          </cell>
          <cell r="B1754">
            <v>319.82</v>
          </cell>
          <cell r="C1754">
            <v>319.82</v>
          </cell>
          <cell r="D1754">
            <v>319.52600000000001</v>
          </cell>
          <cell r="E1754">
            <v>0.29399999999998272</v>
          </cell>
          <cell r="F1754">
            <v>0.29399999999998272</v>
          </cell>
        </row>
        <row r="1755">
          <cell r="A1755">
            <v>150.1</v>
          </cell>
          <cell r="B1755">
            <v>319.67</v>
          </cell>
          <cell r="C1755">
            <v>319.67</v>
          </cell>
          <cell r="D1755">
            <v>319.19900000000001</v>
          </cell>
          <cell r="E1755">
            <v>0.47100000000000364</v>
          </cell>
          <cell r="F1755">
            <v>0.47100000000000364</v>
          </cell>
        </row>
        <row r="1756">
          <cell r="A1756">
            <v>150.12</v>
          </cell>
          <cell r="B1756">
            <v>319.46800000000002</v>
          </cell>
          <cell r="C1756">
            <v>319.46800000000002</v>
          </cell>
          <cell r="D1756">
            <v>318.899</v>
          </cell>
          <cell r="E1756">
            <v>0.56900000000001683</v>
          </cell>
          <cell r="F1756">
            <v>0.56900000000001683</v>
          </cell>
        </row>
        <row r="1757">
          <cell r="A1757">
            <v>150.13999999999999</v>
          </cell>
          <cell r="B1757">
            <v>319.214</v>
          </cell>
          <cell r="C1757">
            <v>319.214</v>
          </cell>
          <cell r="D1757">
            <v>318.584</v>
          </cell>
          <cell r="E1757">
            <v>0.62999999999999545</v>
          </cell>
          <cell r="F1757">
            <v>0.62999999999999545</v>
          </cell>
        </row>
        <row r="1758">
          <cell r="A1758">
            <v>150.16</v>
          </cell>
          <cell r="B1758">
            <v>318.93099999999998</v>
          </cell>
          <cell r="C1758">
            <v>318.93099999999998</v>
          </cell>
          <cell r="D1758">
            <v>318.25799999999998</v>
          </cell>
          <cell r="E1758">
            <v>0.67300000000000182</v>
          </cell>
          <cell r="F1758">
            <v>0.67300000000000182</v>
          </cell>
        </row>
        <row r="1759">
          <cell r="A1759">
            <v>150.18</v>
          </cell>
          <cell r="B1759">
            <v>318.64800000000002</v>
          </cell>
          <cell r="C1759">
            <v>318.64800000000002</v>
          </cell>
          <cell r="D1759">
            <v>317.947</v>
          </cell>
          <cell r="E1759">
            <v>0.70100000000002183</v>
          </cell>
          <cell r="F1759">
            <v>0.70100000000002183</v>
          </cell>
        </row>
        <row r="1760">
          <cell r="A1760">
            <v>150.19999999999999</v>
          </cell>
          <cell r="B1760">
            <v>318.36500000000001</v>
          </cell>
          <cell r="C1760">
            <v>318.36500000000001</v>
          </cell>
          <cell r="D1760">
            <v>317.714</v>
          </cell>
          <cell r="E1760">
            <v>0.65100000000001046</v>
          </cell>
          <cell r="F1760">
            <v>0.65100000000001046</v>
          </cell>
        </row>
        <row r="1761">
          <cell r="A1761">
            <v>150.22</v>
          </cell>
          <cell r="B1761">
            <v>318.08199999999999</v>
          </cell>
          <cell r="C1761">
            <v>318.08199999999999</v>
          </cell>
          <cell r="D1761">
            <v>317.505</v>
          </cell>
          <cell r="E1761">
            <v>0.57699999999999818</v>
          </cell>
          <cell r="F1761">
            <v>0.57699999999999818</v>
          </cell>
        </row>
        <row r="1762">
          <cell r="A1762">
            <v>150.24</v>
          </cell>
          <cell r="B1762">
            <v>317.8</v>
          </cell>
          <cell r="C1762">
            <v>317.81299999999999</v>
          </cell>
          <cell r="D1762">
            <v>317.44900000000001</v>
          </cell>
          <cell r="E1762">
            <v>0.35099999999999909</v>
          </cell>
          <cell r="F1762">
            <v>0.3639999999999759</v>
          </cell>
        </row>
        <row r="1763">
          <cell r="A1763">
            <v>150.26</v>
          </cell>
          <cell r="B1763">
            <v>317.55500000000001</v>
          </cell>
          <cell r="C1763">
            <v>317.59500000000003</v>
          </cell>
          <cell r="D1763">
            <v>317.27</v>
          </cell>
          <cell r="E1763">
            <v>0.28500000000002501</v>
          </cell>
          <cell r="F1763">
            <v>0.32500000000004547</v>
          </cell>
        </row>
        <row r="1764">
          <cell r="A1764">
            <v>150.28</v>
          </cell>
          <cell r="B1764">
            <v>317.38400000000001</v>
          </cell>
          <cell r="C1764">
            <v>317.43099999999998</v>
          </cell>
          <cell r="D1764">
            <v>317.08999999999997</v>
          </cell>
          <cell r="E1764">
            <v>0.29400000000003956</v>
          </cell>
          <cell r="F1764">
            <v>0.34100000000000819</v>
          </cell>
        </row>
        <row r="1765">
          <cell r="A1765">
            <v>150.30000000000001</v>
          </cell>
          <cell r="B1765">
            <v>317.286</v>
          </cell>
          <cell r="C1765">
            <v>317.322</v>
          </cell>
          <cell r="D1765">
            <v>316.767</v>
          </cell>
          <cell r="E1765">
            <v>0.51900000000000546</v>
          </cell>
          <cell r="F1765">
            <v>0.55500000000000682</v>
          </cell>
        </row>
        <row r="1766">
          <cell r="A1766">
            <v>150.32</v>
          </cell>
          <cell r="B1766">
            <v>317.26299999999998</v>
          </cell>
          <cell r="C1766">
            <v>317.26600000000002</v>
          </cell>
          <cell r="D1766">
            <v>316.55399999999997</v>
          </cell>
          <cell r="E1766">
            <v>0.70900000000000318</v>
          </cell>
          <cell r="F1766">
            <v>0.71200000000004593</v>
          </cell>
        </row>
        <row r="1767">
          <cell r="A1767">
            <v>150.34</v>
          </cell>
          <cell r="B1767">
            <v>317.31400000000002</v>
          </cell>
          <cell r="C1767">
            <v>317.25200000000001</v>
          </cell>
          <cell r="D1767">
            <v>316.476</v>
          </cell>
          <cell r="E1767">
            <v>0.83800000000002228</v>
          </cell>
          <cell r="F1767">
            <v>0.77600000000001046</v>
          </cell>
        </row>
        <row r="1768">
          <cell r="A1768">
            <v>150.36000000000001</v>
          </cell>
          <cell r="B1768">
            <v>317.39999999999998</v>
          </cell>
          <cell r="C1768">
            <v>317.24</v>
          </cell>
          <cell r="D1768">
            <v>316.61</v>
          </cell>
          <cell r="E1768">
            <v>0.78999999999996362</v>
          </cell>
          <cell r="F1768">
            <v>0.62999999999999545</v>
          </cell>
        </row>
        <row r="1769">
          <cell r="A1769">
            <v>150.38</v>
          </cell>
          <cell r="B1769">
            <v>317.48700000000002</v>
          </cell>
          <cell r="C1769">
            <v>317.22800000000001</v>
          </cell>
          <cell r="D1769">
            <v>316.52100000000002</v>
          </cell>
          <cell r="E1769">
            <v>0.96600000000000819</v>
          </cell>
          <cell r="F1769">
            <v>0.70699999999999363</v>
          </cell>
        </row>
        <row r="1770">
          <cell r="A1770">
            <v>150.4</v>
          </cell>
          <cell r="B1770">
            <v>317.57299999999998</v>
          </cell>
          <cell r="C1770">
            <v>317.21699999999998</v>
          </cell>
          <cell r="D1770">
            <v>316.404</v>
          </cell>
          <cell r="E1770">
            <v>1.1689999999999827</v>
          </cell>
          <cell r="F1770">
            <v>0.81299999999998818</v>
          </cell>
        </row>
        <row r="1771">
          <cell r="A1771">
            <v>150.41999999999999</v>
          </cell>
          <cell r="B1771">
            <v>317.65899999999999</v>
          </cell>
          <cell r="C1771">
            <v>317.20499999999998</v>
          </cell>
          <cell r="D1771">
            <v>316.38900000000001</v>
          </cell>
          <cell r="E1771">
            <v>1.2699999999999818</v>
          </cell>
          <cell r="F1771">
            <v>0.81599999999997408</v>
          </cell>
        </row>
        <row r="1772">
          <cell r="A1772">
            <v>150.44</v>
          </cell>
          <cell r="B1772">
            <v>317.72300000000001</v>
          </cell>
          <cell r="C1772">
            <v>317.19299999999998</v>
          </cell>
          <cell r="D1772">
            <v>316.17200000000003</v>
          </cell>
          <cell r="E1772">
            <v>1.5509999999999877</v>
          </cell>
          <cell r="F1772">
            <v>1.0209999999999582</v>
          </cell>
        </row>
        <row r="1773">
          <cell r="A1773">
            <v>150.46</v>
          </cell>
          <cell r="B1773">
            <v>317.75900000000001</v>
          </cell>
          <cell r="C1773">
            <v>317.18099999999998</v>
          </cell>
          <cell r="D1773">
            <v>316.59100000000001</v>
          </cell>
          <cell r="E1773">
            <v>1.1680000000000064</v>
          </cell>
          <cell r="F1773">
            <v>0.58999999999997499</v>
          </cell>
        </row>
        <row r="1774">
          <cell r="A1774">
            <v>150.47999999999999</v>
          </cell>
          <cell r="B1774">
            <v>317.767</v>
          </cell>
          <cell r="C1774">
            <v>317.17</v>
          </cell>
          <cell r="D1774">
            <v>316.71100000000001</v>
          </cell>
          <cell r="E1774">
            <v>1.0559999999999832</v>
          </cell>
          <cell r="F1774">
            <v>0.45900000000000318</v>
          </cell>
        </row>
        <row r="1775">
          <cell r="A1775">
            <v>150.5</v>
          </cell>
          <cell r="B1775">
            <v>317.74700000000001</v>
          </cell>
          <cell r="C1775">
            <v>317.14800000000002</v>
          </cell>
          <cell r="D1775">
            <v>316.66000000000003</v>
          </cell>
          <cell r="E1775">
            <v>1.0869999999999891</v>
          </cell>
          <cell r="F1775">
            <v>0.48799999999999955</v>
          </cell>
        </row>
        <row r="1776">
          <cell r="A1776">
            <v>150.52000000000001</v>
          </cell>
          <cell r="B1776">
            <v>317.69799999999998</v>
          </cell>
          <cell r="C1776">
            <v>317.09899999999999</v>
          </cell>
          <cell r="D1776">
            <v>316.60500000000002</v>
          </cell>
          <cell r="E1776">
            <v>1.0929999999999609</v>
          </cell>
          <cell r="F1776">
            <v>0.49399999999997135</v>
          </cell>
        </row>
        <row r="1777">
          <cell r="A1777">
            <v>150.54</v>
          </cell>
          <cell r="B1777">
            <v>317.62099999999998</v>
          </cell>
          <cell r="C1777">
            <v>317.02100000000002</v>
          </cell>
          <cell r="D1777">
            <v>316.70600000000002</v>
          </cell>
          <cell r="E1777">
            <v>0.91499999999996362</v>
          </cell>
          <cell r="F1777">
            <v>0.31499999999999773</v>
          </cell>
        </row>
        <row r="1778">
          <cell r="A1778">
            <v>150.56</v>
          </cell>
          <cell r="B1778">
            <v>317.524</v>
          </cell>
          <cell r="C1778">
            <v>316.92399999999998</v>
          </cell>
          <cell r="D1778">
            <v>316.565</v>
          </cell>
          <cell r="E1778">
            <v>0.95900000000000318</v>
          </cell>
          <cell r="F1778">
            <v>0.35899999999998045</v>
          </cell>
        </row>
        <row r="1779">
          <cell r="A1779">
            <v>150.58000000000001</v>
          </cell>
          <cell r="B1779">
            <v>317.42599999999999</v>
          </cell>
          <cell r="C1779">
            <v>316.82600000000002</v>
          </cell>
          <cell r="D1779">
            <v>316.42</v>
          </cell>
          <cell r="E1779">
            <v>1.0059999999999718</v>
          </cell>
          <cell r="F1779">
            <v>0.40600000000000591</v>
          </cell>
        </row>
        <row r="1780">
          <cell r="A1780">
            <v>150.6</v>
          </cell>
          <cell r="B1780">
            <v>317.32799999999997</v>
          </cell>
          <cell r="C1780">
            <v>316.72800000000001</v>
          </cell>
          <cell r="D1780">
            <v>316.32</v>
          </cell>
          <cell r="E1780">
            <v>1.0079999999999814</v>
          </cell>
          <cell r="F1780">
            <v>0.40800000000001546</v>
          </cell>
        </row>
        <row r="1781">
          <cell r="A1781">
            <v>150.62</v>
          </cell>
          <cell r="B1781">
            <v>317.23</v>
          </cell>
          <cell r="C1781">
            <v>316.63</v>
          </cell>
          <cell r="D1781">
            <v>316.05399999999997</v>
          </cell>
          <cell r="E1781">
            <v>1.1760000000000446</v>
          </cell>
          <cell r="F1781">
            <v>0.57600000000002183</v>
          </cell>
        </row>
        <row r="1782">
          <cell r="A1782">
            <v>150.63999999999999</v>
          </cell>
          <cell r="B1782">
            <v>317.13200000000001</v>
          </cell>
          <cell r="C1782">
            <v>316.53199999999998</v>
          </cell>
          <cell r="D1782">
            <v>315.92700000000002</v>
          </cell>
          <cell r="E1782">
            <v>1.2049999999999841</v>
          </cell>
          <cell r="F1782">
            <v>0.60499999999996135</v>
          </cell>
        </row>
        <row r="1783">
          <cell r="A1783">
            <v>150.66</v>
          </cell>
          <cell r="B1783">
            <v>317.03399999999999</v>
          </cell>
          <cell r="C1783">
            <v>316.43400000000003</v>
          </cell>
          <cell r="D1783">
            <v>315.87599999999998</v>
          </cell>
          <cell r="E1783">
            <v>1.1580000000000155</v>
          </cell>
          <cell r="F1783">
            <v>0.55800000000004957</v>
          </cell>
        </row>
        <row r="1784">
          <cell r="A1784">
            <v>150.68</v>
          </cell>
          <cell r="B1784">
            <v>316.93599999999998</v>
          </cell>
          <cell r="C1784">
            <v>316.33600000000001</v>
          </cell>
          <cell r="D1784">
            <v>315.62700000000001</v>
          </cell>
          <cell r="E1784">
            <v>1.3089999999999691</v>
          </cell>
          <cell r="F1784">
            <v>0.70900000000000318</v>
          </cell>
        </row>
        <row r="1785">
          <cell r="A1785">
            <v>150.69999999999999</v>
          </cell>
          <cell r="B1785">
            <v>316.83800000000002</v>
          </cell>
          <cell r="C1785">
            <v>316.238</v>
          </cell>
          <cell r="D1785">
            <v>315.608</v>
          </cell>
          <cell r="E1785">
            <v>1.2300000000000182</v>
          </cell>
          <cell r="F1785">
            <v>0.62999999999999545</v>
          </cell>
        </row>
        <row r="1786">
          <cell r="A1786">
            <v>150.72</v>
          </cell>
          <cell r="B1786">
            <v>316.74099999999999</v>
          </cell>
          <cell r="C1786">
            <v>316.14100000000002</v>
          </cell>
          <cell r="D1786">
            <v>315.41800000000001</v>
          </cell>
          <cell r="E1786">
            <v>1.3229999999999791</v>
          </cell>
          <cell r="F1786">
            <v>0.72300000000001319</v>
          </cell>
        </row>
        <row r="1787">
          <cell r="A1787">
            <v>150.74</v>
          </cell>
          <cell r="B1787">
            <v>316.64299999999997</v>
          </cell>
          <cell r="C1787">
            <v>316.04300000000001</v>
          </cell>
          <cell r="D1787">
            <v>315.22699999999998</v>
          </cell>
          <cell r="E1787">
            <v>1.4159999999999968</v>
          </cell>
          <cell r="F1787">
            <v>0.81600000000003092</v>
          </cell>
        </row>
        <row r="1788">
          <cell r="A1788">
            <v>150.76</v>
          </cell>
          <cell r="B1788">
            <v>316.54500000000002</v>
          </cell>
          <cell r="C1788">
            <v>315.94499999999999</v>
          </cell>
          <cell r="D1788">
            <v>315.084</v>
          </cell>
          <cell r="E1788">
            <v>1.4610000000000127</v>
          </cell>
          <cell r="F1788">
            <v>0.86099999999999</v>
          </cell>
        </row>
        <row r="1789">
          <cell r="A1789">
            <v>150.78</v>
          </cell>
          <cell r="B1789">
            <v>316.447</v>
          </cell>
          <cell r="C1789">
            <v>315.84699999999998</v>
          </cell>
          <cell r="D1789">
            <v>315.00099999999998</v>
          </cell>
          <cell r="E1789">
            <v>1.4460000000000264</v>
          </cell>
          <cell r="F1789">
            <v>0.84600000000000364</v>
          </cell>
        </row>
        <row r="1790">
          <cell r="A1790">
            <v>150.80000000000001</v>
          </cell>
          <cell r="B1790">
            <v>316.34899999999999</v>
          </cell>
          <cell r="C1790">
            <v>315.74900000000002</v>
          </cell>
          <cell r="D1790">
            <v>315.03500000000003</v>
          </cell>
          <cell r="E1790">
            <v>1.3139999999999645</v>
          </cell>
          <cell r="F1790">
            <v>0.71399999999999864</v>
          </cell>
        </row>
        <row r="1791">
          <cell r="A1791">
            <v>150.82</v>
          </cell>
          <cell r="B1791">
            <v>316.25099999999998</v>
          </cell>
          <cell r="C1791">
            <v>315.65100000000001</v>
          </cell>
          <cell r="D1791">
            <v>315.04300000000001</v>
          </cell>
          <cell r="E1791">
            <v>1.20799999999997</v>
          </cell>
          <cell r="F1791">
            <v>0.60800000000000409</v>
          </cell>
        </row>
        <row r="1792">
          <cell r="A1792">
            <v>150.84</v>
          </cell>
          <cell r="B1792">
            <v>316.15300000000002</v>
          </cell>
          <cell r="C1792">
            <v>315.553</v>
          </cell>
          <cell r="D1792">
            <v>315.05599999999998</v>
          </cell>
          <cell r="E1792">
            <v>1.0970000000000368</v>
          </cell>
          <cell r="F1792">
            <v>0.4970000000000141</v>
          </cell>
        </row>
        <row r="1793">
          <cell r="A1793">
            <v>150.86000000000001</v>
          </cell>
          <cell r="B1793">
            <v>316.05500000000001</v>
          </cell>
          <cell r="C1793">
            <v>315.46899999999999</v>
          </cell>
          <cell r="D1793">
            <v>315.08800000000002</v>
          </cell>
          <cell r="E1793">
            <v>0.96699999999998454</v>
          </cell>
          <cell r="F1793">
            <v>0.38099999999997181</v>
          </cell>
        </row>
        <row r="1794">
          <cell r="A1794">
            <v>150.88</v>
          </cell>
          <cell r="B1794">
            <v>315.96100000000001</v>
          </cell>
          <cell r="C1794">
            <v>315.41699999999997</v>
          </cell>
          <cell r="D1794">
            <v>315.19099999999997</v>
          </cell>
          <cell r="E1794">
            <v>0.77000000000003865</v>
          </cell>
          <cell r="F1794">
            <v>0.22599999999999909</v>
          </cell>
        </row>
        <row r="1795">
          <cell r="A1795">
            <v>150.9</v>
          </cell>
          <cell r="B1795">
            <v>315.88099999999997</v>
          </cell>
          <cell r="C1795">
            <v>315.39600000000002</v>
          </cell>
          <cell r="D1795">
            <v>315.15499999999997</v>
          </cell>
          <cell r="E1795">
            <v>0.72599999999999909</v>
          </cell>
          <cell r="F1795">
            <v>0.24100000000004229</v>
          </cell>
        </row>
        <row r="1796">
          <cell r="A1796">
            <v>150.91999999999999</v>
          </cell>
          <cell r="B1796">
            <v>315.81700000000001</v>
          </cell>
          <cell r="C1796">
            <v>315.40699999999998</v>
          </cell>
          <cell r="D1796">
            <v>315.17</v>
          </cell>
          <cell r="E1796">
            <v>0.64699999999999136</v>
          </cell>
          <cell r="F1796">
            <v>0.23699999999996635</v>
          </cell>
        </row>
        <row r="1797">
          <cell r="A1797">
            <v>150.94</v>
          </cell>
          <cell r="B1797">
            <v>315.76799999999997</v>
          </cell>
          <cell r="C1797">
            <v>315.44900000000001</v>
          </cell>
          <cell r="D1797">
            <v>315.23399999999998</v>
          </cell>
          <cell r="E1797">
            <v>0.53399999999999181</v>
          </cell>
          <cell r="F1797">
            <v>0.21500000000003183</v>
          </cell>
        </row>
        <row r="1798">
          <cell r="A1798">
            <v>150.96</v>
          </cell>
          <cell r="B1798">
            <v>315.73599999999999</v>
          </cell>
          <cell r="C1798">
            <v>315.50900000000001</v>
          </cell>
          <cell r="D1798">
            <v>315.149</v>
          </cell>
          <cell r="E1798">
            <v>0.58699999999998909</v>
          </cell>
          <cell r="F1798">
            <v>0.36000000000001364</v>
          </cell>
        </row>
        <row r="1799">
          <cell r="A1799">
            <v>150.97999999999999</v>
          </cell>
          <cell r="B1799">
            <v>315.71899999999999</v>
          </cell>
          <cell r="C1799">
            <v>315.56900000000002</v>
          </cell>
          <cell r="D1799">
            <v>315.13</v>
          </cell>
          <cell r="E1799">
            <v>0.58899999999999864</v>
          </cell>
          <cell r="F1799">
            <v>0.43900000000002137</v>
          </cell>
        </row>
        <row r="1800">
          <cell r="A1800">
            <v>151</v>
          </cell>
          <cell r="B1800">
            <v>315.71800000000002</v>
          </cell>
          <cell r="C1800">
            <v>315.62900000000002</v>
          </cell>
          <cell r="D1800">
            <v>315.04199999999997</v>
          </cell>
          <cell r="E1800">
            <v>0.67600000000004457</v>
          </cell>
          <cell r="F1800">
            <v>0.58700000000004593</v>
          </cell>
        </row>
        <row r="1801">
          <cell r="A1801">
            <v>151.02000000000001</v>
          </cell>
          <cell r="B1801">
            <v>315.733</v>
          </cell>
          <cell r="C1801">
            <v>315.68900000000002</v>
          </cell>
          <cell r="D1801">
            <v>314.97899999999998</v>
          </cell>
          <cell r="E1801">
            <v>0.7540000000000191</v>
          </cell>
          <cell r="F1801">
            <v>0.71000000000003638</v>
          </cell>
        </row>
        <row r="1802">
          <cell r="A1802">
            <v>151.04</v>
          </cell>
          <cell r="B1802">
            <v>315.76400000000001</v>
          </cell>
          <cell r="C1802">
            <v>315.74900000000002</v>
          </cell>
          <cell r="D1802">
            <v>314.88</v>
          </cell>
          <cell r="E1802">
            <v>0.88400000000001455</v>
          </cell>
          <cell r="F1802">
            <v>0.86900000000002819</v>
          </cell>
        </row>
        <row r="1803">
          <cell r="A1803">
            <v>151.06</v>
          </cell>
          <cell r="B1803">
            <v>315.81</v>
          </cell>
          <cell r="C1803">
            <v>315.80900000000003</v>
          </cell>
          <cell r="D1803">
            <v>314.84300000000002</v>
          </cell>
          <cell r="E1803">
            <v>0.96699999999998454</v>
          </cell>
          <cell r="F1803">
            <v>0.96600000000000819</v>
          </cell>
        </row>
        <row r="1804">
          <cell r="A1804">
            <v>151.08000000000001</v>
          </cell>
          <cell r="B1804">
            <v>315.86900000000003</v>
          </cell>
          <cell r="C1804">
            <v>315.86900000000003</v>
          </cell>
          <cell r="D1804">
            <v>314.815</v>
          </cell>
          <cell r="E1804">
            <v>1.0540000000000305</v>
          </cell>
          <cell r="F1804">
            <v>1.0540000000000305</v>
          </cell>
        </row>
        <row r="1805">
          <cell r="A1805">
            <v>151.1</v>
          </cell>
          <cell r="B1805">
            <v>315.92899999999997</v>
          </cell>
          <cell r="C1805">
            <v>315.92899999999997</v>
          </cell>
          <cell r="D1805">
            <v>314.803</v>
          </cell>
          <cell r="E1805">
            <v>1.1259999999999764</v>
          </cell>
          <cell r="F1805">
            <v>1.1259999999999764</v>
          </cell>
        </row>
        <row r="1806">
          <cell r="A1806">
            <v>151.12</v>
          </cell>
          <cell r="B1806">
            <v>315.98899999999998</v>
          </cell>
          <cell r="C1806">
            <v>315.98899999999998</v>
          </cell>
          <cell r="D1806">
            <v>314.80599999999998</v>
          </cell>
          <cell r="E1806">
            <v>1.1829999999999927</v>
          </cell>
          <cell r="F1806">
            <v>1.1829999999999927</v>
          </cell>
        </row>
        <row r="1807">
          <cell r="A1807">
            <v>151.13999999999999</v>
          </cell>
          <cell r="B1807">
            <v>316.04899999999998</v>
          </cell>
          <cell r="C1807">
            <v>316.04899999999998</v>
          </cell>
          <cell r="D1807">
            <v>314.71499999999997</v>
          </cell>
          <cell r="E1807">
            <v>1.3340000000000032</v>
          </cell>
          <cell r="F1807">
            <v>1.3340000000000032</v>
          </cell>
        </row>
        <row r="1808">
          <cell r="A1808">
            <v>151.16</v>
          </cell>
          <cell r="B1808">
            <v>316.10599999999999</v>
          </cell>
          <cell r="C1808">
            <v>316.10599999999999</v>
          </cell>
          <cell r="D1808">
            <v>314.67</v>
          </cell>
          <cell r="E1808">
            <v>1.4359999999999786</v>
          </cell>
          <cell r="F1808">
            <v>1.4359999999999786</v>
          </cell>
        </row>
        <row r="1809">
          <cell r="A1809">
            <v>151.18</v>
          </cell>
          <cell r="B1809">
            <v>316.15199999999999</v>
          </cell>
          <cell r="C1809">
            <v>316.15199999999999</v>
          </cell>
          <cell r="D1809">
            <v>314.49599999999998</v>
          </cell>
          <cell r="E1809">
            <v>1.6560000000000059</v>
          </cell>
          <cell r="F1809">
            <v>1.6560000000000059</v>
          </cell>
        </row>
        <row r="1810">
          <cell r="A1810">
            <v>151.19999999999999</v>
          </cell>
          <cell r="B1810">
            <v>316.185</v>
          </cell>
          <cell r="C1810">
            <v>316.185</v>
          </cell>
          <cell r="D1810">
            <v>314.48</v>
          </cell>
          <cell r="E1810">
            <v>1.7049999999999841</v>
          </cell>
          <cell r="F1810">
            <v>1.7049999999999841</v>
          </cell>
        </row>
        <row r="1811">
          <cell r="A1811">
            <v>151.22</v>
          </cell>
          <cell r="B1811">
            <v>316.20699999999999</v>
          </cell>
          <cell r="C1811">
            <v>316.20699999999999</v>
          </cell>
          <cell r="D1811">
            <v>314.298</v>
          </cell>
          <cell r="E1811">
            <v>1.9089999999999918</v>
          </cell>
          <cell r="F1811">
            <v>1.9089999999999918</v>
          </cell>
        </row>
        <row r="1812">
          <cell r="A1812">
            <v>151.24</v>
          </cell>
          <cell r="B1812">
            <v>316.21600000000001</v>
          </cell>
          <cell r="C1812">
            <v>316.21600000000001</v>
          </cell>
          <cell r="D1812">
            <v>313.59800000000001</v>
          </cell>
          <cell r="E1812">
            <v>2.617999999999995</v>
          </cell>
          <cell r="F1812">
            <v>2.617999999999995</v>
          </cell>
        </row>
        <row r="1813">
          <cell r="A1813">
            <v>151.26</v>
          </cell>
          <cell r="B1813">
            <v>316.21699999999998</v>
          </cell>
          <cell r="C1813">
            <v>316.21699999999998</v>
          </cell>
          <cell r="D1813">
            <v>313.28100000000001</v>
          </cell>
          <cell r="E1813">
            <v>2.9359999999999786</v>
          </cell>
          <cell r="F1813">
            <v>2.9359999999999786</v>
          </cell>
        </row>
        <row r="1814">
          <cell r="A1814">
            <v>151.28</v>
          </cell>
          <cell r="B1814">
            <v>316.21699999999998</v>
          </cell>
          <cell r="C1814">
            <v>316.21699999999998</v>
          </cell>
          <cell r="D1814">
            <v>312.358</v>
          </cell>
          <cell r="E1814">
            <v>3.8589999999999804</v>
          </cell>
          <cell r="F1814">
            <v>3.8589999999999804</v>
          </cell>
        </row>
        <row r="1815">
          <cell r="A1815">
            <v>151.30000000000001</v>
          </cell>
          <cell r="B1815">
            <v>316.21699999999998</v>
          </cell>
          <cell r="C1815">
            <v>316.21699999999998</v>
          </cell>
          <cell r="D1815">
            <v>314.42599999999999</v>
          </cell>
          <cell r="E1815">
            <v>1.7909999999999968</v>
          </cell>
          <cell r="F1815">
            <v>1.7909999999999968</v>
          </cell>
        </row>
        <row r="1816">
          <cell r="A1816">
            <v>151.32</v>
          </cell>
          <cell r="B1816">
            <v>316.29300000000001</v>
          </cell>
          <cell r="C1816">
            <v>316.29300000000001</v>
          </cell>
          <cell r="D1816">
            <v>314.40699999999998</v>
          </cell>
          <cell r="E1816">
            <v>1.8860000000000241</v>
          </cell>
          <cell r="F1816">
            <v>1.8860000000000241</v>
          </cell>
        </row>
        <row r="1817">
          <cell r="A1817">
            <v>151.34</v>
          </cell>
          <cell r="B1817">
            <v>316.512</v>
          </cell>
          <cell r="C1817">
            <v>316.512</v>
          </cell>
          <cell r="D1817">
            <v>314.322</v>
          </cell>
          <cell r="E1817">
            <v>2.1899999999999977</v>
          </cell>
          <cell r="F1817">
            <v>2.1899999999999977</v>
          </cell>
        </row>
        <row r="1818">
          <cell r="A1818">
            <v>151.36000000000001</v>
          </cell>
          <cell r="B1818">
            <v>316.87400000000002</v>
          </cell>
          <cell r="C1818">
            <v>316.87400000000002</v>
          </cell>
          <cell r="D1818">
            <v>314.31200000000001</v>
          </cell>
          <cell r="E1818">
            <v>2.5620000000000118</v>
          </cell>
          <cell r="F1818">
            <v>2.5620000000000118</v>
          </cell>
        </row>
        <row r="1819">
          <cell r="A1819">
            <v>151.38</v>
          </cell>
          <cell r="B1819">
            <v>317.358</v>
          </cell>
          <cell r="C1819">
            <v>317.358</v>
          </cell>
          <cell r="D1819">
            <v>314.29599999999999</v>
          </cell>
          <cell r="E1819">
            <v>3.0620000000000118</v>
          </cell>
          <cell r="F1819">
            <v>3.0620000000000118</v>
          </cell>
        </row>
        <row r="1820">
          <cell r="A1820">
            <v>151.4</v>
          </cell>
          <cell r="B1820">
            <v>317.858</v>
          </cell>
          <cell r="C1820">
            <v>317.858</v>
          </cell>
          <cell r="D1820">
            <v>314.255</v>
          </cell>
          <cell r="E1820">
            <v>3.6030000000000086</v>
          </cell>
          <cell r="F1820">
            <v>3.6030000000000086</v>
          </cell>
        </row>
        <row r="1821">
          <cell r="A1821">
            <v>151.41999999999999</v>
          </cell>
          <cell r="B1821">
            <v>318.358</v>
          </cell>
          <cell r="C1821">
            <v>318.358</v>
          </cell>
          <cell r="D1821">
            <v>314.30900000000003</v>
          </cell>
          <cell r="E1821">
            <v>4.0489999999999782</v>
          </cell>
          <cell r="F1821">
            <v>4.0489999999999782</v>
          </cell>
        </row>
        <row r="1822">
          <cell r="A1822">
            <v>151.44</v>
          </cell>
          <cell r="B1822">
            <v>318.858</v>
          </cell>
          <cell r="C1822">
            <v>318.858</v>
          </cell>
          <cell r="D1822">
            <v>314.40499999999997</v>
          </cell>
          <cell r="E1822">
            <v>4.4530000000000314</v>
          </cell>
          <cell r="F1822">
            <v>4.4530000000000314</v>
          </cell>
        </row>
        <row r="1823">
          <cell r="A1823">
            <v>151.46</v>
          </cell>
          <cell r="B1823">
            <v>319.358</v>
          </cell>
          <cell r="C1823">
            <v>319.358</v>
          </cell>
          <cell r="D1823">
            <v>314.053</v>
          </cell>
          <cell r="E1823">
            <v>5.3050000000000068</v>
          </cell>
          <cell r="F1823">
            <v>5.3050000000000068</v>
          </cell>
        </row>
        <row r="1824">
          <cell r="A1824">
            <v>151.47999999999999</v>
          </cell>
          <cell r="B1824">
            <v>319.858</v>
          </cell>
          <cell r="C1824">
            <v>319.858</v>
          </cell>
          <cell r="D1824">
            <v>313.596</v>
          </cell>
          <cell r="E1824">
            <v>6.2620000000000005</v>
          </cell>
          <cell r="F1824">
            <v>6.2620000000000005</v>
          </cell>
        </row>
        <row r="1825">
          <cell r="A1825">
            <v>151.5</v>
          </cell>
          <cell r="B1825">
            <v>320.35599999999999</v>
          </cell>
          <cell r="C1825">
            <v>320.35599999999999</v>
          </cell>
          <cell r="D1825">
            <v>313.54399999999998</v>
          </cell>
          <cell r="E1825">
            <v>6.8120000000000118</v>
          </cell>
          <cell r="F1825">
            <v>6.8120000000000118</v>
          </cell>
        </row>
        <row r="1826">
          <cell r="A1826">
            <v>151.52000000000001</v>
          </cell>
          <cell r="B1826">
            <v>320.81599999999997</v>
          </cell>
          <cell r="C1826">
            <v>320.81599999999997</v>
          </cell>
          <cell r="D1826">
            <v>312.19600000000003</v>
          </cell>
          <cell r="E1826">
            <v>8.6199999999999477</v>
          </cell>
          <cell r="F1826">
            <v>8.6199999999999477</v>
          </cell>
        </row>
        <row r="1827">
          <cell r="A1827">
            <v>151.54</v>
          </cell>
          <cell r="B1827">
            <v>321.221</v>
          </cell>
          <cell r="C1827">
            <v>321.221</v>
          </cell>
          <cell r="D1827">
            <v>313.19</v>
          </cell>
          <cell r="E1827">
            <v>8.0310000000000059</v>
          </cell>
          <cell r="F1827">
            <v>8.0310000000000059</v>
          </cell>
        </row>
        <row r="1828">
          <cell r="A1828">
            <v>151.56</v>
          </cell>
          <cell r="B1828">
            <v>321.57299999999998</v>
          </cell>
          <cell r="C1828">
            <v>321.57299999999998</v>
          </cell>
          <cell r="D1828">
            <v>312.95299999999997</v>
          </cell>
          <cell r="E1828">
            <v>8.6200000000000045</v>
          </cell>
          <cell r="F1828">
            <v>8.6200000000000045</v>
          </cell>
        </row>
        <row r="1829">
          <cell r="A1829">
            <v>151.58000000000001</v>
          </cell>
          <cell r="B1829">
            <v>321.87</v>
          </cell>
          <cell r="C1829">
            <v>321.87</v>
          </cell>
          <cell r="D1829">
            <v>312.74</v>
          </cell>
          <cell r="E1829">
            <v>9.1299999999999955</v>
          </cell>
          <cell r="F1829">
            <v>9.1299999999999955</v>
          </cell>
        </row>
        <row r="1830">
          <cell r="A1830">
            <v>151.6</v>
          </cell>
          <cell r="B1830">
            <v>322.113</v>
          </cell>
          <cell r="C1830">
            <v>322.113</v>
          </cell>
          <cell r="D1830">
            <v>312.92099999999999</v>
          </cell>
          <cell r="E1830">
            <v>9.1920000000000073</v>
          </cell>
          <cell r="F1830">
            <v>9.1920000000000073</v>
          </cell>
        </row>
        <row r="1831">
          <cell r="A1831">
            <v>151.62</v>
          </cell>
          <cell r="B1831">
            <v>322.30200000000002</v>
          </cell>
          <cell r="C1831">
            <v>322.30200000000002</v>
          </cell>
          <cell r="D1831">
            <v>313.04300000000001</v>
          </cell>
          <cell r="E1831">
            <v>9.2590000000000146</v>
          </cell>
          <cell r="F1831">
            <v>9.2590000000000146</v>
          </cell>
        </row>
        <row r="1832">
          <cell r="A1832">
            <v>151.63999999999999</v>
          </cell>
          <cell r="B1832">
            <v>322.43700000000001</v>
          </cell>
          <cell r="C1832">
            <v>322.43700000000001</v>
          </cell>
          <cell r="D1832">
            <v>313.411</v>
          </cell>
          <cell r="E1832">
            <v>9.0260000000000105</v>
          </cell>
          <cell r="F1832">
            <v>9.0260000000000105</v>
          </cell>
        </row>
        <row r="1833">
          <cell r="A1833">
            <v>151.66</v>
          </cell>
          <cell r="B1833">
            <v>322.51799999999997</v>
          </cell>
          <cell r="C1833">
            <v>322.51799999999997</v>
          </cell>
          <cell r="D1833">
            <v>312.93599999999998</v>
          </cell>
          <cell r="E1833">
            <v>9.5819999999999936</v>
          </cell>
          <cell r="F1833">
            <v>9.5819999999999936</v>
          </cell>
        </row>
        <row r="1834">
          <cell r="A1834">
            <v>151.68</v>
          </cell>
          <cell r="B1834">
            <v>322.54599999999999</v>
          </cell>
          <cell r="C1834">
            <v>322.54599999999999</v>
          </cell>
          <cell r="D1834">
            <v>313.00599999999997</v>
          </cell>
          <cell r="E1834">
            <v>9.5400000000000205</v>
          </cell>
          <cell r="F1834">
            <v>9.5400000000000205</v>
          </cell>
        </row>
        <row r="1835">
          <cell r="A1835">
            <v>151.69999999999999</v>
          </cell>
          <cell r="B1835">
            <v>322.51799999999997</v>
          </cell>
          <cell r="C1835">
            <v>322.51799999999997</v>
          </cell>
          <cell r="D1835">
            <v>312.78699999999998</v>
          </cell>
          <cell r="E1835">
            <v>9.7309999999999945</v>
          </cell>
          <cell r="F1835">
            <v>9.7309999999999945</v>
          </cell>
        </row>
        <row r="1836">
          <cell r="A1836">
            <v>151.72</v>
          </cell>
          <cell r="B1836">
            <v>322.43700000000001</v>
          </cell>
          <cell r="C1836">
            <v>322.43700000000001</v>
          </cell>
          <cell r="D1836">
            <v>312.43799999999999</v>
          </cell>
          <cell r="E1836">
            <v>9.9990000000000236</v>
          </cell>
          <cell r="F1836">
            <v>9.9990000000000236</v>
          </cell>
        </row>
        <row r="1837">
          <cell r="A1837">
            <v>151.74</v>
          </cell>
          <cell r="B1837">
            <v>322.30200000000002</v>
          </cell>
          <cell r="C1837">
            <v>322.30200000000002</v>
          </cell>
          <cell r="D1837">
            <v>312.17599999999999</v>
          </cell>
          <cell r="E1837">
            <v>10.126000000000033</v>
          </cell>
          <cell r="F1837">
            <v>10.126000000000033</v>
          </cell>
        </row>
        <row r="1838">
          <cell r="A1838">
            <v>151.76</v>
          </cell>
          <cell r="B1838">
            <v>322.113</v>
          </cell>
          <cell r="C1838">
            <v>322.113</v>
          </cell>
          <cell r="D1838">
            <v>312.185</v>
          </cell>
          <cell r="E1838">
            <v>9.9279999999999973</v>
          </cell>
          <cell r="F1838">
            <v>9.9279999999999973</v>
          </cell>
        </row>
        <row r="1839">
          <cell r="A1839">
            <v>151.78</v>
          </cell>
          <cell r="B1839">
            <v>321.87</v>
          </cell>
          <cell r="C1839">
            <v>321.87</v>
          </cell>
          <cell r="D1839">
            <v>311.74900000000002</v>
          </cell>
          <cell r="E1839">
            <v>10.120999999999981</v>
          </cell>
          <cell r="F1839">
            <v>10.120999999999981</v>
          </cell>
        </row>
        <row r="1840">
          <cell r="A1840">
            <v>151.80000000000001</v>
          </cell>
          <cell r="B1840">
            <v>321.57299999999998</v>
          </cell>
          <cell r="C1840">
            <v>321.57299999999998</v>
          </cell>
          <cell r="D1840">
            <v>312.13200000000001</v>
          </cell>
          <cell r="E1840">
            <v>9.4409999999999741</v>
          </cell>
          <cell r="F1840">
            <v>9.4409999999999741</v>
          </cell>
        </row>
        <row r="1841">
          <cell r="A1841">
            <v>151.82</v>
          </cell>
          <cell r="B1841">
            <v>321.221</v>
          </cell>
          <cell r="C1841">
            <v>321.221</v>
          </cell>
          <cell r="D1841">
            <v>312.25900000000001</v>
          </cell>
          <cell r="E1841">
            <v>8.9619999999999891</v>
          </cell>
          <cell r="F1841">
            <v>8.9619999999999891</v>
          </cell>
        </row>
        <row r="1842">
          <cell r="A1842">
            <v>151.84</v>
          </cell>
          <cell r="B1842">
            <v>320.81599999999997</v>
          </cell>
          <cell r="C1842">
            <v>320.81599999999997</v>
          </cell>
          <cell r="D1842">
            <v>312.24099999999999</v>
          </cell>
          <cell r="E1842">
            <v>8.5749999999999886</v>
          </cell>
          <cell r="F1842">
            <v>8.5749999999999886</v>
          </cell>
        </row>
        <row r="1843">
          <cell r="A1843">
            <v>151.86000000000001</v>
          </cell>
          <cell r="B1843">
            <v>320.35599999999999</v>
          </cell>
          <cell r="C1843">
            <v>320.35599999999999</v>
          </cell>
          <cell r="D1843">
            <v>312.25200000000001</v>
          </cell>
          <cell r="E1843">
            <v>8.103999999999985</v>
          </cell>
          <cell r="F1843">
            <v>8.103999999999985</v>
          </cell>
        </row>
        <row r="1844">
          <cell r="A1844">
            <v>151.88</v>
          </cell>
          <cell r="B1844">
            <v>319.858</v>
          </cell>
          <cell r="C1844">
            <v>319.858</v>
          </cell>
          <cell r="D1844">
            <v>312.44799999999998</v>
          </cell>
          <cell r="E1844">
            <v>7.410000000000025</v>
          </cell>
          <cell r="F1844">
            <v>7.410000000000025</v>
          </cell>
        </row>
        <row r="1845">
          <cell r="A1845">
            <v>151.9</v>
          </cell>
          <cell r="B1845">
            <v>319.358</v>
          </cell>
          <cell r="C1845">
            <v>319.358</v>
          </cell>
          <cell r="D1845">
            <v>312.55399999999997</v>
          </cell>
          <cell r="E1845">
            <v>6.8040000000000305</v>
          </cell>
          <cell r="F1845">
            <v>6.8040000000000305</v>
          </cell>
        </row>
        <row r="1846">
          <cell r="A1846">
            <v>151.91999999999999</v>
          </cell>
          <cell r="B1846">
            <v>318.858</v>
          </cell>
          <cell r="C1846">
            <v>318.858</v>
          </cell>
          <cell r="D1846">
            <v>312.334</v>
          </cell>
          <cell r="E1846">
            <v>6.5240000000000009</v>
          </cell>
          <cell r="F1846">
            <v>6.5240000000000009</v>
          </cell>
        </row>
        <row r="1847">
          <cell r="A1847">
            <v>151.94</v>
          </cell>
          <cell r="B1847">
            <v>318.358</v>
          </cell>
          <cell r="C1847">
            <v>318.358</v>
          </cell>
          <cell r="D1847">
            <v>312.20499999999998</v>
          </cell>
          <cell r="E1847">
            <v>6.15300000000002</v>
          </cell>
          <cell r="F1847">
            <v>6.15300000000002</v>
          </cell>
        </row>
        <row r="1848">
          <cell r="A1848">
            <v>151.96</v>
          </cell>
          <cell r="B1848">
            <v>317.858</v>
          </cell>
          <cell r="C1848">
            <v>317.858</v>
          </cell>
          <cell r="D1848">
            <v>312.62200000000001</v>
          </cell>
          <cell r="E1848">
            <v>5.23599999999999</v>
          </cell>
          <cell r="F1848">
            <v>5.23599999999999</v>
          </cell>
        </row>
        <row r="1849">
          <cell r="A1849">
            <v>151.97999999999999</v>
          </cell>
          <cell r="B1849">
            <v>317.358</v>
          </cell>
          <cell r="C1849">
            <v>317.358</v>
          </cell>
          <cell r="D1849">
            <v>313.10199999999998</v>
          </cell>
          <cell r="E1849">
            <v>4.2560000000000286</v>
          </cell>
          <cell r="F1849">
            <v>4.2560000000000286</v>
          </cell>
        </row>
        <row r="1850">
          <cell r="A1850">
            <v>152</v>
          </cell>
          <cell r="B1850">
            <v>316.88299999999998</v>
          </cell>
          <cell r="C1850">
            <v>316.88299999999998</v>
          </cell>
          <cell r="D1850">
            <v>312.86700000000002</v>
          </cell>
          <cell r="E1850">
            <v>4.0159999999999627</v>
          </cell>
          <cell r="F1850">
            <v>4.0159999999999627</v>
          </cell>
        </row>
        <row r="1851">
          <cell r="A1851">
            <v>152.02000000000001</v>
          </cell>
          <cell r="B1851">
            <v>316.48099999999999</v>
          </cell>
          <cell r="C1851">
            <v>316.48099999999999</v>
          </cell>
          <cell r="D1851">
            <v>312.608</v>
          </cell>
          <cell r="E1851">
            <v>3.8729999999999905</v>
          </cell>
          <cell r="F1851">
            <v>3.8729999999999905</v>
          </cell>
        </row>
        <row r="1852">
          <cell r="A1852">
            <v>152.04</v>
          </cell>
          <cell r="B1852">
            <v>316.154</v>
          </cell>
          <cell r="C1852">
            <v>316.154</v>
          </cell>
          <cell r="D1852">
            <v>312.64699999999999</v>
          </cell>
          <cell r="E1852">
            <v>3.507000000000005</v>
          </cell>
          <cell r="F1852">
            <v>3.507000000000005</v>
          </cell>
        </row>
        <row r="1853">
          <cell r="A1853">
            <v>152.06</v>
          </cell>
          <cell r="B1853">
            <v>315.90199999999999</v>
          </cell>
          <cell r="C1853">
            <v>315.90199999999999</v>
          </cell>
          <cell r="D1853">
            <v>312.68400000000003</v>
          </cell>
          <cell r="E1853">
            <v>3.2179999999999609</v>
          </cell>
          <cell r="F1853">
            <v>3.2179999999999609</v>
          </cell>
        </row>
        <row r="1854">
          <cell r="A1854">
            <v>152.08000000000001</v>
          </cell>
          <cell r="B1854">
            <v>315.72399999999999</v>
          </cell>
          <cell r="C1854">
            <v>315.72399999999999</v>
          </cell>
          <cell r="D1854">
            <v>312.82799999999997</v>
          </cell>
          <cell r="E1854">
            <v>2.896000000000015</v>
          </cell>
          <cell r="F1854">
            <v>2.896000000000015</v>
          </cell>
        </row>
        <row r="1855">
          <cell r="A1855">
            <v>152.1</v>
          </cell>
          <cell r="B1855">
            <v>315.62099999999998</v>
          </cell>
          <cell r="C1855">
            <v>315.62099999999998</v>
          </cell>
          <cell r="D1855">
            <v>312.85899999999998</v>
          </cell>
          <cell r="E1855">
            <v>2.7620000000000005</v>
          </cell>
          <cell r="F1855">
            <v>2.7620000000000005</v>
          </cell>
        </row>
        <row r="1856">
          <cell r="A1856">
            <v>152.12</v>
          </cell>
          <cell r="B1856">
            <v>315.59300000000002</v>
          </cell>
          <cell r="C1856">
            <v>315.59300000000002</v>
          </cell>
          <cell r="D1856">
            <v>313.26900000000001</v>
          </cell>
          <cell r="E1856">
            <v>2.3240000000000123</v>
          </cell>
          <cell r="F1856">
            <v>2.3240000000000123</v>
          </cell>
        </row>
        <row r="1857">
          <cell r="A1857">
            <v>152.13999999999999</v>
          </cell>
          <cell r="B1857">
            <v>315.63499999999999</v>
          </cell>
          <cell r="C1857">
            <v>315.63499999999999</v>
          </cell>
          <cell r="D1857">
            <v>313.45400000000001</v>
          </cell>
          <cell r="E1857">
            <v>2.1809999999999832</v>
          </cell>
          <cell r="F1857">
            <v>2.1809999999999832</v>
          </cell>
        </row>
        <row r="1858">
          <cell r="A1858">
            <v>152.16</v>
          </cell>
          <cell r="B1858">
            <v>315.69499999999999</v>
          </cell>
          <cell r="C1858">
            <v>315.69499999999999</v>
          </cell>
          <cell r="D1858">
            <v>313.46699999999998</v>
          </cell>
          <cell r="E1858">
            <v>2.2280000000000086</v>
          </cell>
          <cell r="F1858">
            <v>2.2280000000000086</v>
          </cell>
        </row>
        <row r="1859">
          <cell r="A1859">
            <v>152.18</v>
          </cell>
          <cell r="B1859">
            <v>315.755</v>
          </cell>
          <cell r="C1859">
            <v>315.755</v>
          </cell>
          <cell r="D1859">
            <v>313.48899999999998</v>
          </cell>
          <cell r="E1859">
            <v>2.2660000000000196</v>
          </cell>
          <cell r="F1859">
            <v>2.2660000000000196</v>
          </cell>
        </row>
        <row r="1860">
          <cell r="A1860">
            <v>152.19999999999999</v>
          </cell>
          <cell r="B1860">
            <v>315.815</v>
          </cell>
          <cell r="C1860">
            <v>315.815</v>
          </cell>
          <cell r="D1860">
            <v>313.57100000000003</v>
          </cell>
          <cell r="E1860">
            <v>2.2439999999999714</v>
          </cell>
          <cell r="F1860">
            <v>2.2439999999999714</v>
          </cell>
        </row>
        <row r="1861">
          <cell r="A1861">
            <v>152.22</v>
          </cell>
          <cell r="B1861">
            <v>315.875</v>
          </cell>
          <cell r="C1861">
            <v>315.875</v>
          </cell>
          <cell r="D1861">
            <v>313.65600000000001</v>
          </cell>
          <cell r="E1861">
            <v>2.2189999999999941</v>
          </cell>
          <cell r="F1861">
            <v>2.2189999999999941</v>
          </cell>
        </row>
        <row r="1862">
          <cell r="A1862">
            <v>152.24</v>
          </cell>
          <cell r="B1862">
            <v>315.935</v>
          </cell>
          <cell r="C1862">
            <v>315.935</v>
          </cell>
          <cell r="D1862">
            <v>313.733</v>
          </cell>
          <cell r="E1862">
            <v>2.2019999999999982</v>
          </cell>
          <cell r="F1862">
            <v>2.2019999999999982</v>
          </cell>
        </row>
        <row r="1863">
          <cell r="A1863">
            <v>152.26</v>
          </cell>
          <cell r="B1863">
            <v>315.995</v>
          </cell>
          <cell r="C1863">
            <v>315.995</v>
          </cell>
          <cell r="D1863">
            <v>313.80599999999998</v>
          </cell>
          <cell r="E1863">
            <v>2.1890000000000214</v>
          </cell>
          <cell r="F1863">
            <v>2.1890000000000214</v>
          </cell>
        </row>
        <row r="1864">
          <cell r="A1864">
            <v>152.28</v>
          </cell>
          <cell r="B1864">
            <v>316.05500000000001</v>
          </cell>
          <cell r="C1864">
            <v>316.05500000000001</v>
          </cell>
          <cell r="D1864">
            <v>313.86799999999999</v>
          </cell>
          <cell r="E1864">
            <v>2.1870000000000118</v>
          </cell>
          <cell r="F1864">
            <v>2.1870000000000118</v>
          </cell>
        </row>
        <row r="1865">
          <cell r="A1865">
            <v>152.30000000000001</v>
          </cell>
          <cell r="B1865">
            <v>316.11500000000001</v>
          </cell>
          <cell r="C1865">
            <v>316.11500000000001</v>
          </cell>
          <cell r="D1865">
            <v>314.01</v>
          </cell>
          <cell r="E1865">
            <v>2.1050000000000182</v>
          </cell>
          <cell r="F1865">
            <v>2.1050000000000182</v>
          </cell>
        </row>
        <row r="1866">
          <cell r="A1866">
            <v>152.32</v>
          </cell>
          <cell r="B1866">
            <v>316.17500000000001</v>
          </cell>
          <cell r="C1866">
            <v>316.17500000000001</v>
          </cell>
          <cell r="D1866">
            <v>313.96499999999997</v>
          </cell>
          <cell r="E1866">
            <v>2.2100000000000364</v>
          </cell>
          <cell r="F1866">
            <v>2.2100000000000364</v>
          </cell>
        </row>
        <row r="1867">
          <cell r="A1867">
            <v>152.34</v>
          </cell>
          <cell r="B1867">
            <v>316.23399999999998</v>
          </cell>
          <cell r="C1867">
            <v>316.23399999999998</v>
          </cell>
          <cell r="D1867">
            <v>313.93799999999999</v>
          </cell>
          <cell r="E1867">
            <v>2.2959999999999923</v>
          </cell>
          <cell r="F1867">
            <v>2.2959999999999923</v>
          </cell>
        </row>
        <row r="1868">
          <cell r="A1868">
            <v>152.36000000000001</v>
          </cell>
          <cell r="B1868">
            <v>316.29399999999998</v>
          </cell>
          <cell r="C1868">
            <v>316.29399999999998</v>
          </cell>
          <cell r="D1868">
            <v>313.959</v>
          </cell>
          <cell r="E1868">
            <v>2.3349999999999795</v>
          </cell>
          <cell r="F1868">
            <v>2.3349999999999795</v>
          </cell>
        </row>
        <row r="1869">
          <cell r="A1869">
            <v>152.38</v>
          </cell>
          <cell r="B1869">
            <v>316.35399999999998</v>
          </cell>
          <cell r="C1869">
            <v>316.35399999999998</v>
          </cell>
          <cell r="D1869">
            <v>314.11099999999999</v>
          </cell>
          <cell r="E1869">
            <v>2.242999999999995</v>
          </cell>
          <cell r="F1869">
            <v>2.242999999999995</v>
          </cell>
        </row>
        <row r="1870">
          <cell r="A1870">
            <v>152.4</v>
          </cell>
          <cell r="B1870">
            <v>316.41399999999999</v>
          </cell>
          <cell r="C1870">
            <v>316.41399999999999</v>
          </cell>
          <cell r="D1870">
            <v>314.04599999999999</v>
          </cell>
          <cell r="E1870">
            <v>2.367999999999995</v>
          </cell>
          <cell r="F1870">
            <v>2.367999999999995</v>
          </cell>
        </row>
        <row r="1871">
          <cell r="A1871">
            <v>152.41999999999999</v>
          </cell>
          <cell r="B1871">
            <v>316.47399999999999</v>
          </cell>
          <cell r="C1871">
            <v>316.47399999999999</v>
          </cell>
          <cell r="D1871">
            <v>314.05200000000002</v>
          </cell>
          <cell r="E1871">
            <v>2.4219999999999686</v>
          </cell>
          <cell r="F1871">
            <v>2.4219999999999686</v>
          </cell>
        </row>
        <row r="1872">
          <cell r="A1872">
            <v>152.44</v>
          </cell>
          <cell r="B1872">
            <v>316.53399999999999</v>
          </cell>
          <cell r="C1872">
            <v>316.53399999999999</v>
          </cell>
          <cell r="D1872">
            <v>314.06099999999998</v>
          </cell>
          <cell r="E1872">
            <v>2.4730000000000132</v>
          </cell>
          <cell r="F1872">
            <v>2.4730000000000132</v>
          </cell>
        </row>
        <row r="1873">
          <cell r="A1873">
            <v>152.46</v>
          </cell>
          <cell r="B1873">
            <v>316.59399999999999</v>
          </cell>
          <cell r="C1873">
            <v>316.59399999999999</v>
          </cell>
          <cell r="D1873">
            <v>314.072</v>
          </cell>
          <cell r="E1873">
            <v>2.5219999999999914</v>
          </cell>
          <cell r="F1873">
            <v>2.5219999999999914</v>
          </cell>
        </row>
        <row r="1874">
          <cell r="A1874">
            <v>152.47999999999999</v>
          </cell>
          <cell r="B1874">
            <v>316.654</v>
          </cell>
          <cell r="C1874">
            <v>316.654</v>
          </cell>
          <cell r="D1874">
            <v>314.34300000000002</v>
          </cell>
          <cell r="E1874">
            <v>2.3109999999999786</v>
          </cell>
          <cell r="F1874">
            <v>2.3109999999999786</v>
          </cell>
        </row>
        <row r="1875">
          <cell r="A1875">
            <v>152.5</v>
          </cell>
          <cell r="B1875">
            <v>316.714</v>
          </cell>
          <cell r="C1875">
            <v>316.714</v>
          </cell>
          <cell r="D1875">
            <v>314.45299999999997</v>
          </cell>
          <cell r="E1875">
            <v>2.2610000000000241</v>
          </cell>
          <cell r="F1875">
            <v>2.2610000000000241</v>
          </cell>
        </row>
        <row r="1876">
          <cell r="A1876">
            <v>152.52000000000001</v>
          </cell>
          <cell r="B1876">
            <v>316.76799999999997</v>
          </cell>
          <cell r="C1876">
            <v>316.76799999999997</v>
          </cell>
          <cell r="D1876">
            <v>314.35599999999999</v>
          </cell>
          <cell r="E1876">
            <v>2.4119999999999777</v>
          </cell>
          <cell r="F1876">
            <v>2.4119999999999777</v>
          </cell>
        </row>
        <row r="1877">
          <cell r="A1877">
            <v>152.54</v>
          </cell>
          <cell r="B1877">
            <v>316.80799999999999</v>
          </cell>
          <cell r="C1877">
            <v>316.80799999999999</v>
          </cell>
          <cell r="D1877">
            <v>314.291</v>
          </cell>
          <cell r="E1877">
            <v>2.5169999999999959</v>
          </cell>
          <cell r="F1877">
            <v>2.5169999999999959</v>
          </cell>
        </row>
        <row r="1878">
          <cell r="A1878">
            <v>152.56</v>
          </cell>
          <cell r="B1878">
            <v>316.834</v>
          </cell>
          <cell r="C1878">
            <v>316.834</v>
          </cell>
          <cell r="D1878">
            <v>314.44400000000002</v>
          </cell>
          <cell r="E1878">
            <v>2.3899999999999864</v>
          </cell>
          <cell r="F1878">
            <v>2.3899999999999864</v>
          </cell>
        </row>
        <row r="1879">
          <cell r="A1879">
            <v>152.58000000000001</v>
          </cell>
          <cell r="B1879">
            <v>316.84500000000003</v>
          </cell>
          <cell r="C1879">
            <v>316.84500000000003</v>
          </cell>
          <cell r="D1879">
            <v>314.351</v>
          </cell>
          <cell r="E1879">
            <v>2.4940000000000282</v>
          </cell>
          <cell r="F1879">
            <v>2.4940000000000282</v>
          </cell>
        </row>
        <row r="1880">
          <cell r="A1880">
            <v>152.6</v>
          </cell>
          <cell r="B1880">
            <v>316.84199999999998</v>
          </cell>
          <cell r="C1880">
            <v>316.84199999999998</v>
          </cell>
          <cell r="D1880">
            <v>314.25700000000001</v>
          </cell>
          <cell r="E1880">
            <v>2.5849999999999795</v>
          </cell>
          <cell r="F1880">
            <v>2.5849999999999795</v>
          </cell>
        </row>
        <row r="1881">
          <cell r="A1881">
            <v>152.62</v>
          </cell>
          <cell r="B1881">
            <v>316.83100000000002</v>
          </cell>
          <cell r="C1881">
            <v>316.83100000000002</v>
          </cell>
          <cell r="D1881">
            <v>314.27199999999999</v>
          </cell>
          <cell r="E1881">
            <v>2.5590000000000259</v>
          </cell>
          <cell r="F1881">
            <v>2.5590000000000259</v>
          </cell>
        </row>
        <row r="1882">
          <cell r="A1882">
            <v>152.63999999999999</v>
          </cell>
          <cell r="B1882">
            <v>316.82</v>
          </cell>
          <cell r="C1882">
            <v>316.82</v>
          </cell>
          <cell r="D1882">
            <v>314.35500000000002</v>
          </cell>
          <cell r="E1882">
            <v>2.464999999999975</v>
          </cell>
          <cell r="F1882">
            <v>2.464999999999975</v>
          </cell>
        </row>
        <row r="1883">
          <cell r="A1883">
            <v>152.66</v>
          </cell>
          <cell r="B1883">
            <v>316.80900000000003</v>
          </cell>
          <cell r="C1883">
            <v>316.80900000000003</v>
          </cell>
          <cell r="D1883">
            <v>314.34199999999998</v>
          </cell>
          <cell r="E1883">
            <v>2.4670000000000414</v>
          </cell>
          <cell r="F1883">
            <v>2.4670000000000414</v>
          </cell>
        </row>
        <row r="1884">
          <cell r="A1884">
            <v>152.68</v>
          </cell>
          <cell r="B1884">
            <v>316.79700000000003</v>
          </cell>
          <cell r="C1884">
            <v>316.79700000000003</v>
          </cell>
          <cell r="D1884">
            <v>314.21600000000001</v>
          </cell>
          <cell r="E1884">
            <v>2.5810000000000173</v>
          </cell>
          <cell r="F1884">
            <v>2.5810000000000173</v>
          </cell>
        </row>
        <row r="1885">
          <cell r="A1885">
            <v>152.69999999999999</v>
          </cell>
          <cell r="B1885">
            <v>316.786</v>
          </cell>
          <cell r="C1885">
            <v>316.786</v>
          </cell>
          <cell r="D1885">
            <v>314.21800000000002</v>
          </cell>
          <cell r="E1885">
            <v>2.5679999999999836</v>
          </cell>
          <cell r="F1885">
            <v>2.5679999999999836</v>
          </cell>
        </row>
        <row r="1886">
          <cell r="A1886">
            <v>152.72</v>
          </cell>
          <cell r="B1886">
            <v>316.77499999999998</v>
          </cell>
          <cell r="C1886">
            <v>316.77499999999998</v>
          </cell>
          <cell r="D1886">
            <v>314.17099999999999</v>
          </cell>
          <cell r="E1886">
            <v>2.603999999999985</v>
          </cell>
          <cell r="F1886">
            <v>2.603999999999985</v>
          </cell>
        </row>
        <row r="1887">
          <cell r="A1887">
            <v>152.74</v>
          </cell>
          <cell r="B1887">
            <v>316.76400000000001</v>
          </cell>
          <cell r="C1887">
            <v>316.76400000000001</v>
          </cell>
          <cell r="D1887">
            <v>314.185</v>
          </cell>
          <cell r="E1887">
            <v>2.5790000000000077</v>
          </cell>
          <cell r="F1887">
            <v>2.5790000000000077</v>
          </cell>
        </row>
        <row r="1888">
          <cell r="A1888">
            <v>152.76</v>
          </cell>
          <cell r="B1888">
            <v>316.75299999999999</v>
          </cell>
          <cell r="C1888">
            <v>316.75299999999999</v>
          </cell>
          <cell r="D1888">
            <v>314.09800000000001</v>
          </cell>
          <cell r="E1888">
            <v>2.6549999999999727</v>
          </cell>
          <cell r="F1888">
            <v>2.6549999999999727</v>
          </cell>
        </row>
        <row r="1889">
          <cell r="A1889">
            <v>152.78</v>
          </cell>
          <cell r="B1889">
            <v>316.74099999999999</v>
          </cell>
          <cell r="C1889">
            <v>316.74099999999999</v>
          </cell>
          <cell r="D1889">
            <v>313.98700000000002</v>
          </cell>
          <cell r="E1889">
            <v>2.7539999999999623</v>
          </cell>
          <cell r="F1889">
            <v>2.7539999999999623</v>
          </cell>
        </row>
        <row r="1890">
          <cell r="A1890">
            <v>152.80000000000001</v>
          </cell>
          <cell r="B1890">
            <v>316.73</v>
          </cell>
          <cell r="C1890">
            <v>316.73</v>
          </cell>
          <cell r="D1890">
            <v>314.12200000000001</v>
          </cell>
          <cell r="E1890">
            <v>2.6080000000000041</v>
          </cell>
          <cell r="F1890">
            <v>2.6080000000000041</v>
          </cell>
        </row>
        <row r="1891">
          <cell r="A1891">
            <v>152.82</v>
          </cell>
          <cell r="B1891">
            <v>316.71899999999999</v>
          </cell>
          <cell r="C1891">
            <v>316.71899999999999</v>
          </cell>
          <cell r="D1891">
            <v>314.25</v>
          </cell>
          <cell r="E1891">
            <v>2.4689999999999941</v>
          </cell>
          <cell r="F1891">
            <v>2.4689999999999941</v>
          </cell>
        </row>
        <row r="1892">
          <cell r="A1892">
            <v>152.84</v>
          </cell>
          <cell r="B1892">
            <v>316.70800000000003</v>
          </cell>
          <cell r="C1892">
            <v>316.70800000000003</v>
          </cell>
          <cell r="D1892">
            <v>314.08</v>
          </cell>
          <cell r="E1892">
            <v>2.6280000000000427</v>
          </cell>
          <cell r="F1892">
            <v>2.6280000000000427</v>
          </cell>
        </row>
        <row r="1893">
          <cell r="A1893">
            <v>152.86000000000001</v>
          </cell>
          <cell r="B1893">
            <v>316.69600000000003</v>
          </cell>
          <cell r="C1893">
            <v>316.69600000000003</v>
          </cell>
          <cell r="D1893">
            <v>314.00900000000001</v>
          </cell>
          <cell r="E1893">
            <v>2.6870000000000118</v>
          </cell>
          <cell r="F1893">
            <v>2.6870000000000118</v>
          </cell>
        </row>
        <row r="1894">
          <cell r="A1894">
            <v>152.88</v>
          </cell>
          <cell r="B1894">
            <v>316.685</v>
          </cell>
          <cell r="C1894">
            <v>316.685</v>
          </cell>
          <cell r="D1894">
            <v>314.25099999999998</v>
          </cell>
          <cell r="E1894">
            <v>2.4340000000000259</v>
          </cell>
          <cell r="F1894">
            <v>2.4340000000000259</v>
          </cell>
        </row>
        <row r="1895">
          <cell r="A1895">
            <v>152.9</v>
          </cell>
          <cell r="B1895">
            <v>316.67399999999998</v>
          </cell>
          <cell r="C1895">
            <v>316.67399999999998</v>
          </cell>
          <cell r="D1895">
            <v>314.40300000000002</v>
          </cell>
          <cell r="E1895">
            <v>2.2709999999999582</v>
          </cell>
          <cell r="F1895">
            <v>2.2709999999999582</v>
          </cell>
        </row>
        <row r="1896">
          <cell r="A1896">
            <v>152.91999999999999</v>
          </cell>
          <cell r="B1896">
            <v>316.66300000000001</v>
          </cell>
          <cell r="C1896">
            <v>316.66300000000001</v>
          </cell>
          <cell r="D1896">
            <v>314.36099999999999</v>
          </cell>
          <cell r="E1896">
            <v>2.3020000000000209</v>
          </cell>
          <cell r="F1896">
            <v>2.3020000000000209</v>
          </cell>
        </row>
        <row r="1897">
          <cell r="A1897">
            <v>152.94</v>
          </cell>
          <cell r="B1897">
            <v>316.65199999999999</v>
          </cell>
          <cell r="C1897">
            <v>316.65199999999999</v>
          </cell>
          <cell r="D1897">
            <v>313.904</v>
          </cell>
          <cell r="E1897">
            <v>2.7479999999999905</v>
          </cell>
          <cell r="F1897">
            <v>2.7479999999999905</v>
          </cell>
        </row>
        <row r="1898">
          <cell r="A1898">
            <v>152.96</v>
          </cell>
          <cell r="B1898">
            <v>316.64</v>
          </cell>
          <cell r="C1898">
            <v>316.64</v>
          </cell>
          <cell r="D1898">
            <v>313.91500000000002</v>
          </cell>
          <cell r="E1898">
            <v>2.7249999999999659</v>
          </cell>
          <cell r="F1898">
            <v>2.7249999999999659</v>
          </cell>
        </row>
        <row r="1899">
          <cell r="A1899">
            <v>152.97999999999999</v>
          </cell>
          <cell r="B1899">
            <v>316.62900000000002</v>
          </cell>
          <cell r="C1899">
            <v>316.62900000000002</v>
          </cell>
          <cell r="D1899">
            <v>314.005</v>
          </cell>
          <cell r="E1899">
            <v>2.6240000000000236</v>
          </cell>
          <cell r="F1899">
            <v>2.6240000000000236</v>
          </cell>
        </row>
        <row r="1900">
          <cell r="A1900">
            <v>153</v>
          </cell>
          <cell r="B1900">
            <v>316.61799999999999</v>
          </cell>
          <cell r="C1900">
            <v>316.61799999999999</v>
          </cell>
          <cell r="D1900">
            <v>313.83300000000003</v>
          </cell>
          <cell r="E1900">
            <v>2.7849999999999682</v>
          </cell>
          <cell r="F1900">
            <v>2.7849999999999682</v>
          </cell>
        </row>
        <row r="1901">
          <cell r="A1901">
            <v>153.02000000000001</v>
          </cell>
          <cell r="B1901">
            <v>316.60700000000003</v>
          </cell>
          <cell r="C1901">
            <v>316.60700000000003</v>
          </cell>
          <cell r="D1901">
            <v>313.512</v>
          </cell>
          <cell r="E1901">
            <v>3.0950000000000273</v>
          </cell>
          <cell r="F1901">
            <v>3.0950000000000273</v>
          </cell>
        </row>
        <row r="1902">
          <cell r="A1902">
            <v>153.04</v>
          </cell>
          <cell r="B1902">
            <v>316.59500000000003</v>
          </cell>
          <cell r="C1902">
            <v>316.59500000000003</v>
          </cell>
          <cell r="D1902">
            <v>313.04599999999999</v>
          </cell>
          <cell r="E1902">
            <v>3.549000000000035</v>
          </cell>
          <cell r="F1902">
            <v>3.549000000000035</v>
          </cell>
        </row>
        <row r="1903">
          <cell r="A1903">
            <v>153.06</v>
          </cell>
          <cell r="B1903">
            <v>316.584</v>
          </cell>
          <cell r="C1903">
            <v>316.584</v>
          </cell>
          <cell r="D1903">
            <v>313.096</v>
          </cell>
          <cell r="E1903">
            <v>3.4879999999999995</v>
          </cell>
          <cell r="F1903">
            <v>3.4879999999999995</v>
          </cell>
        </row>
        <row r="1904">
          <cell r="A1904">
            <v>153.08000000000001</v>
          </cell>
          <cell r="B1904">
            <v>316.57299999999998</v>
          </cell>
          <cell r="C1904">
            <v>316.57299999999998</v>
          </cell>
          <cell r="D1904">
            <v>313.31400000000002</v>
          </cell>
          <cell r="E1904">
            <v>3.2589999999999577</v>
          </cell>
          <cell r="F1904">
            <v>3.2589999999999577</v>
          </cell>
        </row>
        <row r="1905">
          <cell r="A1905">
            <v>153.1</v>
          </cell>
          <cell r="B1905">
            <v>316.57100000000003</v>
          </cell>
          <cell r="C1905">
            <v>316.57100000000003</v>
          </cell>
          <cell r="D1905">
            <v>313.375</v>
          </cell>
          <cell r="E1905">
            <v>3.1960000000000264</v>
          </cell>
          <cell r="F1905">
            <v>3.1960000000000264</v>
          </cell>
        </row>
        <row r="1906">
          <cell r="A1906">
            <v>153.12</v>
          </cell>
          <cell r="B1906">
            <v>316.59199999999998</v>
          </cell>
          <cell r="C1906">
            <v>316.59199999999998</v>
          </cell>
          <cell r="D1906">
            <v>313.41399999999999</v>
          </cell>
          <cell r="E1906">
            <v>3.1779999999999973</v>
          </cell>
          <cell r="F1906">
            <v>3.1779999999999973</v>
          </cell>
        </row>
        <row r="1907">
          <cell r="A1907">
            <v>153.13999999999999</v>
          </cell>
          <cell r="B1907">
            <v>316.63499999999999</v>
          </cell>
          <cell r="C1907">
            <v>316.63499999999999</v>
          </cell>
          <cell r="D1907">
            <v>313.65300000000002</v>
          </cell>
          <cell r="E1907">
            <v>2.9819999999999709</v>
          </cell>
          <cell r="F1907">
            <v>2.9819999999999709</v>
          </cell>
        </row>
        <row r="1908">
          <cell r="A1908">
            <v>153.16</v>
          </cell>
          <cell r="B1908">
            <v>316.7</v>
          </cell>
          <cell r="C1908">
            <v>316.7</v>
          </cell>
          <cell r="D1908">
            <v>313.86500000000001</v>
          </cell>
          <cell r="E1908">
            <v>2.8349999999999795</v>
          </cell>
          <cell r="F1908">
            <v>2.8349999999999795</v>
          </cell>
        </row>
        <row r="1909">
          <cell r="A1909">
            <v>153.18</v>
          </cell>
          <cell r="B1909">
            <v>316.78699999999998</v>
          </cell>
          <cell r="C1909">
            <v>316.78699999999998</v>
          </cell>
          <cell r="D1909">
            <v>313.846</v>
          </cell>
          <cell r="E1909">
            <v>2.9409999999999741</v>
          </cell>
          <cell r="F1909">
            <v>2.9409999999999741</v>
          </cell>
        </row>
        <row r="1910">
          <cell r="A1910">
            <v>153.19999999999999</v>
          </cell>
          <cell r="B1910">
            <v>316.887</v>
          </cell>
          <cell r="C1910">
            <v>316.887</v>
          </cell>
          <cell r="D1910">
            <v>313.584</v>
          </cell>
          <cell r="E1910">
            <v>3.3029999999999973</v>
          </cell>
          <cell r="F1910">
            <v>3.3029999999999973</v>
          </cell>
        </row>
        <row r="1911">
          <cell r="A1911">
            <v>153.22</v>
          </cell>
          <cell r="B1911">
            <v>316.98700000000002</v>
          </cell>
          <cell r="C1911">
            <v>316.98700000000002</v>
          </cell>
          <cell r="D1911">
            <v>313.58300000000003</v>
          </cell>
          <cell r="E1911">
            <v>3.4039999999999964</v>
          </cell>
          <cell r="F1911">
            <v>3.4039999999999964</v>
          </cell>
        </row>
        <row r="1912">
          <cell r="A1912">
            <v>153.24</v>
          </cell>
          <cell r="B1912">
            <v>317.08699999999999</v>
          </cell>
          <cell r="C1912">
            <v>317.08699999999999</v>
          </cell>
          <cell r="D1912">
            <v>313.54199999999997</v>
          </cell>
          <cell r="E1912">
            <v>3.5450000000000159</v>
          </cell>
          <cell r="F1912">
            <v>3.5450000000000159</v>
          </cell>
        </row>
        <row r="1913">
          <cell r="A1913">
            <v>153.26</v>
          </cell>
          <cell r="B1913">
            <v>317.18700000000001</v>
          </cell>
          <cell r="C1913">
            <v>317.18700000000001</v>
          </cell>
          <cell r="D1913">
            <v>313.81799999999998</v>
          </cell>
          <cell r="E1913">
            <v>3.3690000000000282</v>
          </cell>
          <cell r="F1913">
            <v>3.3690000000000282</v>
          </cell>
        </row>
        <row r="1914">
          <cell r="A1914">
            <v>153.28</v>
          </cell>
          <cell r="B1914">
            <v>317.28699999999998</v>
          </cell>
          <cell r="C1914">
            <v>317.28699999999998</v>
          </cell>
          <cell r="D1914">
            <v>313.73500000000001</v>
          </cell>
          <cell r="E1914">
            <v>3.5519999999999641</v>
          </cell>
          <cell r="F1914">
            <v>3.5519999999999641</v>
          </cell>
        </row>
        <row r="1915">
          <cell r="A1915">
            <v>153.30000000000001</v>
          </cell>
          <cell r="B1915">
            <v>317.387</v>
          </cell>
          <cell r="C1915">
            <v>317.387</v>
          </cell>
          <cell r="D1915">
            <v>313.916</v>
          </cell>
          <cell r="E1915">
            <v>3.4710000000000036</v>
          </cell>
          <cell r="F1915">
            <v>3.4710000000000036</v>
          </cell>
        </row>
        <row r="1916">
          <cell r="A1916">
            <v>153.32</v>
          </cell>
          <cell r="B1916">
            <v>317.48700000000002</v>
          </cell>
          <cell r="C1916">
            <v>317.48700000000002</v>
          </cell>
          <cell r="D1916">
            <v>313.892</v>
          </cell>
          <cell r="E1916">
            <v>3.5950000000000273</v>
          </cell>
          <cell r="F1916">
            <v>3.5950000000000273</v>
          </cell>
        </row>
        <row r="1917">
          <cell r="A1917">
            <v>153.34</v>
          </cell>
          <cell r="B1917">
            <v>317.58699999999999</v>
          </cell>
          <cell r="C1917">
            <v>317.58699999999999</v>
          </cell>
          <cell r="D1917">
            <v>314.01299999999998</v>
          </cell>
          <cell r="E1917">
            <v>3.5740000000000123</v>
          </cell>
          <cell r="F1917">
            <v>3.5740000000000123</v>
          </cell>
        </row>
        <row r="1918">
          <cell r="A1918">
            <v>153.36000000000001</v>
          </cell>
          <cell r="B1918">
            <v>317.68700000000001</v>
          </cell>
          <cell r="C1918">
            <v>317.68700000000001</v>
          </cell>
          <cell r="D1918">
            <v>314.05799999999999</v>
          </cell>
          <cell r="E1918">
            <v>3.6290000000000191</v>
          </cell>
          <cell r="F1918">
            <v>3.6290000000000191</v>
          </cell>
        </row>
        <row r="1919">
          <cell r="A1919">
            <v>153.38</v>
          </cell>
          <cell r="B1919">
            <v>317.78699999999998</v>
          </cell>
          <cell r="C1919">
            <v>317.78699999999998</v>
          </cell>
          <cell r="D1919">
            <v>314.16300000000001</v>
          </cell>
          <cell r="E1919">
            <v>3.6239999999999668</v>
          </cell>
          <cell r="F1919">
            <v>3.6239999999999668</v>
          </cell>
        </row>
        <row r="1920">
          <cell r="A1920">
            <v>153.4</v>
          </cell>
          <cell r="B1920">
            <v>317.887</v>
          </cell>
          <cell r="C1920">
            <v>317.887</v>
          </cell>
          <cell r="D1920">
            <v>314.24099999999999</v>
          </cell>
          <cell r="E1920">
            <v>3.646000000000015</v>
          </cell>
          <cell r="F1920">
            <v>3.646000000000015</v>
          </cell>
        </row>
        <row r="1921">
          <cell r="A1921">
            <v>153.41999999999999</v>
          </cell>
          <cell r="B1921">
            <v>317.98700000000002</v>
          </cell>
          <cell r="C1921">
            <v>317.98700000000002</v>
          </cell>
          <cell r="D1921">
            <v>314.19600000000003</v>
          </cell>
          <cell r="E1921">
            <v>3.7909999999999968</v>
          </cell>
          <cell r="F1921">
            <v>3.7909999999999968</v>
          </cell>
        </row>
        <row r="1922">
          <cell r="A1922">
            <v>153.44</v>
          </cell>
          <cell r="B1922">
            <v>318.08699999999999</v>
          </cell>
          <cell r="C1922">
            <v>318.08699999999999</v>
          </cell>
          <cell r="D1922">
            <v>314.19</v>
          </cell>
          <cell r="E1922">
            <v>3.8969999999999914</v>
          </cell>
          <cell r="F1922">
            <v>3.8969999999999914</v>
          </cell>
        </row>
        <row r="1923">
          <cell r="A1923">
            <v>153.46</v>
          </cell>
          <cell r="B1923">
            <v>318.18700000000001</v>
          </cell>
          <cell r="C1923">
            <v>318.18700000000001</v>
          </cell>
          <cell r="D1923">
            <v>314.029</v>
          </cell>
          <cell r="E1923">
            <v>4.1580000000000155</v>
          </cell>
          <cell r="F1923">
            <v>4.1580000000000155</v>
          </cell>
        </row>
        <row r="1924">
          <cell r="A1924">
            <v>153.47999999999999</v>
          </cell>
          <cell r="B1924">
            <v>318.28699999999998</v>
          </cell>
          <cell r="C1924">
            <v>318.28699999999998</v>
          </cell>
          <cell r="D1924">
            <v>313.92</v>
          </cell>
          <cell r="E1924">
            <v>4.3669999999999618</v>
          </cell>
          <cell r="F1924">
            <v>4.3669999999999618</v>
          </cell>
        </row>
        <row r="1925">
          <cell r="A1925">
            <v>153.5</v>
          </cell>
          <cell r="B1925">
            <v>318.38200000000001</v>
          </cell>
          <cell r="C1925">
            <v>318.38200000000001</v>
          </cell>
          <cell r="D1925">
            <v>313.83699999999999</v>
          </cell>
          <cell r="E1925">
            <v>4.5450000000000159</v>
          </cell>
          <cell r="F1925">
            <v>4.5450000000000159</v>
          </cell>
        </row>
        <row r="1926">
          <cell r="A1926">
            <v>153.52000000000001</v>
          </cell>
          <cell r="B1926">
            <v>318.459</v>
          </cell>
          <cell r="C1926">
            <v>318.459</v>
          </cell>
          <cell r="D1926">
            <v>313.733</v>
          </cell>
          <cell r="E1926">
            <v>4.7259999999999991</v>
          </cell>
          <cell r="F1926">
            <v>4.7259999999999991</v>
          </cell>
        </row>
        <row r="1927">
          <cell r="A1927">
            <v>153.54</v>
          </cell>
          <cell r="B1927">
            <v>318.51499999999999</v>
          </cell>
          <cell r="C1927">
            <v>318.51499999999999</v>
          </cell>
          <cell r="D1927">
            <v>313.49</v>
          </cell>
          <cell r="E1927">
            <v>5.0249999999999773</v>
          </cell>
          <cell r="F1927">
            <v>5.0249999999999773</v>
          </cell>
        </row>
        <row r="1928">
          <cell r="A1928">
            <v>153.56</v>
          </cell>
          <cell r="B1928">
            <v>318.55099999999999</v>
          </cell>
          <cell r="C1928">
            <v>318.55099999999999</v>
          </cell>
          <cell r="D1928">
            <v>313.24799999999999</v>
          </cell>
          <cell r="E1928">
            <v>5.3029999999999973</v>
          </cell>
          <cell r="F1928">
            <v>5.3029999999999973</v>
          </cell>
        </row>
        <row r="1929">
          <cell r="A1929">
            <v>153.58000000000001</v>
          </cell>
          <cell r="B1929">
            <v>318.56799999999998</v>
          </cell>
          <cell r="C1929">
            <v>318.56799999999998</v>
          </cell>
          <cell r="D1929">
            <v>313.10899999999998</v>
          </cell>
          <cell r="E1929">
            <v>5.4590000000000032</v>
          </cell>
          <cell r="F1929">
            <v>5.4590000000000032</v>
          </cell>
        </row>
        <row r="1930">
          <cell r="A1930">
            <v>153.6</v>
          </cell>
          <cell r="B1930">
            <v>318.56900000000002</v>
          </cell>
          <cell r="C1930">
            <v>318.56900000000002</v>
          </cell>
          <cell r="D1930">
            <v>312.61500000000001</v>
          </cell>
          <cell r="E1930">
            <v>5.9540000000000077</v>
          </cell>
          <cell r="F1930">
            <v>5.9540000000000077</v>
          </cell>
        </row>
        <row r="1931">
          <cell r="A1931">
            <v>153.62</v>
          </cell>
          <cell r="B1931">
            <v>318.56900000000002</v>
          </cell>
          <cell r="C1931">
            <v>318.56900000000002</v>
          </cell>
          <cell r="D1931">
            <v>312.25200000000001</v>
          </cell>
          <cell r="E1931">
            <v>6.3170000000000073</v>
          </cell>
          <cell r="F1931">
            <v>6.3170000000000073</v>
          </cell>
        </row>
        <row r="1932">
          <cell r="A1932">
            <v>153.63999999999999</v>
          </cell>
          <cell r="B1932">
            <v>318.56900000000002</v>
          </cell>
          <cell r="C1932">
            <v>318.56900000000002</v>
          </cell>
          <cell r="D1932">
            <v>312.03699999999998</v>
          </cell>
          <cell r="E1932">
            <v>6.5320000000000391</v>
          </cell>
          <cell r="F1932">
            <v>6.5320000000000391</v>
          </cell>
        </row>
        <row r="1933">
          <cell r="A1933">
            <v>153.66</v>
          </cell>
          <cell r="B1933">
            <v>318.56900000000002</v>
          </cell>
          <cell r="C1933">
            <v>318.56900000000002</v>
          </cell>
          <cell r="D1933">
            <v>312.57900000000001</v>
          </cell>
          <cell r="E1933">
            <v>5.9900000000000091</v>
          </cell>
          <cell r="F1933">
            <v>5.9900000000000091</v>
          </cell>
        </row>
        <row r="1934">
          <cell r="A1934">
            <v>153.68</v>
          </cell>
          <cell r="B1934">
            <v>318.56900000000002</v>
          </cell>
          <cell r="C1934">
            <v>318.56900000000002</v>
          </cell>
          <cell r="D1934">
            <v>313.19600000000003</v>
          </cell>
          <cell r="E1934">
            <v>5.3729999999999905</v>
          </cell>
          <cell r="F1934">
            <v>5.3729999999999905</v>
          </cell>
        </row>
        <row r="1935">
          <cell r="A1935">
            <v>153.69999999999999</v>
          </cell>
          <cell r="B1935">
            <v>318.56900000000002</v>
          </cell>
          <cell r="C1935">
            <v>318.56900000000002</v>
          </cell>
          <cell r="D1935">
            <v>313.31900000000002</v>
          </cell>
          <cell r="E1935">
            <v>5.25</v>
          </cell>
          <cell r="F1935">
            <v>5.25</v>
          </cell>
        </row>
        <row r="1936">
          <cell r="A1936">
            <v>153.72</v>
          </cell>
          <cell r="B1936">
            <v>318.56900000000002</v>
          </cell>
          <cell r="C1936">
            <v>318.56900000000002</v>
          </cell>
          <cell r="D1936">
            <v>313.565</v>
          </cell>
          <cell r="E1936">
            <v>5.0040000000000191</v>
          </cell>
          <cell r="F1936">
            <v>5.0040000000000191</v>
          </cell>
        </row>
        <row r="1937">
          <cell r="A1937">
            <v>153.74</v>
          </cell>
          <cell r="B1937">
            <v>318.56900000000002</v>
          </cell>
          <cell r="C1937">
            <v>318.56900000000002</v>
          </cell>
          <cell r="D1937">
            <v>314.495</v>
          </cell>
          <cell r="E1937">
            <v>4.0740000000000123</v>
          </cell>
          <cell r="F1937">
            <v>4.0740000000000123</v>
          </cell>
        </row>
        <row r="1938">
          <cell r="A1938">
            <v>153.76</v>
          </cell>
          <cell r="B1938">
            <v>318.56599999999997</v>
          </cell>
          <cell r="C1938">
            <v>318.56599999999997</v>
          </cell>
          <cell r="D1938">
            <v>315.77600000000001</v>
          </cell>
          <cell r="E1938">
            <v>2.7899999999999636</v>
          </cell>
          <cell r="F1938">
            <v>2.7899999999999636</v>
          </cell>
        </row>
        <row r="1939">
          <cell r="A1939">
            <v>153.78</v>
          </cell>
          <cell r="B1939">
            <v>318.55200000000002</v>
          </cell>
          <cell r="C1939">
            <v>318.55200000000002</v>
          </cell>
          <cell r="D1939">
            <v>314.08800000000002</v>
          </cell>
          <cell r="E1939">
            <v>4.4639999999999986</v>
          </cell>
          <cell r="F1939">
            <v>4.4639999999999986</v>
          </cell>
        </row>
        <row r="1940">
          <cell r="A1940">
            <v>153.80000000000001</v>
          </cell>
          <cell r="B1940">
            <v>318.52600000000001</v>
          </cell>
          <cell r="C1940">
            <v>318.52600000000001</v>
          </cell>
          <cell r="D1940">
            <v>314.16300000000001</v>
          </cell>
          <cell r="E1940">
            <v>4.3629999999999995</v>
          </cell>
          <cell r="F1940">
            <v>4.3629999999999995</v>
          </cell>
        </row>
        <row r="1941">
          <cell r="A1941">
            <v>153.82</v>
          </cell>
          <cell r="B1941">
            <v>318.48700000000002</v>
          </cell>
          <cell r="C1941">
            <v>318.48700000000002</v>
          </cell>
          <cell r="D1941">
            <v>314.11</v>
          </cell>
          <cell r="E1941">
            <v>4.3770000000000095</v>
          </cell>
          <cell r="F1941">
            <v>4.3770000000000095</v>
          </cell>
        </row>
        <row r="1942">
          <cell r="A1942">
            <v>153.84</v>
          </cell>
          <cell r="B1942">
            <v>318.43700000000001</v>
          </cell>
          <cell r="C1942">
            <v>318.43700000000001</v>
          </cell>
          <cell r="D1942">
            <v>314.21600000000001</v>
          </cell>
          <cell r="E1942">
            <v>4.2210000000000036</v>
          </cell>
          <cell r="F1942">
            <v>4.2210000000000036</v>
          </cell>
        </row>
        <row r="1943">
          <cell r="A1943">
            <v>153.86000000000001</v>
          </cell>
          <cell r="B1943">
            <v>318.37700000000001</v>
          </cell>
          <cell r="C1943">
            <v>318.37700000000001</v>
          </cell>
          <cell r="D1943">
            <v>314.40600000000001</v>
          </cell>
          <cell r="E1943">
            <v>3.9710000000000036</v>
          </cell>
          <cell r="F1943">
            <v>3.9710000000000036</v>
          </cell>
        </row>
        <row r="1944">
          <cell r="A1944">
            <v>153.88</v>
          </cell>
          <cell r="B1944">
            <v>318.31700000000001</v>
          </cell>
          <cell r="C1944">
            <v>318.31700000000001</v>
          </cell>
          <cell r="D1944">
            <v>314.13</v>
          </cell>
          <cell r="E1944">
            <v>4.1870000000000118</v>
          </cell>
          <cell r="F1944">
            <v>4.1870000000000118</v>
          </cell>
        </row>
        <row r="1945">
          <cell r="A1945">
            <v>153.9</v>
          </cell>
          <cell r="B1945">
            <v>318.25700000000001</v>
          </cell>
          <cell r="C1945">
            <v>318.25700000000001</v>
          </cell>
          <cell r="D1945">
            <v>314.18700000000001</v>
          </cell>
          <cell r="E1945">
            <v>4.0699999999999932</v>
          </cell>
          <cell r="F1945">
            <v>4.0699999999999932</v>
          </cell>
        </row>
        <row r="1946">
          <cell r="A1946">
            <v>153.91999999999999</v>
          </cell>
          <cell r="B1946">
            <v>318.19600000000003</v>
          </cell>
          <cell r="C1946">
            <v>318.19600000000003</v>
          </cell>
          <cell r="D1946">
            <v>314.48200000000003</v>
          </cell>
          <cell r="E1946">
            <v>3.7139999999999986</v>
          </cell>
          <cell r="F1946">
            <v>3.7139999999999986</v>
          </cell>
        </row>
        <row r="1947">
          <cell r="A1947">
            <v>153.94</v>
          </cell>
          <cell r="B1947">
            <v>318.13600000000002</v>
          </cell>
          <cell r="C1947">
            <v>318.13600000000002</v>
          </cell>
          <cell r="D1947">
            <v>314.334</v>
          </cell>
          <cell r="E1947">
            <v>3.8020000000000209</v>
          </cell>
          <cell r="F1947">
            <v>3.8020000000000209</v>
          </cell>
        </row>
        <row r="1948">
          <cell r="A1948">
            <v>153.96</v>
          </cell>
          <cell r="B1948">
            <v>318.07600000000002</v>
          </cell>
          <cell r="C1948">
            <v>318.07600000000002</v>
          </cell>
          <cell r="D1948">
            <v>314.375</v>
          </cell>
          <cell r="E1948">
            <v>3.7010000000000218</v>
          </cell>
          <cell r="F1948">
            <v>3.7010000000000218</v>
          </cell>
        </row>
        <row r="1949">
          <cell r="A1949">
            <v>153.97999999999999</v>
          </cell>
          <cell r="B1949">
            <v>318.01499999999999</v>
          </cell>
          <cell r="C1949">
            <v>318.01499999999999</v>
          </cell>
          <cell r="D1949">
            <v>314.31700000000001</v>
          </cell>
          <cell r="E1949">
            <v>3.6979999999999791</v>
          </cell>
          <cell r="F1949">
            <v>3.6979999999999791</v>
          </cell>
        </row>
        <row r="1950">
          <cell r="A1950">
            <v>154</v>
          </cell>
          <cell r="B1950">
            <v>317.95499999999998</v>
          </cell>
          <cell r="C1950">
            <v>317.95499999999998</v>
          </cell>
          <cell r="D1950">
            <v>313.85899999999998</v>
          </cell>
          <cell r="E1950">
            <v>4.0960000000000036</v>
          </cell>
          <cell r="F1950">
            <v>4.0960000000000036</v>
          </cell>
        </row>
        <row r="1951">
          <cell r="A1951">
            <v>154.02000000000001</v>
          </cell>
          <cell r="B1951">
            <v>317.89499999999998</v>
          </cell>
          <cell r="C1951">
            <v>317.89499999999998</v>
          </cell>
          <cell r="D1951">
            <v>314.02600000000001</v>
          </cell>
          <cell r="E1951">
            <v>3.8689999999999714</v>
          </cell>
          <cell r="F1951">
            <v>3.8689999999999714</v>
          </cell>
        </row>
        <row r="1952">
          <cell r="A1952">
            <v>154.04</v>
          </cell>
          <cell r="B1952">
            <v>317.834</v>
          </cell>
          <cell r="C1952">
            <v>317.834</v>
          </cell>
          <cell r="D1952">
            <v>314.24</v>
          </cell>
          <cell r="E1952">
            <v>3.5939999999999941</v>
          </cell>
          <cell r="F1952">
            <v>3.5939999999999941</v>
          </cell>
        </row>
        <row r="1953">
          <cell r="A1953">
            <v>154.06</v>
          </cell>
          <cell r="B1953">
            <v>317.774</v>
          </cell>
          <cell r="C1953">
            <v>317.774</v>
          </cell>
          <cell r="D1953">
            <v>314.38600000000002</v>
          </cell>
          <cell r="E1953">
            <v>3.3879999999999768</v>
          </cell>
          <cell r="F1953">
            <v>3.3879999999999768</v>
          </cell>
        </row>
        <row r="1954">
          <cell r="A1954">
            <v>154.08000000000001</v>
          </cell>
          <cell r="B1954">
            <v>317.71300000000002</v>
          </cell>
          <cell r="C1954">
            <v>317.71300000000002</v>
          </cell>
          <cell r="D1954">
            <v>314.161</v>
          </cell>
          <cell r="E1954">
            <v>3.5520000000000209</v>
          </cell>
          <cell r="F1954">
            <v>3.5520000000000209</v>
          </cell>
        </row>
        <row r="1955">
          <cell r="A1955">
            <v>154.1</v>
          </cell>
          <cell r="B1955">
            <v>317.65300000000002</v>
          </cell>
          <cell r="C1955">
            <v>317.65300000000002</v>
          </cell>
          <cell r="D1955">
            <v>313.98399999999998</v>
          </cell>
          <cell r="E1955">
            <v>3.6690000000000396</v>
          </cell>
          <cell r="F1955">
            <v>3.6690000000000396</v>
          </cell>
        </row>
        <row r="1956">
          <cell r="A1956">
            <v>154.12</v>
          </cell>
          <cell r="B1956">
            <v>317.59300000000002</v>
          </cell>
          <cell r="C1956">
            <v>317.59300000000002</v>
          </cell>
          <cell r="D1956">
            <v>314.46199999999999</v>
          </cell>
          <cell r="E1956">
            <v>3.1310000000000286</v>
          </cell>
          <cell r="F1956">
            <v>3.1310000000000286</v>
          </cell>
        </row>
        <row r="1957">
          <cell r="A1957">
            <v>154.13999999999999</v>
          </cell>
          <cell r="B1957">
            <v>317.55099999999999</v>
          </cell>
          <cell r="C1957">
            <v>317.55099999999999</v>
          </cell>
          <cell r="D1957">
            <v>314.39100000000002</v>
          </cell>
          <cell r="E1957">
            <v>3.1599999999999682</v>
          </cell>
          <cell r="F1957">
            <v>3.1599999999999682</v>
          </cell>
        </row>
        <row r="1958">
          <cell r="A1958">
            <v>154.16</v>
          </cell>
          <cell r="B1958">
            <v>317.53300000000002</v>
          </cell>
          <cell r="C1958">
            <v>317.53300000000002</v>
          </cell>
          <cell r="D1958">
            <v>314.28800000000001</v>
          </cell>
          <cell r="E1958">
            <v>3.2450000000000045</v>
          </cell>
          <cell r="F1958">
            <v>3.2450000000000045</v>
          </cell>
        </row>
        <row r="1959">
          <cell r="A1959">
            <v>154.18</v>
          </cell>
          <cell r="B1959">
            <v>317.53899999999999</v>
          </cell>
          <cell r="C1959">
            <v>317.53899999999999</v>
          </cell>
          <cell r="D1959">
            <v>314.41699999999997</v>
          </cell>
          <cell r="E1959">
            <v>3.1220000000000141</v>
          </cell>
          <cell r="F1959">
            <v>3.1220000000000141</v>
          </cell>
        </row>
        <row r="1960">
          <cell r="A1960">
            <v>154.19999999999999</v>
          </cell>
          <cell r="B1960">
            <v>317.56799999999998</v>
          </cell>
          <cell r="C1960">
            <v>317.56799999999998</v>
          </cell>
          <cell r="D1960">
            <v>314.15800000000002</v>
          </cell>
          <cell r="E1960">
            <v>3.4099999999999682</v>
          </cell>
          <cell r="F1960">
            <v>3.4099999999999682</v>
          </cell>
        </row>
        <row r="1961">
          <cell r="A1961">
            <v>154.22</v>
          </cell>
          <cell r="B1961">
            <v>317.62200000000001</v>
          </cell>
          <cell r="C1961">
            <v>317.62200000000001</v>
          </cell>
          <cell r="D1961">
            <v>314.55</v>
          </cell>
          <cell r="E1961">
            <v>3.0720000000000027</v>
          </cell>
          <cell r="F1961">
            <v>3.0720000000000027</v>
          </cell>
        </row>
        <row r="1962">
          <cell r="A1962">
            <v>154.24</v>
          </cell>
          <cell r="B1962">
            <v>317.68200000000002</v>
          </cell>
          <cell r="C1962">
            <v>317.68200000000002</v>
          </cell>
          <cell r="D1962">
            <v>314.46499999999997</v>
          </cell>
          <cell r="E1962">
            <v>3.2170000000000414</v>
          </cell>
          <cell r="F1962">
            <v>3.2170000000000414</v>
          </cell>
        </row>
        <row r="1963">
          <cell r="A1963">
            <v>154.26</v>
          </cell>
          <cell r="B1963">
            <v>317.74200000000002</v>
          </cell>
          <cell r="C1963">
            <v>317.74200000000002</v>
          </cell>
          <cell r="D1963">
            <v>314.50799999999998</v>
          </cell>
          <cell r="E1963">
            <v>3.2340000000000373</v>
          </cell>
          <cell r="F1963">
            <v>3.2340000000000373</v>
          </cell>
        </row>
        <row r="1964">
          <cell r="A1964">
            <v>154.28</v>
          </cell>
          <cell r="B1964">
            <v>317.80200000000002</v>
          </cell>
          <cell r="C1964">
            <v>317.80200000000002</v>
          </cell>
          <cell r="D1964">
            <v>314.73899999999998</v>
          </cell>
          <cell r="E1964">
            <v>3.063000000000045</v>
          </cell>
          <cell r="F1964">
            <v>3.063000000000045</v>
          </cell>
        </row>
        <row r="1965">
          <cell r="A1965">
            <v>154.30000000000001</v>
          </cell>
          <cell r="B1965">
            <v>317.86200000000002</v>
          </cell>
          <cell r="C1965">
            <v>317.86200000000002</v>
          </cell>
          <cell r="D1965">
            <v>314.88200000000001</v>
          </cell>
          <cell r="E1965">
            <v>2.9800000000000182</v>
          </cell>
          <cell r="F1965">
            <v>2.9800000000000182</v>
          </cell>
        </row>
        <row r="1966">
          <cell r="A1966">
            <v>154.32</v>
          </cell>
          <cell r="B1966">
            <v>317.92200000000003</v>
          </cell>
          <cell r="C1966">
            <v>317.92200000000003</v>
          </cell>
          <cell r="D1966">
            <v>314.69900000000001</v>
          </cell>
          <cell r="E1966">
            <v>3.2230000000000132</v>
          </cell>
          <cell r="F1966">
            <v>3.2230000000000132</v>
          </cell>
        </row>
        <row r="1967">
          <cell r="A1967">
            <v>154.34</v>
          </cell>
          <cell r="B1967">
            <v>317.98200000000003</v>
          </cell>
          <cell r="C1967">
            <v>317.98200000000003</v>
          </cell>
          <cell r="D1967">
            <v>314.68799999999999</v>
          </cell>
          <cell r="E1967">
            <v>3.2940000000000396</v>
          </cell>
          <cell r="F1967">
            <v>3.2940000000000396</v>
          </cell>
        </row>
        <row r="1968">
          <cell r="A1968">
            <v>154.36000000000001</v>
          </cell>
          <cell r="B1968">
            <v>318.04199999999997</v>
          </cell>
          <cell r="C1968">
            <v>318.04199999999997</v>
          </cell>
          <cell r="D1968">
            <v>314.779</v>
          </cell>
          <cell r="E1968">
            <v>3.2629999999999768</v>
          </cell>
          <cell r="F1968">
            <v>3.2629999999999768</v>
          </cell>
        </row>
        <row r="1969">
          <cell r="A1969">
            <v>154.38</v>
          </cell>
          <cell r="B1969">
            <v>318.10199999999998</v>
          </cell>
          <cell r="C1969">
            <v>318.10199999999998</v>
          </cell>
          <cell r="D1969">
            <v>314.87</v>
          </cell>
          <cell r="E1969">
            <v>3.2319999999999709</v>
          </cell>
          <cell r="F1969">
            <v>3.2319999999999709</v>
          </cell>
        </row>
        <row r="1970">
          <cell r="A1970">
            <v>154.4</v>
          </cell>
          <cell r="B1970">
            <v>318.16199999999998</v>
          </cell>
          <cell r="C1970">
            <v>318.16199999999998</v>
          </cell>
          <cell r="D1970">
            <v>314.99900000000002</v>
          </cell>
          <cell r="E1970">
            <v>3.1629999999999541</v>
          </cell>
          <cell r="F1970">
            <v>3.1629999999999541</v>
          </cell>
        </row>
        <row r="1971">
          <cell r="A1971">
            <v>154.41999999999999</v>
          </cell>
          <cell r="B1971">
            <v>318.22199999999998</v>
          </cell>
          <cell r="C1971">
            <v>318.22199999999998</v>
          </cell>
          <cell r="D1971">
            <v>315.298</v>
          </cell>
          <cell r="E1971">
            <v>2.9239999999999782</v>
          </cell>
          <cell r="F1971">
            <v>2.9239999999999782</v>
          </cell>
        </row>
        <row r="1972">
          <cell r="A1972">
            <v>154.44</v>
          </cell>
          <cell r="B1972">
            <v>318.28199999999998</v>
          </cell>
          <cell r="C1972">
            <v>318.28199999999998</v>
          </cell>
          <cell r="D1972">
            <v>315.67399999999998</v>
          </cell>
          <cell r="E1972">
            <v>2.6080000000000041</v>
          </cell>
          <cell r="F1972">
            <v>2.6080000000000041</v>
          </cell>
        </row>
        <row r="1973">
          <cell r="A1973">
            <v>154.46</v>
          </cell>
          <cell r="B1973">
            <v>318.33999999999997</v>
          </cell>
          <cell r="C1973">
            <v>318.33999999999997</v>
          </cell>
          <cell r="D1973">
            <v>315.20100000000002</v>
          </cell>
          <cell r="E1973">
            <v>3.1389999999999532</v>
          </cell>
          <cell r="F1973">
            <v>3.1389999999999532</v>
          </cell>
        </row>
        <row r="1974">
          <cell r="A1974">
            <v>154.47999999999999</v>
          </cell>
          <cell r="B1974">
            <v>318.39100000000002</v>
          </cell>
          <cell r="C1974">
            <v>318.39100000000002</v>
          </cell>
          <cell r="D1974">
            <v>315.00200000000001</v>
          </cell>
          <cell r="E1974">
            <v>3.38900000000001</v>
          </cell>
          <cell r="F1974">
            <v>3.38900000000001</v>
          </cell>
        </row>
        <row r="1975">
          <cell r="A1975">
            <v>154.5</v>
          </cell>
          <cell r="B1975">
            <v>318.43299999999999</v>
          </cell>
          <cell r="C1975">
            <v>318.43299999999999</v>
          </cell>
          <cell r="D1975">
            <v>315.50599999999997</v>
          </cell>
          <cell r="E1975">
            <v>2.9270000000000209</v>
          </cell>
          <cell r="F1975">
            <v>2.9270000000000209</v>
          </cell>
        </row>
        <row r="1976">
          <cell r="A1976">
            <v>154.52000000000001</v>
          </cell>
          <cell r="B1976">
            <v>318.46699999999998</v>
          </cell>
          <cell r="C1976">
            <v>318.46699999999998</v>
          </cell>
          <cell r="D1976">
            <v>315.517</v>
          </cell>
          <cell r="E1976">
            <v>2.9499999999999886</v>
          </cell>
          <cell r="F1976">
            <v>2.9499999999999886</v>
          </cell>
        </row>
        <row r="1977">
          <cell r="A1977">
            <v>154.54</v>
          </cell>
          <cell r="B1977">
            <v>318.49299999999999</v>
          </cell>
          <cell r="C1977">
            <v>318.49299999999999</v>
          </cell>
          <cell r="D1977">
            <v>315.22500000000002</v>
          </cell>
          <cell r="E1977">
            <v>3.2679999999999723</v>
          </cell>
          <cell r="F1977">
            <v>3.2679999999999723</v>
          </cell>
        </row>
        <row r="1978">
          <cell r="A1978">
            <v>154.56</v>
          </cell>
          <cell r="B1978">
            <v>318.51400000000001</v>
          </cell>
          <cell r="C1978">
            <v>318.51400000000001</v>
          </cell>
          <cell r="D1978">
            <v>315.74099999999999</v>
          </cell>
          <cell r="E1978">
            <v>2.7730000000000246</v>
          </cell>
          <cell r="F1978">
            <v>2.7730000000000246</v>
          </cell>
        </row>
        <row r="1979">
          <cell r="A1979">
            <v>154.58000000000001</v>
          </cell>
          <cell r="B1979">
            <v>318.53399999999999</v>
          </cell>
          <cell r="C1979">
            <v>318.53399999999999</v>
          </cell>
          <cell r="D1979">
            <v>315.91699999999997</v>
          </cell>
          <cell r="E1979">
            <v>2.6170000000000186</v>
          </cell>
          <cell r="F1979">
            <v>2.6170000000000186</v>
          </cell>
        </row>
        <row r="1980">
          <cell r="A1980">
            <v>154.6</v>
          </cell>
          <cell r="B1980">
            <v>318.55399999999997</v>
          </cell>
          <cell r="C1980">
            <v>318.55399999999997</v>
          </cell>
          <cell r="D1980">
            <v>315.92599999999999</v>
          </cell>
          <cell r="E1980">
            <v>2.6279999999999859</v>
          </cell>
          <cell r="F1980">
            <v>2.6279999999999859</v>
          </cell>
        </row>
        <row r="1981">
          <cell r="A1981">
            <v>154.62</v>
          </cell>
          <cell r="B1981">
            <v>318.57499999999999</v>
          </cell>
          <cell r="C1981">
            <v>318.57499999999999</v>
          </cell>
          <cell r="D1981">
            <v>315.88200000000001</v>
          </cell>
          <cell r="E1981">
            <v>2.6929999999999836</v>
          </cell>
          <cell r="F1981">
            <v>2.6929999999999836</v>
          </cell>
        </row>
        <row r="1982">
          <cell r="A1982">
            <v>154.63999999999999</v>
          </cell>
          <cell r="B1982">
            <v>318.59500000000003</v>
          </cell>
          <cell r="C1982">
            <v>318.59500000000003</v>
          </cell>
          <cell r="D1982">
            <v>316.15899999999999</v>
          </cell>
          <cell r="E1982">
            <v>2.4360000000000355</v>
          </cell>
          <cell r="F1982">
            <v>2.4360000000000355</v>
          </cell>
        </row>
        <row r="1983">
          <cell r="A1983">
            <v>154.66</v>
          </cell>
          <cell r="B1983">
            <v>318.61500000000001</v>
          </cell>
          <cell r="C1983">
            <v>318.61500000000001</v>
          </cell>
          <cell r="D1983">
            <v>316.37200000000001</v>
          </cell>
          <cell r="E1983">
            <v>2.242999999999995</v>
          </cell>
          <cell r="F1983">
            <v>2.242999999999995</v>
          </cell>
        </row>
        <row r="1984">
          <cell r="A1984">
            <v>154.68</v>
          </cell>
          <cell r="B1984">
            <v>318.63499999999999</v>
          </cell>
          <cell r="C1984">
            <v>318.63499999999999</v>
          </cell>
          <cell r="D1984">
            <v>316.45400000000001</v>
          </cell>
          <cell r="E1984">
            <v>2.1809999999999832</v>
          </cell>
          <cell r="F1984">
            <v>2.1809999999999832</v>
          </cell>
        </row>
        <row r="1985">
          <cell r="A1985">
            <v>154.69999999999999</v>
          </cell>
          <cell r="B1985">
            <v>318.65499999999997</v>
          </cell>
          <cell r="C1985">
            <v>318.65499999999997</v>
          </cell>
          <cell r="D1985">
            <v>316.29500000000002</v>
          </cell>
          <cell r="E1985">
            <v>2.3599999999999568</v>
          </cell>
          <cell r="F1985">
            <v>2.3599999999999568</v>
          </cell>
        </row>
        <row r="1986">
          <cell r="A1986">
            <v>154.72</v>
          </cell>
          <cell r="B1986">
            <v>318.67599999999999</v>
          </cell>
          <cell r="C1986">
            <v>318.67599999999999</v>
          </cell>
          <cell r="D1986">
            <v>316.43</v>
          </cell>
          <cell r="E1986">
            <v>2.2459999999999809</v>
          </cell>
          <cell r="F1986">
            <v>2.2459999999999809</v>
          </cell>
        </row>
        <row r="1987">
          <cell r="A1987">
            <v>154.74</v>
          </cell>
          <cell r="B1987">
            <v>318.69600000000003</v>
          </cell>
          <cell r="C1987">
            <v>318.69600000000003</v>
          </cell>
          <cell r="D1987">
            <v>316.08600000000001</v>
          </cell>
          <cell r="E1987">
            <v>2.6100000000000136</v>
          </cell>
          <cell r="F1987">
            <v>2.6100000000000136</v>
          </cell>
        </row>
        <row r="1988">
          <cell r="A1988">
            <v>154.76</v>
          </cell>
          <cell r="B1988">
            <v>318.71600000000001</v>
          </cell>
          <cell r="C1988">
            <v>318.71600000000001</v>
          </cell>
          <cell r="D1988">
            <v>315.97300000000001</v>
          </cell>
          <cell r="E1988">
            <v>2.742999999999995</v>
          </cell>
          <cell r="F1988">
            <v>2.742999999999995</v>
          </cell>
        </row>
        <row r="1989">
          <cell r="A1989">
            <v>154.78</v>
          </cell>
          <cell r="B1989">
            <v>318.738</v>
          </cell>
          <cell r="C1989">
            <v>318.738</v>
          </cell>
          <cell r="D1989">
            <v>315.81599999999997</v>
          </cell>
          <cell r="E1989">
            <v>2.9220000000000255</v>
          </cell>
          <cell r="F1989">
            <v>2.9220000000000255</v>
          </cell>
        </row>
        <row r="1990">
          <cell r="A1990">
            <v>154.80000000000001</v>
          </cell>
          <cell r="B1990">
            <v>318.77499999999998</v>
          </cell>
          <cell r="C1990">
            <v>318.77499999999998</v>
          </cell>
          <cell r="D1990">
            <v>316.40100000000001</v>
          </cell>
          <cell r="E1990">
            <v>2.3739999999999668</v>
          </cell>
          <cell r="F1990">
            <v>2.3739999999999668</v>
          </cell>
        </row>
        <row r="1991">
          <cell r="A1991">
            <v>154.82</v>
          </cell>
          <cell r="B1991">
            <v>318.83100000000002</v>
          </cell>
          <cell r="C1991">
            <v>318.83100000000002</v>
          </cell>
          <cell r="D1991">
            <v>316.61099999999999</v>
          </cell>
          <cell r="E1991">
            <v>2.2200000000000273</v>
          </cell>
          <cell r="F1991">
            <v>2.2200000000000273</v>
          </cell>
        </row>
        <row r="1992">
          <cell r="A1992">
            <v>154.84</v>
          </cell>
          <cell r="B1992">
            <v>318.90499999999997</v>
          </cell>
          <cell r="C1992">
            <v>318.90499999999997</v>
          </cell>
          <cell r="D1992">
            <v>316.51900000000001</v>
          </cell>
          <cell r="E1992">
            <v>2.3859999999999673</v>
          </cell>
          <cell r="F1992">
            <v>2.3859999999999673</v>
          </cell>
        </row>
        <row r="1993">
          <cell r="A1993">
            <v>154.86000000000001</v>
          </cell>
          <cell r="B1993">
            <v>318.99900000000002</v>
          </cell>
          <cell r="C1993">
            <v>318.99900000000002</v>
          </cell>
          <cell r="D1993">
            <v>316.36399999999998</v>
          </cell>
          <cell r="E1993">
            <v>2.6350000000000477</v>
          </cell>
          <cell r="F1993">
            <v>2.6350000000000477</v>
          </cell>
        </row>
        <row r="1994">
          <cell r="A1994">
            <v>154.88</v>
          </cell>
          <cell r="B1994">
            <v>319.11</v>
          </cell>
          <cell r="C1994">
            <v>319.11</v>
          </cell>
          <cell r="D1994">
            <v>316.68</v>
          </cell>
          <cell r="E1994">
            <v>2.4300000000000068</v>
          </cell>
          <cell r="F1994">
            <v>2.4300000000000068</v>
          </cell>
        </row>
        <row r="1995">
          <cell r="A1995">
            <v>154.9</v>
          </cell>
          <cell r="B1995">
            <v>319.22500000000002</v>
          </cell>
          <cell r="C1995">
            <v>319.22500000000002</v>
          </cell>
          <cell r="D1995">
            <v>316.738</v>
          </cell>
          <cell r="E1995">
            <v>2.4870000000000232</v>
          </cell>
          <cell r="F1995">
            <v>2.4870000000000232</v>
          </cell>
        </row>
        <row r="1996">
          <cell r="A1996">
            <v>154.91999999999999</v>
          </cell>
          <cell r="B1996">
            <v>319.33999999999997</v>
          </cell>
          <cell r="C1996">
            <v>319.33999999999997</v>
          </cell>
          <cell r="D1996">
            <v>316.74200000000002</v>
          </cell>
          <cell r="E1996">
            <v>2.5979999999999563</v>
          </cell>
          <cell r="F1996">
            <v>2.5979999999999563</v>
          </cell>
        </row>
        <row r="1997">
          <cell r="A1997">
            <v>154.94</v>
          </cell>
          <cell r="B1997">
            <v>319.45499999999998</v>
          </cell>
          <cell r="C1997">
            <v>319.45499999999998</v>
          </cell>
          <cell r="D1997">
            <v>316.61</v>
          </cell>
          <cell r="E1997">
            <v>2.8449999999999704</v>
          </cell>
          <cell r="F1997">
            <v>2.8449999999999704</v>
          </cell>
        </row>
        <row r="1998">
          <cell r="A1998">
            <v>154.96</v>
          </cell>
          <cell r="B1998">
            <v>319.57</v>
          </cell>
          <cell r="C1998">
            <v>319.57</v>
          </cell>
          <cell r="D1998">
            <v>316.68900000000002</v>
          </cell>
          <cell r="E1998">
            <v>2.8809999999999718</v>
          </cell>
          <cell r="F1998">
            <v>2.8809999999999718</v>
          </cell>
        </row>
        <row r="1999">
          <cell r="A1999">
            <v>154.97999999999999</v>
          </cell>
          <cell r="B1999">
            <v>319.68400000000003</v>
          </cell>
          <cell r="C1999">
            <v>319.68400000000003</v>
          </cell>
          <cell r="D1999">
            <v>317.81700000000001</v>
          </cell>
          <cell r="E1999">
            <v>1.8670000000000186</v>
          </cell>
          <cell r="F1999">
            <v>1.8670000000000186</v>
          </cell>
        </row>
        <row r="2000">
          <cell r="A2000">
            <v>155</v>
          </cell>
          <cell r="B2000">
            <v>319.79899999999998</v>
          </cell>
          <cell r="C2000">
            <v>319.79899999999998</v>
          </cell>
          <cell r="D2000">
            <v>316.774</v>
          </cell>
          <cell r="E2000">
            <v>3.0249999999999773</v>
          </cell>
          <cell r="F2000">
            <v>3.0249999999999773</v>
          </cell>
        </row>
        <row r="2001">
          <cell r="A2001">
            <v>155.02000000000001</v>
          </cell>
          <cell r="B2001">
            <v>319.91399999999999</v>
          </cell>
          <cell r="C2001">
            <v>319.91399999999999</v>
          </cell>
          <cell r="D2001">
            <v>316.73</v>
          </cell>
          <cell r="E2001">
            <v>3.1839999999999691</v>
          </cell>
          <cell r="F2001">
            <v>3.1839999999999691</v>
          </cell>
        </row>
        <row r="2002">
          <cell r="A2002">
            <v>155.04</v>
          </cell>
          <cell r="B2002">
            <v>320.029</v>
          </cell>
          <cell r="C2002">
            <v>320.029</v>
          </cell>
          <cell r="D2002">
            <v>316.75400000000002</v>
          </cell>
          <cell r="E2002">
            <v>3.2749999999999773</v>
          </cell>
          <cell r="F2002">
            <v>3.2749999999999773</v>
          </cell>
        </row>
        <row r="2003">
          <cell r="A2003">
            <v>155.06</v>
          </cell>
          <cell r="B2003">
            <v>320.14400000000001</v>
          </cell>
          <cell r="C2003">
            <v>320.14400000000001</v>
          </cell>
          <cell r="D2003">
            <v>316.98200000000003</v>
          </cell>
          <cell r="E2003">
            <v>3.1619999999999777</v>
          </cell>
          <cell r="F2003">
            <v>3.1619999999999777</v>
          </cell>
        </row>
        <row r="2004">
          <cell r="A2004">
            <v>155.08000000000001</v>
          </cell>
          <cell r="B2004">
            <v>320.25900000000001</v>
          </cell>
          <cell r="C2004">
            <v>320.25900000000001</v>
          </cell>
          <cell r="D2004">
            <v>316.791</v>
          </cell>
          <cell r="E2004">
            <v>3.4680000000000177</v>
          </cell>
          <cell r="F2004">
            <v>3.4680000000000177</v>
          </cell>
        </row>
        <row r="2005">
          <cell r="A2005">
            <v>155.1</v>
          </cell>
          <cell r="B2005">
            <v>320.37400000000002</v>
          </cell>
          <cell r="C2005">
            <v>320.37400000000002</v>
          </cell>
          <cell r="D2005">
            <v>316.91500000000002</v>
          </cell>
          <cell r="E2005">
            <v>3.4590000000000032</v>
          </cell>
          <cell r="F2005">
            <v>3.4590000000000032</v>
          </cell>
        </row>
        <row r="2006">
          <cell r="A2006">
            <v>155.12</v>
          </cell>
          <cell r="B2006">
            <v>320.47800000000001</v>
          </cell>
          <cell r="C2006">
            <v>320.47800000000001</v>
          </cell>
          <cell r="D2006">
            <v>317.46600000000001</v>
          </cell>
          <cell r="E2006">
            <v>3.0120000000000005</v>
          </cell>
          <cell r="F2006">
            <v>3.0120000000000005</v>
          </cell>
        </row>
        <row r="2007">
          <cell r="A2007">
            <v>155.13999999999999</v>
          </cell>
          <cell r="B2007">
            <v>320.548</v>
          </cell>
          <cell r="C2007">
            <v>320.548</v>
          </cell>
          <cell r="D2007">
            <v>316.96800000000002</v>
          </cell>
          <cell r="E2007">
            <v>3.5799999999999841</v>
          </cell>
          <cell r="F2007">
            <v>3.5799999999999841</v>
          </cell>
        </row>
        <row r="2008">
          <cell r="A2008">
            <v>155.16</v>
          </cell>
          <cell r="B2008">
            <v>320.584</v>
          </cell>
          <cell r="C2008">
            <v>320.584</v>
          </cell>
          <cell r="D2008">
            <v>317.07</v>
          </cell>
          <cell r="E2008">
            <v>3.51400000000001</v>
          </cell>
          <cell r="F2008">
            <v>3.51400000000001</v>
          </cell>
        </row>
        <row r="2009">
          <cell r="A2009">
            <v>155.18</v>
          </cell>
          <cell r="B2009">
            <v>320.584</v>
          </cell>
          <cell r="C2009">
            <v>320.584</v>
          </cell>
          <cell r="D2009">
            <v>317.08699999999999</v>
          </cell>
          <cell r="E2009">
            <v>3.4970000000000141</v>
          </cell>
          <cell r="F2009">
            <v>3.4970000000000141</v>
          </cell>
        </row>
        <row r="2010">
          <cell r="A2010">
            <v>155.19999999999999</v>
          </cell>
          <cell r="B2010">
            <v>320.55</v>
          </cell>
          <cell r="C2010">
            <v>320.55</v>
          </cell>
          <cell r="D2010">
            <v>317.43799999999999</v>
          </cell>
          <cell r="E2010">
            <v>3.1120000000000232</v>
          </cell>
          <cell r="F2010">
            <v>3.1120000000000232</v>
          </cell>
        </row>
        <row r="2011">
          <cell r="A2011">
            <v>155.22</v>
          </cell>
          <cell r="B2011">
            <v>320.49</v>
          </cell>
          <cell r="C2011">
            <v>320.49</v>
          </cell>
          <cell r="D2011">
            <v>317.53300000000002</v>
          </cell>
          <cell r="E2011">
            <v>2.9569999999999936</v>
          </cell>
          <cell r="F2011">
            <v>2.9569999999999936</v>
          </cell>
        </row>
        <row r="2012">
          <cell r="A2012">
            <v>155.24</v>
          </cell>
          <cell r="B2012">
            <v>320.43</v>
          </cell>
          <cell r="C2012">
            <v>320.43</v>
          </cell>
          <cell r="D2012">
            <v>317.10899999999998</v>
          </cell>
          <cell r="E2012">
            <v>3.3210000000000264</v>
          </cell>
          <cell r="F2012">
            <v>3.3210000000000264</v>
          </cell>
        </row>
        <row r="2013">
          <cell r="A2013">
            <v>155.26</v>
          </cell>
          <cell r="B2013">
            <v>320.37</v>
          </cell>
          <cell r="C2013">
            <v>320.37</v>
          </cell>
          <cell r="D2013">
            <v>316.95699999999999</v>
          </cell>
          <cell r="E2013">
            <v>3.4130000000000109</v>
          </cell>
          <cell r="F2013">
            <v>3.4130000000000109</v>
          </cell>
        </row>
        <row r="2014">
          <cell r="A2014">
            <v>155.28</v>
          </cell>
          <cell r="B2014">
            <v>320.31</v>
          </cell>
          <cell r="C2014">
            <v>320.31</v>
          </cell>
          <cell r="D2014">
            <v>317.52999999999997</v>
          </cell>
          <cell r="E2014">
            <v>2.7800000000000296</v>
          </cell>
          <cell r="F2014">
            <v>2.7800000000000296</v>
          </cell>
        </row>
        <row r="2015">
          <cell r="A2015">
            <v>155.30000000000001</v>
          </cell>
          <cell r="B2015">
            <v>320.25</v>
          </cell>
          <cell r="C2015">
            <v>320.25</v>
          </cell>
          <cell r="D2015">
            <v>317.47300000000001</v>
          </cell>
          <cell r="E2015">
            <v>2.7769999999999868</v>
          </cell>
          <cell r="F2015">
            <v>2.7769999999999868</v>
          </cell>
        </row>
        <row r="2016">
          <cell r="A2016">
            <v>155.32</v>
          </cell>
          <cell r="B2016">
            <v>320.19</v>
          </cell>
          <cell r="C2016">
            <v>320.19</v>
          </cell>
          <cell r="D2016">
            <v>317.31299999999999</v>
          </cell>
          <cell r="E2016">
            <v>2.8770000000000095</v>
          </cell>
          <cell r="F2016">
            <v>2.8770000000000095</v>
          </cell>
        </row>
        <row r="2017">
          <cell r="A2017">
            <v>155.34</v>
          </cell>
          <cell r="B2017">
            <v>320.13</v>
          </cell>
          <cell r="C2017">
            <v>320.13</v>
          </cell>
          <cell r="D2017">
            <v>317.24099999999999</v>
          </cell>
          <cell r="E2017">
            <v>2.88900000000001</v>
          </cell>
          <cell r="F2017">
            <v>2.88900000000001</v>
          </cell>
        </row>
        <row r="2018">
          <cell r="A2018">
            <v>155.36000000000001</v>
          </cell>
          <cell r="B2018">
            <v>320.07</v>
          </cell>
          <cell r="C2018">
            <v>320.07</v>
          </cell>
          <cell r="D2018">
            <v>317.30700000000002</v>
          </cell>
          <cell r="E2018">
            <v>2.7629999999999768</v>
          </cell>
          <cell r="F2018">
            <v>2.7629999999999768</v>
          </cell>
        </row>
        <row r="2019">
          <cell r="A2019">
            <v>155.38</v>
          </cell>
          <cell r="B2019">
            <v>320.01</v>
          </cell>
          <cell r="C2019">
            <v>320.01</v>
          </cell>
          <cell r="D2019">
            <v>317.01400000000001</v>
          </cell>
          <cell r="E2019">
            <v>2.9959999999999809</v>
          </cell>
          <cell r="F2019">
            <v>2.9959999999999809</v>
          </cell>
        </row>
        <row r="2020">
          <cell r="A2020">
            <v>155.4</v>
          </cell>
          <cell r="B2020">
            <v>319.95</v>
          </cell>
          <cell r="C2020">
            <v>319.95</v>
          </cell>
          <cell r="D2020">
            <v>316.69299999999998</v>
          </cell>
          <cell r="E2020">
            <v>3.257000000000005</v>
          </cell>
          <cell r="F2020">
            <v>3.257000000000005</v>
          </cell>
        </row>
        <row r="2021">
          <cell r="A2021">
            <v>155.41999999999999</v>
          </cell>
          <cell r="B2021">
            <v>319.90699999999998</v>
          </cell>
          <cell r="C2021">
            <v>319.90699999999998</v>
          </cell>
          <cell r="D2021">
            <v>316.24900000000002</v>
          </cell>
          <cell r="E2021">
            <v>3.6579999999999586</v>
          </cell>
          <cell r="F2021">
            <v>3.6579999999999586</v>
          </cell>
        </row>
        <row r="2022">
          <cell r="A2022">
            <v>155.44</v>
          </cell>
          <cell r="B2022">
            <v>319.88900000000001</v>
          </cell>
          <cell r="C2022">
            <v>319.88900000000001</v>
          </cell>
          <cell r="D2022">
            <v>317.05599999999998</v>
          </cell>
          <cell r="E2022">
            <v>2.8330000000000268</v>
          </cell>
          <cell r="F2022">
            <v>2.8330000000000268</v>
          </cell>
        </row>
        <row r="2023">
          <cell r="A2023">
            <v>155.46</v>
          </cell>
          <cell r="B2023">
            <v>319.89400000000001</v>
          </cell>
          <cell r="C2023">
            <v>319.89400000000001</v>
          </cell>
          <cell r="D2023">
            <v>317.25799999999998</v>
          </cell>
          <cell r="E2023">
            <v>2.6360000000000241</v>
          </cell>
          <cell r="F2023">
            <v>2.6360000000000241</v>
          </cell>
        </row>
        <row r="2024">
          <cell r="A2024">
            <v>155.47999999999999</v>
          </cell>
          <cell r="B2024">
            <v>319.923</v>
          </cell>
          <cell r="C2024">
            <v>319.923</v>
          </cell>
          <cell r="D2024">
            <v>317.43099999999998</v>
          </cell>
          <cell r="E2024">
            <v>2.4920000000000186</v>
          </cell>
          <cell r="F2024">
            <v>2.4920000000000186</v>
          </cell>
        </row>
        <row r="2025">
          <cell r="A2025">
            <v>155.5</v>
          </cell>
          <cell r="B2025">
            <v>319.976</v>
          </cell>
          <cell r="C2025">
            <v>319.976</v>
          </cell>
          <cell r="D2025">
            <v>317.63499999999999</v>
          </cell>
          <cell r="E2025">
            <v>2.3410000000000082</v>
          </cell>
          <cell r="F2025">
            <v>2.3410000000000082</v>
          </cell>
        </row>
        <row r="2026">
          <cell r="A2026">
            <v>155.52000000000001</v>
          </cell>
          <cell r="B2026">
            <v>320.036</v>
          </cell>
          <cell r="C2026">
            <v>320.036</v>
          </cell>
          <cell r="D2026">
            <v>317.83800000000002</v>
          </cell>
          <cell r="E2026">
            <v>2.1979999999999791</v>
          </cell>
          <cell r="F2026">
            <v>2.1979999999999791</v>
          </cell>
        </row>
        <row r="2027">
          <cell r="A2027">
            <v>155.54</v>
          </cell>
          <cell r="B2027">
            <v>320.096</v>
          </cell>
          <cell r="C2027">
            <v>320.096</v>
          </cell>
          <cell r="D2027">
            <v>318.041</v>
          </cell>
          <cell r="E2027">
            <v>2.0550000000000068</v>
          </cell>
          <cell r="F2027">
            <v>2.0550000000000068</v>
          </cell>
        </row>
        <row r="2028">
          <cell r="A2028">
            <v>155.56</v>
          </cell>
          <cell r="B2028">
            <v>320.15600000000001</v>
          </cell>
          <cell r="C2028">
            <v>320.15600000000001</v>
          </cell>
          <cell r="D2028">
            <v>317.13</v>
          </cell>
          <cell r="E2028">
            <v>3.0260000000000105</v>
          </cell>
          <cell r="F2028">
            <v>3.0260000000000105</v>
          </cell>
        </row>
        <row r="2029">
          <cell r="A2029">
            <v>155.58000000000001</v>
          </cell>
          <cell r="B2029">
            <v>320.21600000000001</v>
          </cell>
          <cell r="C2029">
            <v>320.21600000000001</v>
          </cell>
          <cell r="D2029">
            <v>316.32600000000002</v>
          </cell>
          <cell r="E2029">
            <v>3.8899999999999864</v>
          </cell>
          <cell r="F2029">
            <v>3.8899999999999864</v>
          </cell>
        </row>
        <row r="2030">
          <cell r="A2030">
            <v>155.6</v>
          </cell>
          <cell r="B2030">
            <v>320.27600000000001</v>
          </cell>
          <cell r="C2030">
            <v>320.27600000000001</v>
          </cell>
          <cell r="D2030">
            <v>317.48500000000001</v>
          </cell>
          <cell r="E2030">
            <v>2.7909999999999968</v>
          </cell>
          <cell r="F2030">
            <v>2.7909999999999968</v>
          </cell>
        </row>
        <row r="2031">
          <cell r="A2031">
            <v>155.62</v>
          </cell>
          <cell r="B2031">
            <v>320.33600000000001</v>
          </cell>
          <cell r="C2031">
            <v>320.33600000000001</v>
          </cell>
          <cell r="D2031">
            <v>317.88900000000001</v>
          </cell>
          <cell r="E2031">
            <v>2.4470000000000027</v>
          </cell>
          <cell r="F2031">
            <v>2.4470000000000027</v>
          </cell>
        </row>
        <row r="2032">
          <cell r="A2032">
            <v>155.63999999999999</v>
          </cell>
          <cell r="B2032">
            <v>320.39600000000002</v>
          </cell>
          <cell r="C2032">
            <v>320.39600000000002</v>
          </cell>
          <cell r="D2032">
            <v>317.72699999999998</v>
          </cell>
          <cell r="E2032">
            <v>2.6690000000000396</v>
          </cell>
          <cell r="F2032">
            <v>2.6690000000000396</v>
          </cell>
        </row>
        <row r="2033">
          <cell r="A2033">
            <v>155.66</v>
          </cell>
          <cell r="B2033">
            <v>320.45600000000002</v>
          </cell>
          <cell r="C2033">
            <v>320.45600000000002</v>
          </cell>
          <cell r="D2033">
            <v>317.46899999999999</v>
          </cell>
          <cell r="E2033">
            <v>2.9870000000000232</v>
          </cell>
          <cell r="F2033">
            <v>2.9870000000000232</v>
          </cell>
        </row>
        <row r="2034">
          <cell r="A2034">
            <v>155.68</v>
          </cell>
          <cell r="B2034">
            <v>320.51600000000002</v>
          </cell>
          <cell r="C2034">
            <v>320.51600000000002</v>
          </cell>
          <cell r="D2034">
            <v>317.21199999999999</v>
          </cell>
          <cell r="E2034">
            <v>3.3040000000000305</v>
          </cell>
          <cell r="F2034">
            <v>3.3040000000000305</v>
          </cell>
        </row>
        <row r="2035">
          <cell r="A2035">
            <v>155.69999999999999</v>
          </cell>
          <cell r="B2035">
            <v>320.57600000000002</v>
          </cell>
          <cell r="C2035">
            <v>320.57600000000002</v>
          </cell>
          <cell r="D2035">
            <v>317.34300000000002</v>
          </cell>
          <cell r="E2035">
            <v>3.2330000000000041</v>
          </cell>
          <cell r="F2035">
            <v>3.2330000000000041</v>
          </cell>
        </row>
        <row r="2036">
          <cell r="A2036">
            <v>155.72</v>
          </cell>
          <cell r="B2036">
            <v>320.63600000000002</v>
          </cell>
          <cell r="C2036">
            <v>320.63600000000002</v>
          </cell>
          <cell r="D2036">
            <v>317.86900000000003</v>
          </cell>
          <cell r="E2036">
            <v>2.7669999999999959</v>
          </cell>
          <cell r="F2036">
            <v>2.7669999999999959</v>
          </cell>
        </row>
        <row r="2037">
          <cell r="A2037">
            <v>155.74</v>
          </cell>
          <cell r="B2037">
            <v>320.69600000000003</v>
          </cell>
          <cell r="C2037">
            <v>320.69600000000003</v>
          </cell>
          <cell r="D2037">
            <v>317.935</v>
          </cell>
          <cell r="E2037">
            <v>2.7610000000000241</v>
          </cell>
          <cell r="F2037">
            <v>2.7610000000000241</v>
          </cell>
        </row>
        <row r="2038">
          <cell r="A2038">
            <v>155.76</v>
          </cell>
          <cell r="B2038">
            <v>320.75599999999997</v>
          </cell>
          <cell r="C2038">
            <v>320.75599999999997</v>
          </cell>
          <cell r="D2038">
            <v>317.72300000000001</v>
          </cell>
          <cell r="E2038">
            <v>3.0329999999999586</v>
          </cell>
          <cell r="F2038">
            <v>3.0329999999999586</v>
          </cell>
        </row>
        <row r="2039">
          <cell r="A2039">
            <v>155.78</v>
          </cell>
          <cell r="B2039">
            <v>320.81599999999997</v>
          </cell>
          <cell r="C2039">
            <v>320.81599999999997</v>
          </cell>
          <cell r="D2039">
            <v>317.49299999999999</v>
          </cell>
          <cell r="E2039">
            <v>3.3229999999999791</v>
          </cell>
          <cell r="F2039">
            <v>3.3229999999999791</v>
          </cell>
        </row>
        <row r="2040">
          <cell r="A2040">
            <v>155.80000000000001</v>
          </cell>
          <cell r="B2040">
            <v>320.86799999999999</v>
          </cell>
          <cell r="C2040">
            <v>320.86799999999999</v>
          </cell>
          <cell r="D2040">
            <v>317.26400000000001</v>
          </cell>
          <cell r="E2040">
            <v>3.603999999999985</v>
          </cell>
          <cell r="F2040">
            <v>3.603999999999985</v>
          </cell>
        </row>
        <row r="2041">
          <cell r="A2041">
            <v>155.82</v>
          </cell>
          <cell r="B2041">
            <v>320.90899999999999</v>
          </cell>
          <cell r="C2041">
            <v>320.90899999999999</v>
          </cell>
          <cell r="D2041">
            <v>317.221</v>
          </cell>
          <cell r="E2041">
            <v>3.6879999999999882</v>
          </cell>
          <cell r="F2041">
            <v>3.6879999999999882</v>
          </cell>
        </row>
        <row r="2042">
          <cell r="A2042">
            <v>155.84</v>
          </cell>
          <cell r="B2042">
            <v>320.93799999999999</v>
          </cell>
          <cell r="C2042">
            <v>320.93799999999999</v>
          </cell>
          <cell r="D2042">
            <v>317.32900000000001</v>
          </cell>
          <cell r="E2042">
            <v>3.6089999999999804</v>
          </cell>
          <cell r="F2042">
            <v>3.6089999999999804</v>
          </cell>
        </row>
        <row r="2043">
          <cell r="A2043">
            <v>155.86000000000001</v>
          </cell>
          <cell r="B2043">
            <v>320.95400000000001</v>
          </cell>
          <cell r="C2043">
            <v>320.95400000000001</v>
          </cell>
          <cell r="D2043">
            <v>316.90199999999999</v>
          </cell>
          <cell r="E2043">
            <v>4.0520000000000209</v>
          </cell>
          <cell r="F2043">
            <v>4.0520000000000209</v>
          </cell>
        </row>
        <row r="2044">
          <cell r="A2044">
            <v>155.88</v>
          </cell>
          <cell r="B2044">
            <v>320.959</v>
          </cell>
          <cell r="C2044">
            <v>320.959</v>
          </cell>
          <cell r="D2044">
            <v>315.363</v>
          </cell>
          <cell r="E2044">
            <v>5.5960000000000036</v>
          </cell>
          <cell r="F2044">
            <v>5.5960000000000036</v>
          </cell>
        </row>
        <row r="2045">
          <cell r="A2045">
            <v>155.9</v>
          </cell>
          <cell r="B2045">
            <v>320.959</v>
          </cell>
          <cell r="C2045">
            <v>320.959</v>
          </cell>
          <cell r="D2045">
            <v>315.11500000000001</v>
          </cell>
          <cell r="E2045">
            <v>5.8439999999999941</v>
          </cell>
          <cell r="F2045">
            <v>5.8439999999999941</v>
          </cell>
        </row>
        <row r="2046">
          <cell r="A2046">
            <v>155.91999999999999</v>
          </cell>
          <cell r="B2046">
            <v>320.959</v>
          </cell>
          <cell r="C2046">
            <v>320.959</v>
          </cell>
          <cell r="D2046">
            <v>314.75400000000002</v>
          </cell>
          <cell r="E2046">
            <v>6.2049999999999841</v>
          </cell>
          <cell r="F2046">
            <v>6.2049999999999841</v>
          </cell>
        </row>
        <row r="2047">
          <cell r="A2047">
            <v>155.94</v>
          </cell>
          <cell r="B2047">
            <v>320.959</v>
          </cell>
          <cell r="C2047">
            <v>320.959</v>
          </cell>
          <cell r="D2047">
            <v>315.245</v>
          </cell>
          <cell r="E2047">
            <v>5.7139999999999986</v>
          </cell>
          <cell r="F2047">
            <v>5.7139999999999986</v>
          </cell>
        </row>
        <row r="2048">
          <cell r="A2048">
            <v>155.96</v>
          </cell>
          <cell r="B2048">
            <v>320.959</v>
          </cell>
          <cell r="C2048">
            <v>320.959</v>
          </cell>
          <cell r="D2048">
            <v>313.13400000000001</v>
          </cell>
          <cell r="E2048">
            <v>7.8249999999999886</v>
          </cell>
          <cell r="F2048">
            <v>7.8249999999999886</v>
          </cell>
        </row>
        <row r="2049">
          <cell r="A2049">
            <v>155.97999999999999</v>
          </cell>
          <cell r="B2049">
            <v>320.959</v>
          </cell>
          <cell r="C2049">
            <v>320.959</v>
          </cell>
          <cell r="D2049">
            <v>314.24200000000002</v>
          </cell>
          <cell r="E2049">
            <v>6.7169999999999845</v>
          </cell>
          <cell r="F2049">
            <v>6.7169999999999845</v>
          </cell>
        </row>
        <row r="2050">
          <cell r="A2050">
            <v>156</v>
          </cell>
          <cell r="B2050">
            <v>320.959</v>
          </cell>
          <cell r="C2050">
            <v>320.959</v>
          </cell>
          <cell r="D2050">
            <v>315.63799999999998</v>
          </cell>
          <cell r="E2050">
            <v>5.3210000000000264</v>
          </cell>
          <cell r="F2050">
            <v>5.3210000000000264</v>
          </cell>
        </row>
        <row r="2051">
          <cell r="A2051">
            <v>156.02000000000001</v>
          </cell>
          <cell r="B2051">
            <v>320.96600000000001</v>
          </cell>
          <cell r="C2051">
            <v>320.96600000000001</v>
          </cell>
          <cell r="D2051">
            <v>317.875</v>
          </cell>
          <cell r="E2051">
            <v>3.0910000000000082</v>
          </cell>
          <cell r="F2051">
            <v>3.0910000000000082</v>
          </cell>
        </row>
        <row r="2052">
          <cell r="A2052">
            <v>156.04</v>
          </cell>
          <cell r="B2052">
            <v>320.98599999999999</v>
          </cell>
          <cell r="C2052">
            <v>320.98599999999999</v>
          </cell>
          <cell r="D2052">
            <v>317.85599999999999</v>
          </cell>
          <cell r="E2052">
            <v>3.1299999999999955</v>
          </cell>
          <cell r="F2052">
            <v>3.1299999999999955</v>
          </cell>
        </row>
        <row r="2053">
          <cell r="A2053">
            <v>156.06</v>
          </cell>
          <cell r="B2053">
            <v>321.017</v>
          </cell>
          <cell r="C2053">
            <v>321.017</v>
          </cell>
          <cell r="D2053">
            <v>317.91500000000002</v>
          </cell>
          <cell r="E2053">
            <v>3.1019999999999754</v>
          </cell>
          <cell r="F2053">
            <v>3.1019999999999754</v>
          </cell>
        </row>
        <row r="2054">
          <cell r="A2054">
            <v>156.08000000000001</v>
          </cell>
          <cell r="B2054">
            <v>321.06099999999998</v>
          </cell>
          <cell r="C2054">
            <v>321.06099999999998</v>
          </cell>
          <cell r="D2054">
            <v>317.91800000000001</v>
          </cell>
          <cell r="E2054">
            <v>3.1429999999999723</v>
          </cell>
          <cell r="F2054">
            <v>3.1429999999999723</v>
          </cell>
        </row>
        <row r="2055">
          <cell r="A2055">
            <v>156.1</v>
          </cell>
          <cell r="B2055">
            <v>321.11599999999999</v>
          </cell>
          <cell r="C2055">
            <v>321.11599999999999</v>
          </cell>
          <cell r="D2055">
            <v>317.80099999999999</v>
          </cell>
          <cell r="E2055">
            <v>3.3149999999999977</v>
          </cell>
          <cell r="F2055">
            <v>3.3149999999999977</v>
          </cell>
        </row>
        <row r="2056">
          <cell r="A2056">
            <v>156.12</v>
          </cell>
          <cell r="B2056">
            <v>321.17599999999999</v>
          </cell>
          <cell r="C2056">
            <v>321.17599999999999</v>
          </cell>
          <cell r="D2056">
            <v>317.62099999999998</v>
          </cell>
          <cell r="E2056">
            <v>3.5550000000000068</v>
          </cell>
          <cell r="F2056">
            <v>3.5550000000000068</v>
          </cell>
        </row>
        <row r="2057">
          <cell r="A2057">
            <v>156.13999999999999</v>
          </cell>
          <cell r="B2057">
            <v>321.23599999999999</v>
          </cell>
          <cell r="C2057">
            <v>321.23599999999999</v>
          </cell>
          <cell r="D2057">
            <v>317.84300000000002</v>
          </cell>
          <cell r="E2057">
            <v>3.3929999999999723</v>
          </cell>
          <cell r="F2057">
            <v>3.3929999999999723</v>
          </cell>
        </row>
        <row r="2058">
          <cell r="A2058">
            <v>156.16</v>
          </cell>
          <cell r="B2058">
            <v>321.29599999999999</v>
          </cell>
          <cell r="C2058">
            <v>321.29599999999999</v>
          </cell>
          <cell r="D2058">
            <v>317.71699999999998</v>
          </cell>
          <cell r="E2058">
            <v>3.5790000000000077</v>
          </cell>
          <cell r="F2058">
            <v>3.5790000000000077</v>
          </cell>
        </row>
        <row r="2059">
          <cell r="A2059">
            <v>156.18</v>
          </cell>
          <cell r="B2059">
            <v>321.35599999999999</v>
          </cell>
          <cell r="C2059">
            <v>321.35599999999999</v>
          </cell>
          <cell r="D2059">
            <v>317.61500000000001</v>
          </cell>
          <cell r="E2059">
            <v>3.7409999999999854</v>
          </cell>
          <cell r="F2059">
            <v>3.7409999999999854</v>
          </cell>
        </row>
        <row r="2060">
          <cell r="A2060">
            <v>156.19999999999999</v>
          </cell>
          <cell r="B2060">
            <v>321.416</v>
          </cell>
          <cell r="C2060">
            <v>321.416</v>
          </cell>
          <cell r="D2060">
            <v>317.62599999999998</v>
          </cell>
          <cell r="E2060">
            <v>3.7900000000000205</v>
          </cell>
          <cell r="F2060">
            <v>3.7900000000000205</v>
          </cell>
        </row>
        <row r="2061">
          <cell r="A2061">
            <v>156.22</v>
          </cell>
          <cell r="B2061">
            <v>321.476</v>
          </cell>
          <cell r="C2061">
            <v>321.476</v>
          </cell>
          <cell r="D2061">
            <v>317.66199999999998</v>
          </cell>
          <cell r="E2061">
            <v>3.8140000000000214</v>
          </cell>
          <cell r="F2061">
            <v>3.8140000000000214</v>
          </cell>
        </row>
        <row r="2062">
          <cell r="A2062">
            <v>156.24</v>
          </cell>
          <cell r="B2062">
            <v>321.536</v>
          </cell>
          <cell r="C2062">
            <v>321.536</v>
          </cell>
          <cell r="D2062">
            <v>317.65899999999999</v>
          </cell>
          <cell r="E2062">
            <v>3.8770000000000095</v>
          </cell>
          <cell r="F2062">
            <v>3.8770000000000095</v>
          </cell>
        </row>
        <row r="2063">
          <cell r="A2063">
            <v>156.26</v>
          </cell>
          <cell r="B2063">
            <v>321.596</v>
          </cell>
          <cell r="C2063">
            <v>321.596</v>
          </cell>
          <cell r="D2063">
            <v>317.596</v>
          </cell>
          <cell r="E2063">
            <v>4</v>
          </cell>
          <cell r="F2063">
            <v>4</v>
          </cell>
        </row>
        <row r="2064">
          <cell r="A2064">
            <v>156.28</v>
          </cell>
          <cell r="B2064">
            <v>321.65699999999998</v>
          </cell>
          <cell r="C2064">
            <v>321.65699999999998</v>
          </cell>
          <cell r="D2064">
            <v>317.5</v>
          </cell>
          <cell r="E2064">
            <v>4.1569999999999823</v>
          </cell>
          <cell r="F2064">
            <v>4.1569999999999823</v>
          </cell>
        </row>
        <row r="2065">
          <cell r="A2065">
            <v>156.30000000000001</v>
          </cell>
          <cell r="B2065">
            <v>321.71699999999998</v>
          </cell>
          <cell r="C2065">
            <v>321.71699999999998</v>
          </cell>
          <cell r="D2065">
            <v>317.48099999999999</v>
          </cell>
          <cell r="E2065">
            <v>4.23599999999999</v>
          </cell>
          <cell r="F2065">
            <v>4.23599999999999</v>
          </cell>
        </row>
        <row r="2066">
          <cell r="A2066">
            <v>156.32</v>
          </cell>
          <cell r="B2066">
            <v>321.77699999999999</v>
          </cell>
          <cell r="C2066">
            <v>321.77699999999999</v>
          </cell>
          <cell r="D2066">
            <v>317.66000000000003</v>
          </cell>
          <cell r="E2066">
            <v>4.1169999999999618</v>
          </cell>
          <cell r="F2066">
            <v>4.1169999999999618</v>
          </cell>
        </row>
        <row r="2067">
          <cell r="A2067">
            <v>156.34</v>
          </cell>
          <cell r="B2067">
            <v>321.83699999999999</v>
          </cell>
          <cell r="C2067">
            <v>321.83699999999999</v>
          </cell>
          <cell r="D2067">
            <v>317.69400000000002</v>
          </cell>
          <cell r="E2067">
            <v>4.1429999999999723</v>
          </cell>
          <cell r="F2067">
            <v>4.1429999999999723</v>
          </cell>
        </row>
        <row r="2068">
          <cell r="A2068">
            <v>156.36000000000001</v>
          </cell>
          <cell r="B2068">
            <v>321.89699999999999</v>
          </cell>
          <cell r="C2068">
            <v>321.89699999999999</v>
          </cell>
          <cell r="D2068">
            <v>317.72699999999998</v>
          </cell>
          <cell r="E2068">
            <v>4.1700000000000159</v>
          </cell>
          <cell r="F2068">
            <v>4.1700000000000159</v>
          </cell>
        </row>
        <row r="2069">
          <cell r="A2069">
            <v>156.38</v>
          </cell>
          <cell r="B2069">
            <v>321.94900000000001</v>
          </cell>
          <cell r="C2069">
            <v>321.94900000000001</v>
          </cell>
          <cell r="D2069">
            <v>317.839</v>
          </cell>
          <cell r="E2069">
            <v>4.1100000000000136</v>
          </cell>
          <cell r="F2069">
            <v>4.1100000000000136</v>
          </cell>
        </row>
        <row r="2070">
          <cell r="A2070">
            <v>156.4</v>
          </cell>
          <cell r="B2070">
            <v>321.98500000000001</v>
          </cell>
          <cell r="C2070">
            <v>321.98500000000001</v>
          </cell>
          <cell r="D2070">
            <v>317.96300000000002</v>
          </cell>
          <cell r="E2070">
            <v>4.0219999999999914</v>
          </cell>
          <cell r="F2070">
            <v>4.0219999999999914</v>
          </cell>
        </row>
        <row r="2071">
          <cell r="A2071">
            <v>156.41999999999999</v>
          </cell>
          <cell r="B2071">
            <v>322.00599999999997</v>
          </cell>
          <cell r="C2071">
            <v>322.00599999999997</v>
          </cell>
          <cell r="D2071">
            <v>318.08800000000002</v>
          </cell>
          <cell r="E2071">
            <v>3.9179999999999495</v>
          </cell>
          <cell r="F2071">
            <v>3.9179999999999495</v>
          </cell>
        </row>
        <row r="2072">
          <cell r="A2072">
            <v>156.44</v>
          </cell>
          <cell r="B2072">
            <v>322.012</v>
          </cell>
          <cell r="C2072">
            <v>322.012</v>
          </cell>
          <cell r="D2072">
            <v>318.19600000000003</v>
          </cell>
          <cell r="E2072">
            <v>3.8159999999999741</v>
          </cell>
          <cell r="F2072">
            <v>3.8159999999999741</v>
          </cell>
        </row>
        <row r="2073">
          <cell r="A2073">
            <v>156.46</v>
          </cell>
          <cell r="B2073">
            <v>322.00299999999999</v>
          </cell>
          <cell r="C2073">
            <v>322.00299999999999</v>
          </cell>
          <cell r="D2073">
            <v>318.33</v>
          </cell>
          <cell r="E2073">
            <v>3.6730000000000018</v>
          </cell>
          <cell r="F2073">
            <v>3.6730000000000018</v>
          </cell>
        </row>
        <row r="2074">
          <cell r="A2074">
            <v>156.47999999999999</v>
          </cell>
          <cell r="B2074">
            <v>321.98700000000002</v>
          </cell>
          <cell r="C2074">
            <v>321.98700000000002</v>
          </cell>
          <cell r="D2074">
            <v>318.46499999999997</v>
          </cell>
          <cell r="E2074">
            <v>3.5220000000000482</v>
          </cell>
          <cell r="F2074">
            <v>3.5220000000000482</v>
          </cell>
        </row>
        <row r="2075">
          <cell r="A2075">
            <v>156.5</v>
          </cell>
          <cell r="B2075">
            <v>321.971</v>
          </cell>
          <cell r="C2075">
            <v>321.971</v>
          </cell>
          <cell r="D2075">
            <v>318.58999999999997</v>
          </cell>
          <cell r="E2075">
            <v>3.3810000000000286</v>
          </cell>
          <cell r="F2075">
            <v>3.3810000000000286</v>
          </cell>
        </row>
        <row r="2076">
          <cell r="A2076">
            <v>156.52000000000001</v>
          </cell>
          <cell r="B2076">
            <v>321.95499999999998</v>
          </cell>
          <cell r="C2076">
            <v>321.95499999999998</v>
          </cell>
          <cell r="D2076">
            <v>318.56099999999998</v>
          </cell>
          <cell r="E2076">
            <v>3.3940000000000055</v>
          </cell>
          <cell r="F2076">
            <v>3.3940000000000055</v>
          </cell>
        </row>
        <row r="2077">
          <cell r="A2077">
            <v>156.54</v>
          </cell>
          <cell r="B2077">
            <v>321.93900000000002</v>
          </cell>
          <cell r="C2077">
            <v>321.93900000000002</v>
          </cell>
          <cell r="D2077">
            <v>318.54500000000002</v>
          </cell>
          <cell r="E2077">
            <v>3.3940000000000055</v>
          </cell>
          <cell r="F2077">
            <v>3.3940000000000055</v>
          </cell>
        </row>
        <row r="2078">
          <cell r="A2078">
            <v>156.56</v>
          </cell>
          <cell r="B2078">
            <v>321.923</v>
          </cell>
          <cell r="C2078">
            <v>321.923</v>
          </cell>
          <cell r="D2078">
            <v>318.51499999999999</v>
          </cell>
          <cell r="E2078">
            <v>3.4080000000000155</v>
          </cell>
          <cell r="F2078">
            <v>3.4080000000000155</v>
          </cell>
        </row>
        <row r="2079">
          <cell r="A2079">
            <v>156.58000000000001</v>
          </cell>
          <cell r="B2079">
            <v>321.90699999999998</v>
          </cell>
          <cell r="C2079">
            <v>321.90699999999998</v>
          </cell>
          <cell r="D2079">
            <v>318.41199999999998</v>
          </cell>
          <cell r="E2079">
            <v>3.4950000000000045</v>
          </cell>
          <cell r="F2079">
            <v>3.4950000000000045</v>
          </cell>
        </row>
        <row r="2080">
          <cell r="A2080">
            <v>156.6</v>
          </cell>
          <cell r="B2080">
            <v>321.89100000000002</v>
          </cell>
          <cell r="C2080">
            <v>321.89100000000002</v>
          </cell>
          <cell r="D2080">
            <v>318.59699999999998</v>
          </cell>
          <cell r="E2080">
            <v>3.2940000000000396</v>
          </cell>
          <cell r="F2080">
            <v>3.2940000000000396</v>
          </cell>
        </row>
        <row r="2081">
          <cell r="A2081">
            <v>156.62</v>
          </cell>
          <cell r="B2081">
            <v>321.875</v>
          </cell>
          <cell r="C2081">
            <v>321.875</v>
          </cell>
          <cell r="D2081">
            <v>319.07400000000001</v>
          </cell>
          <cell r="E2081">
            <v>2.8009999999999877</v>
          </cell>
          <cell r="F2081">
            <v>2.8009999999999877</v>
          </cell>
        </row>
        <row r="2082">
          <cell r="A2082">
            <v>156.63999999999999</v>
          </cell>
          <cell r="B2082">
            <v>321.858</v>
          </cell>
          <cell r="C2082">
            <v>321.858</v>
          </cell>
          <cell r="D2082">
            <v>318.96899999999999</v>
          </cell>
          <cell r="E2082">
            <v>2.88900000000001</v>
          </cell>
          <cell r="F2082">
            <v>2.88900000000001</v>
          </cell>
        </row>
        <row r="2083">
          <cell r="A2083">
            <v>156.66</v>
          </cell>
          <cell r="B2083">
            <v>321.84199999999998</v>
          </cell>
          <cell r="C2083">
            <v>321.84199999999998</v>
          </cell>
          <cell r="D2083">
            <v>318.85199999999998</v>
          </cell>
          <cell r="E2083">
            <v>2.9900000000000091</v>
          </cell>
          <cell r="F2083">
            <v>2.9900000000000091</v>
          </cell>
        </row>
        <row r="2084">
          <cell r="A2084">
            <v>156.68</v>
          </cell>
          <cell r="B2084">
            <v>321.82600000000002</v>
          </cell>
          <cell r="C2084">
            <v>321.82600000000002</v>
          </cell>
          <cell r="D2084">
            <v>318.86399999999998</v>
          </cell>
          <cell r="E2084">
            <v>2.9620000000000459</v>
          </cell>
          <cell r="F2084">
            <v>2.9620000000000459</v>
          </cell>
        </row>
        <row r="2085">
          <cell r="A2085">
            <v>156.69999999999999</v>
          </cell>
          <cell r="B2085">
            <v>321.81</v>
          </cell>
          <cell r="C2085">
            <v>321.81</v>
          </cell>
          <cell r="D2085">
            <v>319.00900000000001</v>
          </cell>
          <cell r="E2085">
            <v>2.8009999999999877</v>
          </cell>
          <cell r="F2085">
            <v>2.8009999999999877</v>
          </cell>
        </row>
        <row r="2086">
          <cell r="A2086">
            <v>156.72</v>
          </cell>
          <cell r="B2086">
            <v>321.79399999999998</v>
          </cell>
          <cell r="C2086">
            <v>321.79399999999998</v>
          </cell>
          <cell r="D2086">
            <v>318.81299999999999</v>
          </cell>
          <cell r="E2086">
            <v>2.9809999999999945</v>
          </cell>
          <cell r="F2086">
            <v>2.9809999999999945</v>
          </cell>
        </row>
        <row r="2087">
          <cell r="A2087">
            <v>156.74</v>
          </cell>
          <cell r="B2087">
            <v>321.77800000000002</v>
          </cell>
          <cell r="C2087">
            <v>321.77800000000002</v>
          </cell>
          <cell r="D2087">
            <v>318.803</v>
          </cell>
          <cell r="E2087">
            <v>2.9750000000000227</v>
          </cell>
          <cell r="F2087">
            <v>2.9750000000000227</v>
          </cell>
        </row>
        <row r="2088">
          <cell r="A2088">
            <v>156.76</v>
          </cell>
          <cell r="B2088">
            <v>321.762</v>
          </cell>
          <cell r="C2088">
            <v>321.762</v>
          </cell>
          <cell r="D2088">
            <v>319.02499999999998</v>
          </cell>
          <cell r="E2088">
            <v>2.7370000000000232</v>
          </cell>
          <cell r="F2088">
            <v>2.7370000000000232</v>
          </cell>
        </row>
        <row r="2089">
          <cell r="A2089">
            <v>156.78</v>
          </cell>
          <cell r="B2089">
            <v>321.74599999999998</v>
          </cell>
          <cell r="C2089">
            <v>321.74599999999998</v>
          </cell>
          <cell r="D2089">
            <v>319.27</v>
          </cell>
          <cell r="E2089">
            <v>2.4759999999999991</v>
          </cell>
          <cell r="F2089">
            <v>2.4759999999999991</v>
          </cell>
        </row>
        <row r="2090">
          <cell r="A2090">
            <v>156.80000000000001</v>
          </cell>
          <cell r="B2090">
            <v>321.73</v>
          </cell>
          <cell r="C2090">
            <v>321.73</v>
          </cell>
          <cell r="D2090">
            <v>319.48599999999999</v>
          </cell>
          <cell r="E2090">
            <v>2.2440000000000282</v>
          </cell>
          <cell r="F2090">
            <v>2.2440000000000282</v>
          </cell>
        </row>
        <row r="2091">
          <cell r="A2091">
            <v>156.82</v>
          </cell>
          <cell r="B2091">
            <v>321.714</v>
          </cell>
          <cell r="C2091">
            <v>321.714</v>
          </cell>
          <cell r="D2091">
            <v>319.02199999999999</v>
          </cell>
          <cell r="E2091">
            <v>2.6920000000000073</v>
          </cell>
          <cell r="F2091">
            <v>2.6920000000000073</v>
          </cell>
        </row>
        <row r="2092">
          <cell r="A2092">
            <v>156.84</v>
          </cell>
          <cell r="B2092">
            <v>321.697</v>
          </cell>
          <cell r="C2092">
            <v>321.697</v>
          </cell>
          <cell r="D2092">
            <v>319.02999999999997</v>
          </cell>
          <cell r="E2092">
            <v>2.66700000000003</v>
          </cell>
          <cell r="F2092">
            <v>2.66700000000003</v>
          </cell>
        </row>
        <row r="2093">
          <cell r="A2093">
            <v>156.86000000000001</v>
          </cell>
          <cell r="B2093">
            <v>321.68099999999998</v>
          </cell>
          <cell r="C2093">
            <v>321.68099999999998</v>
          </cell>
          <cell r="D2093">
            <v>319.02999999999997</v>
          </cell>
          <cell r="E2093">
            <v>2.6510000000000105</v>
          </cell>
          <cell r="F2093">
            <v>2.6510000000000105</v>
          </cell>
        </row>
        <row r="2094">
          <cell r="A2094">
            <v>156.88</v>
          </cell>
          <cell r="B2094">
            <v>321.66500000000002</v>
          </cell>
          <cell r="C2094">
            <v>321.66500000000002</v>
          </cell>
          <cell r="D2094">
            <v>318.971</v>
          </cell>
          <cell r="E2094">
            <v>2.6940000000000168</v>
          </cell>
          <cell r="F2094">
            <v>2.6940000000000168</v>
          </cell>
        </row>
        <row r="2095">
          <cell r="A2095">
            <v>156.9</v>
          </cell>
          <cell r="B2095">
            <v>321.649</v>
          </cell>
          <cell r="C2095">
            <v>321.649</v>
          </cell>
          <cell r="D2095">
            <v>318.90499999999997</v>
          </cell>
          <cell r="E2095">
            <v>2.7440000000000282</v>
          </cell>
          <cell r="F2095">
            <v>2.7440000000000282</v>
          </cell>
        </row>
        <row r="2096">
          <cell r="A2096">
            <v>156.91999999999999</v>
          </cell>
          <cell r="B2096">
            <v>321.63299999999998</v>
          </cell>
          <cell r="C2096">
            <v>321.63299999999998</v>
          </cell>
          <cell r="D2096">
            <v>318.80399999999997</v>
          </cell>
          <cell r="E2096">
            <v>2.8290000000000077</v>
          </cell>
          <cell r="F2096">
            <v>2.8290000000000077</v>
          </cell>
        </row>
        <row r="2097">
          <cell r="A2097">
            <v>156.94</v>
          </cell>
          <cell r="B2097">
            <v>321.61700000000002</v>
          </cell>
          <cell r="C2097">
            <v>321.61700000000002</v>
          </cell>
          <cell r="D2097">
            <v>318.88200000000001</v>
          </cell>
          <cell r="E2097">
            <v>2.7350000000000136</v>
          </cell>
          <cell r="F2097">
            <v>2.7350000000000136</v>
          </cell>
        </row>
        <row r="2098">
          <cell r="A2098">
            <v>156.96</v>
          </cell>
          <cell r="B2098">
            <v>321.601</v>
          </cell>
          <cell r="C2098">
            <v>321.601</v>
          </cell>
          <cell r="D2098">
            <v>319.01</v>
          </cell>
          <cell r="E2098">
            <v>2.5910000000000082</v>
          </cell>
          <cell r="F2098">
            <v>2.5910000000000082</v>
          </cell>
        </row>
        <row r="2099">
          <cell r="A2099">
            <v>156.97999999999999</v>
          </cell>
          <cell r="B2099">
            <v>321.58499999999998</v>
          </cell>
          <cell r="C2099">
            <v>321.58499999999998</v>
          </cell>
          <cell r="D2099">
            <v>319.00299999999999</v>
          </cell>
          <cell r="E2099">
            <v>2.5819999999999936</v>
          </cell>
          <cell r="F2099">
            <v>2.5819999999999936</v>
          </cell>
        </row>
        <row r="2100">
          <cell r="A2100">
            <v>157</v>
          </cell>
          <cell r="B2100">
            <v>321.56900000000002</v>
          </cell>
          <cell r="C2100">
            <v>321.56900000000002</v>
          </cell>
          <cell r="D2100">
            <v>318.99900000000002</v>
          </cell>
          <cell r="E2100">
            <v>2.5699999999999932</v>
          </cell>
          <cell r="F2100">
            <v>2.5699999999999932</v>
          </cell>
        </row>
        <row r="2101">
          <cell r="A2101">
            <v>157.02000000000001</v>
          </cell>
          <cell r="B2101">
            <v>321.553</v>
          </cell>
          <cell r="C2101">
            <v>321.553</v>
          </cell>
          <cell r="D2101">
            <v>318.97000000000003</v>
          </cell>
          <cell r="E2101">
            <v>2.58299999999997</v>
          </cell>
          <cell r="F2101">
            <v>2.58299999999997</v>
          </cell>
        </row>
        <row r="2102">
          <cell r="A2102">
            <v>157.04</v>
          </cell>
          <cell r="B2102">
            <v>321.53699999999998</v>
          </cell>
          <cell r="C2102">
            <v>321.53699999999998</v>
          </cell>
          <cell r="D2102">
            <v>318.94099999999997</v>
          </cell>
          <cell r="E2102">
            <v>2.5960000000000036</v>
          </cell>
          <cell r="F2102">
            <v>2.5960000000000036</v>
          </cell>
        </row>
        <row r="2103">
          <cell r="A2103">
            <v>157.06</v>
          </cell>
          <cell r="B2103">
            <v>321.52</v>
          </cell>
          <cell r="C2103">
            <v>321.52</v>
          </cell>
          <cell r="D2103">
            <v>319.08199999999999</v>
          </cell>
          <cell r="E2103">
            <v>2.4379999999999882</v>
          </cell>
          <cell r="F2103">
            <v>2.4379999999999882</v>
          </cell>
        </row>
        <row r="2104">
          <cell r="A2104">
            <v>157.08000000000001</v>
          </cell>
          <cell r="B2104">
            <v>321.50400000000002</v>
          </cell>
          <cell r="C2104">
            <v>321.50400000000002</v>
          </cell>
          <cell r="D2104">
            <v>319.03500000000003</v>
          </cell>
          <cell r="E2104">
            <v>2.4689999999999941</v>
          </cell>
          <cell r="F2104">
            <v>2.4689999999999941</v>
          </cell>
        </row>
        <row r="2105">
          <cell r="A2105">
            <v>157.1</v>
          </cell>
          <cell r="B2105">
            <v>321.488</v>
          </cell>
          <cell r="C2105">
            <v>321.488</v>
          </cell>
          <cell r="D2105">
            <v>319.04000000000002</v>
          </cell>
          <cell r="E2105">
            <v>2.4479999999999791</v>
          </cell>
          <cell r="F2105">
            <v>2.4479999999999791</v>
          </cell>
        </row>
        <row r="2106">
          <cell r="A2106">
            <v>157.12</v>
          </cell>
          <cell r="B2106">
            <v>321.47199999999998</v>
          </cell>
          <cell r="C2106">
            <v>321.47199999999998</v>
          </cell>
          <cell r="D2106">
            <v>319.267</v>
          </cell>
          <cell r="E2106">
            <v>2.2049999999999841</v>
          </cell>
          <cell r="F2106">
            <v>2.2049999999999841</v>
          </cell>
        </row>
        <row r="2107">
          <cell r="A2107">
            <v>157.13999999999999</v>
          </cell>
          <cell r="B2107">
            <v>321.45600000000002</v>
          </cell>
          <cell r="C2107">
            <v>321.45600000000002</v>
          </cell>
          <cell r="D2107">
            <v>319.28399999999999</v>
          </cell>
          <cell r="E2107">
            <v>2.1720000000000255</v>
          </cell>
          <cell r="F2107">
            <v>2.1720000000000255</v>
          </cell>
        </row>
        <row r="2108">
          <cell r="A2108">
            <v>157.16</v>
          </cell>
          <cell r="B2108">
            <v>321.44</v>
          </cell>
          <cell r="C2108">
            <v>321.44</v>
          </cell>
          <cell r="D2108">
            <v>319.601</v>
          </cell>
          <cell r="E2108">
            <v>1.8389999999999986</v>
          </cell>
          <cell r="F2108">
            <v>1.8389999999999986</v>
          </cell>
        </row>
        <row r="2109">
          <cell r="A2109">
            <v>157.18</v>
          </cell>
          <cell r="B2109">
            <v>321.42399999999998</v>
          </cell>
          <cell r="C2109">
            <v>321.42399999999998</v>
          </cell>
          <cell r="D2109">
            <v>319.851</v>
          </cell>
          <cell r="E2109">
            <v>1.5729999999999791</v>
          </cell>
          <cell r="F2109">
            <v>1.5729999999999791</v>
          </cell>
        </row>
        <row r="2110">
          <cell r="A2110">
            <v>157.19999999999999</v>
          </cell>
          <cell r="B2110">
            <v>321.40800000000002</v>
          </cell>
          <cell r="C2110">
            <v>321.40800000000002</v>
          </cell>
          <cell r="D2110">
            <v>319.93799999999999</v>
          </cell>
          <cell r="E2110">
            <v>1.4700000000000273</v>
          </cell>
          <cell r="F2110">
            <v>1.4700000000000273</v>
          </cell>
        </row>
      </sheetData>
      <sheetData sheetId="2"/>
      <sheetData sheetId="3"/>
      <sheetData sheetId="4"/>
      <sheetData sheetId="5"/>
      <sheetData sheetId="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Carraigeway FRL's (2)"/>
      <sheetName val="Road inventory"/>
      <sheetName val="TCS"/>
      <sheetName val="Main Carraigeway FRL's"/>
      <sheetName val="Service road LHS"/>
      <sheetName val="Service road RHS"/>
      <sheetName val="PROP-WIDTH"/>
      <sheetName val="ER EXMCW"/>
      <sheetName val="Earthwork(service road-left)"/>
      <sheetName val="Earthwork(service road-right)"/>
      <sheetName val="Summary Earthwork"/>
    </sheetNames>
    <sheetDataSet>
      <sheetData sheetId="0"/>
      <sheetData sheetId="1"/>
      <sheetData sheetId="2"/>
      <sheetData sheetId="3"/>
      <sheetData sheetId="4" refreshError="1">
        <row r="2">
          <cell r="A2">
            <v>15.46</v>
          </cell>
          <cell r="B2">
            <v>0.73900000000000432</v>
          </cell>
          <cell r="C2">
            <v>210.595</v>
          </cell>
          <cell r="D2">
            <v>211.334</v>
          </cell>
          <cell r="E2" t="e">
            <v>#N/A</v>
          </cell>
          <cell r="F2">
            <v>0</v>
          </cell>
        </row>
        <row r="3">
          <cell r="A3">
            <v>15.48</v>
          </cell>
          <cell r="B3">
            <v>1.4329999999999927</v>
          </cell>
          <cell r="C3">
            <v>209.96299999999999</v>
          </cell>
          <cell r="D3">
            <v>211.39599999999999</v>
          </cell>
          <cell r="E3" t="e">
            <v>#N/A</v>
          </cell>
          <cell r="F3">
            <v>0</v>
          </cell>
        </row>
        <row r="4">
          <cell r="A4">
            <v>15.5</v>
          </cell>
          <cell r="B4">
            <v>2.1400000000000148</v>
          </cell>
          <cell r="C4">
            <v>209.31899999999999</v>
          </cell>
          <cell r="D4">
            <v>211.459</v>
          </cell>
          <cell r="E4" t="e">
            <v>#N/A</v>
          </cell>
          <cell r="F4">
            <v>0</v>
          </cell>
        </row>
        <row r="5">
          <cell r="A5">
            <v>15.52</v>
          </cell>
          <cell r="B5">
            <v>2.2819999999999823</v>
          </cell>
          <cell r="C5">
            <v>209.24</v>
          </cell>
          <cell r="D5">
            <v>211.52199999999999</v>
          </cell>
          <cell r="E5" t="e">
            <v>#N/A</v>
          </cell>
          <cell r="F5">
            <v>0</v>
          </cell>
        </row>
        <row r="6">
          <cell r="A6">
            <v>15.54</v>
          </cell>
          <cell r="B6">
            <v>2.2960000000000207</v>
          </cell>
          <cell r="C6">
            <v>209.28899999999999</v>
          </cell>
          <cell r="D6">
            <v>211.58500000000001</v>
          </cell>
          <cell r="E6" t="e">
            <v>#N/A</v>
          </cell>
          <cell r="F6">
            <v>0</v>
          </cell>
        </row>
        <row r="7">
          <cell r="A7">
            <v>15.56</v>
          </cell>
          <cell r="B7">
            <v>2.2019999999999982</v>
          </cell>
          <cell r="C7">
            <v>209.446</v>
          </cell>
          <cell r="D7">
            <v>211.648</v>
          </cell>
          <cell r="E7" t="e">
            <v>#N/A</v>
          </cell>
          <cell r="F7">
            <v>0</v>
          </cell>
        </row>
        <row r="8">
          <cell r="A8">
            <v>15.58</v>
          </cell>
          <cell r="B8">
            <v>2.2199999999999989</v>
          </cell>
          <cell r="C8">
            <v>209.49</v>
          </cell>
          <cell r="D8">
            <v>211.71</v>
          </cell>
          <cell r="E8" t="e">
            <v>#N/A</v>
          </cell>
          <cell r="F8">
            <v>0</v>
          </cell>
        </row>
        <row r="9">
          <cell r="A9">
            <v>15.6</v>
          </cell>
          <cell r="B9">
            <v>2.0099999999999909</v>
          </cell>
          <cell r="C9">
            <v>209.76300000000001</v>
          </cell>
          <cell r="D9">
            <v>211.773</v>
          </cell>
          <cell r="E9" t="e">
            <v>#N/A</v>
          </cell>
          <cell r="F9">
            <v>0</v>
          </cell>
        </row>
        <row r="10">
          <cell r="A10">
            <v>15.62</v>
          </cell>
          <cell r="B10">
            <v>1.6750000000000114</v>
          </cell>
          <cell r="C10">
            <v>210.155</v>
          </cell>
          <cell r="D10">
            <v>211.83</v>
          </cell>
          <cell r="E10" t="e">
            <v>#N/A</v>
          </cell>
          <cell r="F10">
            <v>0</v>
          </cell>
        </row>
        <row r="11">
          <cell r="A11">
            <v>15.64</v>
          </cell>
          <cell r="B11">
            <v>1.4869999999999948</v>
          </cell>
          <cell r="C11">
            <v>210.36</v>
          </cell>
          <cell r="D11">
            <v>211.84700000000001</v>
          </cell>
          <cell r="E11" t="e">
            <v>#N/A</v>
          </cell>
          <cell r="F11">
            <v>0</v>
          </cell>
        </row>
        <row r="12">
          <cell r="A12">
            <v>15.66</v>
          </cell>
          <cell r="B12">
            <v>0.41499999999999204</v>
          </cell>
          <cell r="C12">
            <v>211.404</v>
          </cell>
          <cell r="D12">
            <v>211.81899999999999</v>
          </cell>
          <cell r="E12" t="e">
            <v>#N/A</v>
          </cell>
          <cell r="F12">
            <v>0</v>
          </cell>
        </row>
        <row r="13">
          <cell r="A13">
            <v>15.68</v>
          </cell>
          <cell r="B13">
            <v>-8.4999999999979536E-2</v>
          </cell>
          <cell r="C13">
            <v>211.83199999999999</v>
          </cell>
          <cell r="D13">
            <v>211.74700000000001</v>
          </cell>
          <cell r="E13" t="e">
            <v>#N/A</v>
          </cell>
          <cell r="F13">
            <v>0</v>
          </cell>
        </row>
        <row r="14">
          <cell r="A14">
            <v>15.7</v>
          </cell>
          <cell r="B14">
            <v>0.1910000000000025</v>
          </cell>
          <cell r="C14">
            <v>211.43799999999999</v>
          </cell>
          <cell r="D14">
            <v>211.62899999999999</v>
          </cell>
          <cell r="E14" t="e">
            <v>#N/A</v>
          </cell>
          <cell r="F14">
            <v>0</v>
          </cell>
        </row>
        <row r="15">
          <cell r="A15">
            <v>15.72</v>
          </cell>
          <cell r="B15">
            <v>0.19599999999999795</v>
          </cell>
          <cell r="C15">
            <v>211.27600000000001</v>
          </cell>
          <cell r="D15">
            <v>211.47200000000001</v>
          </cell>
          <cell r="E15" t="e">
            <v>#N/A</v>
          </cell>
          <cell r="F15">
            <v>0</v>
          </cell>
        </row>
        <row r="16">
          <cell r="A16">
            <v>15.74</v>
          </cell>
          <cell r="B16">
            <v>0.1220000000000141</v>
          </cell>
          <cell r="C16">
            <v>211.18799999999999</v>
          </cell>
          <cell r="D16">
            <v>211.31</v>
          </cell>
          <cell r="E16" t="e">
            <v>#N/A</v>
          </cell>
          <cell r="F16">
            <v>0</v>
          </cell>
        </row>
        <row r="17">
          <cell r="A17">
            <v>15.76</v>
          </cell>
          <cell r="B17">
            <v>0.13900000000001</v>
          </cell>
          <cell r="C17">
            <v>211.00899999999999</v>
          </cell>
          <cell r="D17">
            <v>211.148</v>
          </cell>
          <cell r="E17" t="e">
            <v>#N/A</v>
          </cell>
          <cell r="F17">
            <v>0</v>
          </cell>
        </row>
        <row r="18">
          <cell r="A18">
            <v>15.78</v>
          </cell>
          <cell r="B18">
            <v>0.21999999999999886</v>
          </cell>
          <cell r="C18">
            <v>210.76599999999999</v>
          </cell>
          <cell r="D18">
            <v>210.98599999999999</v>
          </cell>
          <cell r="E18" t="e">
            <v>#N/A</v>
          </cell>
          <cell r="F18">
            <v>0</v>
          </cell>
        </row>
        <row r="19">
          <cell r="A19">
            <v>15.8</v>
          </cell>
          <cell r="B19">
            <v>0.22500000000002274</v>
          </cell>
          <cell r="C19">
            <v>210.59899999999999</v>
          </cell>
          <cell r="D19">
            <v>210.82400000000001</v>
          </cell>
          <cell r="E19" t="e">
            <v>#N/A</v>
          </cell>
          <cell r="F19">
            <v>0</v>
          </cell>
        </row>
        <row r="20">
          <cell r="A20">
            <v>15.82</v>
          </cell>
          <cell r="B20">
            <v>0.1980000000000075</v>
          </cell>
          <cell r="C20">
            <v>210.46299999999999</v>
          </cell>
          <cell r="D20">
            <v>210.661</v>
          </cell>
          <cell r="E20" t="e">
            <v>#N/A</v>
          </cell>
          <cell r="F20">
            <v>0</v>
          </cell>
        </row>
        <row r="21">
          <cell r="A21">
            <v>15.84</v>
          </cell>
          <cell r="B21">
            <v>0.1839999999999975</v>
          </cell>
          <cell r="C21">
            <v>210.315</v>
          </cell>
          <cell r="D21">
            <v>210.499</v>
          </cell>
          <cell r="E21" t="e">
            <v>#N/A</v>
          </cell>
          <cell r="F21">
            <v>0</v>
          </cell>
        </row>
        <row r="22">
          <cell r="A22">
            <v>15.86</v>
          </cell>
          <cell r="B22">
            <v>0.15500000000000114</v>
          </cell>
          <cell r="C22">
            <v>210.184</v>
          </cell>
          <cell r="D22">
            <v>210.339</v>
          </cell>
          <cell r="E22" t="e">
            <v>#N/A</v>
          </cell>
          <cell r="F22">
            <v>0</v>
          </cell>
        </row>
        <row r="23">
          <cell r="A23">
            <v>15.88</v>
          </cell>
          <cell r="B23">
            <v>0.13499999999999091</v>
          </cell>
          <cell r="C23">
            <v>210.059</v>
          </cell>
          <cell r="D23">
            <v>210.19399999999999</v>
          </cell>
          <cell r="E23" t="e">
            <v>#N/A</v>
          </cell>
          <cell r="F23">
            <v>0</v>
          </cell>
        </row>
        <row r="24">
          <cell r="A24">
            <v>15.9</v>
          </cell>
          <cell r="B24">
            <v>0.13700000000000045</v>
          </cell>
          <cell r="C24">
            <v>209.93199999999999</v>
          </cell>
          <cell r="D24">
            <v>210.06899999999999</v>
          </cell>
          <cell r="E24" t="e">
            <v>#N/A</v>
          </cell>
          <cell r="F24">
            <v>0</v>
          </cell>
        </row>
        <row r="25">
          <cell r="A25">
            <v>15.92</v>
          </cell>
          <cell r="B25">
            <v>0.15799999999998704</v>
          </cell>
          <cell r="C25">
            <v>209.80500000000001</v>
          </cell>
          <cell r="D25">
            <v>209.96299999999999</v>
          </cell>
          <cell r="E25" t="e">
            <v>#N/A</v>
          </cell>
          <cell r="F25">
            <v>0</v>
          </cell>
        </row>
        <row r="26">
          <cell r="A26">
            <v>15.94</v>
          </cell>
          <cell r="B26">
            <v>0.1839999999999975</v>
          </cell>
          <cell r="C26">
            <v>209.69399999999999</v>
          </cell>
          <cell r="D26">
            <v>209.87799999999999</v>
          </cell>
          <cell r="E26" t="e">
            <v>#N/A</v>
          </cell>
          <cell r="F26">
            <v>0</v>
          </cell>
        </row>
        <row r="27">
          <cell r="A27">
            <v>15.96</v>
          </cell>
          <cell r="B27">
            <v>0.19200000000000728</v>
          </cell>
          <cell r="C27">
            <v>209.61799999999999</v>
          </cell>
          <cell r="D27">
            <v>209.81</v>
          </cell>
          <cell r="E27" t="e">
            <v>#N/A</v>
          </cell>
          <cell r="F27">
            <v>0</v>
          </cell>
        </row>
        <row r="28">
          <cell r="A28">
            <v>15.98</v>
          </cell>
          <cell r="B28">
            <v>0.20600000000001728</v>
          </cell>
          <cell r="C28">
            <v>209.541</v>
          </cell>
          <cell r="D28">
            <v>209.74700000000001</v>
          </cell>
          <cell r="E28" t="e">
            <v>#N/A</v>
          </cell>
          <cell r="F28">
            <v>0</v>
          </cell>
        </row>
        <row r="29">
          <cell r="A29">
            <v>16</v>
          </cell>
          <cell r="B29">
            <v>0.18500000000000227</v>
          </cell>
          <cell r="C29">
            <v>209.49799999999999</v>
          </cell>
          <cell r="D29">
            <v>209.68299999999999</v>
          </cell>
          <cell r="E29" t="e">
            <v>#N/A</v>
          </cell>
          <cell r="F29">
            <v>0</v>
          </cell>
        </row>
        <row r="30">
          <cell r="A30">
            <v>16.02</v>
          </cell>
          <cell r="B30">
            <v>0.17199999999999704</v>
          </cell>
          <cell r="C30">
            <v>209.44800000000001</v>
          </cell>
          <cell r="D30">
            <v>209.62</v>
          </cell>
          <cell r="E30" t="e">
            <v>#N/A</v>
          </cell>
          <cell r="F30">
            <v>0</v>
          </cell>
        </row>
        <row r="31">
          <cell r="A31">
            <v>16.04</v>
          </cell>
          <cell r="B31">
            <v>0.16499999999999204</v>
          </cell>
          <cell r="C31">
            <v>209.392</v>
          </cell>
          <cell r="D31">
            <v>209.55699999999999</v>
          </cell>
          <cell r="E31" t="e">
            <v>#N/A</v>
          </cell>
          <cell r="F31">
            <v>0</v>
          </cell>
        </row>
        <row r="32">
          <cell r="A32">
            <v>16.059999999999999</v>
          </cell>
          <cell r="B32">
            <v>0.15600000000000591</v>
          </cell>
          <cell r="C32">
            <v>209.33699999999999</v>
          </cell>
          <cell r="D32">
            <v>209.49299999999999</v>
          </cell>
          <cell r="E32" t="e">
            <v>#N/A</v>
          </cell>
          <cell r="F32">
            <v>0</v>
          </cell>
        </row>
        <row r="33">
          <cell r="A33">
            <v>16.079999999999998</v>
          </cell>
          <cell r="B33">
            <v>0.14500000000001023</v>
          </cell>
          <cell r="C33">
            <v>209.285</v>
          </cell>
          <cell r="D33">
            <v>209.43</v>
          </cell>
          <cell r="E33" t="e">
            <v>#N/A</v>
          </cell>
          <cell r="F33">
            <v>0</v>
          </cell>
        </row>
        <row r="34">
          <cell r="A34">
            <v>16.100000000000001</v>
          </cell>
          <cell r="B34">
            <v>0.14800000000002456</v>
          </cell>
          <cell r="C34">
            <v>209.21799999999999</v>
          </cell>
          <cell r="D34">
            <v>209.36600000000001</v>
          </cell>
          <cell r="E34" t="e">
            <v>#N/A</v>
          </cell>
          <cell r="F34">
            <v>0</v>
          </cell>
        </row>
        <row r="35">
          <cell r="A35">
            <v>16.12</v>
          </cell>
          <cell r="B35">
            <v>0.15700000000001069</v>
          </cell>
          <cell r="C35">
            <v>209.14599999999999</v>
          </cell>
          <cell r="D35">
            <v>209.303</v>
          </cell>
          <cell r="E35" t="e">
            <v>#N/A</v>
          </cell>
          <cell r="F35">
            <v>0</v>
          </cell>
        </row>
        <row r="36">
          <cell r="A36">
            <v>16.14</v>
          </cell>
          <cell r="B36">
            <v>0.16400000000001569</v>
          </cell>
          <cell r="C36">
            <v>209.07499999999999</v>
          </cell>
          <cell r="D36">
            <v>209.239</v>
          </cell>
          <cell r="E36" t="e">
            <v>#N/A</v>
          </cell>
          <cell r="F36">
            <v>0</v>
          </cell>
        </row>
        <row r="37">
          <cell r="A37">
            <v>16.16</v>
          </cell>
          <cell r="B37">
            <v>0.17300000000000182</v>
          </cell>
          <cell r="C37">
            <v>209.00299999999999</v>
          </cell>
          <cell r="D37">
            <v>209.17599999999999</v>
          </cell>
          <cell r="E37" t="e">
            <v>#N/A</v>
          </cell>
          <cell r="F37">
            <v>0</v>
          </cell>
        </row>
        <row r="38">
          <cell r="A38">
            <v>16.18</v>
          </cell>
          <cell r="B38">
            <v>0.17499999999998295</v>
          </cell>
          <cell r="C38">
            <v>208.93700000000001</v>
          </cell>
          <cell r="D38">
            <v>209.11199999999999</v>
          </cell>
          <cell r="E38" t="e">
            <v>#N/A</v>
          </cell>
          <cell r="F38">
            <v>0</v>
          </cell>
        </row>
        <row r="39">
          <cell r="A39">
            <v>16.2</v>
          </cell>
          <cell r="B39">
            <v>0.17300000000000182</v>
          </cell>
          <cell r="C39">
            <v>208.876</v>
          </cell>
          <cell r="D39">
            <v>209.04900000000001</v>
          </cell>
          <cell r="E39" t="e">
            <v>#N/A</v>
          </cell>
          <cell r="F39">
            <v>0</v>
          </cell>
        </row>
        <row r="40">
          <cell r="A40">
            <v>16.22</v>
          </cell>
          <cell r="B40">
            <v>0.15699999999998226</v>
          </cell>
          <cell r="C40">
            <v>208.82900000000001</v>
          </cell>
          <cell r="D40">
            <v>208.98599999999999</v>
          </cell>
          <cell r="E40" t="e">
            <v>#N/A</v>
          </cell>
          <cell r="F40">
            <v>0</v>
          </cell>
        </row>
        <row r="41">
          <cell r="A41">
            <v>16.239999999999998</v>
          </cell>
          <cell r="B41">
            <v>0.15199999999998681</v>
          </cell>
          <cell r="C41">
            <v>208.77</v>
          </cell>
          <cell r="D41">
            <v>208.922</v>
          </cell>
          <cell r="E41" t="e">
            <v>#N/A</v>
          </cell>
          <cell r="F41">
            <v>0</v>
          </cell>
        </row>
        <row r="42">
          <cell r="A42">
            <v>16.260000000000002</v>
          </cell>
          <cell r="B42">
            <v>0.14700000000001978</v>
          </cell>
          <cell r="C42">
            <v>208.71199999999999</v>
          </cell>
          <cell r="D42">
            <v>208.85900000000001</v>
          </cell>
          <cell r="E42" t="e">
            <v>#N/A</v>
          </cell>
          <cell r="F42">
            <v>0</v>
          </cell>
        </row>
        <row r="43">
          <cell r="A43">
            <v>16.28</v>
          </cell>
          <cell r="B43">
            <v>0.15100000000001046</v>
          </cell>
          <cell r="C43">
            <v>208.65299999999999</v>
          </cell>
          <cell r="D43">
            <v>208.804</v>
          </cell>
          <cell r="E43" t="e">
            <v>#N/A</v>
          </cell>
          <cell r="F43">
            <v>0</v>
          </cell>
        </row>
        <row r="44">
          <cell r="A44">
            <v>16.3</v>
          </cell>
          <cell r="B44">
            <v>0.18799999999998818</v>
          </cell>
          <cell r="C44">
            <v>208.58600000000001</v>
          </cell>
          <cell r="D44">
            <v>208.774</v>
          </cell>
          <cell r="E44" t="e">
            <v>#N/A</v>
          </cell>
          <cell r="F44">
            <v>0</v>
          </cell>
        </row>
        <row r="45">
          <cell r="A45">
            <v>16.32</v>
          </cell>
          <cell r="B45">
            <v>0.21000000000000796</v>
          </cell>
          <cell r="C45">
            <v>208.55799999999999</v>
          </cell>
          <cell r="D45">
            <v>208.768</v>
          </cell>
          <cell r="E45" t="e">
            <v>#N/A</v>
          </cell>
          <cell r="F45">
            <v>0</v>
          </cell>
        </row>
        <row r="46">
          <cell r="A46">
            <v>16.34</v>
          </cell>
          <cell r="B46">
            <v>0.19300000000001205</v>
          </cell>
          <cell r="C46">
            <v>208.595</v>
          </cell>
          <cell r="D46">
            <v>208.78800000000001</v>
          </cell>
          <cell r="E46" t="e">
            <v>#N/A</v>
          </cell>
          <cell r="F46">
            <v>0</v>
          </cell>
        </row>
        <row r="47">
          <cell r="A47">
            <v>16.36</v>
          </cell>
          <cell r="B47">
            <v>0.21599999999997976</v>
          </cell>
          <cell r="C47">
            <v>208.61600000000001</v>
          </cell>
          <cell r="D47">
            <v>208.83199999999999</v>
          </cell>
          <cell r="E47" t="e">
            <v>#N/A</v>
          </cell>
          <cell r="F47">
            <v>0</v>
          </cell>
        </row>
        <row r="48">
          <cell r="A48">
            <v>16.38</v>
          </cell>
          <cell r="B48">
            <v>0.22399999999998954</v>
          </cell>
          <cell r="C48">
            <v>208.66800000000001</v>
          </cell>
          <cell r="D48">
            <v>208.892</v>
          </cell>
          <cell r="E48" t="e">
            <v>#N/A</v>
          </cell>
          <cell r="F48">
            <v>0</v>
          </cell>
        </row>
        <row r="49">
          <cell r="A49">
            <v>16.399999999999999</v>
          </cell>
          <cell r="B49">
            <v>0.28900000000001569</v>
          </cell>
          <cell r="C49">
            <v>208.66399999999999</v>
          </cell>
          <cell r="D49">
            <v>208.953</v>
          </cell>
          <cell r="E49" t="e">
            <v>#N/A</v>
          </cell>
          <cell r="F49">
            <v>0</v>
          </cell>
        </row>
        <row r="50">
          <cell r="A50">
            <v>16.420000000000002</v>
          </cell>
          <cell r="B50">
            <v>0.26200000000000045</v>
          </cell>
          <cell r="C50">
            <v>208.75200000000001</v>
          </cell>
          <cell r="D50">
            <v>209.01400000000001</v>
          </cell>
          <cell r="E50" t="e">
            <v>#N/A</v>
          </cell>
          <cell r="F50">
            <v>0</v>
          </cell>
        </row>
        <row r="51">
          <cell r="A51">
            <v>16.440000000000001</v>
          </cell>
          <cell r="B51">
            <v>0.242999999999995</v>
          </cell>
          <cell r="C51">
            <v>208.83199999999999</v>
          </cell>
          <cell r="D51">
            <v>209.07499999999999</v>
          </cell>
          <cell r="E51" t="e">
            <v>#N/A</v>
          </cell>
          <cell r="F51">
            <v>0</v>
          </cell>
        </row>
        <row r="52">
          <cell r="A52">
            <v>16.46</v>
          </cell>
          <cell r="B52">
            <v>0.23799999999999955</v>
          </cell>
          <cell r="C52">
            <v>208.898</v>
          </cell>
          <cell r="D52">
            <v>209.136</v>
          </cell>
          <cell r="E52" t="e">
            <v>#N/A</v>
          </cell>
          <cell r="F52">
            <v>0</v>
          </cell>
        </row>
        <row r="53">
          <cell r="A53">
            <v>16.48</v>
          </cell>
          <cell r="B53">
            <v>0.23500000000001364</v>
          </cell>
          <cell r="C53">
            <v>208.96199999999999</v>
          </cell>
          <cell r="D53">
            <v>209.197</v>
          </cell>
          <cell r="E53" t="e">
            <v>#N/A</v>
          </cell>
          <cell r="F53">
            <v>0</v>
          </cell>
        </row>
        <row r="54">
          <cell r="A54">
            <v>16.5</v>
          </cell>
          <cell r="B54">
            <v>0.22200000000000841</v>
          </cell>
          <cell r="C54">
            <v>209.036</v>
          </cell>
          <cell r="D54">
            <v>209.25800000000001</v>
          </cell>
          <cell r="E54" t="e">
            <v>#N/A</v>
          </cell>
          <cell r="F54">
            <v>0</v>
          </cell>
        </row>
        <row r="55">
          <cell r="A55">
            <v>16.52</v>
          </cell>
          <cell r="B55">
            <v>0.20199999999999818</v>
          </cell>
          <cell r="C55">
            <v>209.11600000000001</v>
          </cell>
          <cell r="D55">
            <v>209.31800000000001</v>
          </cell>
          <cell r="E55" t="e">
            <v>#N/A</v>
          </cell>
          <cell r="F55">
            <v>0</v>
          </cell>
        </row>
        <row r="56">
          <cell r="A56">
            <v>16.54</v>
          </cell>
          <cell r="B56">
            <v>0.17399999999997817</v>
          </cell>
          <cell r="C56">
            <v>209.20500000000001</v>
          </cell>
          <cell r="D56">
            <v>209.37899999999999</v>
          </cell>
          <cell r="E56" t="e">
            <v>#N/A</v>
          </cell>
          <cell r="F56">
            <v>0</v>
          </cell>
        </row>
        <row r="57">
          <cell r="A57">
            <v>16.559999999999999</v>
          </cell>
          <cell r="B57">
            <v>0.15900000000002024</v>
          </cell>
          <cell r="C57">
            <v>209.27799999999999</v>
          </cell>
          <cell r="D57">
            <v>209.43700000000001</v>
          </cell>
          <cell r="E57" t="e">
            <v>#N/A</v>
          </cell>
          <cell r="F57">
            <v>0</v>
          </cell>
        </row>
        <row r="58">
          <cell r="A58">
            <v>16.579999999999998</v>
          </cell>
          <cell r="B58">
            <v>0.13499999999999091</v>
          </cell>
          <cell r="C58">
            <v>209.345</v>
          </cell>
          <cell r="D58">
            <v>209.48</v>
          </cell>
          <cell r="E58" t="e">
            <v>#N/A</v>
          </cell>
          <cell r="F58">
            <v>0</v>
          </cell>
        </row>
        <row r="59">
          <cell r="A59">
            <v>16.600000000000001</v>
          </cell>
          <cell r="B59">
            <v>9.9999999999994316E-2</v>
          </cell>
          <cell r="C59">
            <v>209.40700000000001</v>
          </cell>
          <cell r="D59">
            <v>209.50700000000001</v>
          </cell>
          <cell r="E59" t="e">
            <v>#N/A</v>
          </cell>
          <cell r="F59">
            <v>0</v>
          </cell>
        </row>
        <row r="60">
          <cell r="A60">
            <v>16.62</v>
          </cell>
          <cell r="B60">
            <v>7.3000000000007503E-2</v>
          </cell>
          <cell r="C60">
            <v>209.44399999999999</v>
          </cell>
          <cell r="D60">
            <v>209.517</v>
          </cell>
          <cell r="E60" t="e">
            <v>#N/A</v>
          </cell>
          <cell r="F60">
            <v>0</v>
          </cell>
        </row>
        <row r="61">
          <cell r="A61">
            <v>16.64</v>
          </cell>
          <cell r="B61">
            <v>0.10900000000000887</v>
          </cell>
          <cell r="C61">
            <v>209.40199999999999</v>
          </cell>
          <cell r="D61">
            <v>209.511</v>
          </cell>
          <cell r="E61" t="e">
            <v>#N/A</v>
          </cell>
          <cell r="F61">
            <v>0</v>
          </cell>
        </row>
        <row r="62">
          <cell r="A62">
            <v>16.66</v>
          </cell>
          <cell r="B62">
            <v>0.15399999999999636</v>
          </cell>
          <cell r="C62">
            <v>209.33799999999999</v>
          </cell>
          <cell r="D62">
            <v>209.49199999999999</v>
          </cell>
          <cell r="E62" t="e">
            <v>#N/A</v>
          </cell>
          <cell r="F62">
            <v>0</v>
          </cell>
        </row>
        <row r="63">
          <cell r="A63">
            <v>16.68</v>
          </cell>
          <cell r="B63">
            <v>0.20000000000001705</v>
          </cell>
          <cell r="C63">
            <v>209.27099999999999</v>
          </cell>
          <cell r="D63">
            <v>209.471</v>
          </cell>
          <cell r="E63" t="e">
            <v>#N/A</v>
          </cell>
          <cell r="F63">
            <v>0</v>
          </cell>
        </row>
        <row r="64">
          <cell r="A64">
            <v>16.7</v>
          </cell>
          <cell r="B64">
            <v>0.21899999999999409</v>
          </cell>
          <cell r="C64">
            <v>209.23099999999999</v>
          </cell>
          <cell r="D64">
            <v>209.45</v>
          </cell>
          <cell r="E64" t="e">
            <v>#N/A</v>
          </cell>
          <cell r="F64">
            <v>0</v>
          </cell>
        </row>
        <row r="65">
          <cell r="A65">
            <v>16.72</v>
          </cell>
          <cell r="B65">
            <v>0.23099999999999454</v>
          </cell>
          <cell r="C65">
            <v>209.19800000000001</v>
          </cell>
          <cell r="D65">
            <v>209.429</v>
          </cell>
          <cell r="E65" t="e">
            <v>#N/A</v>
          </cell>
          <cell r="F65">
            <v>0</v>
          </cell>
        </row>
        <row r="66">
          <cell r="A66">
            <v>16.739999999999998</v>
          </cell>
          <cell r="B66">
            <v>0.25099999999997635</v>
          </cell>
          <cell r="C66">
            <v>209.16300000000001</v>
          </cell>
          <cell r="D66">
            <v>209.41399999999999</v>
          </cell>
          <cell r="E66" t="e">
            <v>#N/A</v>
          </cell>
          <cell r="F66">
            <v>0</v>
          </cell>
        </row>
        <row r="67">
          <cell r="A67">
            <v>16.760000000000002</v>
          </cell>
          <cell r="B67">
            <v>0.27799999999999159</v>
          </cell>
          <cell r="C67">
            <v>209.126</v>
          </cell>
          <cell r="D67">
            <v>209.404</v>
          </cell>
          <cell r="E67" t="e">
            <v>#N/A</v>
          </cell>
          <cell r="F67">
            <v>0</v>
          </cell>
        </row>
        <row r="68">
          <cell r="A68">
            <v>16.78</v>
          </cell>
          <cell r="B68">
            <v>0.30200000000002092</v>
          </cell>
          <cell r="C68">
            <v>209.09899999999999</v>
          </cell>
          <cell r="D68">
            <v>209.40100000000001</v>
          </cell>
          <cell r="E68" t="e">
            <v>#N/A</v>
          </cell>
          <cell r="F68">
            <v>0</v>
          </cell>
        </row>
        <row r="69">
          <cell r="A69">
            <v>16.8</v>
          </cell>
          <cell r="B69">
            <v>0.29499999999998749</v>
          </cell>
          <cell r="C69">
            <v>209.10900000000001</v>
          </cell>
          <cell r="D69">
            <v>209.404</v>
          </cell>
          <cell r="E69" t="e">
            <v>#N/A</v>
          </cell>
          <cell r="F69">
            <v>0</v>
          </cell>
        </row>
        <row r="70">
          <cell r="A70">
            <v>16.82</v>
          </cell>
          <cell r="B70">
            <v>0.27900000000002478</v>
          </cell>
          <cell r="C70">
            <v>209.13399999999999</v>
          </cell>
          <cell r="D70">
            <v>209.41300000000001</v>
          </cell>
          <cell r="E70" t="e">
            <v>#N/A</v>
          </cell>
          <cell r="F70">
            <v>0</v>
          </cell>
        </row>
        <row r="71">
          <cell r="A71">
            <v>16.84</v>
          </cell>
          <cell r="B71">
            <v>0.31399999999999295</v>
          </cell>
          <cell r="C71">
            <v>209.10900000000001</v>
          </cell>
          <cell r="D71">
            <v>209.423</v>
          </cell>
          <cell r="E71" t="e">
            <v>#N/A</v>
          </cell>
          <cell r="F71">
            <v>0</v>
          </cell>
        </row>
        <row r="72">
          <cell r="A72">
            <v>16.86</v>
          </cell>
          <cell r="B72">
            <v>0.36299999999999955</v>
          </cell>
          <cell r="C72">
            <v>209.07</v>
          </cell>
          <cell r="D72">
            <v>209.43299999999999</v>
          </cell>
          <cell r="E72" t="e">
            <v>#N/A</v>
          </cell>
          <cell r="F72">
            <v>0</v>
          </cell>
        </row>
        <row r="73">
          <cell r="A73">
            <v>16.88</v>
          </cell>
          <cell r="B73">
            <v>0.37000000000000455</v>
          </cell>
          <cell r="C73">
            <v>209.07300000000001</v>
          </cell>
          <cell r="D73">
            <v>209.44300000000001</v>
          </cell>
          <cell r="E73" t="e">
            <v>#N/A</v>
          </cell>
          <cell r="F73">
            <v>0</v>
          </cell>
        </row>
        <row r="74">
          <cell r="A74">
            <v>16.899999999999999</v>
          </cell>
          <cell r="B74">
            <v>0.31900000000001683</v>
          </cell>
          <cell r="C74">
            <v>209.13399999999999</v>
          </cell>
          <cell r="D74">
            <v>209.453</v>
          </cell>
          <cell r="E74" t="e">
            <v>#N/A</v>
          </cell>
          <cell r="F74">
            <v>0</v>
          </cell>
        </row>
        <row r="75">
          <cell r="A75">
            <v>16.920000000000002</v>
          </cell>
          <cell r="B75">
            <v>0.26599999999999113</v>
          </cell>
          <cell r="C75">
            <v>209.196</v>
          </cell>
          <cell r="D75">
            <v>209.46199999999999</v>
          </cell>
          <cell r="E75" t="e">
            <v>#N/A</v>
          </cell>
          <cell r="F75">
            <v>0</v>
          </cell>
        </row>
        <row r="76">
          <cell r="A76">
            <v>16.940000000000001</v>
          </cell>
          <cell r="B76">
            <v>0.21300000000002228</v>
          </cell>
          <cell r="C76">
            <v>209.25899999999999</v>
          </cell>
          <cell r="D76">
            <v>209.47200000000001</v>
          </cell>
          <cell r="E76" t="e">
            <v>#N/A</v>
          </cell>
          <cell r="F76">
            <v>0</v>
          </cell>
        </row>
        <row r="77">
          <cell r="A77">
            <v>16.96</v>
          </cell>
          <cell r="B77">
            <v>0.1910000000000025</v>
          </cell>
          <cell r="C77">
            <v>209.291</v>
          </cell>
          <cell r="D77">
            <v>209.482</v>
          </cell>
          <cell r="E77" t="e">
            <v>#N/A</v>
          </cell>
          <cell r="F77">
            <v>0</v>
          </cell>
        </row>
        <row r="78">
          <cell r="A78">
            <v>16.98</v>
          </cell>
          <cell r="B78">
            <v>0.21599999999997976</v>
          </cell>
          <cell r="C78">
            <v>209.27600000000001</v>
          </cell>
          <cell r="D78">
            <v>209.49199999999999</v>
          </cell>
          <cell r="E78" t="e">
            <v>#N/A</v>
          </cell>
          <cell r="F78">
            <v>0</v>
          </cell>
        </row>
        <row r="79">
          <cell r="A79">
            <v>17</v>
          </cell>
          <cell r="B79">
            <v>0.23600000000001842</v>
          </cell>
          <cell r="C79">
            <v>209.26599999999999</v>
          </cell>
          <cell r="D79">
            <v>209.50200000000001</v>
          </cell>
          <cell r="E79" t="e">
            <v>#N/A</v>
          </cell>
          <cell r="F79">
            <v>0</v>
          </cell>
        </row>
        <row r="80">
          <cell r="A80">
            <v>17.02</v>
          </cell>
          <cell r="B80">
            <v>0.26200000000000045</v>
          </cell>
          <cell r="C80">
            <v>209.25</v>
          </cell>
          <cell r="D80">
            <v>209.512</v>
          </cell>
          <cell r="E80" t="e">
            <v>#N/A</v>
          </cell>
          <cell r="F80">
            <v>0</v>
          </cell>
        </row>
        <row r="81">
          <cell r="A81">
            <v>17.04</v>
          </cell>
          <cell r="B81">
            <v>0.30599999999998317</v>
          </cell>
          <cell r="C81">
            <v>209.21600000000001</v>
          </cell>
          <cell r="D81">
            <v>209.52199999999999</v>
          </cell>
          <cell r="E81" t="e">
            <v>#N/A</v>
          </cell>
          <cell r="F81">
            <v>0</v>
          </cell>
        </row>
        <row r="82">
          <cell r="A82">
            <v>17.059999999999999</v>
          </cell>
          <cell r="B82">
            <v>0.28399999999999181</v>
          </cell>
          <cell r="C82">
            <v>209.24700000000001</v>
          </cell>
          <cell r="D82">
            <v>209.53100000000001</v>
          </cell>
          <cell r="E82" t="e">
            <v>#N/A</v>
          </cell>
          <cell r="F82">
            <v>0</v>
          </cell>
        </row>
        <row r="83">
          <cell r="A83">
            <v>17.079999999999998</v>
          </cell>
          <cell r="B83">
            <v>0.26800000000000068</v>
          </cell>
          <cell r="C83">
            <v>209.273</v>
          </cell>
          <cell r="D83">
            <v>209.541</v>
          </cell>
          <cell r="E83" t="e">
            <v>#N/A</v>
          </cell>
          <cell r="F83">
            <v>0</v>
          </cell>
        </row>
        <row r="84">
          <cell r="A84">
            <v>17.100000000000001</v>
          </cell>
          <cell r="B84">
            <v>0.27099999999998658</v>
          </cell>
          <cell r="C84">
            <v>209.28</v>
          </cell>
          <cell r="D84">
            <v>209.55099999999999</v>
          </cell>
          <cell r="E84" t="e">
            <v>#N/A</v>
          </cell>
          <cell r="F84">
            <v>0</v>
          </cell>
        </row>
        <row r="85">
          <cell r="A85">
            <v>17.12</v>
          </cell>
          <cell r="B85">
            <v>0.25900000000001455</v>
          </cell>
          <cell r="C85">
            <v>209.30199999999999</v>
          </cell>
          <cell r="D85">
            <v>209.56100000000001</v>
          </cell>
          <cell r="E85" t="e">
            <v>#N/A</v>
          </cell>
          <cell r="F85">
            <v>0</v>
          </cell>
        </row>
        <row r="86">
          <cell r="A86">
            <v>17.14</v>
          </cell>
          <cell r="B86">
            <v>0.23900000000000432</v>
          </cell>
          <cell r="C86">
            <v>209.33199999999999</v>
          </cell>
          <cell r="D86">
            <v>209.571</v>
          </cell>
          <cell r="E86" t="e">
            <v>#N/A</v>
          </cell>
          <cell r="F86">
            <v>0</v>
          </cell>
        </row>
        <row r="87">
          <cell r="A87">
            <v>17.16</v>
          </cell>
          <cell r="B87">
            <v>0.19799999999997908</v>
          </cell>
          <cell r="C87">
            <v>209.38300000000001</v>
          </cell>
          <cell r="D87">
            <v>209.58099999999999</v>
          </cell>
          <cell r="E87" t="e">
            <v>#N/A</v>
          </cell>
          <cell r="F87">
            <v>0</v>
          </cell>
        </row>
        <row r="88">
          <cell r="A88">
            <v>17.18</v>
          </cell>
          <cell r="B88">
            <v>0.15999999999999659</v>
          </cell>
          <cell r="C88">
            <v>209.43100000000001</v>
          </cell>
          <cell r="D88">
            <v>209.59100000000001</v>
          </cell>
          <cell r="E88" t="e">
            <v>#N/A</v>
          </cell>
          <cell r="F88">
            <v>0</v>
          </cell>
        </row>
        <row r="89">
          <cell r="A89">
            <v>17.2</v>
          </cell>
          <cell r="B89">
            <v>0.14099999999999113</v>
          </cell>
          <cell r="C89">
            <v>209.46</v>
          </cell>
          <cell r="D89">
            <v>209.601</v>
          </cell>
          <cell r="E89" t="e">
            <v>#N/A</v>
          </cell>
          <cell r="F89">
            <v>0</v>
          </cell>
        </row>
        <row r="90">
          <cell r="A90">
            <v>17.22</v>
          </cell>
          <cell r="B90">
            <v>0.12100000000000932</v>
          </cell>
          <cell r="C90">
            <v>209.489</v>
          </cell>
          <cell r="D90">
            <v>209.61</v>
          </cell>
          <cell r="E90" t="e">
            <v>#N/A</v>
          </cell>
          <cell r="F90">
            <v>0</v>
          </cell>
        </row>
        <row r="91">
          <cell r="A91">
            <v>17.239999999999998</v>
          </cell>
          <cell r="B91">
            <v>9.1000000000008185E-2</v>
          </cell>
          <cell r="C91">
            <v>209.529</v>
          </cell>
          <cell r="D91">
            <v>209.62</v>
          </cell>
          <cell r="E91" t="e">
            <v>#N/A</v>
          </cell>
          <cell r="F91">
            <v>0</v>
          </cell>
        </row>
        <row r="92">
          <cell r="A92">
            <v>17.260000000000002</v>
          </cell>
          <cell r="B92">
            <v>3.0000000000001137E-2</v>
          </cell>
          <cell r="C92">
            <v>209.6</v>
          </cell>
          <cell r="D92">
            <v>209.63</v>
          </cell>
          <cell r="E92" t="e">
            <v>#N/A</v>
          </cell>
          <cell r="F92">
            <v>0</v>
          </cell>
        </row>
        <row r="93">
          <cell r="A93">
            <v>17.28</v>
          </cell>
          <cell r="B93">
            <v>-5.6999999999987949E-2</v>
          </cell>
          <cell r="C93">
            <v>209.69499999999999</v>
          </cell>
          <cell r="D93">
            <v>209.63800000000001</v>
          </cell>
          <cell r="E93" t="e">
            <v>#N/A</v>
          </cell>
          <cell r="F93">
            <v>0</v>
          </cell>
        </row>
        <row r="94">
          <cell r="A94">
            <v>17.3</v>
          </cell>
          <cell r="B94">
            <v>1.300000000000523E-2</v>
          </cell>
          <cell r="C94">
            <v>209.62799999999999</v>
          </cell>
          <cell r="D94">
            <v>209.64099999999999</v>
          </cell>
          <cell r="E94" t="e">
            <v>#N/A</v>
          </cell>
          <cell r="F94">
            <v>0</v>
          </cell>
        </row>
        <row r="95">
          <cell r="A95">
            <v>17.32</v>
          </cell>
          <cell r="B95">
            <v>7.2000000000002728E-2</v>
          </cell>
          <cell r="C95">
            <v>209.56700000000001</v>
          </cell>
          <cell r="D95">
            <v>209.63900000000001</v>
          </cell>
          <cell r="E95" t="e">
            <v>#N/A</v>
          </cell>
          <cell r="F95">
            <v>0</v>
          </cell>
        </row>
        <row r="96">
          <cell r="A96">
            <v>17.34</v>
          </cell>
          <cell r="B96">
            <v>0.10500000000001819</v>
          </cell>
          <cell r="C96">
            <v>209.52799999999999</v>
          </cell>
          <cell r="D96">
            <v>209.63300000000001</v>
          </cell>
          <cell r="E96" t="e">
            <v>#N/A</v>
          </cell>
          <cell r="F96">
            <v>0</v>
          </cell>
        </row>
        <row r="97">
          <cell r="A97">
            <v>17.36</v>
          </cell>
          <cell r="B97">
            <v>0.11900000000002819</v>
          </cell>
          <cell r="C97">
            <v>209.50299999999999</v>
          </cell>
          <cell r="D97">
            <v>209.62200000000001</v>
          </cell>
          <cell r="E97" t="e">
            <v>#N/A</v>
          </cell>
          <cell r="F97">
            <v>0</v>
          </cell>
        </row>
        <row r="98">
          <cell r="A98">
            <v>17.38</v>
          </cell>
          <cell r="B98">
            <v>8.5000000000007958E-2</v>
          </cell>
          <cell r="C98">
            <v>209.524</v>
          </cell>
          <cell r="D98">
            <v>209.60900000000001</v>
          </cell>
          <cell r="E98" t="e">
            <v>#N/A</v>
          </cell>
          <cell r="F98">
            <v>0</v>
          </cell>
        </row>
        <row r="99">
          <cell r="A99">
            <v>17.399999999999999</v>
          </cell>
          <cell r="B99">
            <v>4.9000000000006594E-2</v>
          </cell>
          <cell r="C99">
            <v>209.547</v>
          </cell>
          <cell r="D99">
            <v>209.596</v>
          </cell>
          <cell r="E99" t="e">
            <v>#N/A</v>
          </cell>
          <cell r="F99">
            <v>0</v>
          </cell>
        </row>
        <row r="100">
          <cell r="A100">
            <v>17.420000000000002</v>
          </cell>
          <cell r="B100">
            <v>4.0999999999996817E-2</v>
          </cell>
          <cell r="C100">
            <v>209.542</v>
          </cell>
          <cell r="D100">
            <v>209.583</v>
          </cell>
          <cell r="E100" t="e">
            <v>#N/A</v>
          </cell>
          <cell r="F100">
            <v>0</v>
          </cell>
        </row>
        <row r="101">
          <cell r="A101">
            <v>17.440000000000001</v>
          </cell>
          <cell r="B101">
            <v>4.9999999999982947E-2</v>
          </cell>
          <cell r="C101">
            <v>209.52</v>
          </cell>
          <cell r="D101">
            <v>209.57</v>
          </cell>
          <cell r="E101" t="e">
            <v>#N/A</v>
          </cell>
          <cell r="F101">
            <v>0</v>
          </cell>
        </row>
        <row r="102">
          <cell r="A102">
            <v>17.46</v>
          </cell>
          <cell r="B102">
            <v>4.2000000000001592E-2</v>
          </cell>
          <cell r="C102">
            <v>209.51900000000001</v>
          </cell>
          <cell r="D102">
            <v>209.56100000000001</v>
          </cell>
          <cell r="E102" t="e">
            <v>#N/A</v>
          </cell>
          <cell r="F102">
            <v>0</v>
          </cell>
        </row>
        <row r="103">
          <cell r="A103">
            <v>17.48</v>
          </cell>
          <cell r="B103">
            <v>4.6999999999997044E-2</v>
          </cell>
          <cell r="C103">
            <v>209.50800000000001</v>
          </cell>
          <cell r="D103">
            <v>209.55500000000001</v>
          </cell>
          <cell r="E103" t="e">
            <v>#N/A</v>
          </cell>
          <cell r="F103">
            <v>0</v>
          </cell>
        </row>
        <row r="104">
          <cell r="A104">
            <v>17.5</v>
          </cell>
          <cell r="B104">
            <v>9.1999999999984539E-2</v>
          </cell>
          <cell r="C104">
            <v>209.46100000000001</v>
          </cell>
          <cell r="D104">
            <v>209.553</v>
          </cell>
          <cell r="E104" t="e">
            <v>#N/A</v>
          </cell>
          <cell r="F104">
            <v>0</v>
          </cell>
        </row>
        <row r="105">
          <cell r="A105">
            <v>17.52</v>
          </cell>
          <cell r="B105">
            <v>0.14200000000002433</v>
          </cell>
          <cell r="C105">
            <v>209.41399999999999</v>
          </cell>
          <cell r="D105">
            <v>209.55600000000001</v>
          </cell>
          <cell r="E105" t="e">
            <v>#N/A</v>
          </cell>
          <cell r="F105">
            <v>0</v>
          </cell>
        </row>
        <row r="106">
          <cell r="A106">
            <v>17.54</v>
          </cell>
          <cell r="B106">
            <v>0.16100000000000136</v>
          </cell>
          <cell r="C106">
            <v>209.40100000000001</v>
          </cell>
          <cell r="D106">
            <v>209.56200000000001</v>
          </cell>
          <cell r="E106" t="e">
            <v>#N/A</v>
          </cell>
          <cell r="F106">
            <v>0</v>
          </cell>
        </row>
        <row r="107">
          <cell r="A107">
            <v>17.559999999999999</v>
          </cell>
          <cell r="B107">
            <v>0.17700000000002092</v>
          </cell>
          <cell r="C107">
            <v>209.39099999999999</v>
          </cell>
          <cell r="D107">
            <v>209.56800000000001</v>
          </cell>
          <cell r="E107" t="e">
            <v>#N/A</v>
          </cell>
          <cell r="F107">
            <v>0</v>
          </cell>
        </row>
        <row r="108">
          <cell r="A108">
            <v>17.579999999999998</v>
          </cell>
          <cell r="B108">
            <v>0.16399999999998727</v>
          </cell>
          <cell r="C108">
            <v>209.411</v>
          </cell>
          <cell r="D108">
            <v>209.57499999999999</v>
          </cell>
          <cell r="E108" t="e">
            <v>#N/A</v>
          </cell>
          <cell r="F108">
            <v>0</v>
          </cell>
        </row>
        <row r="109">
          <cell r="A109">
            <v>17.600000000000001</v>
          </cell>
          <cell r="B109">
            <v>0.10199999999997544</v>
          </cell>
          <cell r="C109">
            <v>209.47900000000001</v>
          </cell>
          <cell r="D109">
            <v>209.58099999999999</v>
          </cell>
          <cell r="E109" t="e">
            <v>#N/A</v>
          </cell>
          <cell r="F109">
            <v>0</v>
          </cell>
        </row>
        <row r="110">
          <cell r="A110">
            <v>17.62</v>
          </cell>
          <cell r="B110">
            <v>0.1910000000000025</v>
          </cell>
          <cell r="C110">
            <v>209.39699999999999</v>
          </cell>
          <cell r="D110">
            <v>209.58799999999999</v>
          </cell>
          <cell r="E110" t="e">
            <v>#N/A</v>
          </cell>
          <cell r="F110">
            <v>0</v>
          </cell>
        </row>
        <row r="111">
          <cell r="A111">
            <v>17.64</v>
          </cell>
          <cell r="B111">
            <v>0.21899999999999409</v>
          </cell>
          <cell r="C111">
            <v>209.375</v>
          </cell>
          <cell r="D111">
            <v>209.59399999999999</v>
          </cell>
          <cell r="E111" t="e">
            <v>#N/A</v>
          </cell>
          <cell r="F111">
            <v>0</v>
          </cell>
        </row>
        <row r="112">
          <cell r="A112">
            <v>17.66</v>
          </cell>
          <cell r="B112">
            <v>0.25999999999999091</v>
          </cell>
          <cell r="C112">
            <v>209.34100000000001</v>
          </cell>
          <cell r="D112">
            <v>209.601</v>
          </cell>
          <cell r="E112" t="e">
            <v>#N/A</v>
          </cell>
          <cell r="F112">
            <v>0</v>
          </cell>
        </row>
        <row r="113">
          <cell r="A113">
            <v>17.68</v>
          </cell>
          <cell r="B113">
            <v>0.29499999999998749</v>
          </cell>
          <cell r="C113">
            <v>209.31200000000001</v>
          </cell>
          <cell r="D113">
            <v>209.607</v>
          </cell>
          <cell r="E113" t="e">
            <v>#N/A</v>
          </cell>
          <cell r="F113">
            <v>0</v>
          </cell>
        </row>
        <row r="114">
          <cell r="A114">
            <v>17.7</v>
          </cell>
          <cell r="B114">
            <v>0.32400000000001228</v>
          </cell>
          <cell r="C114">
            <v>209.29</v>
          </cell>
          <cell r="D114">
            <v>209.614</v>
          </cell>
          <cell r="E114" t="e">
            <v>#N/A</v>
          </cell>
          <cell r="F114">
            <v>0</v>
          </cell>
        </row>
        <row r="115">
          <cell r="A115">
            <v>17.72</v>
          </cell>
          <cell r="B115">
            <v>0.31900000000001683</v>
          </cell>
          <cell r="C115">
            <v>209.30099999999999</v>
          </cell>
          <cell r="D115">
            <v>209.62</v>
          </cell>
          <cell r="E115" t="e">
            <v>#N/A</v>
          </cell>
          <cell r="F115">
            <v>0</v>
          </cell>
        </row>
        <row r="116">
          <cell r="A116">
            <v>17.739999999999998</v>
          </cell>
          <cell r="B116">
            <v>0.31499999999999773</v>
          </cell>
          <cell r="C116">
            <v>209.31200000000001</v>
          </cell>
          <cell r="D116">
            <v>209.62700000000001</v>
          </cell>
          <cell r="E116" t="e">
            <v>#N/A</v>
          </cell>
          <cell r="F116">
            <v>0</v>
          </cell>
        </row>
        <row r="117">
          <cell r="A117">
            <v>17.760000000000002</v>
          </cell>
          <cell r="B117">
            <v>0.31200000000001182</v>
          </cell>
          <cell r="C117">
            <v>209.321</v>
          </cell>
          <cell r="D117">
            <v>209.63300000000001</v>
          </cell>
          <cell r="E117" t="e">
            <v>#N/A</v>
          </cell>
          <cell r="F117">
            <v>0</v>
          </cell>
        </row>
        <row r="118">
          <cell r="A118">
            <v>17.78</v>
          </cell>
          <cell r="B118">
            <v>0.30799999999999272</v>
          </cell>
          <cell r="C118">
            <v>209.33199999999999</v>
          </cell>
          <cell r="D118">
            <v>209.64</v>
          </cell>
          <cell r="E118" t="e">
            <v>#N/A</v>
          </cell>
          <cell r="F118">
            <v>0</v>
          </cell>
        </row>
        <row r="119">
          <cell r="A119">
            <v>17.8</v>
          </cell>
          <cell r="B119">
            <v>0.30299999999999727</v>
          </cell>
          <cell r="C119">
            <v>209.34200000000001</v>
          </cell>
          <cell r="D119">
            <v>209.64500000000001</v>
          </cell>
          <cell r="E119" t="e">
            <v>#N/A</v>
          </cell>
          <cell r="F119">
            <v>0</v>
          </cell>
        </row>
        <row r="120">
          <cell r="A120">
            <v>17.82</v>
          </cell>
          <cell r="B120">
            <v>0.30299999999999727</v>
          </cell>
          <cell r="C120">
            <v>209.35</v>
          </cell>
          <cell r="D120">
            <v>209.65299999999999</v>
          </cell>
          <cell r="E120" t="e">
            <v>#N/A</v>
          </cell>
          <cell r="F120">
            <v>0</v>
          </cell>
        </row>
        <row r="121">
          <cell r="A121">
            <v>17.84</v>
          </cell>
          <cell r="B121">
            <v>0.30099999999998772</v>
          </cell>
          <cell r="C121">
            <v>209.358</v>
          </cell>
          <cell r="D121">
            <v>209.65899999999999</v>
          </cell>
          <cell r="E121" t="e">
            <v>#N/A</v>
          </cell>
          <cell r="F121">
            <v>0</v>
          </cell>
        </row>
        <row r="122">
          <cell r="A122">
            <v>17.86</v>
          </cell>
          <cell r="B122">
            <v>0.26499999999998636</v>
          </cell>
          <cell r="C122">
            <v>209.40100000000001</v>
          </cell>
          <cell r="D122">
            <v>209.666</v>
          </cell>
          <cell r="E122" t="e">
            <v>#N/A</v>
          </cell>
          <cell r="F122">
            <v>0</v>
          </cell>
        </row>
        <row r="123">
          <cell r="A123">
            <v>17.88</v>
          </cell>
          <cell r="B123">
            <v>0.22399999999998954</v>
          </cell>
          <cell r="C123">
            <v>209.44800000000001</v>
          </cell>
          <cell r="D123">
            <v>209.672</v>
          </cell>
          <cell r="E123" t="e">
            <v>#N/A</v>
          </cell>
          <cell r="F123">
            <v>0</v>
          </cell>
        </row>
        <row r="124">
          <cell r="A124">
            <v>17.899999999999999</v>
          </cell>
          <cell r="B124">
            <v>0.1910000000000025</v>
          </cell>
          <cell r="C124">
            <v>209.488</v>
          </cell>
          <cell r="D124">
            <v>209.679</v>
          </cell>
          <cell r="E124" t="e">
            <v>#N/A</v>
          </cell>
          <cell r="F124">
            <v>0</v>
          </cell>
        </row>
        <row r="125">
          <cell r="A125">
            <v>17.920000000000002</v>
          </cell>
          <cell r="B125">
            <v>0.15800000000001546</v>
          </cell>
          <cell r="C125">
            <v>209.52699999999999</v>
          </cell>
          <cell r="D125">
            <v>209.685</v>
          </cell>
          <cell r="E125" t="e">
            <v>#N/A</v>
          </cell>
          <cell r="F125">
            <v>0</v>
          </cell>
        </row>
        <row r="126">
          <cell r="A126">
            <v>17.940000000000001</v>
          </cell>
          <cell r="B126">
            <v>0.15100000000001046</v>
          </cell>
          <cell r="C126">
            <v>209.54</v>
          </cell>
          <cell r="D126">
            <v>209.691</v>
          </cell>
          <cell r="E126" t="e">
            <v>#N/A</v>
          </cell>
          <cell r="F126">
            <v>0</v>
          </cell>
        </row>
        <row r="127">
          <cell r="A127">
            <v>17.96</v>
          </cell>
          <cell r="B127">
            <v>0.14100000000001955</v>
          </cell>
          <cell r="C127">
            <v>209.55099999999999</v>
          </cell>
          <cell r="D127">
            <v>209.69200000000001</v>
          </cell>
          <cell r="E127" t="e">
            <v>#N/A</v>
          </cell>
          <cell r="F127">
            <v>0</v>
          </cell>
        </row>
        <row r="128">
          <cell r="A128">
            <v>17.98</v>
          </cell>
          <cell r="B128">
            <v>0.12300000000001887</v>
          </cell>
          <cell r="C128">
            <v>209.56299999999999</v>
          </cell>
          <cell r="D128">
            <v>209.68600000000001</v>
          </cell>
          <cell r="E128" t="e">
            <v>#N/A</v>
          </cell>
          <cell r="F128">
            <v>0</v>
          </cell>
        </row>
        <row r="129">
          <cell r="A129">
            <v>18</v>
          </cell>
          <cell r="B129">
            <v>0.13800000000000523</v>
          </cell>
          <cell r="C129">
            <v>209.536</v>
          </cell>
          <cell r="D129">
            <v>209.67400000000001</v>
          </cell>
          <cell r="E129" t="e">
            <v>#N/A</v>
          </cell>
          <cell r="F129">
            <v>0</v>
          </cell>
        </row>
        <row r="130">
          <cell r="A130">
            <v>18.02</v>
          </cell>
          <cell r="B130">
            <v>0.14300000000000068</v>
          </cell>
          <cell r="C130">
            <v>209.51599999999999</v>
          </cell>
          <cell r="D130">
            <v>209.65899999999999</v>
          </cell>
          <cell r="E130" t="e">
            <v>#N/A</v>
          </cell>
          <cell r="F130">
            <v>0</v>
          </cell>
        </row>
        <row r="131">
          <cell r="A131">
            <v>18.04</v>
          </cell>
          <cell r="B131">
            <v>0.17400000000000659</v>
          </cell>
          <cell r="C131">
            <v>209.46899999999999</v>
          </cell>
          <cell r="D131">
            <v>209.643</v>
          </cell>
          <cell r="E131" t="e">
            <v>#N/A</v>
          </cell>
          <cell r="F131">
            <v>0</v>
          </cell>
        </row>
        <row r="132">
          <cell r="A132">
            <v>18.059999999999999</v>
          </cell>
          <cell r="B132">
            <v>0.14000000000001478</v>
          </cell>
          <cell r="C132">
            <v>209.48699999999999</v>
          </cell>
          <cell r="D132">
            <v>209.62700000000001</v>
          </cell>
          <cell r="E132" t="e">
            <v>#N/A</v>
          </cell>
          <cell r="F132">
            <v>0</v>
          </cell>
        </row>
        <row r="133">
          <cell r="A133">
            <v>18.079999999999998</v>
          </cell>
          <cell r="B133">
            <v>0.11099999999999</v>
          </cell>
          <cell r="C133">
            <v>209.501</v>
          </cell>
          <cell r="D133">
            <v>209.61199999999999</v>
          </cell>
          <cell r="E133" t="e">
            <v>#N/A</v>
          </cell>
          <cell r="F133">
            <v>0</v>
          </cell>
        </row>
        <row r="134">
          <cell r="A134">
            <v>18.100000000000001</v>
          </cell>
          <cell r="B134">
            <v>0.10400000000001342</v>
          </cell>
          <cell r="C134">
            <v>209.49199999999999</v>
          </cell>
          <cell r="D134">
            <v>209.596</v>
          </cell>
          <cell r="E134" t="e">
            <v>#N/A</v>
          </cell>
          <cell r="F134">
            <v>0</v>
          </cell>
        </row>
        <row r="135">
          <cell r="A135">
            <v>18.12</v>
          </cell>
          <cell r="B135">
            <v>0.13899999999998158</v>
          </cell>
          <cell r="C135">
            <v>209.44200000000001</v>
          </cell>
          <cell r="D135">
            <v>209.58099999999999</v>
          </cell>
          <cell r="E135" t="e">
            <v>#N/A</v>
          </cell>
          <cell r="F135">
            <v>0</v>
          </cell>
        </row>
        <row r="136">
          <cell r="A136">
            <v>18.14</v>
          </cell>
          <cell r="B136">
            <v>0.15100000000001046</v>
          </cell>
          <cell r="C136">
            <v>209.41399999999999</v>
          </cell>
          <cell r="D136">
            <v>209.565</v>
          </cell>
          <cell r="E136" t="e">
            <v>#N/A</v>
          </cell>
          <cell r="F136">
            <v>0</v>
          </cell>
        </row>
        <row r="137">
          <cell r="A137">
            <v>18.16</v>
          </cell>
          <cell r="B137">
            <v>0.14900000000000091</v>
          </cell>
          <cell r="C137">
            <v>209.40100000000001</v>
          </cell>
          <cell r="D137">
            <v>209.55</v>
          </cell>
          <cell r="E137" t="e">
            <v>#N/A</v>
          </cell>
          <cell r="F137">
            <v>0</v>
          </cell>
        </row>
        <row r="138">
          <cell r="A138">
            <v>18.18</v>
          </cell>
          <cell r="B138">
            <v>0.14099999999999113</v>
          </cell>
          <cell r="C138">
            <v>209.393</v>
          </cell>
          <cell r="D138">
            <v>209.53399999999999</v>
          </cell>
          <cell r="E138" t="e">
            <v>#N/A</v>
          </cell>
          <cell r="F138">
            <v>0</v>
          </cell>
        </row>
        <row r="139">
          <cell r="A139">
            <v>18.2</v>
          </cell>
          <cell r="B139">
            <v>0.14599999999998658</v>
          </cell>
          <cell r="C139">
            <v>209.37200000000001</v>
          </cell>
          <cell r="D139">
            <v>209.518</v>
          </cell>
          <cell r="E139" t="e">
            <v>#N/A</v>
          </cell>
          <cell r="F139">
            <v>0</v>
          </cell>
        </row>
        <row r="140">
          <cell r="A140">
            <v>18.22</v>
          </cell>
          <cell r="B140">
            <v>0.15299999999999159</v>
          </cell>
          <cell r="C140">
            <v>209.35</v>
          </cell>
          <cell r="D140">
            <v>209.50299999999999</v>
          </cell>
          <cell r="E140" t="e">
            <v>#N/A</v>
          </cell>
          <cell r="F140">
            <v>0</v>
          </cell>
        </row>
        <row r="141">
          <cell r="A141">
            <v>18.239999999999998</v>
          </cell>
          <cell r="B141">
            <v>0.13400000000001455</v>
          </cell>
          <cell r="C141">
            <v>209.36799999999999</v>
          </cell>
          <cell r="D141">
            <v>209.50200000000001</v>
          </cell>
          <cell r="E141" t="e">
            <v>#N/A</v>
          </cell>
          <cell r="F141">
            <v>0</v>
          </cell>
        </row>
        <row r="142">
          <cell r="A142">
            <v>18.260000000000002</v>
          </cell>
          <cell r="B142">
            <v>0.13800000000000523</v>
          </cell>
          <cell r="C142">
            <v>209.392</v>
          </cell>
          <cell r="D142">
            <v>209.53</v>
          </cell>
          <cell r="E142" t="e">
            <v>#N/A</v>
          </cell>
          <cell r="F142">
            <v>0</v>
          </cell>
        </row>
        <row r="143">
          <cell r="A143">
            <v>18.28</v>
          </cell>
          <cell r="B143">
            <v>0.15999999999999659</v>
          </cell>
          <cell r="C143">
            <v>209.42699999999999</v>
          </cell>
          <cell r="D143">
            <v>209.58699999999999</v>
          </cell>
          <cell r="E143" t="e">
            <v>#N/A</v>
          </cell>
          <cell r="F143">
            <v>0</v>
          </cell>
        </row>
        <row r="144">
          <cell r="A144">
            <v>18.3</v>
          </cell>
          <cell r="B144">
            <v>0.17300000000000182</v>
          </cell>
          <cell r="C144">
            <v>209.483</v>
          </cell>
          <cell r="D144">
            <v>209.65600000000001</v>
          </cell>
          <cell r="E144" t="e">
            <v>#N/A</v>
          </cell>
          <cell r="F144">
            <v>0</v>
          </cell>
        </row>
        <row r="145">
          <cell r="A145">
            <v>18.32</v>
          </cell>
          <cell r="B145">
            <v>0.19700000000000273</v>
          </cell>
          <cell r="C145">
            <v>209.52799999999999</v>
          </cell>
          <cell r="D145">
            <v>209.72499999999999</v>
          </cell>
          <cell r="E145" t="e">
            <v>#N/A</v>
          </cell>
          <cell r="F145">
            <v>0</v>
          </cell>
        </row>
        <row r="146">
          <cell r="A146">
            <v>18.34</v>
          </cell>
          <cell r="B146">
            <v>0.15399999999999636</v>
          </cell>
          <cell r="C146">
            <v>209.64099999999999</v>
          </cell>
          <cell r="D146">
            <v>209.79499999999999</v>
          </cell>
          <cell r="E146" t="e">
            <v>#N/A</v>
          </cell>
          <cell r="F146">
            <v>0</v>
          </cell>
        </row>
        <row r="147">
          <cell r="A147">
            <v>18.36</v>
          </cell>
          <cell r="B147">
            <v>9.7999999999984766E-2</v>
          </cell>
          <cell r="C147">
            <v>209.76400000000001</v>
          </cell>
          <cell r="D147">
            <v>209.86199999999999</v>
          </cell>
          <cell r="E147" t="e">
            <v>#N/A</v>
          </cell>
          <cell r="F147">
            <v>0</v>
          </cell>
        </row>
        <row r="148">
          <cell r="A148">
            <v>18.38</v>
          </cell>
          <cell r="B148">
            <v>0.10300000000000864</v>
          </cell>
          <cell r="C148">
            <v>209.792</v>
          </cell>
          <cell r="D148">
            <v>209.89500000000001</v>
          </cell>
          <cell r="E148" t="e">
            <v>#N/A</v>
          </cell>
          <cell r="F148">
            <v>0</v>
          </cell>
        </row>
        <row r="149">
          <cell r="A149">
            <v>18.399999999999999</v>
          </cell>
          <cell r="B149">
            <v>0.17899999999997362</v>
          </cell>
          <cell r="C149">
            <v>209.70500000000001</v>
          </cell>
          <cell r="D149">
            <v>209.88399999999999</v>
          </cell>
          <cell r="E149" t="e">
            <v>#N/A</v>
          </cell>
          <cell r="F149">
            <v>0</v>
          </cell>
        </row>
        <row r="150">
          <cell r="A150">
            <v>18.420000000000002</v>
          </cell>
          <cell r="B150">
            <v>0.18300000000002115</v>
          </cell>
          <cell r="C150">
            <v>209.65799999999999</v>
          </cell>
          <cell r="D150">
            <v>209.84100000000001</v>
          </cell>
          <cell r="E150" t="e">
            <v>#N/A</v>
          </cell>
          <cell r="F150">
            <v>0</v>
          </cell>
        </row>
        <row r="151">
          <cell r="A151">
            <v>18.440000000000001</v>
          </cell>
          <cell r="B151">
            <v>0.15200000000001523</v>
          </cell>
          <cell r="C151">
            <v>209.64599999999999</v>
          </cell>
          <cell r="D151">
            <v>209.798</v>
          </cell>
          <cell r="E151" t="e">
            <v>#N/A</v>
          </cell>
          <cell r="F151">
            <v>0</v>
          </cell>
        </row>
        <row r="152">
          <cell r="A152">
            <v>18.46</v>
          </cell>
          <cell r="B152">
            <v>0.12100000000000932</v>
          </cell>
          <cell r="C152">
            <v>209.63399999999999</v>
          </cell>
          <cell r="D152">
            <v>209.755</v>
          </cell>
          <cell r="E152" t="e">
            <v>#N/A</v>
          </cell>
          <cell r="F152">
            <v>0</v>
          </cell>
        </row>
        <row r="153">
          <cell r="A153">
            <v>18.48</v>
          </cell>
          <cell r="B153">
            <v>8.7000000000017508E-2</v>
          </cell>
          <cell r="C153">
            <v>209.62799999999999</v>
          </cell>
          <cell r="D153">
            <v>209.715</v>
          </cell>
          <cell r="E153" t="e">
            <v>#N/A</v>
          </cell>
          <cell r="F153">
            <v>0</v>
          </cell>
        </row>
        <row r="154">
          <cell r="A154">
            <v>18.5</v>
          </cell>
          <cell r="B154">
            <v>8.5000000000007958E-2</v>
          </cell>
          <cell r="C154">
            <v>209.631</v>
          </cell>
          <cell r="D154">
            <v>209.71600000000001</v>
          </cell>
          <cell r="E154" t="e">
            <v>#N/A</v>
          </cell>
          <cell r="F154">
            <v>0</v>
          </cell>
        </row>
        <row r="155">
          <cell r="A155">
            <v>18.52</v>
          </cell>
          <cell r="B155">
            <v>0.13700000000000045</v>
          </cell>
          <cell r="C155">
            <v>209.63300000000001</v>
          </cell>
          <cell r="D155">
            <v>209.77</v>
          </cell>
          <cell r="E155" t="e">
            <v>#N/A</v>
          </cell>
          <cell r="F155">
            <v>0</v>
          </cell>
        </row>
        <row r="156">
          <cell r="A156">
            <v>18.54</v>
          </cell>
          <cell r="B156">
            <v>0.16800000000000637</v>
          </cell>
          <cell r="C156">
            <v>209.69</v>
          </cell>
          <cell r="D156">
            <v>209.858</v>
          </cell>
          <cell r="E156" t="e">
            <v>#N/A</v>
          </cell>
          <cell r="F156">
            <v>0</v>
          </cell>
        </row>
        <row r="157">
          <cell r="A157">
            <v>18.559999999999999</v>
          </cell>
          <cell r="B157">
            <v>0.19400000000001683</v>
          </cell>
          <cell r="C157">
            <v>209.75299999999999</v>
          </cell>
          <cell r="D157">
            <v>209.947</v>
          </cell>
          <cell r="E157" t="e">
            <v>#N/A</v>
          </cell>
          <cell r="F157">
            <v>0</v>
          </cell>
        </row>
        <row r="158">
          <cell r="A158">
            <v>18.579999999999998</v>
          </cell>
          <cell r="B158">
            <v>0.11099999999999</v>
          </cell>
          <cell r="C158">
            <v>209.92500000000001</v>
          </cell>
          <cell r="D158">
            <v>210.036</v>
          </cell>
          <cell r="E158" t="e">
            <v>#N/A</v>
          </cell>
          <cell r="F158">
            <v>0</v>
          </cell>
        </row>
        <row r="159">
          <cell r="A159">
            <v>18.600000000000001</v>
          </cell>
          <cell r="B159">
            <v>1.2000000000000455E-2</v>
          </cell>
          <cell r="C159">
            <v>210.113</v>
          </cell>
          <cell r="D159">
            <v>210.125</v>
          </cell>
          <cell r="E159" t="e">
            <v>#N/A</v>
          </cell>
          <cell r="F159">
            <v>0</v>
          </cell>
        </row>
        <row r="160">
          <cell r="A160">
            <v>18.62</v>
          </cell>
          <cell r="B160">
            <v>-1.999999999981128E-3</v>
          </cell>
          <cell r="C160">
            <v>210.21299999999999</v>
          </cell>
          <cell r="D160">
            <v>210.21100000000001</v>
          </cell>
          <cell r="E160" t="e">
            <v>#N/A</v>
          </cell>
          <cell r="F160">
            <v>0</v>
          </cell>
        </row>
        <row r="161">
          <cell r="A161">
            <v>18.64</v>
          </cell>
          <cell r="B161">
            <v>2.199999999999136E-2</v>
          </cell>
          <cell r="C161">
            <v>210.233</v>
          </cell>
          <cell r="D161">
            <v>210.255</v>
          </cell>
          <cell r="E161" t="e">
            <v>#N/A</v>
          </cell>
          <cell r="F161">
            <v>0</v>
          </cell>
        </row>
        <row r="162">
          <cell r="A162">
            <v>18.66</v>
          </cell>
          <cell r="B162">
            <v>0.13899999999998158</v>
          </cell>
          <cell r="C162">
            <v>210.10400000000001</v>
          </cell>
          <cell r="D162">
            <v>210.24299999999999</v>
          </cell>
          <cell r="E162" t="e">
            <v>#N/A</v>
          </cell>
          <cell r="F162">
            <v>0</v>
          </cell>
        </row>
        <row r="163">
          <cell r="A163">
            <v>18.68</v>
          </cell>
          <cell r="B163">
            <v>0.24800000000001887</v>
          </cell>
          <cell r="C163">
            <v>209.93199999999999</v>
          </cell>
          <cell r="D163">
            <v>210.18</v>
          </cell>
          <cell r="E163" t="e">
            <v>#N/A</v>
          </cell>
          <cell r="F163">
            <v>0</v>
          </cell>
        </row>
        <row r="164">
          <cell r="A164">
            <v>18.7</v>
          </cell>
          <cell r="B164">
            <v>0.34100000000000819</v>
          </cell>
          <cell r="C164">
            <v>209.762</v>
          </cell>
          <cell r="D164">
            <v>210.10300000000001</v>
          </cell>
          <cell r="E164" t="e">
            <v>#N/A</v>
          </cell>
          <cell r="F164">
            <v>0</v>
          </cell>
        </row>
        <row r="165">
          <cell r="A165">
            <v>18.72</v>
          </cell>
          <cell r="B165">
            <v>0.34099999999997976</v>
          </cell>
          <cell r="C165">
            <v>209.68600000000001</v>
          </cell>
          <cell r="D165">
            <v>210.02699999999999</v>
          </cell>
          <cell r="E165" t="e">
            <v>#N/A</v>
          </cell>
          <cell r="F165">
            <v>0</v>
          </cell>
        </row>
        <row r="166">
          <cell r="A166">
            <v>18.739999999999998</v>
          </cell>
          <cell r="B166">
            <v>0.29599999999999227</v>
          </cell>
          <cell r="C166">
            <v>209.654</v>
          </cell>
          <cell r="D166">
            <v>209.95</v>
          </cell>
          <cell r="E166" t="e">
            <v>#N/A</v>
          </cell>
          <cell r="F166">
            <v>0</v>
          </cell>
        </row>
        <row r="167">
          <cell r="A167">
            <v>18.760000000000002</v>
          </cell>
          <cell r="B167">
            <v>0.24500000000000455</v>
          </cell>
          <cell r="C167">
            <v>209.62799999999999</v>
          </cell>
          <cell r="D167">
            <v>209.87299999999999</v>
          </cell>
          <cell r="E167" t="e">
            <v>#N/A</v>
          </cell>
          <cell r="F167">
            <v>0</v>
          </cell>
        </row>
        <row r="168">
          <cell r="A168">
            <v>18.78</v>
          </cell>
          <cell r="B168">
            <v>0.17300000000000182</v>
          </cell>
          <cell r="C168">
            <v>209.62799999999999</v>
          </cell>
          <cell r="D168">
            <v>209.80099999999999</v>
          </cell>
          <cell r="E168" t="e">
            <v>#N/A</v>
          </cell>
          <cell r="F168">
            <v>0</v>
          </cell>
        </row>
        <row r="169">
          <cell r="A169">
            <v>18.8</v>
          </cell>
          <cell r="B169">
            <v>0.1220000000000141</v>
          </cell>
          <cell r="C169">
            <v>209.62899999999999</v>
          </cell>
          <cell r="D169">
            <v>209.751</v>
          </cell>
          <cell r="E169" t="e">
            <v>#N/A</v>
          </cell>
          <cell r="F169">
            <v>0</v>
          </cell>
        </row>
        <row r="170">
          <cell r="A170">
            <v>18.82</v>
          </cell>
          <cell r="B170">
            <v>8.2999999999998408E-2</v>
          </cell>
          <cell r="C170">
            <v>209.643</v>
          </cell>
          <cell r="D170">
            <v>209.726</v>
          </cell>
          <cell r="E170" t="e">
            <v>#N/A</v>
          </cell>
          <cell r="F170">
            <v>0</v>
          </cell>
        </row>
        <row r="171">
          <cell r="A171">
            <v>18.84</v>
          </cell>
          <cell r="B171">
            <v>2.5000000000005684E-2</v>
          </cell>
          <cell r="C171">
            <v>209.7</v>
          </cell>
          <cell r="D171">
            <v>209.72499999999999</v>
          </cell>
          <cell r="E171" t="e">
            <v>#N/A</v>
          </cell>
          <cell r="F171">
            <v>0</v>
          </cell>
        </row>
        <row r="172">
          <cell r="A172">
            <v>18.86</v>
          </cell>
          <cell r="B172">
            <v>8.0999999999988859E-2</v>
          </cell>
          <cell r="C172">
            <v>209.66800000000001</v>
          </cell>
          <cell r="D172">
            <v>209.749</v>
          </cell>
          <cell r="E172" t="e">
            <v>#N/A</v>
          </cell>
          <cell r="F172">
            <v>0</v>
          </cell>
        </row>
        <row r="173">
          <cell r="A173">
            <v>18.88</v>
          </cell>
          <cell r="B173">
            <v>0.11700000000001864</v>
          </cell>
          <cell r="C173">
            <v>209.67599999999999</v>
          </cell>
          <cell r="D173">
            <v>209.79300000000001</v>
          </cell>
          <cell r="E173" t="e">
            <v>#N/A</v>
          </cell>
          <cell r="F173">
            <v>0</v>
          </cell>
        </row>
        <row r="174">
          <cell r="A174">
            <v>18.899999999999999</v>
          </cell>
          <cell r="B174">
            <v>0.12999999999999545</v>
          </cell>
          <cell r="C174">
            <v>209.71</v>
          </cell>
          <cell r="D174">
            <v>209.84</v>
          </cell>
          <cell r="E174" t="e">
            <v>#N/A</v>
          </cell>
          <cell r="F174">
            <v>0</v>
          </cell>
        </row>
        <row r="175">
          <cell r="A175">
            <v>18.920000000000002</v>
          </cell>
          <cell r="B175">
            <v>0.12100000000000932</v>
          </cell>
          <cell r="C175">
            <v>209.76499999999999</v>
          </cell>
          <cell r="D175">
            <v>209.886</v>
          </cell>
          <cell r="E175" t="e">
            <v>#N/A</v>
          </cell>
          <cell r="F175">
            <v>0</v>
          </cell>
        </row>
        <row r="176">
          <cell r="A176">
            <v>18.940000000000001</v>
          </cell>
          <cell r="B176">
            <v>0.13899999999998158</v>
          </cell>
          <cell r="C176">
            <v>209.79400000000001</v>
          </cell>
          <cell r="D176">
            <v>209.93299999999999</v>
          </cell>
          <cell r="E176" t="e">
            <v>#N/A</v>
          </cell>
          <cell r="F176">
            <v>0</v>
          </cell>
        </row>
        <row r="177">
          <cell r="A177">
            <v>18.96</v>
          </cell>
          <cell r="B177">
            <v>0.14700000000001978</v>
          </cell>
          <cell r="C177">
            <v>209.83199999999999</v>
          </cell>
          <cell r="D177">
            <v>209.97900000000001</v>
          </cell>
          <cell r="E177" t="e">
            <v>#N/A</v>
          </cell>
          <cell r="F177">
            <v>0</v>
          </cell>
        </row>
        <row r="178">
          <cell r="A178">
            <v>18.98</v>
          </cell>
          <cell r="B178">
            <v>0.15000000000000568</v>
          </cell>
          <cell r="C178">
            <v>209.875</v>
          </cell>
          <cell r="D178">
            <v>210.02500000000001</v>
          </cell>
          <cell r="E178" t="e">
            <v>#N/A</v>
          </cell>
          <cell r="F178">
            <v>0</v>
          </cell>
        </row>
        <row r="179">
          <cell r="A179">
            <v>19</v>
          </cell>
          <cell r="B179">
            <v>0.11899999999999977</v>
          </cell>
          <cell r="C179">
            <v>209.953</v>
          </cell>
          <cell r="D179">
            <v>210.072</v>
          </cell>
          <cell r="E179" t="e">
            <v>#N/A</v>
          </cell>
          <cell r="F179">
            <v>0</v>
          </cell>
        </row>
        <row r="180">
          <cell r="A180">
            <v>19.02</v>
          </cell>
          <cell r="B180">
            <v>9.0000000000003411E-2</v>
          </cell>
          <cell r="C180">
            <v>210.02799999999999</v>
          </cell>
          <cell r="D180">
            <v>210.11799999999999</v>
          </cell>
          <cell r="E180" t="e">
            <v>#N/A</v>
          </cell>
          <cell r="F180">
            <v>0</v>
          </cell>
        </row>
        <row r="181">
          <cell r="A181">
            <v>19.04</v>
          </cell>
          <cell r="B181">
            <v>4.9999999999982947E-2</v>
          </cell>
          <cell r="C181">
            <v>210.114</v>
          </cell>
          <cell r="D181">
            <v>210.16399999999999</v>
          </cell>
          <cell r="E181" t="e">
            <v>#N/A</v>
          </cell>
          <cell r="F181">
            <v>0</v>
          </cell>
        </row>
        <row r="182">
          <cell r="A182">
            <v>19.059999999999999</v>
          </cell>
          <cell r="B182">
            <v>5.1000000000016144E-2</v>
          </cell>
          <cell r="C182">
            <v>210.16</v>
          </cell>
          <cell r="D182">
            <v>210.21100000000001</v>
          </cell>
          <cell r="E182" t="e">
            <v>#N/A</v>
          </cell>
          <cell r="F182">
            <v>0</v>
          </cell>
        </row>
        <row r="183">
          <cell r="A183">
            <v>19.079999999999998</v>
          </cell>
          <cell r="B183">
            <v>7.4000000000012278E-2</v>
          </cell>
          <cell r="C183">
            <v>210.18299999999999</v>
          </cell>
          <cell r="D183">
            <v>210.25700000000001</v>
          </cell>
          <cell r="E183" t="e">
            <v>#N/A</v>
          </cell>
          <cell r="F183">
            <v>0</v>
          </cell>
        </row>
        <row r="184">
          <cell r="A184">
            <v>19.100000000000001</v>
          </cell>
          <cell r="B184">
            <v>0.12000000000000455</v>
          </cell>
          <cell r="C184">
            <v>210.184</v>
          </cell>
          <cell r="D184">
            <v>210.304</v>
          </cell>
          <cell r="E184" t="e">
            <v>#N/A</v>
          </cell>
          <cell r="F184">
            <v>0</v>
          </cell>
        </row>
        <row r="185">
          <cell r="A185">
            <v>19.12</v>
          </cell>
          <cell r="B185">
            <v>0.21799999999998931</v>
          </cell>
          <cell r="C185">
            <v>210.13200000000001</v>
          </cell>
          <cell r="D185">
            <v>210.35</v>
          </cell>
          <cell r="E185" t="e">
            <v>#N/A</v>
          </cell>
          <cell r="F185">
            <v>0</v>
          </cell>
        </row>
        <row r="186">
          <cell r="A186">
            <v>19.14</v>
          </cell>
          <cell r="B186">
            <v>0.23500000000001364</v>
          </cell>
          <cell r="C186">
            <v>210.15799999999999</v>
          </cell>
          <cell r="D186">
            <v>210.393</v>
          </cell>
          <cell r="E186" t="e">
            <v>#N/A</v>
          </cell>
          <cell r="F186">
            <v>0</v>
          </cell>
        </row>
        <row r="187">
          <cell r="A187">
            <v>19.16</v>
          </cell>
          <cell r="B187">
            <v>0.18199999999998795</v>
          </cell>
          <cell r="C187">
            <v>210.244</v>
          </cell>
          <cell r="D187">
            <v>210.42599999999999</v>
          </cell>
          <cell r="E187" t="e">
            <v>#N/A</v>
          </cell>
          <cell r="F187">
            <v>0</v>
          </cell>
        </row>
        <row r="188">
          <cell r="A188">
            <v>19.18</v>
          </cell>
          <cell r="B188">
            <v>0.13399999999998613</v>
          </cell>
          <cell r="C188">
            <v>210.31200000000001</v>
          </cell>
          <cell r="D188">
            <v>210.446</v>
          </cell>
          <cell r="E188" t="e">
            <v>#N/A</v>
          </cell>
          <cell r="F188">
            <v>0</v>
          </cell>
        </row>
        <row r="189">
          <cell r="A189">
            <v>19.2</v>
          </cell>
          <cell r="B189">
            <v>9.1000000000008185E-2</v>
          </cell>
          <cell r="C189">
            <v>210.364</v>
          </cell>
          <cell r="D189">
            <v>210.45500000000001</v>
          </cell>
          <cell r="E189" t="e">
            <v>#N/A</v>
          </cell>
          <cell r="F189">
            <v>0</v>
          </cell>
        </row>
        <row r="190">
          <cell r="A190">
            <v>19.22</v>
          </cell>
          <cell r="B190">
            <v>0.20400000000000773</v>
          </cell>
          <cell r="C190">
            <v>210.249</v>
          </cell>
          <cell r="D190">
            <v>210.453</v>
          </cell>
          <cell r="E190" t="e">
            <v>#N/A</v>
          </cell>
          <cell r="F190">
            <v>0</v>
          </cell>
        </row>
        <row r="191">
          <cell r="A191">
            <v>19.239999999999998</v>
          </cell>
          <cell r="B191">
            <v>0.25100000000000477</v>
          </cell>
          <cell r="C191">
            <v>210.19</v>
          </cell>
          <cell r="D191">
            <v>210.441</v>
          </cell>
          <cell r="E191" t="e">
            <v>#N/A</v>
          </cell>
          <cell r="F191">
            <v>0</v>
          </cell>
        </row>
        <row r="192">
          <cell r="A192">
            <v>19.260000000000002</v>
          </cell>
          <cell r="B192">
            <v>0.24800000000001887</v>
          </cell>
          <cell r="C192">
            <v>210.18199999999999</v>
          </cell>
          <cell r="D192">
            <v>210.43</v>
          </cell>
          <cell r="E192" t="e">
            <v>#N/A</v>
          </cell>
          <cell r="F192">
            <v>0</v>
          </cell>
        </row>
        <row r="193">
          <cell r="A193">
            <v>19.28</v>
          </cell>
          <cell r="B193">
            <v>0.24399999999999977</v>
          </cell>
          <cell r="C193">
            <v>210.17400000000001</v>
          </cell>
          <cell r="D193">
            <v>210.41800000000001</v>
          </cell>
          <cell r="E193" t="e">
            <v>#N/A</v>
          </cell>
          <cell r="F193">
            <v>0</v>
          </cell>
        </row>
        <row r="194">
          <cell r="A194">
            <v>19.3</v>
          </cell>
          <cell r="B194">
            <v>0.28200000000001069</v>
          </cell>
          <cell r="C194">
            <v>210.124</v>
          </cell>
          <cell r="D194">
            <v>210.40600000000001</v>
          </cell>
          <cell r="E194" t="e">
            <v>#N/A</v>
          </cell>
          <cell r="F194">
            <v>0</v>
          </cell>
        </row>
        <row r="195">
          <cell r="A195">
            <v>19.32</v>
          </cell>
          <cell r="B195">
            <v>0.31200000000001182</v>
          </cell>
          <cell r="C195">
            <v>210.08199999999999</v>
          </cell>
          <cell r="D195">
            <v>210.39400000000001</v>
          </cell>
          <cell r="E195" t="e">
            <v>#N/A</v>
          </cell>
          <cell r="F195">
            <v>0</v>
          </cell>
        </row>
        <row r="196">
          <cell r="A196">
            <v>19.34</v>
          </cell>
          <cell r="B196">
            <v>0.23300000000000409</v>
          </cell>
          <cell r="C196">
            <v>210.149</v>
          </cell>
          <cell r="D196">
            <v>210.38200000000001</v>
          </cell>
          <cell r="E196" t="e">
            <v>#N/A</v>
          </cell>
          <cell r="F196">
            <v>0</v>
          </cell>
        </row>
        <row r="197">
          <cell r="A197">
            <v>19.36</v>
          </cell>
          <cell r="B197">
            <v>0.16599999999999682</v>
          </cell>
          <cell r="C197">
            <v>210.20500000000001</v>
          </cell>
          <cell r="D197">
            <v>210.37100000000001</v>
          </cell>
          <cell r="E197" t="e">
            <v>#N/A</v>
          </cell>
          <cell r="F197">
            <v>0</v>
          </cell>
        </row>
        <row r="198">
          <cell r="A198">
            <v>19.38</v>
          </cell>
          <cell r="B198">
            <v>0.12600000000000477</v>
          </cell>
          <cell r="C198">
            <v>210.233</v>
          </cell>
          <cell r="D198">
            <v>210.35900000000001</v>
          </cell>
          <cell r="E198" t="e">
            <v>#N/A</v>
          </cell>
          <cell r="F198">
            <v>0</v>
          </cell>
        </row>
        <row r="199">
          <cell r="A199">
            <v>19.399999999999999</v>
          </cell>
          <cell r="B199">
            <v>9.1000000000008185E-2</v>
          </cell>
          <cell r="C199">
            <v>210.256</v>
          </cell>
          <cell r="D199">
            <v>210.34700000000001</v>
          </cell>
          <cell r="E199" t="e">
            <v>#N/A</v>
          </cell>
          <cell r="F199">
            <v>0</v>
          </cell>
        </row>
        <row r="200">
          <cell r="A200">
            <v>19.420000000000002</v>
          </cell>
          <cell r="B200">
            <v>0.11600000000001387</v>
          </cell>
          <cell r="C200">
            <v>210.21899999999999</v>
          </cell>
          <cell r="D200">
            <v>210.33500000000001</v>
          </cell>
          <cell r="E200" t="e">
            <v>#N/A</v>
          </cell>
          <cell r="F200">
            <v>0</v>
          </cell>
        </row>
        <row r="201">
          <cell r="A201">
            <v>19.440000000000001</v>
          </cell>
          <cell r="B201">
            <v>0.14199999999999591</v>
          </cell>
          <cell r="C201">
            <v>210.18100000000001</v>
          </cell>
          <cell r="D201">
            <v>210.32300000000001</v>
          </cell>
          <cell r="E201" t="e">
            <v>#N/A</v>
          </cell>
          <cell r="F201">
            <v>0</v>
          </cell>
        </row>
        <row r="202">
          <cell r="A202">
            <v>19.46</v>
          </cell>
          <cell r="B202">
            <v>0.12300000000001887</v>
          </cell>
          <cell r="C202">
            <v>210.18899999999999</v>
          </cell>
          <cell r="D202">
            <v>210.31200000000001</v>
          </cell>
          <cell r="E202" t="e">
            <v>#N/A</v>
          </cell>
          <cell r="F202">
            <v>0</v>
          </cell>
        </row>
        <row r="203">
          <cell r="A203">
            <v>19.48</v>
          </cell>
          <cell r="B203">
            <v>0.10300000000000864</v>
          </cell>
          <cell r="C203">
            <v>210.197</v>
          </cell>
          <cell r="D203">
            <v>210.3</v>
          </cell>
          <cell r="E203" t="e">
            <v>#N/A</v>
          </cell>
          <cell r="F203">
            <v>0</v>
          </cell>
        </row>
        <row r="204">
          <cell r="A204">
            <v>19.5</v>
          </cell>
          <cell r="B204">
            <v>4.8000000000001819E-2</v>
          </cell>
          <cell r="C204">
            <v>210.24</v>
          </cell>
          <cell r="D204">
            <v>210.28800000000001</v>
          </cell>
          <cell r="E204" t="e">
            <v>#N/A</v>
          </cell>
          <cell r="F204">
            <v>0</v>
          </cell>
        </row>
        <row r="205">
          <cell r="A205">
            <v>19.52</v>
          </cell>
          <cell r="B205">
            <v>2.7000000000015234E-2</v>
          </cell>
          <cell r="C205">
            <v>210.249</v>
          </cell>
          <cell r="D205">
            <v>210.27600000000001</v>
          </cell>
          <cell r="E205" t="e">
            <v>#N/A</v>
          </cell>
          <cell r="F205">
            <v>0</v>
          </cell>
        </row>
        <row r="206">
          <cell r="A206">
            <v>19.54</v>
          </cell>
          <cell r="B206">
            <v>9.8000000000013188E-2</v>
          </cell>
          <cell r="C206">
            <v>210.166</v>
          </cell>
          <cell r="D206">
            <v>210.26400000000001</v>
          </cell>
          <cell r="E206" t="e">
            <v>#N/A</v>
          </cell>
          <cell r="F206">
            <v>0</v>
          </cell>
        </row>
        <row r="207">
          <cell r="A207">
            <v>19.559999999999999</v>
          </cell>
          <cell r="B207">
            <v>0.15699999999998226</v>
          </cell>
          <cell r="C207">
            <v>210.096</v>
          </cell>
          <cell r="D207">
            <v>210.25299999999999</v>
          </cell>
          <cell r="E207" t="e">
            <v>#N/A</v>
          </cell>
          <cell r="F207">
            <v>0</v>
          </cell>
        </row>
        <row r="208">
          <cell r="A208">
            <v>19.579999999999998</v>
          </cell>
          <cell r="B208">
            <v>0.14500000000001023</v>
          </cell>
          <cell r="C208">
            <v>210.1</v>
          </cell>
          <cell r="D208">
            <v>210.245</v>
          </cell>
          <cell r="E208" t="e">
            <v>#N/A</v>
          </cell>
          <cell r="F208">
            <v>0</v>
          </cell>
        </row>
        <row r="209">
          <cell r="A209">
            <v>19.600000000000001</v>
          </cell>
          <cell r="B209">
            <v>0.16200000000000614</v>
          </cell>
          <cell r="C209">
            <v>210.09899999999999</v>
          </cell>
          <cell r="D209">
            <v>210.261</v>
          </cell>
          <cell r="E209" t="e">
            <v>#N/A</v>
          </cell>
          <cell r="F209">
            <v>0</v>
          </cell>
        </row>
        <row r="210">
          <cell r="A210">
            <v>19.62</v>
          </cell>
          <cell r="B210">
            <v>0.22200000000000841</v>
          </cell>
          <cell r="C210">
            <v>210.084</v>
          </cell>
          <cell r="D210">
            <v>210.30600000000001</v>
          </cell>
          <cell r="E210" t="e">
            <v>#N/A</v>
          </cell>
          <cell r="F210">
            <v>0</v>
          </cell>
        </row>
        <row r="211">
          <cell r="A211">
            <v>19.64</v>
          </cell>
          <cell r="B211">
            <v>0.27600000000001046</v>
          </cell>
          <cell r="C211">
            <v>210.08699999999999</v>
          </cell>
          <cell r="D211">
            <v>210.363</v>
          </cell>
          <cell r="E211" t="e">
            <v>#N/A</v>
          </cell>
          <cell r="F211">
            <v>0</v>
          </cell>
        </row>
        <row r="212">
          <cell r="A212">
            <v>19.66</v>
          </cell>
          <cell r="B212">
            <v>0.19799999999997908</v>
          </cell>
          <cell r="C212">
            <v>210.22300000000001</v>
          </cell>
          <cell r="D212">
            <v>210.42099999999999</v>
          </cell>
          <cell r="E212" t="e">
            <v>#N/A</v>
          </cell>
          <cell r="F212">
            <v>0</v>
          </cell>
        </row>
        <row r="213">
          <cell r="A213">
            <v>19.68</v>
          </cell>
          <cell r="B213">
            <v>0.10500000000001819</v>
          </cell>
          <cell r="C213">
            <v>210.35599999999999</v>
          </cell>
          <cell r="D213">
            <v>210.46100000000001</v>
          </cell>
          <cell r="E213" t="e">
            <v>#N/A</v>
          </cell>
          <cell r="F213">
            <v>0</v>
          </cell>
        </row>
        <row r="214">
          <cell r="A214">
            <v>19.7</v>
          </cell>
          <cell r="B214">
            <v>0.11199999999999477</v>
          </cell>
          <cell r="C214">
            <v>210.35400000000001</v>
          </cell>
          <cell r="D214">
            <v>210.46600000000001</v>
          </cell>
          <cell r="E214" t="e">
            <v>#N/A</v>
          </cell>
          <cell r="F214">
            <v>0</v>
          </cell>
        </row>
        <row r="215">
          <cell r="A215">
            <v>19.72</v>
          </cell>
          <cell r="B215">
            <v>0.20599999999998886</v>
          </cell>
          <cell r="C215">
            <v>210.232</v>
          </cell>
          <cell r="D215">
            <v>210.43799999999999</v>
          </cell>
          <cell r="E215" t="e">
            <v>#N/A</v>
          </cell>
          <cell r="F215">
            <v>0</v>
          </cell>
        </row>
        <row r="216">
          <cell r="A216">
            <v>19.739999999999998</v>
          </cell>
          <cell r="B216">
            <v>0.26800000000000068</v>
          </cell>
          <cell r="C216">
            <v>210.13900000000001</v>
          </cell>
          <cell r="D216">
            <v>210.40700000000001</v>
          </cell>
          <cell r="E216" t="e">
            <v>#N/A</v>
          </cell>
          <cell r="F216">
            <v>0</v>
          </cell>
        </row>
        <row r="217">
          <cell r="A217">
            <v>19.760000000000002</v>
          </cell>
          <cell r="B217">
            <v>0.29800000000000182</v>
          </cell>
          <cell r="C217">
            <v>210.077</v>
          </cell>
          <cell r="D217">
            <v>210.375</v>
          </cell>
          <cell r="E217" t="e">
            <v>#N/A</v>
          </cell>
          <cell r="F217">
            <v>0</v>
          </cell>
        </row>
        <row r="218">
          <cell r="A218">
            <v>19.78</v>
          </cell>
          <cell r="B218">
            <v>0.32899999999997931</v>
          </cell>
          <cell r="C218">
            <v>210.01400000000001</v>
          </cell>
          <cell r="D218">
            <v>210.34299999999999</v>
          </cell>
          <cell r="E218" t="e">
            <v>#N/A</v>
          </cell>
          <cell r="F218">
            <v>0</v>
          </cell>
        </row>
        <row r="219">
          <cell r="A219">
            <v>19.8</v>
          </cell>
          <cell r="B219">
            <v>0.34100000000000819</v>
          </cell>
          <cell r="C219">
            <v>209.971</v>
          </cell>
          <cell r="D219">
            <v>210.31200000000001</v>
          </cell>
          <cell r="E219" t="e">
            <v>#N/A</v>
          </cell>
          <cell r="F219">
            <v>0</v>
          </cell>
        </row>
        <row r="220">
          <cell r="A220">
            <v>19.82</v>
          </cell>
          <cell r="B220">
            <v>0.33000000000001251</v>
          </cell>
          <cell r="C220">
            <v>209.95</v>
          </cell>
          <cell r="D220">
            <v>210.28</v>
          </cell>
          <cell r="E220" t="e">
            <v>#N/A</v>
          </cell>
          <cell r="F220">
            <v>0</v>
          </cell>
        </row>
        <row r="221">
          <cell r="A221">
            <v>19.84</v>
          </cell>
          <cell r="B221">
            <v>0.3160000000000025</v>
          </cell>
          <cell r="C221">
            <v>209.93</v>
          </cell>
          <cell r="D221">
            <v>210.24600000000001</v>
          </cell>
          <cell r="E221" t="e">
            <v>#N/A</v>
          </cell>
          <cell r="F221">
            <v>0</v>
          </cell>
        </row>
        <row r="222">
          <cell r="A222">
            <v>19.86</v>
          </cell>
          <cell r="B222">
            <v>0.30700000000001637</v>
          </cell>
          <cell r="C222">
            <v>209.90899999999999</v>
          </cell>
          <cell r="D222">
            <v>210.21600000000001</v>
          </cell>
          <cell r="E222" t="e">
            <v>#N/A</v>
          </cell>
          <cell r="F222">
            <v>0</v>
          </cell>
        </row>
        <row r="223">
          <cell r="A223">
            <v>19.88</v>
          </cell>
          <cell r="B223">
            <v>0.29699999999999704</v>
          </cell>
          <cell r="C223">
            <v>209.88800000000001</v>
          </cell>
          <cell r="D223">
            <v>210.185</v>
          </cell>
          <cell r="E223" t="e">
            <v>#N/A</v>
          </cell>
          <cell r="F223">
            <v>0</v>
          </cell>
        </row>
        <row r="224">
          <cell r="A224">
            <v>19.899999999999999</v>
          </cell>
          <cell r="B224">
            <v>0.28499999999999659</v>
          </cell>
          <cell r="C224">
            <v>209.86799999999999</v>
          </cell>
          <cell r="D224">
            <v>210.15299999999999</v>
          </cell>
          <cell r="E224" t="e">
            <v>#N/A</v>
          </cell>
          <cell r="F224">
            <v>0</v>
          </cell>
        </row>
        <row r="225">
          <cell r="A225">
            <v>19.920000000000002</v>
          </cell>
          <cell r="B225">
            <v>0.27800000000002001</v>
          </cell>
          <cell r="C225">
            <v>209.84899999999999</v>
          </cell>
          <cell r="D225">
            <v>210.12700000000001</v>
          </cell>
          <cell r="E225" t="e">
            <v>#N/A</v>
          </cell>
          <cell r="F225">
            <v>0</v>
          </cell>
        </row>
        <row r="226">
          <cell r="A226">
            <v>19.940000000000001</v>
          </cell>
          <cell r="B226">
            <v>0.23199999999999932</v>
          </cell>
          <cell r="C226">
            <v>209.88200000000001</v>
          </cell>
          <cell r="D226">
            <v>210.114</v>
          </cell>
          <cell r="E226" t="e">
            <v>#N/A</v>
          </cell>
          <cell r="F226">
            <v>0</v>
          </cell>
        </row>
        <row r="227">
          <cell r="A227">
            <v>19.96</v>
          </cell>
          <cell r="B227">
            <v>0.18199999999998795</v>
          </cell>
          <cell r="C227">
            <v>209.93100000000001</v>
          </cell>
          <cell r="D227">
            <v>210.113</v>
          </cell>
          <cell r="E227" t="e">
            <v>#N/A</v>
          </cell>
          <cell r="F227">
            <v>0</v>
          </cell>
        </row>
        <row r="228">
          <cell r="A228">
            <v>19.98</v>
          </cell>
          <cell r="B228">
            <v>0.13800000000000523</v>
          </cell>
          <cell r="C228">
            <v>209.98699999999999</v>
          </cell>
          <cell r="D228">
            <v>210.125</v>
          </cell>
          <cell r="E228" t="e">
            <v>#N/A</v>
          </cell>
          <cell r="F228">
            <v>0</v>
          </cell>
        </row>
        <row r="229">
          <cell r="A229">
            <v>20</v>
          </cell>
          <cell r="B229">
            <v>9.200000000001296E-2</v>
          </cell>
          <cell r="C229">
            <v>210.05799999999999</v>
          </cell>
          <cell r="D229">
            <v>210.15</v>
          </cell>
          <cell r="E229" t="e">
            <v>#N/A</v>
          </cell>
          <cell r="F229">
            <v>0</v>
          </cell>
        </row>
        <row r="230">
          <cell r="A230">
            <v>20.02</v>
          </cell>
          <cell r="B230">
            <v>9.1999999999984539E-2</v>
          </cell>
          <cell r="C230">
            <v>210.09100000000001</v>
          </cell>
          <cell r="D230">
            <v>210.18299999999999</v>
          </cell>
          <cell r="E230" t="e">
            <v>#N/A</v>
          </cell>
          <cell r="F230">
            <v>0</v>
          </cell>
        </row>
        <row r="231">
          <cell r="A231">
            <v>20.04</v>
          </cell>
          <cell r="B231">
            <v>9.6000000000003638E-2</v>
          </cell>
          <cell r="C231">
            <v>210.119</v>
          </cell>
          <cell r="D231">
            <v>210.215</v>
          </cell>
          <cell r="E231" t="e">
            <v>#N/A</v>
          </cell>
          <cell r="F231">
            <v>0</v>
          </cell>
        </row>
        <row r="232">
          <cell r="A232">
            <v>20.059999999999999</v>
          </cell>
          <cell r="B232">
            <v>0.10400000000001342</v>
          </cell>
          <cell r="C232">
            <v>210.143</v>
          </cell>
          <cell r="D232">
            <v>210.24700000000001</v>
          </cell>
          <cell r="E232" t="e">
            <v>#N/A</v>
          </cell>
          <cell r="F232">
            <v>0</v>
          </cell>
        </row>
        <row r="233">
          <cell r="A233">
            <v>20.079999999999998</v>
          </cell>
          <cell r="B233">
            <v>0.11299999999999955</v>
          </cell>
          <cell r="C233">
            <v>210.166</v>
          </cell>
          <cell r="D233">
            <v>210.279</v>
          </cell>
          <cell r="E233" t="e">
            <v>#N/A</v>
          </cell>
          <cell r="F233">
            <v>0</v>
          </cell>
        </row>
        <row r="234">
          <cell r="A234">
            <v>20.100000000000001</v>
          </cell>
          <cell r="B234">
            <v>0.11299999999999955</v>
          </cell>
          <cell r="C234">
            <v>210.19800000000001</v>
          </cell>
          <cell r="D234">
            <v>210.31100000000001</v>
          </cell>
          <cell r="E234" t="e">
            <v>#N/A</v>
          </cell>
          <cell r="F234">
            <v>0</v>
          </cell>
        </row>
        <row r="235">
          <cell r="A235">
            <v>20.12</v>
          </cell>
          <cell r="B235">
            <v>0.1279999999999859</v>
          </cell>
          <cell r="C235">
            <v>210.215</v>
          </cell>
          <cell r="D235">
            <v>210.34299999999999</v>
          </cell>
          <cell r="E235" t="e">
            <v>#N/A</v>
          </cell>
          <cell r="F235">
            <v>0</v>
          </cell>
        </row>
        <row r="236">
          <cell r="A236">
            <v>20.14</v>
          </cell>
          <cell r="B236">
            <v>0.15700000000001069</v>
          </cell>
          <cell r="C236">
            <v>210.21899999999999</v>
          </cell>
          <cell r="D236">
            <v>210.376</v>
          </cell>
          <cell r="E236" t="e">
            <v>#N/A</v>
          </cell>
          <cell r="F236">
            <v>0</v>
          </cell>
        </row>
        <row r="237">
          <cell r="A237">
            <v>20.16</v>
          </cell>
          <cell r="B237">
            <v>0.17199999999999704</v>
          </cell>
          <cell r="C237">
            <v>210.23599999999999</v>
          </cell>
          <cell r="D237">
            <v>210.40799999999999</v>
          </cell>
          <cell r="E237" t="e">
            <v>#N/A</v>
          </cell>
          <cell r="F237">
            <v>0</v>
          </cell>
        </row>
        <row r="238">
          <cell r="A238">
            <v>20.18</v>
          </cell>
          <cell r="B238">
            <v>0.13100000000000023</v>
          </cell>
          <cell r="C238">
            <v>210.309</v>
          </cell>
          <cell r="D238">
            <v>210.44</v>
          </cell>
          <cell r="E238" t="e">
            <v>#N/A</v>
          </cell>
          <cell r="F238">
            <v>0</v>
          </cell>
        </row>
        <row r="239">
          <cell r="A239">
            <v>20.2</v>
          </cell>
          <cell r="B239">
            <v>9.0000000000003411E-2</v>
          </cell>
          <cell r="C239">
            <v>210.38200000000001</v>
          </cell>
          <cell r="D239">
            <v>210.47200000000001</v>
          </cell>
          <cell r="E239" t="e">
            <v>#N/A</v>
          </cell>
          <cell r="F239">
            <v>0</v>
          </cell>
        </row>
        <row r="240">
          <cell r="A240">
            <v>20.22</v>
          </cell>
          <cell r="B240">
            <v>4.8000000000001819E-2</v>
          </cell>
          <cell r="C240">
            <v>210.45599999999999</v>
          </cell>
          <cell r="D240">
            <v>210.50399999999999</v>
          </cell>
          <cell r="E240" t="e">
            <v>#N/A</v>
          </cell>
          <cell r="F240">
            <v>0</v>
          </cell>
        </row>
        <row r="241">
          <cell r="A241">
            <v>20.239999999999998</v>
          </cell>
          <cell r="B241">
            <v>7.0000000000050022E-3</v>
          </cell>
          <cell r="C241">
            <v>210.529</v>
          </cell>
          <cell r="D241">
            <v>210.536</v>
          </cell>
          <cell r="E241" t="e">
            <v>#N/A</v>
          </cell>
          <cell r="F241">
            <v>0</v>
          </cell>
        </row>
        <row r="242">
          <cell r="A242">
            <v>20.260000000000002</v>
          </cell>
          <cell r="B242">
            <v>-9.0000000000145519E-3</v>
          </cell>
          <cell r="C242">
            <v>210.602</v>
          </cell>
          <cell r="D242">
            <v>210.59299999999999</v>
          </cell>
          <cell r="E242" t="e">
            <v>#N/A</v>
          </cell>
          <cell r="F242">
            <v>0</v>
          </cell>
        </row>
        <row r="243">
          <cell r="A243">
            <v>20.28</v>
          </cell>
          <cell r="B243">
            <v>7.0000000000050022E-3</v>
          </cell>
          <cell r="C243">
            <v>210.69800000000001</v>
          </cell>
          <cell r="D243">
            <v>210.70500000000001</v>
          </cell>
          <cell r="E243" t="e">
            <v>#N/A</v>
          </cell>
          <cell r="F243">
            <v>0</v>
          </cell>
        </row>
        <row r="244">
          <cell r="A244">
            <v>20.3</v>
          </cell>
          <cell r="B244">
            <v>7.3000000000007503E-2</v>
          </cell>
          <cell r="C244">
            <v>210.79900000000001</v>
          </cell>
          <cell r="D244">
            <v>210.87200000000001</v>
          </cell>
          <cell r="E244" t="e">
            <v>#N/A</v>
          </cell>
          <cell r="F244">
            <v>0</v>
          </cell>
        </row>
        <row r="245">
          <cell r="A245">
            <v>20.32</v>
          </cell>
          <cell r="B245">
            <v>0.17900000000000205</v>
          </cell>
          <cell r="C245">
            <v>210.892</v>
          </cell>
          <cell r="D245">
            <v>211.071</v>
          </cell>
          <cell r="E245" t="e">
            <v>#N/A</v>
          </cell>
          <cell r="F245">
            <v>0</v>
          </cell>
        </row>
        <row r="246">
          <cell r="A246">
            <v>20.34</v>
          </cell>
          <cell r="B246">
            <v>0.29300000000000637</v>
          </cell>
          <cell r="C246">
            <v>210.976</v>
          </cell>
          <cell r="D246">
            <v>211.26900000000001</v>
          </cell>
          <cell r="E246" t="e">
            <v>#N/A</v>
          </cell>
          <cell r="F246">
            <v>0</v>
          </cell>
        </row>
        <row r="247">
          <cell r="A247">
            <v>20.36</v>
          </cell>
          <cell r="B247">
            <v>0.36099999999999</v>
          </cell>
          <cell r="C247">
            <v>211.107</v>
          </cell>
          <cell r="D247">
            <v>211.46799999999999</v>
          </cell>
          <cell r="E247" t="e">
            <v>#N/A</v>
          </cell>
          <cell r="F247">
            <v>0</v>
          </cell>
        </row>
        <row r="248">
          <cell r="A248">
            <v>20.38</v>
          </cell>
          <cell r="B248">
            <v>0.4269999999999925</v>
          </cell>
          <cell r="C248">
            <v>211.24</v>
          </cell>
          <cell r="D248">
            <v>211.667</v>
          </cell>
          <cell r="E248" t="e">
            <v>#N/A</v>
          </cell>
          <cell r="F248">
            <v>0</v>
          </cell>
        </row>
        <row r="249">
          <cell r="A249">
            <v>20.399999999999999</v>
          </cell>
          <cell r="B249">
            <v>0.40399999999999636</v>
          </cell>
          <cell r="C249">
            <v>211.46100000000001</v>
          </cell>
          <cell r="D249">
            <v>211.86500000000001</v>
          </cell>
          <cell r="E249" t="e">
            <v>#N/A</v>
          </cell>
          <cell r="F249">
            <v>0</v>
          </cell>
        </row>
        <row r="250">
          <cell r="A250">
            <v>20.420000000000002</v>
          </cell>
          <cell r="B250">
            <v>0.21999999999999886</v>
          </cell>
          <cell r="C250">
            <v>211.84200000000001</v>
          </cell>
          <cell r="D250">
            <v>212.06200000000001</v>
          </cell>
          <cell r="E250" t="e">
            <v>#N/A</v>
          </cell>
          <cell r="F250">
            <v>0</v>
          </cell>
        </row>
        <row r="251">
          <cell r="A251">
            <v>20.440000000000001</v>
          </cell>
          <cell r="B251">
            <v>-2.7000000000015234E-2</v>
          </cell>
          <cell r="C251">
            <v>212.19900000000001</v>
          </cell>
          <cell r="D251">
            <v>212.172</v>
          </cell>
          <cell r="E251" t="e">
            <v>#N/A</v>
          </cell>
          <cell r="F251">
            <v>0</v>
          </cell>
        </row>
        <row r="252">
          <cell r="A252">
            <v>20.46</v>
          </cell>
          <cell r="B252">
            <v>1.999999999981128E-3</v>
          </cell>
          <cell r="C252">
            <v>212.15100000000001</v>
          </cell>
          <cell r="D252">
            <v>212.15299999999999</v>
          </cell>
          <cell r="E252" t="e">
            <v>#N/A</v>
          </cell>
          <cell r="F252">
            <v>0</v>
          </cell>
        </row>
        <row r="253">
          <cell r="A253">
            <v>20.48</v>
          </cell>
          <cell r="B253">
            <v>0.24899999999999523</v>
          </cell>
          <cell r="C253">
            <v>211.75800000000001</v>
          </cell>
          <cell r="D253">
            <v>212.00700000000001</v>
          </cell>
          <cell r="E253" t="e">
            <v>#N/A</v>
          </cell>
          <cell r="F253">
            <v>0</v>
          </cell>
        </row>
        <row r="254">
          <cell r="A254">
            <v>20.5</v>
          </cell>
          <cell r="B254">
            <v>0.41100000000000136</v>
          </cell>
          <cell r="C254">
            <v>211.40700000000001</v>
          </cell>
          <cell r="D254">
            <v>211.81800000000001</v>
          </cell>
          <cell r="E254" t="e">
            <v>#N/A</v>
          </cell>
          <cell r="F254">
            <v>0</v>
          </cell>
        </row>
        <row r="255">
          <cell r="A255">
            <v>20.52</v>
          </cell>
          <cell r="B255">
            <v>0.53699999999997772</v>
          </cell>
          <cell r="C255">
            <v>211.09200000000001</v>
          </cell>
          <cell r="D255">
            <v>211.62899999999999</v>
          </cell>
          <cell r="E255" t="e">
            <v>#N/A</v>
          </cell>
          <cell r="F255">
            <v>0</v>
          </cell>
        </row>
        <row r="256">
          <cell r="A256">
            <v>20.54</v>
          </cell>
          <cell r="B256">
            <v>0.45400000000000773</v>
          </cell>
          <cell r="C256">
            <v>210.98599999999999</v>
          </cell>
          <cell r="D256">
            <v>211.44</v>
          </cell>
          <cell r="E256" t="e">
            <v>#N/A</v>
          </cell>
          <cell r="F256">
            <v>0</v>
          </cell>
        </row>
        <row r="257">
          <cell r="A257">
            <v>20.56</v>
          </cell>
          <cell r="B257">
            <v>0.37899999999999068</v>
          </cell>
          <cell r="C257">
            <v>210.87100000000001</v>
          </cell>
          <cell r="D257">
            <v>211.25</v>
          </cell>
          <cell r="E257" t="e">
            <v>#N/A</v>
          </cell>
          <cell r="F257">
            <v>0</v>
          </cell>
        </row>
        <row r="258">
          <cell r="A258">
            <v>20.58</v>
          </cell>
          <cell r="B258">
            <v>0.31399999999999295</v>
          </cell>
          <cell r="C258">
            <v>210.751</v>
          </cell>
          <cell r="D258">
            <v>211.065</v>
          </cell>
          <cell r="E258" t="e">
            <v>#N/A</v>
          </cell>
          <cell r="F258">
            <v>0</v>
          </cell>
        </row>
        <row r="259">
          <cell r="A259">
            <v>20.6</v>
          </cell>
          <cell r="B259">
            <v>0.27000000000001023</v>
          </cell>
          <cell r="C259">
            <v>210.63399999999999</v>
          </cell>
          <cell r="D259">
            <v>210.904</v>
          </cell>
          <cell r="E259" t="e">
            <v>#N/A</v>
          </cell>
          <cell r="F259">
            <v>0</v>
          </cell>
        </row>
        <row r="260">
          <cell r="A260">
            <v>20.62</v>
          </cell>
          <cell r="B260">
            <v>0.27000000000001023</v>
          </cell>
          <cell r="C260">
            <v>210.63399999999999</v>
          </cell>
          <cell r="D260">
            <v>210.904</v>
          </cell>
          <cell r="E260" t="e">
            <v>#N/A</v>
          </cell>
          <cell r="F260">
            <v>0</v>
          </cell>
        </row>
        <row r="261">
          <cell r="A261">
            <v>20.64</v>
          </cell>
          <cell r="B261">
            <v>9.9000000000017963E-2</v>
          </cell>
          <cell r="C261">
            <v>210.56899999999999</v>
          </cell>
          <cell r="D261">
            <v>210.66800000000001</v>
          </cell>
          <cell r="E261" t="e">
            <v>#N/A</v>
          </cell>
          <cell r="F261">
            <v>0</v>
          </cell>
        </row>
        <row r="262">
          <cell r="A262">
            <v>20.66</v>
          </cell>
          <cell r="B262">
            <v>0.10200000000000387</v>
          </cell>
          <cell r="C262">
            <v>210.49</v>
          </cell>
          <cell r="D262">
            <v>210.59200000000001</v>
          </cell>
          <cell r="E262" t="e">
            <v>#N/A</v>
          </cell>
          <cell r="F262">
            <v>0</v>
          </cell>
        </row>
        <row r="263">
          <cell r="A263">
            <v>20.68</v>
          </cell>
          <cell r="B263">
            <v>0.17799999999999727</v>
          </cell>
          <cell r="C263">
            <v>210.364</v>
          </cell>
          <cell r="D263">
            <v>210.542</v>
          </cell>
          <cell r="E263" t="e">
            <v>#N/A</v>
          </cell>
          <cell r="F263">
            <v>0</v>
          </cell>
        </row>
        <row r="264">
          <cell r="A264">
            <v>20.7</v>
          </cell>
          <cell r="B264">
            <v>0.25300000000001432</v>
          </cell>
          <cell r="C264">
            <v>210.24199999999999</v>
          </cell>
          <cell r="D264">
            <v>210.495</v>
          </cell>
          <cell r="E264" t="e">
            <v>#N/A</v>
          </cell>
          <cell r="F264">
            <v>0</v>
          </cell>
        </row>
        <row r="265">
          <cell r="A265">
            <v>20.72</v>
          </cell>
          <cell r="B265">
            <v>0.27799999999999159</v>
          </cell>
          <cell r="C265">
            <v>210.16900000000001</v>
          </cell>
          <cell r="D265">
            <v>210.447</v>
          </cell>
          <cell r="E265" t="e">
            <v>#N/A</v>
          </cell>
          <cell r="F265">
            <v>0</v>
          </cell>
        </row>
        <row r="266">
          <cell r="A266">
            <v>20.74</v>
          </cell>
          <cell r="B266">
            <v>0.30400000000000205</v>
          </cell>
          <cell r="C266">
            <v>210.096</v>
          </cell>
          <cell r="D266">
            <v>210.4</v>
          </cell>
          <cell r="E266" t="e">
            <v>#N/A</v>
          </cell>
          <cell r="F266">
            <v>0</v>
          </cell>
        </row>
        <row r="267">
          <cell r="A267">
            <v>20.76</v>
          </cell>
          <cell r="B267">
            <v>0.28900000000001569</v>
          </cell>
          <cell r="C267">
            <v>210.06399999999999</v>
          </cell>
          <cell r="D267">
            <v>210.35300000000001</v>
          </cell>
          <cell r="E267" t="e">
            <v>#N/A</v>
          </cell>
          <cell r="F267">
            <v>0</v>
          </cell>
        </row>
        <row r="268">
          <cell r="A268">
            <v>20.78</v>
          </cell>
          <cell r="B268">
            <v>0.27199999999999136</v>
          </cell>
          <cell r="C268">
            <v>210.035</v>
          </cell>
          <cell r="D268">
            <v>210.30699999999999</v>
          </cell>
          <cell r="E268" t="e">
            <v>#N/A</v>
          </cell>
          <cell r="F268">
            <v>0</v>
          </cell>
        </row>
        <row r="269">
          <cell r="A269">
            <v>20.8</v>
          </cell>
          <cell r="B269">
            <v>0.28400000000002024</v>
          </cell>
          <cell r="C269">
            <v>209.99199999999999</v>
          </cell>
          <cell r="D269">
            <v>210.27600000000001</v>
          </cell>
          <cell r="E269" t="e">
            <v>#N/A</v>
          </cell>
          <cell r="F269">
            <v>0</v>
          </cell>
        </row>
        <row r="270">
          <cell r="A270">
            <v>20.82</v>
          </cell>
          <cell r="B270">
            <v>0.3779999999999859</v>
          </cell>
          <cell r="C270">
            <v>209.88800000000001</v>
          </cell>
          <cell r="D270">
            <v>210.26599999999999</v>
          </cell>
          <cell r="E270" t="e">
            <v>#N/A</v>
          </cell>
          <cell r="F270">
            <v>0</v>
          </cell>
        </row>
        <row r="271">
          <cell r="A271">
            <v>20.84</v>
          </cell>
          <cell r="B271">
            <v>0.45500000000001251</v>
          </cell>
          <cell r="C271">
            <v>209.821</v>
          </cell>
          <cell r="D271">
            <v>210.27600000000001</v>
          </cell>
          <cell r="E271" t="e">
            <v>#N/A</v>
          </cell>
          <cell r="F271">
            <v>0</v>
          </cell>
        </row>
        <row r="272">
          <cell r="A272">
            <v>20.86</v>
          </cell>
          <cell r="B272">
            <v>0.53200000000001069</v>
          </cell>
          <cell r="C272">
            <v>209.774</v>
          </cell>
          <cell r="D272">
            <v>210.30600000000001</v>
          </cell>
          <cell r="E272" t="e">
            <v>#N/A</v>
          </cell>
          <cell r="F272">
            <v>0</v>
          </cell>
        </row>
        <row r="273">
          <cell r="A273">
            <v>20.88</v>
          </cell>
          <cell r="B273">
            <v>0.58599999999998431</v>
          </cell>
          <cell r="C273">
            <v>209.77</v>
          </cell>
          <cell r="D273">
            <v>210.35599999999999</v>
          </cell>
          <cell r="E273" t="e">
            <v>#N/A</v>
          </cell>
          <cell r="F273">
            <v>0</v>
          </cell>
        </row>
        <row r="274">
          <cell r="A274">
            <v>20.9</v>
          </cell>
          <cell r="B274">
            <v>0.63100000000000023</v>
          </cell>
          <cell r="C274">
            <v>209.78</v>
          </cell>
          <cell r="D274">
            <v>210.411</v>
          </cell>
          <cell r="E274" t="e">
            <v>#N/A</v>
          </cell>
          <cell r="F274">
            <v>0</v>
          </cell>
        </row>
        <row r="275">
          <cell r="A275">
            <v>20.92</v>
          </cell>
          <cell r="B275">
            <v>0.70799999999999841</v>
          </cell>
          <cell r="C275">
            <v>209.75800000000001</v>
          </cell>
          <cell r="D275">
            <v>210.46600000000001</v>
          </cell>
          <cell r="E275" t="e">
            <v>#N/A</v>
          </cell>
          <cell r="F275">
            <v>0</v>
          </cell>
        </row>
        <row r="276">
          <cell r="A276">
            <v>20.94</v>
          </cell>
          <cell r="B276">
            <v>0.5689999999999884</v>
          </cell>
          <cell r="C276">
            <v>209.952</v>
          </cell>
          <cell r="D276">
            <v>210.52099999999999</v>
          </cell>
          <cell r="E276" t="e">
            <v>#N/A</v>
          </cell>
          <cell r="F276">
            <v>0</v>
          </cell>
        </row>
        <row r="277">
          <cell r="A277">
            <v>20.96</v>
          </cell>
          <cell r="B277">
            <v>0.39699999999999136</v>
          </cell>
          <cell r="C277">
            <v>210.179</v>
          </cell>
          <cell r="D277">
            <v>210.57599999999999</v>
          </cell>
          <cell r="E277" t="e">
            <v>#N/A</v>
          </cell>
          <cell r="F277">
            <v>0</v>
          </cell>
        </row>
        <row r="278">
          <cell r="A278">
            <v>20.98</v>
          </cell>
          <cell r="B278">
            <v>0.34100000000000819</v>
          </cell>
          <cell r="C278">
            <v>210.29</v>
          </cell>
          <cell r="D278">
            <v>210.631</v>
          </cell>
          <cell r="E278" t="e">
            <v>#N/A</v>
          </cell>
          <cell r="F278">
            <v>0</v>
          </cell>
        </row>
        <row r="279">
          <cell r="A279">
            <v>21</v>
          </cell>
          <cell r="B279">
            <v>1.3050000000000068</v>
          </cell>
          <cell r="C279">
            <v>209.381</v>
          </cell>
          <cell r="D279">
            <v>210.68600000000001</v>
          </cell>
          <cell r="E279" t="e">
            <v>#N/A</v>
          </cell>
          <cell r="F279">
            <v>0</v>
          </cell>
        </row>
        <row r="280">
          <cell r="A280">
            <v>21.02</v>
          </cell>
          <cell r="B280">
            <v>0.90800000000001546</v>
          </cell>
          <cell r="C280">
            <v>209.833</v>
          </cell>
          <cell r="D280">
            <v>210.74100000000001</v>
          </cell>
          <cell r="E280" t="e">
            <v>#N/A</v>
          </cell>
          <cell r="F280">
            <v>0</v>
          </cell>
        </row>
        <row r="281">
          <cell r="A281">
            <v>21.04</v>
          </cell>
          <cell r="B281">
            <v>1.2319999999999993</v>
          </cell>
          <cell r="C281">
            <v>209.56399999999999</v>
          </cell>
          <cell r="D281">
            <v>210.79599999999999</v>
          </cell>
          <cell r="E281" t="e">
            <v>#N/A</v>
          </cell>
          <cell r="F281">
            <v>0</v>
          </cell>
        </row>
        <row r="282">
          <cell r="A282">
            <v>21.06</v>
          </cell>
          <cell r="B282">
            <v>-0.125</v>
          </cell>
          <cell r="C282">
            <v>210.976</v>
          </cell>
          <cell r="D282">
            <v>210.851</v>
          </cell>
          <cell r="E282" t="e">
            <v>#N/A</v>
          </cell>
          <cell r="F282">
            <v>0</v>
          </cell>
        </row>
        <row r="283">
          <cell r="A283">
            <v>21.08</v>
          </cell>
          <cell r="B283">
            <v>-0.81100000000000705</v>
          </cell>
          <cell r="C283">
            <v>211.71700000000001</v>
          </cell>
          <cell r="D283">
            <v>210.90600000000001</v>
          </cell>
          <cell r="E283" t="e">
            <v>#N/A</v>
          </cell>
          <cell r="F283">
            <v>0</v>
          </cell>
        </row>
        <row r="284">
          <cell r="A284">
            <v>21.1</v>
          </cell>
          <cell r="B284">
            <v>-1.8379999999999939</v>
          </cell>
          <cell r="C284">
            <v>212.797</v>
          </cell>
          <cell r="D284">
            <v>210.959</v>
          </cell>
          <cell r="E284" t="e">
            <v>#N/A</v>
          </cell>
          <cell r="F284">
            <v>0</v>
          </cell>
        </row>
        <row r="285">
          <cell r="A285">
            <v>21.12</v>
          </cell>
          <cell r="B285">
            <v>0.90700000000001069</v>
          </cell>
          <cell r="C285">
            <v>210.09899999999999</v>
          </cell>
          <cell r="D285">
            <v>211.006</v>
          </cell>
          <cell r="E285" t="e">
            <v>#N/A</v>
          </cell>
          <cell r="F285">
            <v>0</v>
          </cell>
        </row>
        <row r="286">
          <cell r="A286">
            <v>21.14</v>
          </cell>
          <cell r="B286">
            <v>1.2769999999999868</v>
          </cell>
          <cell r="C286">
            <v>209.76900000000001</v>
          </cell>
          <cell r="D286">
            <v>211.04599999999999</v>
          </cell>
          <cell r="E286" t="e">
            <v>#N/A</v>
          </cell>
          <cell r="F286">
            <v>0</v>
          </cell>
        </row>
        <row r="287">
          <cell r="A287">
            <v>21.16</v>
          </cell>
          <cell r="B287">
            <v>-0.34499999999999886</v>
          </cell>
          <cell r="C287">
            <v>211.42400000000001</v>
          </cell>
          <cell r="D287">
            <v>211.07900000000001</v>
          </cell>
          <cell r="E287" t="e">
            <v>#N/A</v>
          </cell>
          <cell r="F287">
            <v>0</v>
          </cell>
        </row>
        <row r="288">
          <cell r="A288">
            <v>21.18</v>
          </cell>
          <cell r="B288">
            <v>0.96300000000002228</v>
          </cell>
          <cell r="C288">
            <v>210.14099999999999</v>
          </cell>
          <cell r="D288">
            <v>211.10400000000001</v>
          </cell>
          <cell r="E288" t="e">
            <v>#N/A</v>
          </cell>
          <cell r="F288">
            <v>0</v>
          </cell>
        </row>
        <row r="289">
          <cell r="A289">
            <v>21.2</v>
          </cell>
          <cell r="B289">
            <v>-0.96899999999999409</v>
          </cell>
          <cell r="C289">
            <v>212.09299999999999</v>
          </cell>
          <cell r="D289">
            <v>211.124</v>
          </cell>
          <cell r="E289" t="e">
            <v>#N/A</v>
          </cell>
          <cell r="F289">
            <v>0</v>
          </cell>
        </row>
        <row r="290">
          <cell r="A290">
            <v>21.22</v>
          </cell>
          <cell r="B290">
            <v>1.1560000000000059</v>
          </cell>
          <cell r="C290">
            <v>209.98699999999999</v>
          </cell>
          <cell r="D290">
            <v>211.143</v>
          </cell>
          <cell r="E290" t="e">
            <v>#N/A</v>
          </cell>
          <cell r="F290">
            <v>0</v>
          </cell>
        </row>
        <row r="291">
          <cell r="A291">
            <v>21.24</v>
          </cell>
          <cell r="B291">
            <v>-0.90099999999998204</v>
          </cell>
          <cell r="C291">
            <v>212.06399999999999</v>
          </cell>
          <cell r="D291">
            <v>211.16300000000001</v>
          </cell>
          <cell r="E291" t="e">
            <v>#N/A</v>
          </cell>
          <cell r="F291">
            <v>0</v>
          </cell>
        </row>
        <row r="292">
          <cell r="A292">
            <v>21.26</v>
          </cell>
          <cell r="B292">
            <v>-1.7379999999999995</v>
          </cell>
          <cell r="C292">
            <v>212.92</v>
          </cell>
          <cell r="D292">
            <v>211.18199999999999</v>
          </cell>
          <cell r="E292" t="e">
            <v>#N/A</v>
          </cell>
          <cell r="F292">
            <v>0</v>
          </cell>
        </row>
        <row r="293">
          <cell r="A293">
            <v>21.28</v>
          </cell>
          <cell r="B293">
            <v>-0.42400000000000659</v>
          </cell>
          <cell r="C293">
            <v>211.626</v>
          </cell>
          <cell r="D293">
            <v>211.202</v>
          </cell>
          <cell r="E293" t="e">
            <v>#N/A</v>
          </cell>
          <cell r="F293">
            <v>0</v>
          </cell>
        </row>
        <row r="294">
          <cell r="A294">
            <v>21.3</v>
          </cell>
          <cell r="B294">
            <v>-1.1239999999999952</v>
          </cell>
          <cell r="C294">
            <v>212.345</v>
          </cell>
          <cell r="D294">
            <v>211.221</v>
          </cell>
          <cell r="E294" t="e">
            <v>#N/A</v>
          </cell>
          <cell r="F294">
            <v>0</v>
          </cell>
        </row>
        <row r="295">
          <cell r="A295">
            <v>21.32</v>
          </cell>
          <cell r="B295">
            <v>0.34100000000000819</v>
          </cell>
          <cell r="C295">
            <v>210.899</v>
          </cell>
          <cell r="D295">
            <v>211.24</v>
          </cell>
          <cell r="E295" t="e">
            <v>#N/A</v>
          </cell>
          <cell r="F295">
            <v>0</v>
          </cell>
        </row>
        <row r="296">
          <cell r="A296">
            <v>21.34</v>
          </cell>
          <cell r="B296">
            <v>-0.43000000000000682</v>
          </cell>
          <cell r="C296">
            <v>211.69</v>
          </cell>
          <cell r="D296">
            <v>211.26</v>
          </cell>
          <cell r="E296" t="e">
            <v>#N/A</v>
          </cell>
          <cell r="F296">
            <v>0</v>
          </cell>
        </row>
        <row r="297">
          <cell r="A297">
            <v>21.36</v>
          </cell>
          <cell r="B297">
            <v>0.20099999999999341</v>
          </cell>
          <cell r="C297">
            <v>211.078</v>
          </cell>
          <cell r="D297">
            <v>211.279</v>
          </cell>
          <cell r="E297" t="e">
            <v>#N/A</v>
          </cell>
          <cell r="F297">
            <v>0</v>
          </cell>
        </row>
        <row r="298">
          <cell r="A298">
            <v>21.38</v>
          </cell>
          <cell r="B298">
            <v>1.3810000000000002</v>
          </cell>
          <cell r="C298">
            <v>209.91800000000001</v>
          </cell>
          <cell r="D298">
            <v>211.29900000000001</v>
          </cell>
          <cell r="E298" t="e">
            <v>#N/A</v>
          </cell>
          <cell r="F298">
            <v>0</v>
          </cell>
        </row>
        <row r="299">
          <cell r="A299">
            <v>21.4</v>
          </cell>
          <cell r="B299">
            <v>0.81200000000001182</v>
          </cell>
          <cell r="C299">
            <v>210.506</v>
          </cell>
          <cell r="D299">
            <v>211.31800000000001</v>
          </cell>
          <cell r="E299" t="e">
            <v>#N/A</v>
          </cell>
          <cell r="F299">
            <v>0</v>
          </cell>
        </row>
        <row r="300">
          <cell r="A300">
            <v>21.42</v>
          </cell>
          <cell r="B300">
            <v>1.6229999999999905</v>
          </cell>
          <cell r="C300">
            <v>209.714</v>
          </cell>
          <cell r="D300">
            <v>211.33699999999999</v>
          </cell>
          <cell r="E300" t="e">
            <v>#N/A</v>
          </cell>
          <cell r="F300">
            <v>0</v>
          </cell>
        </row>
        <row r="301">
          <cell r="A301">
            <v>21.44</v>
          </cell>
          <cell r="B301">
            <v>-0.45300000000000296</v>
          </cell>
          <cell r="C301">
            <v>211.81</v>
          </cell>
          <cell r="D301">
            <v>211.357</v>
          </cell>
          <cell r="E301" t="e">
            <v>#N/A</v>
          </cell>
          <cell r="F301">
            <v>0</v>
          </cell>
        </row>
        <row r="302">
          <cell r="A302">
            <v>21.46</v>
          </cell>
          <cell r="B302">
            <v>1.51400000000001</v>
          </cell>
          <cell r="C302">
            <v>209.86199999999999</v>
          </cell>
          <cell r="D302">
            <v>211.376</v>
          </cell>
          <cell r="E302" t="e">
            <v>#N/A</v>
          </cell>
          <cell r="F302">
            <v>0</v>
          </cell>
        </row>
        <row r="303">
          <cell r="A303">
            <v>21.48</v>
          </cell>
          <cell r="B303">
            <v>1.4679999999999893</v>
          </cell>
          <cell r="C303">
            <v>209.928</v>
          </cell>
          <cell r="D303">
            <v>211.39599999999999</v>
          </cell>
          <cell r="E303" t="e">
            <v>#N/A</v>
          </cell>
          <cell r="F303">
            <v>0</v>
          </cell>
        </row>
        <row r="304">
          <cell r="A304">
            <v>21.5</v>
          </cell>
          <cell r="B304">
            <v>1.48599999999999</v>
          </cell>
          <cell r="C304">
            <v>209.929</v>
          </cell>
          <cell r="D304">
            <v>211.41499999999999</v>
          </cell>
          <cell r="E304" t="e">
            <v>#N/A</v>
          </cell>
          <cell r="F304">
            <v>0</v>
          </cell>
        </row>
        <row r="305">
          <cell r="A305">
            <v>21.52</v>
          </cell>
          <cell r="B305">
            <v>0.29099999999999682</v>
          </cell>
          <cell r="C305">
            <v>211.143</v>
          </cell>
          <cell r="D305">
            <v>211.434</v>
          </cell>
          <cell r="E305" t="e">
            <v>#N/A</v>
          </cell>
          <cell r="F305">
            <v>0</v>
          </cell>
        </row>
        <row r="306">
          <cell r="A306">
            <v>21.54</v>
          </cell>
          <cell r="B306">
            <v>0.71899999999999409</v>
          </cell>
          <cell r="C306">
            <v>210.73500000000001</v>
          </cell>
          <cell r="D306">
            <v>211.45400000000001</v>
          </cell>
          <cell r="E306" t="e">
            <v>#N/A</v>
          </cell>
          <cell r="F306">
            <v>0</v>
          </cell>
        </row>
        <row r="307">
          <cell r="A307">
            <v>21.56</v>
          </cell>
          <cell r="B307">
            <v>0.83899999999999864</v>
          </cell>
          <cell r="C307">
            <v>210.63</v>
          </cell>
          <cell r="D307">
            <v>211.46899999999999</v>
          </cell>
          <cell r="E307" t="e">
            <v>#N/A</v>
          </cell>
          <cell r="F307">
            <v>0</v>
          </cell>
        </row>
        <row r="308">
          <cell r="A308">
            <v>21.58</v>
          </cell>
          <cell r="B308">
            <v>0.65999999999999659</v>
          </cell>
          <cell r="C308">
            <v>210.816</v>
          </cell>
          <cell r="D308">
            <v>211.476</v>
          </cell>
          <cell r="E308" t="e">
            <v>#N/A</v>
          </cell>
          <cell r="F308">
            <v>0</v>
          </cell>
        </row>
        <row r="309">
          <cell r="A309">
            <v>21.6</v>
          </cell>
          <cell r="B309">
            <v>1.032999999999987</v>
          </cell>
          <cell r="C309">
            <v>210.44300000000001</v>
          </cell>
          <cell r="D309">
            <v>211.476</v>
          </cell>
          <cell r="E309" t="e">
            <v>#N/A</v>
          </cell>
          <cell r="F309">
            <v>0</v>
          </cell>
        </row>
        <row r="310">
          <cell r="A310">
            <v>21.62</v>
          </cell>
          <cell r="B310">
            <v>-1.5810000000000173</v>
          </cell>
          <cell r="C310">
            <v>213.05</v>
          </cell>
          <cell r="D310">
            <v>211.46899999999999</v>
          </cell>
          <cell r="E310" t="e">
            <v>#N/A</v>
          </cell>
          <cell r="F310">
            <v>0</v>
          </cell>
        </row>
        <row r="311">
          <cell r="A311">
            <v>21.64</v>
          </cell>
          <cell r="B311">
            <v>0.18400000000002592</v>
          </cell>
          <cell r="C311">
            <v>211.27099999999999</v>
          </cell>
          <cell r="D311">
            <v>211.45500000000001</v>
          </cell>
          <cell r="E311" t="e">
            <v>#N/A</v>
          </cell>
          <cell r="F311">
            <v>0</v>
          </cell>
        </row>
        <row r="312">
          <cell r="A312">
            <v>21.66</v>
          </cell>
          <cell r="B312">
            <v>-1.561000000000007</v>
          </cell>
          <cell r="C312">
            <v>212.999</v>
          </cell>
          <cell r="D312">
            <v>211.43799999999999</v>
          </cell>
          <cell r="E312" t="e">
            <v>#N/A</v>
          </cell>
          <cell r="F312">
            <v>0</v>
          </cell>
        </row>
        <row r="313">
          <cell r="A313">
            <v>21.68</v>
          </cell>
          <cell r="B313">
            <v>-0.11299999999999955</v>
          </cell>
          <cell r="C313">
            <v>211.53399999999999</v>
          </cell>
          <cell r="D313">
            <v>211.42099999999999</v>
          </cell>
          <cell r="E313" t="e">
            <v>#N/A</v>
          </cell>
          <cell r="F313">
            <v>0</v>
          </cell>
        </row>
        <row r="314">
          <cell r="A314">
            <v>21.7</v>
          </cell>
          <cell r="B314">
            <v>0.14900000000000091</v>
          </cell>
          <cell r="C314">
            <v>211.255</v>
          </cell>
          <cell r="D314">
            <v>211.404</v>
          </cell>
          <cell r="E314" t="e">
            <v>#N/A</v>
          </cell>
          <cell r="F314">
            <v>0</v>
          </cell>
        </row>
        <row r="315">
          <cell r="A315">
            <v>21.72</v>
          </cell>
          <cell r="B315">
            <v>1.0960000000000036</v>
          </cell>
          <cell r="C315">
            <v>210.291</v>
          </cell>
          <cell r="D315">
            <v>211.387</v>
          </cell>
          <cell r="E315" t="e">
            <v>#N/A</v>
          </cell>
          <cell r="F315">
            <v>0</v>
          </cell>
        </row>
        <row r="316">
          <cell r="A316">
            <v>21.74</v>
          </cell>
          <cell r="B316">
            <v>1.5300000000000011</v>
          </cell>
          <cell r="C316">
            <v>209.84</v>
          </cell>
          <cell r="D316">
            <v>211.37</v>
          </cell>
          <cell r="E316" t="e">
            <v>#N/A</v>
          </cell>
          <cell r="F316">
            <v>0</v>
          </cell>
        </row>
        <row r="317">
          <cell r="A317">
            <v>21.76</v>
          </cell>
          <cell r="B317">
            <v>1.3199999999999932</v>
          </cell>
          <cell r="C317">
            <v>210.03200000000001</v>
          </cell>
          <cell r="D317">
            <v>211.352</v>
          </cell>
          <cell r="E317" t="e">
            <v>#N/A</v>
          </cell>
          <cell r="F317">
            <v>0</v>
          </cell>
        </row>
        <row r="318">
          <cell r="A318">
            <v>21.78</v>
          </cell>
          <cell r="B318">
            <v>1.2350000000000136</v>
          </cell>
          <cell r="C318">
            <v>210.1</v>
          </cell>
          <cell r="D318">
            <v>211.33500000000001</v>
          </cell>
          <cell r="E318" t="e">
            <v>#N/A</v>
          </cell>
          <cell r="F318">
            <v>0</v>
          </cell>
        </row>
        <row r="319">
          <cell r="A319">
            <v>21.8</v>
          </cell>
          <cell r="B319">
            <v>1.2930000000000064</v>
          </cell>
          <cell r="C319">
            <v>210.02500000000001</v>
          </cell>
          <cell r="D319">
            <v>211.31800000000001</v>
          </cell>
          <cell r="E319" t="e">
            <v>#N/A</v>
          </cell>
          <cell r="F319">
            <v>0</v>
          </cell>
        </row>
        <row r="320">
          <cell r="A320">
            <v>21.82</v>
          </cell>
          <cell r="B320">
            <v>1.2539999999999907</v>
          </cell>
          <cell r="C320">
            <v>210.047</v>
          </cell>
          <cell r="D320">
            <v>211.30099999999999</v>
          </cell>
          <cell r="E320" t="e">
            <v>#N/A</v>
          </cell>
          <cell r="F320">
            <v>0</v>
          </cell>
        </row>
        <row r="321">
          <cell r="A321">
            <v>21.84</v>
          </cell>
          <cell r="B321">
            <v>1.1389999999999816</v>
          </cell>
          <cell r="C321">
            <v>210.14500000000001</v>
          </cell>
          <cell r="D321">
            <v>211.28399999999999</v>
          </cell>
          <cell r="E321" t="e">
            <v>#N/A</v>
          </cell>
          <cell r="F321">
            <v>0</v>
          </cell>
        </row>
        <row r="322">
          <cell r="A322">
            <v>21.86</v>
          </cell>
          <cell r="B322">
            <v>-0.1839999999999975</v>
          </cell>
          <cell r="C322">
            <v>211.45099999999999</v>
          </cell>
          <cell r="D322">
            <v>211.267</v>
          </cell>
          <cell r="E322" t="e">
            <v>#N/A</v>
          </cell>
          <cell r="F322">
            <v>0</v>
          </cell>
        </row>
        <row r="323">
          <cell r="A323">
            <v>21.88</v>
          </cell>
          <cell r="B323">
            <v>0.17799999999999727</v>
          </cell>
          <cell r="C323">
            <v>211.072</v>
          </cell>
          <cell r="D323">
            <v>211.25</v>
          </cell>
          <cell r="E323" t="e">
            <v>#N/A</v>
          </cell>
          <cell r="F323">
            <v>0</v>
          </cell>
        </row>
        <row r="324">
          <cell r="A324">
            <v>21.9</v>
          </cell>
          <cell r="B324">
            <v>0.52099999999998658</v>
          </cell>
          <cell r="C324">
            <v>210.71100000000001</v>
          </cell>
          <cell r="D324">
            <v>211.232</v>
          </cell>
          <cell r="E324" t="e">
            <v>#N/A</v>
          </cell>
          <cell r="F324">
            <v>0</v>
          </cell>
        </row>
        <row r="325">
          <cell r="A325">
            <v>21.92</v>
          </cell>
          <cell r="B325">
            <v>-0.87600000000000477</v>
          </cell>
          <cell r="C325">
            <v>212.09100000000001</v>
          </cell>
          <cell r="D325">
            <v>211.215</v>
          </cell>
          <cell r="E325" t="e">
            <v>#N/A</v>
          </cell>
          <cell r="F325">
            <v>0</v>
          </cell>
        </row>
        <row r="326">
          <cell r="A326">
            <v>21.94</v>
          </cell>
          <cell r="B326">
            <v>-0.20599999999998886</v>
          </cell>
          <cell r="C326">
            <v>211.404</v>
          </cell>
          <cell r="D326">
            <v>211.19800000000001</v>
          </cell>
          <cell r="E326" t="e">
            <v>#N/A</v>
          </cell>
          <cell r="F326">
            <v>0</v>
          </cell>
        </row>
        <row r="327">
          <cell r="A327">
            <v>21.96</v>
          </cell>
          <cell r="B327">
            <v>1.3860000000000241</v>
          </cell>
          <cell r="C327">
            <v>209.79499999999999</v>
          </cell>
          <cell r="D327">
            <v>211.18100000000001</v>
          </cell>
          <cell r="E327" t="e">
            <v>#N/A</v>
          </cell>
          <cell r="F327">
            <v>0</v>
          </cell>
        </row>
        <row r="328">
          <cell r="A328">
            <v>21.98</v>
          </cell>
          <cell r="B328">
            <v>1.4549999999999841</v>
          </cell>
          <cell r="C328">
            <v>209.709</v>
          </cell>
          <cell r="D328">
            <v>211.16399999999999</v>
          </cell>
          <cell r="E328" t="e">
            <v>#N/A</v>
          </cell>
          <cell r="F328">
            <v>0</v>
          </cell>
        </row>
        <row r="329">
          <cell r="A329">
            <v>22</v>
          </cell>
          <cell r="B329">
            <v>1.4849999999999852</v>
          </cell>
          <cell r="C329">
            <v>209.66200000000001</v>
          </cell>
          <cell r="D329">
            <v>211.14699999999999</v>
          </cell>
          <cell r="E329" t="e">
            <v>#N/A</v>
          </cell>
          <cell r="F329">
            <v>0</v>
          </cell>
        </row>
        <row r="330">
          <cell r="A330">
            <v>22.02</v>
          </cell>
          <cell r="B330">
            <v>1.7309999999999945</v>
          </cell>
          <cell r="C330">
            <v>209.399</v>
          </cell>
          <cell r="D330">
            <v>211.13</v>
          </cell>
          <cell r="E330" t="e">
            <v>#N/A</v>
          </cell>
          <cell r="F330">
            <v>0</v>
          </cell>
        </row>
        <row r="331">
          <cell r="A331">
            <v>22.04</v>
          </cell>
          <cell r="B331">
            <v>1.592000000000013</v>
          </cell>
          <cell r="C331">
            <v>209.52099999999999</v>
          </cell>
          <cell r="D331">
            <v>211.113</v>
          </cell>
          <cell r="E331" t="e">
            <v>#N/A</v>
          </cell>
          <cell r="F331">
            <v>0</v>
          </cell>
        </row>
        <row r="332">
          <cell r="A332">
            <v>22.06</v>
          </cell>
          <cell r="B332">
            <v>1.2189999999999941</v>
          </cell>
          <cell r="C332">
            <v>209.876</v>
          </cell>
          <cell r="D332">
            <v>211.095</v>
          </cell>
          <cell r="E332" t="e">
            <v>#N/A</v>
          </cell>
          <cell r="F332">
            <v>0</v>
          </cell>
        </row>
        <row r="333">
          <cell r="A333">
            <v>22.08</v>
          </cell>
          <cell r="B333">
            <v>1.13900000000001</v>
          </cell>
          <cell r="C333">
            <v>209.93899999999999</v>
          </cell>
          <cell r="D333">
            <v>211.078</v>
          </cell>
          <cell r="E333" t="e">
            <v>#N/A</v>
          </cell>
          <cell r="F333">
            <v>0</v>
          </cell>
        </row>
        <row r="334">
          <cell r="A334">
            <v>22.1</v>
          </cell>
          <cell r="B334">
            <v>0.74399999999999977</v>
          </cell>
          <cell r="C334">
            <v>210.32499999999999</v>
          </cell>
          <cell r="D334">
            <v>211.06899999999999</v>
          </cell>
          <cell r="E334" t="e">
            <v>#N/A</v>
          </cell>
          <cell r="F334">
            <v>0</v>
          </cell>
        </row>
        <row r="335">
          <cell r="A335">
            <v>22.12</v>
          </cell>
          <cell r="B335">
            <v>0.60499999999998977</v>
          </cell>
          <cell r="C335">
            <v>210.46700000000001</v>
          </cell>
          <cell r="D335">
            <v>211.072</v>
          </cell>
          <cell r="E335" t="e">
            <v>#N/A</v>
          </cell>
          <cell r="F335">
            <v>0</v>
          </cell>
        </row>
        <row r="336">
          <cell r="A336">
            <v>22.14</v>
          </cell>
          <cell r="B336">
            <v>0.28999999999999204</v>
          </cell>
          <cell r="C336">
            <v>210.79900000000001</v>
          </cell>
          <cell r="D336">
            <v>211.089</v>
          </cell>
          <cell r="E336" t="e">
            <v>#N/A</v>
          </cell>
          <cell r="F336">
            <v>0</v>
          </cell>
        </row>
        <row r="337">
          <cell r="A337">
            <v>22.16</v>
          </cell>
          <cell r="B337">
            <v>1.2019999999999982</v>
          </cell>
          <cell r="C337">
            <v>209.916</v>
          </cell>
          <cell r="D337">
            <v>211.11799999999999</v>
          </cell>
          <cell r="E337" t="e">
            <v>#N/A</v>
          </cell>
          <cell r="F337">
            <v>0</v>
          </cell>
        </row>
        <row r="338">
          <cell r="A338">
            <v>22.18</v>
          </cell>
          <cell r="B338">
            <v>1.3810000000000002</v>
          </cell>
          <cell r="C338">
            <v>209.779</v>
          </cell>
          <cell r="D338">
            <v>211.16</v>
          </cell>
          <cell r="E338" t="e">
            <v>#N/A</v>
          </cell>
          <cell r="F338">
            <v>0</v>
          </cell>
        </row>
        <row r="339">
          <cell r="A339">
            <v>22.2</v>
          </cell>
          <cell r="B339">
            <v>-0.21600000000000819</v>
          </cell>
          <cell r="C339">
            <v>211.42400000000001</v>
          </cell>
          <cell r="D339">
            <v>211.208</v>
          </cell>
          <cell r="E339" t="e">
            <v>#N/A</v>
          </cell>
          <cell r="F339">
            <v>0</v>
          </cell>
        </row>
        <row r="340">
          <cell r="A340">
            <v>22.22</v>
          </cell>
          <cell r="B340">
            <v>0.66899999999998272</v>
          </cell>
          <cell r="C340">
            <v>210.58600000000001</v>
          </cell>
          <cell r="D340">
            <v>211.255</v>
          </cell>
          <cell r="E340" t="e">
            <v>#N/A</v>
          </cell>
          <cell r="F340">
            <v>0</v>
          </cell>
        </row>
        <row r="341">
          <cell r="A341">
            <v>22.24</v>
          </cell>
          <cell r="B341">
            <v>0.89199999999999591</v>
          </cell>
          <cell r="C341">
            <v>210.411</v>
          </cell>
          <cell r="D341">
            <v>211.303</v>
          </cell>
          <cell r="E341" t="e">
            <v>#N/A</v>
          </cell>
          <cell r="F341">
            <v>0</v>
          </cell>
        </row>
        <row r="342">
          <cell r="A342">
            <v>22.26</v>
          </cell>
          <cell r="B342">
            <v>-8.8999999999998636E-2</v>
          </cell>
          <cell r="C342">
            <v>211.43899999999999</v>
          </cell>
          <cell r="D342">
            <v>211.35</v>
          </cell>
          <cell r="E342" t="e">
            <v>#N/A</v>
          </cell>
          <cell r="F342">
            <v>0</v>
          </cell>
        </row>
        <row r="343">
          <cell r="A343">
            <v>22.28</v>
          </cell>
          <cell r="B343">
            <v>-0.23699999999999477</v>
          </cell>
          <cell r="C343">
            <v>211.63499999999999</v>
          </cell>
          <cell r="D343">
            <v>211.398</v>
          </cell>
          <cell r="E343" t="e">
            <v>#N/A</v>
          </cell>
          <cell r="F343">
            <v>0</v>
          </cell>
        </row>
        <row r="344">
          <cell r="A344">
            <v>22.3</v>
          </cell>
          <cell r="B344">
            <v>1.2669999999999959</v>
          </cell>
          <cell r="C344">
            <v>210.178</v>
          </cell>
          <cell r="D344">
            <v>211.44499999999999</v>
          </cell>
          <cell r="E344" t="e">
            <v>#N/A</v>
          </cell>
          <cell r="F344">
            <v>0</v>
          </cell>
        </row>
        <row r="345">
          <cell r="A345">
            <v>22.32</v>
          </cell>
          <cell r="B345">
            <v>1.48599999999999</v>
          </cell>
          <cell r="C345">
            <v>210.006</v>
          </cell>
          <cell r="D345">
            <v>211.49199999999999</v>
          </cell>
          <cell r="E345" t="e">
            <v>#N/A</v>
          </cell>
          <cell r="F345">
            <v>0</v>
          </cell>
        </row>
        <row r="346">
          <cell r="A346">
            <v>22.34</v>
          </cell>
          <cell r="B346">
            <v>1.5749999999999886</v>
          </cell>
          <cell r="C346">
            <v>209.965</v>
          </cell>
          <cell r="D346">
            <v>211.54</v>
          </cell>
          <cell r="E346" t="e">
            <v>#N/A</v>
          </cell>
          <cell r="F346">
            <v>0</v>
          </cell>
        </row>
        <row r="347">
          <cell r="A347">
            <v>22.36</v>
          </cell>
          <cell r="B347">
            <v>2.5739999999999839</v>
          </cell>
          <cell r="C347">
            <v>209.01300000000001</v>
          </cell>
          <cell r="D347">
            <v>211.58699999999999</v>
          </cell>
          <cell r="E347" t="e">
            <v>#N/A</v>
          </cell>
          <cell r="F347">
            <v>0</v>
          </cell>
        </row>
        <row r="348">
          <cell r="A348">
            <v>22.38</v>
          </cell>
          <cell r="B348">
            <v>2.1739999999999782</v>
          </cell>
          <cell r="C348">
            <v>209.46100000000001</v>
          </cell>
          <cell r="D348">
            <v>211.63499999999999</v>
          </cell>
          <cell r="E348" t="e">
            <v>#N/A</v>
          </cell>
          <cell r="F348">
            <v>0</v>
          </cell>
        </row>
        <row r="349">
          <cell r="A349">
            <v>22.4</v>
          </cell>
          <cell r="B349">
            <v>1.2509999999999764</v>
          </cell>
          <cell r="C349">
            <v>210.43100000000001</v>
          </cell>
          <cell r="D349">
            <v>211.68199999999999</v>
          </cell>
          <cell r="E349" t="e">
            <v>#N/A</v>
          </cell>
          <cell r="F349">
            <v>0</v>
          </cell>
        </row>
        <row r="350">
          <cell r="A350">
            <v>22.42</v>
          </cell>
          <cell r="B350">
            <v>1.7279999999999802</v>
          </cell>
          <cell r="C350">
            <v>210.00200000000001</v>
          </cell>
          <cell r="D350">
            <v>211.73</v>
          </cell>
          <cell r="E350" t="e">
            <v>#N/A</v>
          </cell>
          <cell r="F350">
            <v>0</v>
          </cell>
        </row>
        <row r="351">
          <cell r="A351">
            <v>22.44</v>
          </cell>
          <cell r="B351">
            <v>1.5939999999999941</v>
          </cell>
          <cell r="C351">
            <v>210.184</v>
          </cell>
          <cell r="D351">
            <v>211.77799999999999</v>
          </cell>
          <cell r="E351" t="e">
            <v>#N/A</v>
          </cell>
          <cell r="F351">
            <v>0</v>
          </cell>
        </row>
        <row r="352">
          <cell r="A352">
            <v>22.46</v>
          </cell>
          <cell r="B352">
            <v>1.6380000000000052</v>
          </cell>
          <cell r="C352">
            <v>210.19200000000001</v>
          </cell>
          <cell r="D352">
            <v>211.83</v>
          </cell>
          <cell r="E352" t="e">
            <v>#N/A</v>
          </cell>
          <cell r="F352">
            <v>0</v>
          </cell>
        </row>
        <row r="353">
          <cell r="A353">
            <v>22.48</v>
          </cell>
          <cell r="B353">
            <v>1.4349999999999739</v>
          </cell>
          <cell r="C353">
            <v>210.44900000000001</v>
          </cell>
          <cell r="D353">
            <v>211.88399999999999</v>
          </cell>
          <cell r="E353" t="e">
            <v>#N/A</v>
          </cell>
          <cell r="F353">
            <v>0</v>
          </cell>
        </row>
        <row r="354">
          <cell r="A354">
            <v>22.5</v>
          </cell>
          <cell r="B354">
            <v>-1.5000000000014779E-2</v>
          </cell>
          <cell r="C354">
            <v>211.95500000000001</v>
          </cell>
          <cell r="D354">
            <v>211.94</v>
          </cell>
          <cell r="E354" t="e">
            <v>#N/A</v>
          </cell>
          <cell r="F354">
            <v>0</v>
          </cell>
        </row>
        <row r="355">
          <cell r="A355">
            <v>22.52</v>
          </cell>
          <cell r="B355">
            <v>9.7999999999984766E-2</v>
          </cell>
          <cell r="C355">
            <v>211.90100000000001</v>
          </cell>
          <cell r="D355">
            <v>211.999</v>
          </cell>
          <cell r="E355" t="e">
            <v>#N/A</v>
          </cell>
          <cell r="F355">
            <v>0</v>
          </cell>
        </row>
        <row r="356">
          <cell r="A356">
            <v>22.54</v>
          </cell>
          <cell r="B356">
            <v>0.71699999999998454</v>
          </cell>
          <cell r="C356">
            <v>211.34200000000001</v>
          </cell>
          <cell r="D356">
            <v>212.059</v>
          </cell>
          <cell r="E356" t="e">
            <v>#N/A</v>
          </cell>
          <cell r="F356">
            <v>0</v>
          </cell>
        </row>
        <row r="357">
          <cell r="A357">
            <v>22.56</v>
          </cell>
          <cell r="B357">
            <v>0.83199999999999363</v>
          </cell>
          <cell r="C357">
            <v>211.28700000000001</v>
          </cell>
          <cell r="D357">
            <v>212.119</v>
          </cell>
          <cell r="E357" t="e">
            <v>#N/A</v>
          </cell>
          <cell r="F357">
            <v>0</v>
          </cell>
        </row>
        <row r="358">
          <cell r="A358">
            <v>22.58</v>
          </cell>
          <cell r="B358">
            <v>0.48799999999999955</v>
          </cell>
          <cell r="C358">
            <v>211.691</v>
          </cell>
          <cell r="D358">
            <v>212.179</v>
          </cell>
          <cell r="E358" t="e">
            <v>#N/A</v>
          </cell>
          <cell r="F358">
            <v>0</v>
          </cell>
        </row>
        <row r="359">
          <cell r="A359">
            <v>22.6</v>
          </cell>
          <cell r="B359">
            <v>0.81700000000000728</v>
          </cell>
          <cell r="C359">
            <v>211.423</v>
          </cell>
          <cell r="D359">
            <v>212.24</v>
          </cell>
          <cell r="E359" t="e">
            <v>#N/A</v>
          </cell>
          <cell r="F359">
            <v>0</v>
          </cell>
        </row>
        <row r="360">
          <cell r="A360">
            <v>22.62</v>
          </cell>
          <cell r="B360">
            <v>0.26600000000001955</v>
          </cell>
          <cell r="C360">
            <v>212.03399999999999</v>
          </cell>
          <cell r="D360">
            <v>212.3</v>
          </cell>
          <cell r="E360" t="e">
            <v>#N/A</v>
          </cell>
          <cell r="F360">
            <v>0</v>
          </cell>
        </row>
        <row r="361">
          <cell r="A361">
            <v>22.64</v>
          </cell>
          <cell r="B361">
            <v>9.5000000000027285E-2</v>
          </cell>
          <cell r="C361">
            <v>212.26499999999999</v>
          </cell>
          <cell r="D361">
            <v>212.36</v>
          </cell>
          <cell r="E361" t="e">
            <v>#N/A</v>
          </cell>
          <cell r="F361">
            <v>0</v>
          </cell>
        </row>
        <row r="362">
          <cell r="A362">
            <v>22.66</v>
          </cell>
          <cell r="B362">
            <v>3.0000000000143245E-3</v>
          </cell>
          <cell r="C362">
            <v>212.416</v>
          </cell>
          <cell r="D362">
            <v>212.41900000000001</v>
          </cell>
          <cell r="E362" t="e">
            <v>#N/A</v>
          </cell>
          <cell r="F362">
            <v>0</v>
          </cell>
        </row>
        <row r="363">
          <cell r="A363">
            <v>22.68</v>
          </cell>
          <cell r="B363">
            <v>1.4999999999986358E-2</v>
          </cell>
          <cell r="C363">
            <v>212.44800000000001</v>
          </cell>
          <cell r="D363">
            <v>212.46299999999999</v>
          </cell>
          <cell r="E363" t="e">
            <v>#N/A</v>
          </cell>
          <cell r="F363">
            <v>0</v>
          </cell>
        </row>
        <row r="364">
          <cell r="A364">
            <v>22.7</v>
          </cell>
          <cell r="B364">
            <v>0.3200000000000216</v>
          </cell>
          <cell r="C364">
            <v>212.17099999999999</v>
          </cell>
          <cell r="D364">
            <v>212.49100000000001</v>
          </cell>
          <cell r="E364" t="e">
            <v>#N/A</v>
          </cell>
          <cell r="F364">
            <v>0</v>
          </cell>
        </row>
        <row r="365">
          <cell r="A365">
            <v>22.72</v>
          </cell>
          <cell r="B365">
            <v>2.2119999999999891</v>
          </cell>
          <cell r="C365">
            <v>210.291</v>
          </cell>
          <cell r="D365">
            <v>212.50299999999999</v>
          </cell>
          <cell r="E365" t="e">
            <v>#N/A</v>
          </cell>
          <cell r="F365">
            <v>0</v>
          </cell>
        </row>
        <row r="366">
          <cell r="A366">
            <v>22.74</v>
          </cell>
          <cell r="B366">
            <v>3.59699999999998</v>
          </cell>
          <cell r="C366">
            <v>208.90100000000001</v>
          </cell>
          <cell r="D366">
            <v>212.49799999999999</v>
          </cell>
          <cell r="E366" t="e">
            <v>#N/A</v>
          </cell>
          <cell r="F366">
            <v>0</v>
          </cell>
        </row>
        <row r="367">
          <cell r="A367">
            <v>22.76</v>
          </cell>
          <cell r="B367">
            <v>1.2270000000000039</v>
          </cell>
          <cell r="C367">
            <v>211.251</v>
          </cell>
          <cell r="D367">
            <v>212.47800000000001</v>
          </cell>
          <cell r="E367" t="e">
            <v>#N/A</v>
          </cell>
          <cell r="F367">
            <v>0</v>
          </cell>
        </row>
        <row r="368">
          <cell r="A368">
            <v>22.78</v>
          </cell>
          <cell r="B368">
            <v>7.2999999999979082E-2</v>
          </cell>
          <cell r="C368">
            <v>212.38300000000001</v>
          </cell>
          <cell r="D368">
            <v>212.45599999999999</v>
          </cell>
          <cell r="E368" t="e">
            <v>#N/A</v>
          </cell>
          <cell r="F368">
            <v>0</v>
          </cell>
        </row>
        <row r="369">
          <cell r="A369">
            <v>22.8</v>
          </cell>
          <cell r="B369">
            <v>5.4000000000002046E-2</v>
          </cell>
          <cell r="C369">
            <v>212.37899999999999</v>
          </cell>
          <cell r="D369">
            <v>212.43299999999999</v>
          </cell>
          <cell r="E369" t="e">
            <v>#N/A</v>
          </cell>
          <cell r="F369">
            <v>0</v>
          </cell>
        </row>
        <row r="370">
          <cell r="A370">
            <v>22.82</v>
          </cell>
          <cell r="B370">
            <v>0.13599999999999568</v>
          </cell>
          <cell r="C370">
            <v>212.27500000000001</v>
          </cell>
          <cell r="D370">
            <v>212.411</v>
          </cell>
          <cell r="E370" t="e">
            <v>#N/A</v>
          </cell>
          <cell r="F370">
            <v>0</v>
          </cell>
        </row>
        <row r="371">
          <cell r="A371">
            <v>22.84</v>
          </cell>
          <cell r="B371">
            <v>0.22200000000000841</v>
          </cell>
          <cell r="C371">
            <v>212.167</v>
          </cell>
          <cell r="D371">
            <v>212.38900000000001</v>
          </cell>
          <cell r="E371" t="e">
            <v>#N/A</v>
          </cell>
          <cell r="F371">
            <v>0</v>
          </cell>
        </row>
        <row r="372">
          <cell r="A372">
            <v>22.86</v>
          </cell>
          <cell r="B372">
            <v>-5.0000000000011369E-2</v>
          </cell>
          <cell r="C372">
            <v>212.417</v>
          </cell>
          <cell r="D372">
            <v>212.36699999999999</v>
          </cell>
          <cell r="E372" t="e">
            <v>#N/A</v>
          </cell>
          <cell r="F372">
            <v>0</v>
          </cell>
        </row>
        <row r="373">
          <cell r="A373">
            <v>22.88</v>
          </cell>
          <cell r="B373">
            <v>0.25600000000000023</v>
          </cell>
          <cell r="C373">
            <v>212.08799999999999</v>
          </cell>
          <cell r="D373">
            <v>212.34399999999999</v>
          </cell>
          <cell r="E373" t="e">
            <v>#N/A</v>
          </cell>
          <cell r="F373">
            <v>0</v>
          </cell>
        </row>
        <row r="374">
          <cell r="A374">
            <v>22.9</v>
          </cell>
          <cell r="B374">
            <v>2.199999999999136E-2</v>
          </cell>
          <cell r="C374">
            <v>212.3</v>
          </cell>
          <cell r="D374">
            <v>212.322</v>
          </cell>
          <cell r="E374" t="e">
            <v>#N/A</v>
          </cell>
          <cell r="F374">
            <v>0</v>
          </cell>
        </row>
        <row r="375">
          <cell r="A375">
            <v>22.92</v>
          </cell>
          <cell r="B375">
            <v>0.27800000000002001</v>
          </cell>
          <cell r="C375">
            <v>212.02199999999999</v>
          </cell>
          <cell r="D375">
            <v>212.3</v>
          </cell>
          <cell r="E375" t="e">
            <v>#N/A</v>
          </cell>
          <cell r="F375">
            <v>0</v>
          </cell>
        </row>
        <row r="376">
          <cell r="A376">
            <v>22.94</v>
          </cell>
          <cell r="B376">
            <v>0.27999999999997272</v>
          </cell>
          <cell r="C376">
            <v>211.99700000000001</v>
          </cell>
          <cell r="D376">
            <v>212.27699999999999</v>
          </cell>
          <cell r="E376" t="e">
            <v>#N/A</v>
          </cell>
          <cell r="F376">
            <v>0</v>
          </cell>
        </row>
        <row r="377">
          <cell r="A377">
            <v>22.96</v>
          </cell>
          <cell r="B377">
            <v>0.23900000000000432</v>
          </cell>
          <cell r="C377">
            <v>212.01599999999999</v>
          </cell>
          <cell r="D377">
            <v>212.255</v>
          </cell>
          <cell r="E377" t="e">
            <v>#N/A</v>
          </cell>
          <cell r="F377">
            <v>0</v>
          </cell>
        </row>
        <row r="378">
          <cell r="A378">
            <v>22.98</v>
          </cell>
          <cell r="B378">
            <v>0.71299999999999386</v>
          </cell>
          <cell r="C378">
            <v>211.52</v>
          </cell>
          <cell r="D378">
            <v>212.233</v>
          </cell>
          <cell r="E378" t="e">
            <v>#N/A</v>
          </cell>
          <cell r="F378">
            <v>0</v>
          </cell>
        </row>
        <row r="379">
          <cell r="A379">
            <v>23</v>
          </cell>
          <cell r="B379">
            <v>6.9000000000016826E-2</v>
          </cell>
          <cell r="C379">
            <v>212.142</v>
          </cell>
          <cell r="D379">
            <v>212.21100000000001</v>
          </cell>
          <cell r="E379" t="e">
            <v>#N/A</v>
          </cell>
          <cell r="F379">
            <v>0</v>
          </cell>
        </row>
        <row r="380">
          <cell r="A380">
            <v>23.02</v>
          </cell>
          <cell r="B380">
            <v>1.2929999999999779</v>
          </cell>
          <cell r="C380">
            <v>210.89500000000001</v>
          </cell>
          <cell r="D380">
            <v>212.18799999999999</v>
          </cell>
          <cell r="E380" t="e">
            <v>#N/A</v>
          </cell>
          <cell r="F380">
            <v>0</v>
          </cell>
        </row>
        <row r="381">
          <cell r="A381">
            <v>23.04</v>
          </cell>
          <cell r="B381">
            <v>1.0260000000000105</v>
          </cell>
          <cell r="C381">
            <v>211.14</v>
          </cell>
          <cell r="D381">
            <v>212.166</v>
          </cell>
          <cell r="E381" t="e">
            <v>#N/A</v>
          </cell>
          <cell r="F381">
            <v>0</v>
          </cell>
        </row>
        <row r="382">
          <cell r="A382">
            <v>23.06</v>
          </cell>
          <cell r="B382">
            <v>0.87000000000000455</v>
          </cell>
          <cell r="C382">
            <v>211.274</v>
          </cell>
          <cell r="D382">
            <v>212.14400000000001</v>
          </cell>
          <cell r="E382" t="e">
            <v>#N/A</v>
          </cell>
          <cell r="F382">
            <v>0</v>
          </cell>
        </row>
        <row r="383">
          <cell r="A383">
            <v>23.08</v>
          </cell>
          <cell r="B383">
            <v>0.57699999999999818</v>
          </cell>
          <cell r="C383">
            <v>211.54400000000001</v>
          </cell>
          <cell r="D383">
            <v>212.12100000000001</v>
          </cell>
          <cell r="E383" t="e">
            <v>#N/A</v>
          </cell>
          <cell r="F383">
            <v>0</v>
          </cell>
        </row>
        <row r="384">
          <cell r="A384">
            <v>23.1</v>
          </cell>
          <cell r="B384">
            <v>1.0720000000000027</v>
          </cell>
          <cell r="C384">
            <v>211.02699999999999</v>
          </cell>
          <cell r="D384">
            <v>212.09899999999999</v>
          </cell>
          <cell r="E384" t="e">
            <v>#N/A</v>
          </cell>
          <cell r="F384">
            <v>0</v>
          </cell>
        </row>
        <row r="385">
          <cell r="A385">
            <v>23.12</v>
          </cell>
          <cell r="B385">
            <v>1.6349999999999909</v>
          </cell>
          <cell r="C385">
            <v>210.44200000000001</v>
          </cell>
          <cell r="D385">
            <v>212.077</v>
          </cell>
          <cell r="E385" t="e">
            <v>#N/A</v>
          </cell>
          <cell r="F385">
            <v>0</v>
          </cell>
        </row>
        <row r="386">
          <cell r="A386">
            <v>23.14</v>
          </cell>
          <cell r="B386">
            <v>0.69200000000000728</v>
          </cell>
          <cell r="C386">
            <v>211.363</v>
          </cell>
          <cell r="D386">
            <v>212.05500000000001</v>
          </cell>
          <cell r="E386" t="e">
            <v>#N/A</v>
          </cell>
          <cell r="F386">
            <v>0</v>
          </cell>
        </row>
        <row r="387">
          <cell r="A387">
            <v>23.16</v>
          </cell>
          <cell r="B387">
            <v>-0.34499999999999886</v>
          </cell>
          <cell r="C387">
            <v>212.37700000000001</v>
          </cell>
          <cell r="D387">
            <v>212.03200000000001</v>
          </cell>
          <cell r="E387" t="e">
            <v>#N/A</v>
          </cell>
          <cell r="F387">
            <v>0</v>
          </cell>
        </row>
        <row r="388">
          <cell r="A388">
            <v>23.18</v>
          </cell>
          <cell r="B388">
            <v>1.070999999999998</v>
          </cell>
          <cell r="C388">
            <v>210.93899999999999</v>
          </cell>
          <cell r="D388">
            <v>212.01</v>
          </cell>
          <cell r="E388" t="e">
            <v>#N/A</v>
          </cell>
          <cell r="F388">
            <v>0</v>
          </cell>
        </row>
        <row r="389">
          <cell r="A389">
            <v>23.2</v>
          </cell>
          <cell r="B389">
            <v>1.7220000000000084</v>
          </cell>
          <cell r="C389">
            <v>210.26599999999999</v>
          </cell>
          <cell r="D389">
            <v>211.988</v>
          </cell>
          <cell r="E389" t="e">
            <v>#N/A</v>
          </cell>
          <cell r="F389">
            <v>0</v>
          </cell>
        </row>
        <row r="390">
          <cell r="A390">
            <v>23.22</v>
          </cell>
          <cell r="B390">
            <v>1.8250000000000171</v>
          </cell>
          <cell r="C390">
            <v>210.14</v>
          </cell>
          <cell r="D390">
            <v>211.965</v>
          </cell>
          <cell r="E390" t="e">
            <v>#N/A</v>
          </cell>
          <cell r="F390">
            <v>0</v>
          </cell>
        </row>
        <row r="391">
          <cell r="A391">
            <v>23.24</v>
          </cell>
          <cell r="B391">
            <v>1.8120000000000118</v>
          </cell>
          <cell r="C391">
            <v>210.131</v>
          </cell>
          <cell r="D391">
            <v>211.94300000000001</v>
          </cell>
          <cell r="E391" t="e">
            <v>#N/A</v>
          </cell>
          <cell r="F391">
            <v>0</v>
          </cell>
        </row>
        <row r="392">
          <cell r="A392">
            <v>23.26</v>
          </cell>
          <cell r="B392">
            <v>-0.71200000000001751</v>
          </cell>
          <cell r="C392">
            <v>212.63300000000001</v>
          </cell>
          <cell r="D392">
            <v>211.92099999999999</v>
          </cell>
          <cell r="E392" t="e">
            <v>#N/A</v>
          </cell>
          <cell r="F392">
            <v>0</v>
          </cell>
        </row>
        <row r="393">
          <cell r="A393">
            <v>23.28</v>
          </cell>
          <cell r="B393">
            <v>-0.58200000000002206</v>
          </cell>
          <cell r="C393">
            <v>212.48500000000001</v>
          </cell>
          <cell r="D393">
            <v>211.90299999999999</v>
          </cell>
          <cell r="E393" t="e">
            <v>#N/A</v>
          </cell>
          <cell r="F393">
            <v>0</v>
          </cell>
        </row>
        <row r="394">
          <cell r="A394">
            <v>23.3</v>
          </cell>
          <cell r="B394">
            <v>0.97899999999998499</v>
          </cell>
          <cell r="C394">
            <v>210.91200000000001</v>
          </cell>
          <cell r="D394">
            <v>211.89099999999999</v>
          </cell>
          <cell r="E394" t="e">
            <v>#N/A</v>
          </cell>
          <cell r="F394">
            <v>0</v>
          </cell>
        </row>
        <row r="395">
          <cell r="A395">
            <v>23.32</v>
          </cell>
          <cell r="B395">
            <v>2.0109999999999957</v>
          </cell>
          <cell r="C395">
            <v>209.87299999999999</v>
          </cell>
          <cell r="D395">
            <v>211.88399999999999</v>
          </cell>
          <cell r="E395" t="e">
            <v>#N/A</v>
          </cell>
          <cell r="F395">
            <v>0</v>
          </cell>
        </row>
        <row r="396">
          <cell r="A396">
            <v>23.34</v>
          </cell>
          <cell r="B396">
            <v>2.0970000000000084</v>
          </cell>
          <cell r="C396">
            <v>209.785</v>
          </cell>
          <cell r="D396">
            <v>211.88200000000001</v>
          </cell>
          <cell r="E396" t="e">
            <v>#N/A</v>
          </cell>
          <cell r="F396">
            <v>0</v>
          </cell>
        </row>
        <row r="397">
          <cell r="A397">
            <v>23.36</v>
          </cell>
          <cell r="B397">
            <v>2.0010000000000048</v>
          </cell>
          <cell r="C397">
            <v>209.88399999999999</v>
          </cell>
          <cell r="D397">
            <v>211.88499999999999</v>
          </cell>
          <cell r="E397" t="e">
            <v>#N/A</v>
          </cell>
          <cell r="F397">
            <v>0</v>
          </cell>
        </row>
        <row r="398">
          <cell r="A398">
            <v>23.38</v>
          </cell>
          <cell r="B398">
            <v>1.2909999999999968</v>
          </cell>
          <cell r="C398">
            <v>210.59800000000001</v>
          </cell>
          <cell r="D398">
            <v>211.88900000000001</v>
          </cell>
          <cell r="E398" t="e">
            <v>#N/A</v>
          </cell>
          <cell r="F398">
            <v>0</v>
          </cell>
        </row>
        <row r="399">
          <cell r="A399">
            <v>23.4</v>
          </cell>
          <cell r="B399">
            <v>7.2000000000002728E-2</v>
          </cell>
          <cell r="C399">
            <v>211.821</v>
          </cell>
          <cell r="D399">
            <v>211.893</v>
          </cell>
          <cell r="E399" t="e">
            <v>#N/A</v>
          </cell>
          <cell r="F399">
            <v>0</v>
          </cell>
        </row>
        <row r="400">
          <cell r="A400">
            <v>23.42</v>
          </cell>
          <cell r="B400">
            <v>-1.5260000000000105</v>
          </cell>
          <cell r="C400">
            <v>213.423</v>
          </cell>
          <cell r="D400">
            <v>211.89699999999999</v>
          </cell>
          <cell r="E400" t="e">
            <v>#N/A</v>
          </cell>
          <cell r="F400">
            <v>0</v>
          </cell>
        </row>
        <row r="401">
          <cell r="A401">
            <v>23.44</v>
          </cell>
          <cell r="B401">
            <v>1.4559999999999889</v>
          </cell>
          <cell r="C401">
            <v>210.446</v>
          </cell>
          <cell r="D401">
            <v>211.90199999999999</v>
          </cell>
          <cell r="E401" t="e">
            <v>#N/A</v>
          </cell>
          <cell r="F401">
            <v>0</v>
          </cell>
        </row>
        <row r="402">
          <cell r="A402">
            <v>23.46</v>
          </cell>
          <cell r="B402">
            <v>0.10500000000001819</v>
          </cell>
          <cell r="C402">
            <v>211.80099999999999</v>
          </cell>
          <cell r="D402">
            <v>211.90600000000001</v>
          </cell>
          <cell r="E402" t="e">
            <v>#N/A</v>
          </cell>
          <cell r="F402">
            <v>0</v>
          </cell>
        </row>
        <row r="403">
          <cell r="A403">
            <v>23.48</v>
          </cell>
          <cell r="B403">
            <v>1.186000000000007</v>
          </cell>
          <cell r="C403">
            <v>210.72399999999999</v>
          </cell>
          <cell r="D403">
            <v>211.91</v>
          </cell>
          <cell r="E403" t="e">
            <v>#N/A</v>
          </cell>
          <cell r="F403">
            <v>0</v>
          </cell>
        </row>
        <row r="404">
          <cell r="A404">
            <v>23.5</v>
          </cell>
          <cell r="B404">
            <v>0.8119999999999834</v>
          </cell>
          <cell r="C404">
            <v>211.102</v>
          </cell>
          <cell r="D404">
            <v>211.91399999999999</v>
          </cell>
          <cell r="E404" t="e">
            <v>#N/A</v>
          </cell>
          <cell r="F404">
            <v>0</v>
          </cell>
        </row>
        <row r="405">
          <cell r="A405">
            <v>23.52</v>
          </cell>
          <cell r="B405">
            <v>-1.0209999999999866</v>
          </cell>
          <cell r="C405">
            <v>212.93899999999999</v>
          </cell>
          <cell r="D405">
            <v>211.91800000000001</v>
          </cell>
          <cell r="E405" t="e">
            <v>#N/A</v>
          </cell>
          <cell r="F405">
            <v>0</v>
          </cell>
        </row>
        <row r="406">
          <cell r="A406">
            <v>23.54</v>
          </cell>
          <cell r="B406">
            <v>0.58299999999999841</v>
          </cell>
          <cell r="C406">
            <v>211.339</v>
          </cell>
          <cell r="D406">
            <v>211.922</v>
          </cell>
          <cell r="E406" t="e">
            <v>#N/A</v>
          </cell>
          <cell r="F406">
            <v>0</v>
          </cell>
        </row>
        <row r="407">
          <cell r="A407">
            <v>23.56</v>
          </cell>
          <cell r="B407">
            <v>0.59600000000000364</v>
          </cell>
          <cell r="C407">
            <v>211.33099999999999</v>
          </cell>
          <cell r="D407">
            <v>211.92699999999999</v>
          </cell>
          <cell r="E407" t="e">
            <v>#N/A</v>
          </cell>
          <cell r="F407">
            <v>0</v>
          </cell>
        </row>
        <row r="408">
          <cell r="A408">
            <v>23.58</v>
          </cell>
          <cell r="B408">
            <v>-0.33099999999998886</v>
          </cell>
          <cell r="C408">
            <v>212.261</v>
          </cell>
          <cell r="D408">
            <v>211.93</v>
          </cell>
          <cell r="E408" t="e">
            <v>#N/A</v>
          </cell>
          <cell r="F408">
            <v>0</v>
          </cell>
        </row>
        <row r="409">
          <cell r="A409">
            <v>23.6</v>
          </cell>
          <cell r="B409">
            <v>-0.98999999999998067</v>
          </cell>
          <cell r="C409">
            <v>212.91499999999999</v>
          </cell>
          <cell r="D409">
            <v>211.92500000000001</v>
          </cell>
          <cell r="E409" t="e">
            <v>#N/A</v>
          </cell>
          <cell r="F409">
            <v>0</v>
          </cell>
        </row>
        <row r="410">
          <cell r="A410">
            <v>23.62</v>
          </cell>
          <cell r="B410">
            <v>0.21900000000002251</v>
          </cell>
          <cell r="C410">
            <v>211.68799999999999</v>
          </cell>
          <cell r="D410">
            <v>211.90700000000001</v>
          </cell>
          <cell r="E410" t="e">
            <v>#N/A</v>
          </cell>
          <cell r="F410">
            <v>0</v>
          </cell>
        </row>
        <row r="411">
          <cell r="A411">
            <v>23.64</v>
          </cell>
          <cell r="B411">
            <v>1.1129999999999995</v>
          </cell>
          <cell r="C411">
            <v>210.76400000000001</v>
          </cell>
          <cell r="D411">
            <v>211.87700000000001</v>
          </cell>
          <cell r="E411" t="e">
            <v>#N/A</v>
          </cell>
          <cell r="F411">
            <v>0</v>
          </cell>
        </row>
        <row r="412">
          <cell r="A412">
            <v>23.66</v>
          </cell>
          <cell r="B412">
            <v>0.28900000000001569</v>
          </cell>
          <cell r="C412">
            <v>211.54499999999999</v>
          </cell>
          <cell r="D412">
            <v>211.834</v>
          </cell>
          <cell r="E412" t="e">
            <v>#N/A</v>
          </cell>
          <cell r="F412">
            <v>0</v>
          </cell>
        </row>
        <row r="413">
          <cell r="A413">
            <v>23.68</v>
          </cell>
          <cell r="B413">
            <v>1.2069999999999936</v>
          </cell>
          <cell r="C413">
            <v>210.572</v>
          </cell>
          <cell r="D413">
            <v>211.779</v>
          </cell>
          <cell r="E413" t="e">
            <v>#N/A</v>
          </cell>
          <cell r="F413">
            <v>0</v>
          </cell>
        </row>
        <row r="414">
          <cell r="A414">
            <v>23.7</v>
          </cell>
          <cell r="B414">
            <v>1.4010000000000105</v>
          </cell>
          <cell r="C414">
            <v>210.32</v>
          </cell>
          <cell r="D414">
            <v>211.721</v>
          </cell>
          <cell r="E414" t="e">
            <v>#N/A</v>
          </cell>
          <cell r="F414">
            <v>0</v>
          </cell>
        </row>
        <row r="415">
          <cell r="A415">
            <v>23.72</v>
          </cell>
          <cell r="B415">
            <v>0.83600000000001273</v>
          </cell>
          <cell r="C415">
            <v>210.827</v>
          </cell>
          <cell r="D415">
            <v>211.66300000000001</v>
          </cell>
          <cell r="E415" t="e">
            <v>#N/A</v>
          </cell>
          <cell r="F415">
            <v>0</v>
          </cell>
        </row>
        <row r="416">
          <cell r="A416">
            <v>23.74</v>
          </cell>
          <cell r="B416">
            <v>1.1360000000000241</v>
          </cell>
          <cell r="C416">
            <v>210.46799999999999</v>
          </cell>
          <cell r="D416">
            <v>211.60400000000001</v>
          </cell>
          <cell r="E416" t="e">
            <v>#N/A</v>
          </cell>
          <cell r="F416">
            <v>0</v>
          </cell>
        </row>
        <row r="417">
          <cell r="A417">
            <v>23.76</v>
          </cell>
          <cell r="B417">
            <v>1.7409999999999854</v>
          </cell>
          <cell r="C417">
            <v>209.80500000000001</v>
          </cell>
          <cell r="D417">
            <v>211.54599999999999</v>
          </cell>
          <cell r="E417" t="e">
            <v>#N/A</v>
          </cell>
          <cell r="F417">
            <v>0</v>
          </cell>
        </row>
        <row r="418">
          <cell r="A418">
            <v>23.78</v>
          </cell>
          <cell r="B418">
            <v>-0.8160000000000025</v>
          </cell>
          <cell r="C418">
            <v>212.304</v>
          </cell>
          <cell r="D418">
            <v>211.488</v>
          </cell>
          <cell r="E418" t="e">
            <v>#N/A</v>
          </cell>
          <cell r="F418">
            <v>0</v>
          </cell>
        </row>
        <row r="419">
          <cell r="A419">
            <v>23.8</v>
          </cell>
          <cell r="B419">
            <v>0.77100000000001501</v>
          </cell>
          <cell r="C419">
            <v>210.65799999999999</v>
          </cell>
          <cell r="D419">
            <v>211.429</v>
          </cell>
          <cell r="E419" t="e">
            <v>#N/A</v>
          </cell>
          <cell r="F419">
            <v>0</v>
          </cell>
        </row>
        <row r="420">
          <cell r="A420">
            <v>23.82</v>
          </cell>
          <cell r="B420">
            <v>0.90000000000000568</v>
          </cell>
          <cell r="C420">
            <v>210.471</v>
          </cell>
          <cell r="D420">
            <v>211.37100000000001</v>
          </cell>
          <cell r="E420" t="e">
            <v>#N/A</v>
          </cell>
          <cell r="F420">
            <v>0</v>
          </cell>
        </row>
        <row r="421">
          <cell r="A421">
            <v>23.84</v>
          </cell>
          <cell r="B421">
            <v>0.69599999999999795</v>
          </cell>
          <cell r="C421">
            <v>210.61699999999999</v>
          </cell>
          <cell r="D421">
            <v>211.31299999999999</v>
          </cell>
          <cell r="E421" t="e">
            <v>#N/A</v>
          </cell>
          <cell r="F421">
            <v>0</v>
          </cell>
        </row>
        <row r="422">
          <cell r="A422">
            <v>23.86</v>
          </cell>
          <cell r="B422">
            <v>0.73499999999998522</v>
          </cell>
          <cell r="C422">
            <v>210.51900000000001</v>
          </cell>
          <cell r="D422">
            <v>211.25399999999999</v>
          </cell>
          <cell r="E422" t="e">
            <v>#N/A</v>
          </cell>
          <cell r="F422">
            <v>0</v>
          </cell>
        </row>
        <row r="423">
          <cell r="A423">
            <v>23.88</v>
          </cell>
          <cell r="B423">
            <v>0.54599999999999227</v>
          </cell>
          <cell r="C423">
            <v>210.65100000000001</v>
          </cell>
          <cell r="D423">
            <v>211.197</v>
          </cell>
          <cell r="E423" t="e">
            <v>#N/A</v>
          </cell>
          <cell r="F423">
            <v>0</v>
          </cell>
        </row>
        <row r="424">
          <cell r="A424">
            <v>23.9</v>
          </cell>
          <cell r="B424">
            <v>0.11800000000002342</v>
          </cell>
          <cell r="C424">
            <v>211.02699999999999</v>
          </cell>
          <cell r="D424">
            <v>211.14500000000001</v>
          </cell>
          <cell r="E424" t="e">
            <v>#N/A</v>
          </cell>
          <cell r="F424">
            <v>0</v>
          </cell>
        </row>
        <row r="425">
          <cell r="A425">
            <v>23.92</v>
          </cell>
          <cell r="B425">
            <v>-0.23100000000002296</v>
          </cell>
          <cell r="C425">
            <v>211.33</v>
          </cell>
          <cell r="D425">
            <v>211.09899999999999</v>
          </cell>
          <cell r="E425" t="e">
            <v>#N/A</v>
          </cell>
          <cell r="F425">
            <v>0</v>
          </cell>
        </row>
        <row r="426">
          <cell r="A426">
            <v>23.94</v>
          </cell>
          <cell r="B426">
            <v>0.99399999999999977</v>
          </cell>
          <cell r="C426">
            <v>210.066</v>
          </cell>
          <cell r="D426">
            <v>211.06</v>
          </cell>
          <cell r="E426" t="e">
            <v>#N/A</v>
          </cell>
          <cell r="F426">
            <v>0</v>
          </cell>
        </row>
        <row r="427">
          <cell r="A427">
            <v>23.96</v>
          </cell>
          <cell r="B427">
            <v>0.33399999999997476</v>
          </cell>
          <cell r="C427">
            <v>210.69300000000001</v>
          </cell>
          <cell r="D427">
            <v>211.02699999999999</v>
          </cell>
          <cell r="E427" t="e">
            <v>#N/A</v>
          </cell>
          <cell r="F427">
            <v>0</v>
          </cell>
        </row>
        <row r="428">
          <cell r="A428">
            <v>23.98</v>
          </cell>
          <cell r="B428">
            <v>0.10499999999998977</v>
          </cell>
          <cell r="C428">
            <v>210.89500000000001</v>
          </cell>
          <cell r="D428">
            <v>211</v>
          </cell>
          <cell r="E428" t="e">
            <v>#N/A</v>
          </cell>
          <cell r="F428">
            <v>0</v>
          </cell>
        </row>
        <row r="429">
          <cell r="A429">
            <v>24</v>
          </cell>
          <cell r="B429">
            <v>0.58400000000000318</v>
          </cell>
          <cell r="C429">
            <v>210.38900000000001</v>
          </cell>
          <cell r="D429">
            <v>210.97300000000001</v>
          </cell>
          <cell r="E429" t="e">
            <v>#N/A</v>
          </cell>
          <cell r="F429">
            <v>0</v>
          </cell>
        </row>
        <row r="430">
          <cell r="A430">
            <v>24.02</v>
          </cell>
          <cell r="B430">
            <v>-0.39300000000000068</v>
          </cell>
          <cell r="C430">
            <v>211.34</v>
          </cell>
          <cell r="D430">
            <v>210.947</v>
          </cell>
          <cell r="E430" t="e">
            <v>#N/A</v>
          </cell>
          <cell r="F430">
            <v>0</v>
          </cell>
        </row>
        <row r="431">
          <cell r="A431">
            <v>24.04</v>
          </cell>
          <cell r="B431">
            <v>0.63199999999997658</v>
          </cell>
          <cell r="C431">
            <v>210.28800000000001</v>
          </cell>
          <cell r="D431">
            <v>210.92</v>
          </cell>
          <cell r="E431" t="e">
            <v>#N/A</v>
          </cell>
          <cell r="F431">
            <v>0</v>
          </cell>
        </row>
        <row r="432">
          <cell r="A432">
            <v>24.06</v>
          </cell>
          <cell r="B432">
            <v>0.71999999999999886</v>
          </cell>
          <cell r="C432">
            <v>210.17400000000001</v>
          </cell>
          <cell r="D432">
            <v>210.89400000000001</v>
          </cell>
          <cell r="E432" t="e">
            <v>#N/A</v>
          </cell>
          <cell r="F432">
            <v>0</v>
          </cell>
        </row>
        <row r="433">
          <cell r="A433">
            <v>24.08</v>
          </cell>
          <cell r="B433">
            <v>0.28000000000000114</v>
          </cell>
          <cell r="C433">
            <v>210.58699999999999</v>
          </cell>
          <cell r="D433">
            <v>210.86699999999999</v>
          </cell>
          <cell r="E433" t="e">
            <v>#N/A</v>
          </cell>
          <cell r="F433">
            <v>0</v>
          </cell>
        </row>
        <row r="434">
          <cell r="A434">
            <v>24.1</v>
          </cell>
          <cell r="B434">
            <v>0.54800000000000182</v>
          </cell>
          <cell r="C434">
            <v>210.29300000000001</v>
          </cell>
          <cell r="D434">
            <v>210.84100000000001</v>
          </cell>
          <cell r="E434" t="e">
            <v>#N/A</v>
          </cell>
          <cell r="F434">
            <v>0</v>
          </cell>
        </row>
        <row r="435">
          <cell r="A435">
            <v>24.12</v>
          </cell>
          <cell r="B435">
            <v>0.45699999999999363</v>
          </cell>
          <cell r="C435">
            <v>210.357</v>
          </cell>
          <cell r="D435">
            <v>210.81399999999999</v>
          </cell>
          <cell r="E435" t="e">
            <v>#N/A</v>
          </cell>
          <cell r="F435">
            <v>0</v>
          </cell>
        </row>
        <row r="436">
          <cell r="A436">
            <v>24.14</v>
          </cell>
          <cell r="B436">
            <v>0.27200000000001978</v>
          </cell>
          <cell r="C436">
            <v>210.51599999999999</v>
          </cell>
          <cell r="D436">
            <v>210.78800000000001</v>
          </cell>
          <cell r="E436" t="e">
            <v>#N/A</v>
          </cell>
          <cell r="F436">
            <v>0</v>
          </cell>
        </row>
        <row r="437">
          <cell r="A437">
            <v>24.16</v>
          </cell>
          <cell r="B437">
            <v>0.47299999999998477</v>
          </cell>
          <cell r="C437">
            <v>210.28800000000001</v>
          </cell>
          <cell r="D437">
            <v>210.761</v>
          </cell>
          <cell r="E437" t="e">
            <v>#N/A</v>
          </cell>
          <cell r="F437">
            <v>0</v>
          </cell>
        </row>
        <row r="438">
          <cell r="A438">
            <v>24.18</v>
          </cell>
          <cell r="B438">
            <v>0.50600000000000023</v>
          </cell>
          <cell r="C438">
            <v>210.22900000000001</v>
          </cell>
          <cell r="D438">
            <v>210.73500000000001</v>
          </cell>
          <cell r="E438" t="e">
            <v>#N/A</v>
          </cell>
          <cell r="F438">
            <v>0</v>
          </cell>
        </row>
        <row r="439">
          <cell r="A439">
            <v>24.2</v>
          </cell>
          <cell r="B439">
            <v>0.52799999999999159</v>
          </cell>
          <cell r="C439">
            <v>210.18</v>
          </cell>
          <cell r="D439">
            <v>210.708</v>
          </cell>
          <cell r="E439" t="e">
            <v>#N/A</v>
          </cell>
          <cell r="F439">
            <v>0</v>
          </cell>
        </row>
        <row r="440">
          <cell r="A440">
            <v>24.22</v>
          </cell>
          <cell r="B440">
            <v>0.14300000000000068</v>
          </cell>
          <cell r="C440">
            <v>210.53899999999999</v>
          </cell>
          <cell r="D440">
            <v>210.68199999999999</v>
          </cell>
          <cell r="E440" t="e">
            <v>#N/A</v>
          </cell>
          <cell r="F440">
            <v>0</v>
          </cell>
        </row>
        <row r="441">
          <cell r="A441">
            <v>24.24</v>
          </cell>
          <cell r="B441">
            <v>0.27600000000001046</v>
          </cell>
          <cell r="C441">
            <v>210.37899999999999</v>
          </cell>
          <cell r="D441">
            <v>210.655</v>
          </cell>
          <cell r="E441" t="e">
            <v>#N/A</v>
          </cell>
          <cell r="F441">
            <v>0</v>
          </cell>
        </row>
        <row r="442">
          <cell r="A442">
            <v>24.26</v>
          </cell>
          <cell r="B442">
            <v>0.42300000000000182</v>
          </cell>
          <cell r="C442">
            <v>210.20599999999999</v>
          </cell>
          <cell r="D442">
            <v>210.62899999999999</v>
          </cell>
          <cell r="E442" t="e">
            <v>#N/A</v>
          </cell>
          <cell r="F442">
            <v>0</v>
          </cell>
        </row>
        <row r="443">
          <cell r="A443">
            <v>24.28</v>
          </cell>
          <cell r="B443">
            <v>0.31200000000001182</v>
          </cell>
          <cell r="C443">
            <v>210.29</v>
          </cell>
          <cell r="D443">
            <v>210.602</v>
          </cell>
          <cell r="E443" t="e">
            <v>#N/A</v>
          </cell>
          <cell r="F443">
            <v>0</v>
          </cell>
        </row>
        <row r="444">
          <cell r="A444">
            <v>24.3</v>
          </cell>
          <cell r="B444">
            <v>0.44499999999999318</v>
          </cell>
          <cell r="C444">
            <v>210.131</v>
          </cell>
          <cell r="D444">
            <v>210.57599999999999</v>
          </cell>
          <cell r="E444" t="e">
            <v>#N/A</v>
          </cell>
          <cell r="F444">
            <v>0</v>
          </cell>
        </row>
        <row r="445">
          <cell r="A445">
            <v>24.32</v>
          </cell>
          <cell r="B445">
            <v>0.41500000000002046</v>
          </cell>
          <cell r="C445">
            <v>210.13399999999999</v>
          </cell>
          <cell r="D445">
            <v>210.54900000000001</v>
          </cell>
          <cell r="E445" t="e">
            <v>#N/A</v>
          </cell>
          <cell r="F445">
            <v>0</v>
          </cell>
        </row>
        <row r="446">
          <cell r="A446">
            <v>24.34</v>
          </cell>
          <cell r="B446">
            <v>0.39199999999999591</v>
          </cell>
          <cell r="C446">
            <v>210.131</v>
          </cell>
          <cell r="D446">
            <v>210.523</v>
          </cell>
          <cell r="E446" t="e">
            <v>#N/A</v>
          </cell>
          <cell r="F446">
            <v>0</v>
          </cell>
        </row>
        <row r="447">
          <cell r="A447">
            <v>24.36</v>
          </cell>
          <cell r="B447">
            <v>0.46000000000000796</v>
          </cell>
          <cell r="C447">
            <v>210.04499999999999</v>
          </cell>
          <cell r="D447">
            <v>210.505</v>
          </cell>
          <cell r="E447" t="e">
            <v>#N/A</v>
          </cell>
          <cell r="F447">
            <v>0</v>
          </cell>
        </row>
        <row r="448">
          <cell r="A448">
            <v>24.38</v>
          </cell>
          <cell r="B448">
            <v>0.58200000000002206</v>
          </cell>
          <cell r="C448">
            <v>209.92599999999999</v>
          </cell>
          <cell r="D448">
            <v>210.50800000000001</v>
          </cell>
          <cell r="E448" t="e">
            <v>#N/A</v>
          </cell>
          <cell r="F448">
            <v>0</v>
          </cell>
        </row>
        <row r="449">
          <cell r="A449">
            <v>24.4</v>
          </cell>
          <cell r="B449">
            <v>0.18900000000002137</v>
          </cell>
          <cell r="C449">
            <v>210.34299999999999</v>
          </cell>
          <cell r="D449">
            <v>210.53200000000001</v>
          </cell>
          <cell r="E449" t="e">
            <v>#N/A</v>
          </cell>
          <cell r="F449">
            <v>0</v>
          </cell>
        </row>
        <row r="450">
          <cell r="A450">
            <v>24.42</v>
          </cell>
          <cell r="B450">
            <v>0.37600000000000477</v>
          </cell>
          <cell r="C450">
            <v>210.20099999999999</v>
          </cell>
          <cell r="D450">
            <v>210.577</v>
          </cell>
          <cell r="E450" t="e">
            <v>#N/A</v>
          </cell>
          <cell r="F450">
            <v>0</v>
          </cell>
        </row>
        <row r="451">
          <cell r="A451">
            <v>24.44</v>
          </cell>
          <cell r="B451">
            <v>0.83099999999998886</v>
          </cell>
          <cell r="C451">
            <v>209.81200000000001</v>
          </cell>
          <cell r="D451">
            <v>210.643</v>
          </cell>
          <cell r="E451" t="e">
            <v>#N/A</v>
          </cell>
          <cell r="F451">
            <v>0</v>
          </cell>
        </row>
        <row r="452">
          <cell r="A452">
            <v>24.46</v>
          </cell>
          <cell r="B452">
            <v>0.49799999999999045</v>
          </cell>
          <cell r="C452">
            <v>210.22200000000001</v>
          </cell>
          <cell r="D452">
            <v>210.72</v>
          </cell>
          <cell r="E452" t="e">
            <v>#N/A</v>
          </cell>
          <cell r="F452">
            <v>0</v>
          </cell>
        </row>
        <row r="453">
          <cell r="A453">
            <v>24.48</v>
          </cell>
          <cell r="B453">
            <v>0.73099999999999454</v>
          </cell>
          <cell r="C453">
            <v>210.06700000000001</v>
          </cell>
          <cell r="D453">
            <v>210.798</v>
          </cell>
          <cell r="E453" t="e">
            <v>#N/A</v>
          </cell>
          <cell r="F453">
            <v>0</v>
          </cell>
        </row>
        <row r="454">
          <cell r="A454">
            <v>24.5</v>
          </cell>
          <cell r="B454">
            <v>0.72499999999999432</v>
          </cell>
          <cell r="C454">
            <v>210.15</v>
          </cell>
          <cell r="D454">
            <v>210.875</v>
          </cell>
          <cell r="E454" t="e">
            <v>#N/A</v>
          </cell>
          <cell r="F454">
            <v>0</v>
          </cell>
        </row>
        <row r="455">
          <cell r="A455">
            <v>24.52</v>
          </cell>
          <cell r="B455">
            <v>0.77500000000000568</v>
          </cell>
          <cell r="C455">
            <v>210.178</v>
          </cell>
          <cell r="D455">
            <v>210.953</v>
          </cell>
          <cell r="E455" t="e">
            <v>#N/A</v>
          </cell>
          <cell r="F455">
            <v>0</v>
          </cell>
        </row>
        <row r="456">
          <cell r="A456">
            <v>24.54</v>
          </cell>
          <cell r="B456">
            <v>-0.33199999999999363</v>
          </cell>
          <cell r="C456">
            <v>211.363</v>
          </cell>
          <cell r="D456">
            <v>211.03100000000001</v>
          </cell>
          <cell r="E456" t="e">
            <v>#N/A</v>
          </cell>
          <cell r="F456">
            <v>0</v>
          </cell>
        </row>
        <row r="457">
          <cell r="A457">
            <v>24.56</v>
          </cell>
          <cell r="B457">
            <v>-0.46000000000000796</v>
          </cell>
          <cell r="C457">
            <v>211.56800000000001</v>
          </cell>
          <cell r="D457">
            <v>211.108</v>
          </cell>
          <cell r="E457" t="e">
            <v>#N/A</v>
          </cell>
          <cell r="F457">
            <v>0</v>
          </cell>
        </row>
        <row r="458">
          <cell r="A458">
            <v>24.58</v>
          </cell>
          <cell r="B458">
            <v>0.53100000000000591</v>
          </cell>
          <cell r="C458">
            <v>210.655</v>
          </cell>
          <cell r="D458">
            <v>211.18600000000001</v>
          </cell>
          <cell r="E458" t="e">
            <v>#N/A</v>
          </cell>
          <cell r="F458">
            <v>0</v>
          </cell>
        </row>
        <row r="459">
          <cell r="A459">
            <v>24.6</v>
          </cell>
          <cell r="B459">
            <v>0.4970000000000141</v>
          </cell>
          <cell r="C459">
            <v>210.76599999999999</v>
          </cell>
          <cell r="D459">
            <v>211.26300000000001</v>
          </cell>
          <cell r="E459" t="e">
            <v>#N/A</v>
          </cell>
          <cell r="F459">
            <v>0</v>
          </cell>
        </row>
        <row r="460">
          <cell r="A460">
            <v>24.62</v>
          </cell>
          <cell r="B460">
            <v>2.0589999999999975</v>
          </cell>
          <cell r="C460">
            <v>209.28200000000001</v>
          </cell>
          <cell r="D460">
            <v>211.34100000000001</v>
          </cell>
          <cell r="E460" t="e">
            <v>#N/A</v>
          </cell>
          <cell r="F460">
            <v>0</v>
          </cell>
        </row>
        <row r="461">
          <cell r="A461">
            <v>24.64</v>
          </cell>
          <cell r="B461">
            <v>1.8470000000000084</v>
          </cell>
          <cell r="C461">
            <v>209.572</v>
          </cell>
          <cell r="D461">
            <v>211.41900000000001</v>
          </cell>
          <cell r="E461" t="e">
            <v>#N/A</v>
          </cell>
          <cell r="F461">
            <v>0</v>
          </cell>
        </row>
        <row r="462">
          <cell r="A462">
            <v>24.66</v>
          </cell>
          <cell r="B462">
            <v>1.8200000000000216</v>
          </cell>
          <cell r="C462">
            <v>209.67599999999999</v>
          </cell>
          <cell r="D462">
            <v>211.49600000000001</v>
          </cell>
          <cell r="E462" t="e">
            <v>#N/A</v>
          </cell>
          <cell r="F462">
            <v>0</v>
          </cell>
        </row>
        <row r="463">
          <cell r="A463">
            <v>24.68</v>
          </cell>
          <cell r="B463">
            <v>1.1129999999999995</v>
          </cell>
          <cell r="C463">
            <v>210.46100000000001</v>
          </cell>
          <cell r="D463">
            <v>211.57400000000001</v>
          </cell>
          <cell r="E463" t="e">
            <v>#N/A</v>
          </cell>
          <cell r="F463">
            <v>0</v>
          </cell>
        </row>
        <row r="464">
          <cell r="A464">
            <v>24.7</v>
          </cell>
          <cell r="B464">
            <v>0.78100000000000591</v>
          </cell>
          <cell r="C464">
            <v>210.87</v>
          </cell>
          <cell r="D464">
            <v>211.65100000000001</v>
          </cell>
          <cell r="E464" t="e">
            <v>#N/A</v>
          </cell>
          <cell r="F464">
            <v>0</v>
          </cell>
        </row>
        <row r="465">
          <cell r="A465">
            <v>24.72</v>
          </cell>
          <cell r="B465">
            <v>2.4500000000000171</v>
          </cell>
          <cell r="C465">
            <v>209.279</v>
          </cell>
          <cell r="D465">
            <v>211.72900000000001</v>
          </cell>
          <cell r="E465" t="e">
            <v>#N/A</v>
          </cell>
          <cell r="F465">
            <v>0</v>
          </cell>
        </row>
        <row r="466">
          <cell r="A466">
            <v>24.74</v>
          </cell>
          <cell r="B466">
            <v>2.7069999999999936</v>
          </cell>
          <cell r="C466">
            <v>209.09800000000001</v>
          </cell>
          <cell r="D466">
            <v>211.80500000000001</v>
          </cell>
          <cell r="E466" t="e">
            <v>#N/A</v>
          </cell>
          <cell r="F466">
            <v>0</v>
          </cell>
        </row>
        <row r="467">
          <cell r="A467">
            <v>24.76</v>
          </cell>
          <cell r="B467">
            <v>2.1910000000000025</v>
          </cell>
          <cell r="C467">
            <v>209.666</v>
          </cell>
          <cell r="D467">
            <v>211.857</v>
          </cell>
          <cell r="E467" t="e">
            <v>#N/A</v>
          </cell>
          <cell r="F467">
            <v>0</v>
          </cell>
        </row>
        <row r="468">
          <cell r="A468">
            <v>24.78</v>
          </cell>
          <cell r="B468">
            <v>2.5409999999999968</v>
          </cell>
          <cell r="C468">
            <v>209.33799999999999</v>
          </cell>
          <cell r="D468">
            <v>211.87899999999999</v>
          </cell>
          <cell r="E468" t="e">
            <v>#N/A</v>
          </cell>
          <cell r="F468">
            <v>0</v>
          </cell>
        </row>
        <row r="469">
          <cell r="A469">
            <v>24.8</v>
          </cell>
          <cell r="B469">
            <v>2.8760000000000048</v>
          </cell>
          <cell r="C469">
            <v>208.994</v>
          </cell>
          <cell r="D469">
            <v>211.87</v>
          </cell>
          <cell r="E469" t="e">
            <v>#N/A</v>
          </cell>
          <cell r="F469">
            <v>0</v>
          </cell>
        </row>
        <row r="470">
          <cell r="A470">
            <v>24.82</v>
          </cell>
          <cell r="B470">
            <v>1.686000000000007</v>
          </cell>
          <cell r="C470">
            <v>210.14400000000001</v>
          </cell>
          <cell r="D470">
            <v>211.83</v>
          </cell>
          <cell r="E470" t="e">
            <v>#N/A</v>
          </cell>
          <cell r="F470">
            <v>0</v>
          </cell>
        </row>
        <row r="471">
          <cell r="A471">
            <v>24.84</v>
          </cell>
          <cell r="B471">
            <v>1.7620000000000005</v>
          </cell>
          <cell r="C471">
            <v>209.999</v>
          </cell>
          <cell r="D471">
            <v>211.761</v>
          </cell>
          <cell r="E471" t="e">
            <v>#N/A</v>
          </cell>
          <cell r="F471">
            <v>0</v>
          </cell>
        </row>
        <row r="472">
          <cell r="A472">
            <v>24.86</v>
          </cell>
          <cell r="B472">
            <v>2.1310000000000002</v>
          </cell>
          <cell r="C472">
            <v>209.55500000000001</v>
          </cell>
          <cell r="D472">
            <v>211.68600000000001</v>
          </cell>
          <cell r="E472" t="e">
            <v>#N/A</v>
          </cell>
          <cell r="F472">
            <v>0</v>
          </cell>
        </row>
        <row r="473">
          <cell r="A473">
            <v>24.88</v>
          </cell>
          <cell r="B473">
            <v>2.4430000000000121</v>
          </cell>
          <cell r="C473">
            <v>209.167</v>
          </cell>
          <cell r="D473">
            <v>211.61</v>
          </cell>
          <cell r="E473" t="e">
            <v>#N/A</v>
          </cell>
          <cell r="F473">
            <v>0</v>
          </cell>
        </row>
        <row r="474">
          <cell r="A474">
            <v>24.9</v>
          </cell>
          <cell r="B474">
            <v>2.2139999999999986</v>
          </cell>
          <cell r="C474">
            <v>209.32</v>
          </cell>
          <cell r="D474">
            <v>211.53399999999999</v>
          </cell>
          <cell r="E474" t="e">
            <v>#N/A</v>
          </cell>
          <cell r="F474">
            <v>0</v>
          </cell>
        </row>
        <row r="475">
          <cell r="A475">
            <v>24.92</v>
          </cell>
          <cell r="B475">
            <v>2.1059999999999945</v>
          </cell>
          <cell r="C475">
            <v>209.352</v>
          </cell>
          <cell r="D475">
            <v>211.458</v>
          </cell>
          <cell r="E475" t="e">
            <v>#N/A</v>
          </cell>
          <cell r="F475">
            <v>0</v>
          </cell>
        </row>
        <row r="476">
          <cell r="A476">
            <v>24.94</v>
          </cell>
          <cell r="B476">
            <v>1.9540000000000077</v>
          </cell>
          <cell r="C476">
            <v>209.429</v>
          </cell>
          <cell r="D476">
            <v>211.38300000000001</v>
          </cell>
          <cell r="E476" t="e">
            <v>#N/A</v>
          </cell>
          <cell r="F476">
            <v>0</v>
          </cell>
        </row>
        <row r="477">
          <cell r="A477">
            <v>24.96</v>
          </cell>
          <cell r="B477">
            <v>2.0799999999999841</v>
          </cell>
          <cell r="C477">
            <v>209.227</v>
          </cell>
          <cell r="D477">
            <v>211.30699999999999</v>
          </cell>
          <cell r="E477" t="e">
            <v>#N/A</v>
          </cell>
          <cell r="F477">
            <v>0</v>
          </cell>
        </row>
        <row r="478">
          <cell r="A478">
            <v>24.98</v>
          </cell>
          <cell r="B478">
            <v>2.0490000000000066</v>
          </cell>
          <cell r="C478">
            <v>209.18199999999999</v>
          </cell>
          <cell r="D478">
            <v>211.23099999999999</v>
          </cell>
          <cell r="E478" t="e">
            <v>#N/A</v>
          </cell>
          <cell r="F478">
            <v>0</v>
          </cell>
        </row>
        <row r="479">
          <cell r="A479">
            <v>25</v>
          </cell>
          <cell r="B479">
            <v>2.0169999999999959</v>
          </cell>
          <cell r="C479">
            <v>209.13800000000001</v>
          </cell>
          <cell r="D479">
            <v>211.155</v>
          </cell>
          <cell r="E479" t="e">
            <v>#N/A</v>
          </cell>
          <cell r="F479">
            <v>0</v>
          </cell>
        </row>
        <row r="480">
          <cell r="A480">
            <v>25.02</v>
          </cell>
          <cell r="B480">
            <v>1.4180000000000064</v>
          </cell>
          <cell r="C480">
            <v>209.66200000000001</v>
          </cell>
          <cell r="D480">
            <v>211.08</v>
          </cell>
          <cell r="E480" t="e">
            <v>#N/A</v>
          </cell>
          <cell r="F480">
            <v>0</v>
          </cell>
        </row>
        <row r="481">
          <cell r="A481">
            <v>25.04</v>
          </cell>
          <cell r="B481">
            <v>0.71799999999998931</v>
          </cell>
          <cell r="C481">
            <v>210.28800000000001</v>
          </cell>
          <cell r="D481">
            <v>211.006</v>
          </cell>
          <cell r="E481" t="e">
            <v>#N/A</v>
          </cell>
          <cell r="F481">
            <v>0</v>
          </cell>
        </row>
        <row r="482">
          <cell r="A482">
            <v>25.06</v>
          </cell>
          <cell r="B482">
            <v>0.18999999999999773</v>
          </cell>
          <cell r="C482">
            <v>210.756</v>
          </cell>
          <cell r="D482">
            <v>210.946</v>
          </cell>
          <cell r="E482" t="e">
            <v>#N/A</v>
          </cell>
          <cell r="F482">
            <v>0</v>
          </cell>
        </row>
        <row r="483">
          <cell r="A483">
            <v>25.08</v>
          </cell>
          <cell r="B483">
            <v>0.23599999999999</v>
          </cell>
          <cell r="C483">
            <v>210.666</v>
          </cell>
          <cell r="D483">
            <v>210.90199999999999</v>
          </cell>
          <cell r="E483" t="e">
            <v>#N/A</v>
          </cell>
          <cell r="F483">
            <v>0</v>
          </cell>
        </row>
        <row r="484">
          <cell r="A484">
            <v>25.1</v>
          </cell>
          <cell r="B484">
            <v>8.5000000000007958E-2</v>
          </cell>
          <cell r="C484">
            <v>210.78899999999999</v>
          </cell>
          <cell r="D484">
            <v>210.874</v>
          </cell>
          <cell r="E484" t="e">
            <v>#N/A</v>
          </cell>
          <cell r="F484">
            <v>0</v>
          </cell>
        </row>
        <row r="485">
          <cell r="A485">
            <v>25.12</v>
          </cell>
          <cell r="B485">
            <v>-0.2470000000000141</v>
          </cell>
          <cell r="C485">
            <v>211.10900000000001</v>
          </cell>
          <cell r="D485">
            <v>210.86199999999999</v>
          </cell>
          <cell r="E485" t="e">
            <v>#N/A</v>
          </cell>
          <cell r="F485">
            <v>0</v>
          </cell>
        </row>
        <row r="486">
          <cell r="A486">
            <v>25.14</v>
          </cell>
          <cell r="B486">
            <v>-8.1999999999993634E-2</v>
          </cell>
          <cell r="C486">
            <v>210.946</v>
          </cell>
          <cell r="D486">
            <v>210.864</v>
          </cell>
          <cell r="E486" t="e">
            <v>#N/A</v>
          </cell>
          <cell r="F486">
            <v>0</v>
          </cell>
        </row>
        <row r="487">
          <cell r="A487">
            <v>25.16</v>
          </cell>
          <cell r="B487">
            <v>0.11199999999999477</v>
          </cell>
          <cell r="C487">
            <v>210.75700000000001</v>
          </cell>
          <cell r="D487">
            <v>210.869</v>
          </cell>
          <cell r="E487" t="e">
            <v>#N/A</v>
          </cell>
          <cell r="F487">
            <v>0</v>
          </cell>
        </row>
        <row r="488">
          <cell r="A488">
            <v>25.18</v>
          </cell>
          <cell r="B488">
            <v>0.14599999999998658</v>
          </cell>
          <cell r="C488">
            <v>210.72800000000001</v>
          </cell>
          <cell r="D488">
            <v>210.874</v>
          </cell>
          <cell r="E488" t="e">
            <v>#N/A</v>
          </cell>
          <cell r="F488">
            <v>0</v>
          </cell>
        </row>
        <row r="489">
          <cell r="A489">
            <v>25.2</v>
          </cell>
          <cell r="B489">
            <v>0.33400000000000318</v>
          </cell>
          <cell r="C489">
            <v>210.54499999999999</v>
          </cell>
          <cell r="D489">
            <v>210.87899999999999</v>
          </cell>
          <cell r="E489" t="e">
            <v>#N/A</v>
          </cell>
          <cell r="F489">
            <v>0</v>
          </cell>
        </row>
        <row r="490">
          <cell r="A490">
            <v>25.22</v>
          </cell>
          <cell r="B490">
            <v>0.82599999999999341</v>
          </cell>
          <cell r="C490">
            <v>210.05799999999999</v>
          </cell>
          <cell r="D490">
            <v>210.88399999999999</v>
          </cell>
          <cell r="E490" t="e">
            <v>#N/A</v>
          </cell>
          <cell r="F490">
            <v>0</v>
          </cell>
        </row>
        <row r="491">
          <cell r="A491">
            <v>25.24</v>
          </cell>
          <cell r="B491">
            <v>1.0800000000000125</v>
          </cell>
          <cell r="C491">
            <v>209.80799999999999</v>
          </cell>
          <cell r="D491">
            <v>210.88800000000001</v>
          </cell>
          <cell r="E491" t="e">
            <v>#N/A</v>
          </cell>
          <cell r="F491">
            <v>0</v>
          </cell>
        </row>
        <row r="492">
          <cell r="A492">
            <v>25.26</v>
          </cell>
          <cell r="B492">
            <v>1.1419999999999959</v>
          </cell>
          <cell r="C492">
            <v>209.751</v>
          </cell>
          <cell r="D492">
            <v>210.893</v>
          </cell>
          <cell r="E492" t="e">
            <v>#N/A</v>
          </cell>
          <cell r="F492">
            <v>0</v>
          </cell>
        </row>
        <row r="493">
          <cell r="A493">
            <v>25.28</v>
          </cell>
          <cell r="B493">
            <v>0.99899999999999523</v>
          </cell>
          <cell r="C493">
            <v>209.899</v>
          </cell>
          <cell r="D493">
            <v>210.898</v>
          </cell>
          <cell r="E493" t="e">
            <v>#N/A</v>
          </cell>
          <cell r="F493">
            <v>0</v>
          </cell>
        </row>
        <row r="494">
          <cell r="A494">
            <v>25.3</v>
          </cell>
          <cell r="B494">
            <v>0.6279999999999859</v>
          </cell>
          <cell r="C494">
            <v>210.27500000000001</v>
          </cell>
          <cell r="D494">
            <v>210.90299999999999</v>
          </cell>
          <cell r="E494" t="e">
            <v>#N/A</v>
          </cell>
          <cell r="F494">
            <v>0</v>
          </cell>
        </row>
        <row r="495">
          <cell r="A495">
            <v>25.32</v>
          </cell>
          <cell r="B495">
            <v>1.0769999999999982</v>
          </cell>
          <cell r="C495">
            <v>209.83</v>
          </cell>
          <cell r="D495">
            <v>210.90700000000001</v>
          </cell>
          <cell r="E495" t="e">
            <v>#N/A</v>
          </cell>
          <cell r="F495">
            <v>0</v>
          </cell>
        </row>
        <row r="496">
          <cell r="A496">
            <v>25.34</v>
          </cell>
          <cell r="B496">
            <v>0.91200000000000614</v>
          </cell>
          <cell r="C496">
            <v>210</v>
          </cell>
          <cell r="D496">
            <v>210.91200000000001</v>
          </cell>
          <cell r="E496" t="e">
            <v>#N/A</v>
          </cell>
          <cell r="F496">
            <v>0</v>
          </cell>
        </row>
        <row r="497">
          <cell r="A497">
            <v>25.36</v>
          </cell>
          <cell r="B497">
            <v>0.82400000000001228</v>
          </cell>
          <cell r="C497">
            <v>210.09299999999999</v>
          </cell>
          <cell r="D497">
            <v>210.917</v>
          </cell>
          <cell r="E497" t="e">
            <v>#N/A</v>
          </cell>
          <cell r="F497">
            <v>0</v>
          </cell>
        </row>
        <row r="498">
          <cell r="A498">
            <v>25.38</v>
          </cell>
          <cell r="B498">
            <v>0.8779999999999859</v>
          </cell>
          <cell r="C498">
            <v>210.04400000000001</v>
          </cell>
          <cell r="D498">
            <v>210.922</v>
          </cell>
          <cell r="E498" t="e">
            <v>#N/A</v>
          </cell>
          <cell r="F498">
            <v>0</v>
          </cell>
        </row>
        <row r="499">
          <cell r="A499">
            <v>25.4</v>
          </cell>
          <cell r="B499">
            <v>-0.31900000000001683</v>
          </cell>
          <cell r="C499">
            <v>211.24600000000001</v>
          </cell>
          <cell r="D499">
            <v>210.92699999999999</v>
          </cell>
          <cell r="E499" t="e">
            <v>#N/A</v>
          </cell>
          <cell r="F499">
            <v>0</v>
          </cell>
        </row>
        <row r="500">
          <cell r="A500">
            <v>25.42</v>
          </cell>
          <cell r="B500">
            <v>0.27000000000001023</v>
          </cell>
          <cell r="C500">
            <v>210.661</v>
          </cell>
          <cell r="D500">
            <v>210.93100000000001</v>
          </cell>
          <cell r="E500" t="e">
            <v>#N/A</v>
          </cell>
          <cell r="F500">
            <v>0</v>
          </cell>
        </row>
        <row r="501">
          <cell r="A501">
            <v>25.44</v>
          </cell>
          <cell r="B501">
            <v>0.24399999999999977</v>
          </cell>
          <cell r="C501">
            <v>210.69200000000001</v>
          </cell>
          <cell r="D501">
            <v>210.93600000000001</v>
          </cell>
          <cell r="E501" t="e">
            <v>#N/A</v>
          </cell>
          <cell r="F501">
            <v>0</v>
          </cell>
        </row>
        <row r="502">
          <cell r="A502">
            <v>25.46</v>
          </cell>
          <cell r="B502">
            <v>0.34299999999998931</v>
          </cell>
          <cell r="C502">
            <v>210.596</v>
          </cell>
          <cell r="D502">
            <v>210.93899999999999</v>
          </cell>
          <cell r="E502" t="e">
            <v>#N/A</v>
          </cell>
          <cell r="F502">
            <v>0</v>
          </cell>
        </row>
        <row r="503">
          <cell r="A503">
            <v>25.48</v>
          </cell>
          <cell r="B503">
            <v>0.26899999999997704</v>
          </cell>
          <cell r="C503">
            <v>210.66900000000001</v>
          </cell>
          <cell r="D503">
            <v>210.93799999999999</v>
          </cell>
          <cell r="E503" t="e">
            <v>#N/A</v>
          </cell>
          <cell r="F503">
            <v>0</v>
          </cell>
        </row>
        <row r="504">
          <cell r="A504">
            <v>25.5</v>
          </cell>
          <cell r="B504">
            <v>-5.2999999999997272E-2</v>
          </cell>
          <cell r="C504">
            <v>210.98599999999999</v>
          </cell>
          <cell r="D504">
            <v>210.93299999999999</v>
          </cell>
          <cell r="E504" t="e">
            <v>#N/A</v>
          </cell>
          <cell r="F504">
            <v>0</v>
          </cell>
        </row>
        <row r="505">
          <cell r="A505">
            <v>25.52</v>
          </cell>
          <cell r="B505">
            <v>0.3160000000000025</v>
          </cell>
          <cell r="C505">
            <v>210.608</v>
          </cell>
          <cell r="D505">
            <v>210.92400000000001</v>
          </cell>
          <cell r="E505" t="e">
            <v>#N/A</v>
          </cell>
          <cell r="F505">
            <v>0</v>
          </cell>
        </row>
        <row r="506">
          <cell r="A506">
            <v>25.54</v>
          </cell>
          <cell r="B506">
            <v>0.56700000000000728</v>
          </cell>
          <cell r="C506">
            <v>210.34399999999999</v>
          </cell>
          <cell r="D506">
            <v>210.911</v>
          </cell>
          <cell r="E506" t="e">
            <v>#N/A</v>
          </cell>
          <cell r="F506">
            <v>0</v>
          </cell>
        </row>
        <row r="507">
          <cell r="A507">
            <v>25.56</v>
          </cell>
          <cell r="B507">
            <v>0.77099999999998658</v>
          </cell>
          <cell r="C507">
            <v>210.125</v>
          </cell>
          <cell r="D507">
            <v>210.89599999999999</v>
          </cell>
          <cell r="E507" t="e">
            <v>#N/A</v>
          </cell>
          <cell r="F507">
            <v>0</v>
          </cell>
        </row>
        <row r="508">
          <cell r="A508">
            <v>25.58</v>
          </cell>
          <cell r="B508">
            <v>0.63700000000000045</v>
          </cell>
          <cell r="C508">
            <v>210.24299999999999</v>
          </cell>
          <cell r="D508">
            <v>210.88</v>
          </cell>
          <cell r="E508" t="e">
            <v>#N/A</v>
          </cell>
          <cell r="F508">
            <v>0</v>
          </cell>
        </row>
        <row r="509">
          <cell r="A509">
            <v>25.6</v>
          </cell>
          <cell r="B509">
            <v>0.38300000000000978</v>
          </cell>
          <cell r="C509">
            <v>210.48099999999999</v>
          </cell>
          <cell r="D509">
            <v>210.864</v>
          </cell>
          <cell r="E509" t="e">
            <v>#N/A</v>
          </cell>
          <cell r="F509">
            <v>0</v>
          </cell>
        </row>
        <row r="510">
          <cell r="A510">
            <v>25.62</v>
          </cell>
          <cell r="B510">
            <v>0.66800000000000637</v>
          </cell>
          <cell r="C510">
            <v>210.18</v>
          </cell>
          <cell r="D510">
            <v>210.84800000000001</v>
          </cell>
          <cell r="E510" t="e">
            <v>#N/A</v>
          </cell>
          <cell r="F510">
            <v>0</v>
          </cell>
        </row>
        <row r="511">
          <cell r="A511">
            <v>25.64</v>
          </cell>
          <cell r="B511">
            <v>0.72499999999999432</v>
          </cell>
          <cell r="C511">
            <v>210.108</v>
          </cell>
          <cell r="D511">
            <v>210.833</v>
          </cell>
          <cell r="E511" t="e">
            <v>#N/A</v>
          </cell>
          <cell r="F511">
            <v>0</v>
          </cell>
        </row>
        <row r="512">
          <cell r="A512">
            <v>25.66</v>
          </cell>
          <cell r="B512">
            <v>0.65900000000002024</v>
          </cell>
          <cell r="C512">
            <v>210.15799999999999</v>
          </cell>
          <cell r="D512">
            <v>210.81700000000001</v>
          </cell>
          <cell r="E512" t="e">
            <v>#N/A</v>
          </cell>
          <cell r="F512">
            <v>0</v>
          </cell>
        </row>
        <row r="513">
          <cell r="A513">
            <v>25.68</v>
          </cell>
          <cell r="B513">
            <v>0.64799999999999613</v>
          </cell>
          <cell r="C513">
            <v>210.15299999999999</v>
          </cell>
          <cell r="D513">
            <v>210.80099999999999</v>
          </cell>
          <cell r="E513" t="e">
            <v>#N/A</v>
          </cell>
          <cell r="F513">
            <v>0</v>
          </cell>
        </row>
        <row r="514">
          <cell r="A514">
            <v>25.7</v>
          </cell>
          <cell r="B514">
            <v>0.70599999999998886</v>
          </cell>
          <cell r="C514">
            <v>210.08</v>
          </cell>
          <cell r="D514">
            <v>210.786</v>
          </cell>
          <cell r="E514" t="e">
            <v>#N/A</v>
          </cell>
          <cell r="F514">
            <v>0</v>
          </cell>
        </row>
        <row r="515">
          <cell r="A515">
            <v>25.72</v>
          </cell>
          <cell r="B515">
            <v>0.78900000000001569</v>
          </cell>
          <cell r="C515">
            <v>209.98099999999999</v>
          </cell>
          <cell r="D515">
            <v>210.77</v>
          </cell>
          <cell r="E515" t="e">
            <v>#N/A</v>
          </cell>
          <cell r="F515">
            <v>0</v>
          </cell>
        </row>
        <row r="516">
          <cell r="A516">
            <v>25.74</v>
          </cell>
          <cell r="B516">
            <v>0.73499999999998522</v>
          </cell>
          <cell r="C516">
            <v>210.01900000000001</v>
          </cell>
          <cell r="D516">
            <v>210.75399999999999</v>
          </cell>
          <cell r="E516" t="e">
            <v>#N/A</v>
          </cell>
          <cell r="F516">
            <v>0</v>
          </cell>
        </row>
        <row r="517">
          <cell r="A517">
            <v>25.76</v>
          </cell>
          <cell r="B517">
            <v>0.55400000000000205</v>
          </cell>
          <cell r="C517">
            <v>210.185</v>
          </cell>
          <cell r="D517">
            <v>210.739</v>
          </cell>
          <cell r="E517" t="e">
            <v>#N/A</v>
          </cell>
          <cell r="F517">
            <v>0</v>
          </cell>
        </row>
        <row r="518">
          <cell r="A518">
            <v>25.78</v>
          </cell>
          <cell r="B518">
            <v>0.64100000000001955</v>
          </cell>
          <cell r="C518">
            <v>210.08199999999999</v>
          </cell>
          <cell r="D518">
            <v>210.72300000000001</v>
          </cell>
          <cell r="E518" t="e">
            <v>#N/A</v>
          </cell>
          <cell r="F518">
            <v>0</v>
          </cell>
        </row>
        <row r="519">
          <cell r="A519">
            <v>25.8</v>
          </cell>
          <cell r="B519">
            <v>0.15099999999998204</v>
          </cell>
          <cell r="C519">
            <v>210.55600000000001</v>
          </cell>
          <cell r="D519">
            <v>210.70699999999999</v>
          </cell>
          <cell r="E519" t="e">
            <v>#N/A</v>
          </cell>
          <cell r="F519">
            <v>0</v>
          </cell>
        </row>
        <row r="520">
          <cell r="A520">
            <v>25.82</v>
          </cell>
          <cell r="B520">
            <v>0.125</v>
          </cell>
          <cell r="C520">
            <v>210.566</v>
          </cell>
          <cell r="D520">
            <v>210.691</v>
          </cell>
          <cell r="E520" t="e">
            <v>#N/A</v>
          </cell>
          <cell r="F520">
            <v>0</v>
          </cell>
        </row>
        <row r="521">
          <cell r="A521">
            <v>25.84</v>
          </cell>
          <cell r="B521">
            <v>0.13599999999999568</v>
          </cell>
          <cell r="C521">
            <v>210.542</v>
          </cell>
          <cell r="D521">
            <v>210.678</v>
          </cell>
          <cell r="E521" t="e">
            <v>#N/A</v>
          </cell>
          <cell r="F521">
            <v>0</v>
          </cell>
        </row>
        <row r="522">
          <cell r="A522">
            <v>25.86</v>
          </cell>
          <cell r="B522">
            <v>0.15500000000000114</v>
          </cell>
          <cell r="C522">
            <v>210.51599999999999</v>
          </cell>
          <cell r="D522">
            <v>210.67099999999999</v>
          </cell>
          <cell r="E522" t="e">
            <v>#N/A</v>
          </cell>
          <cell r="F522">
            <v>0</v>
          </cell>
        </row>
        <row r="523">
          <cell r="A523">
            <v>25.88</v>
          </cell>
          <cell r="B523">
            <v>0.11699999999999022</v>
          </cell>
          <cell r="C523">
            <v>210.553</v>
          </cell>
          <cell r="D523">
            <v>210.67</v>
          </cell>
          <cell r="E523" t="e">
            <v>#N/A</v>
          </cell>
          <cell r="F523">
            <v>0</v>
          </cell>
        </row>
        <row r="524">
          <cell r="A524">
            <v>25.9</v>
          </cell>
          <cell r="B524">
            <v>0.1279999999999859</v>
          </cell>
          <cell r="C524">
            <v>210.548</v>
          </cell>
          <cell r="D524">
            <v>210.67599999999999</v>
          </cell>
          <cell r="E524" t="e">
            <v>#N/A</v>
          </cell>
          <cell r="F524">
            <v>0</v>
          </cell>
        </row>
        <row r="525">
          <cell r="A525">
            <v>25.92</v>
          </cell>
          <cell r="B525">
            <v>0.56399999999999295</v>
          </cell>
          <cell r="C525">
            <v>210.125</v>
          </cell>
          <cell r="D525">
            <v>210.68899999999999</v>
          </cell>
          <cell r="E525" t="e">
            <v>#N/A</v>
          </cell>
          <cell r="F525">
            <v>0</v>
          </cell>
        </row>
        <row r="526">
          <cell r="A526">
            <v>25.94</v>
          </cell>
          <cell r="B526">
            <v>0.75600000000000023</v>
          </cell>
          <cell r="C526">
            <v>209.94900000000001</v>
          </cell>
          <cell r="D526">
            <v>210.70500000000001</v>
          </cell>
          <cell r="E526" t="e">
            <v>#N/A</v>
          </cell>
          <cell r="F526">
            <v>0</v>
          </cell>
        </row>
        <row r="527">
          <cell r="A527">
            <v>25.96</v>
          </cell>
          <cell r="B527">
            <v>0.87399999999999523</v>
          </cell>
          <cell r="C527">
            <v>209.84800000000001</v>
          </cell>
          <cell r="D527">
            <v>210.72200000000001</v>
          </cell>
          <cell r="E527" t="e">
            <v>#N/A</v>
          </cell>
          <cell r="F527">
            <v>0</v>
          </cell>
        </row>
        <row r="528">
          <cell r="A528">
            <v>25.98</v>
          </cell>
          <cell r="B528">
            <v>0.99000000000000909</v>
          </cell>
          <cell r="C528">
            <v>209.74799999999999</v>
          </cell>
          <cell r="D528">
            <v>210.738</v>
          </cell>
          <cell r="E528" t="e">
            <v>#N/A</v>
          </cell>
          <cell r="F528">
            <v>0</v>
          </cell>
        </row>
        <row r="529">
          <cell r="A529">
            <v>26</v>
          </cell>
          <cell r="B529">
            <v>1.1069999999999993</v>
          </cell>
          <cell r="C529">
            <v>209.648</v>
          </cell>
          <cell r="D529">
            <v>210.755</v>
          </cell>
          <cell r="E529" t="e">
            <v>#N/A</v>
          </cell>
          <cell r="F529">
            <v>0</v>
          </cell>
        </row>
        <row r="530">
          <cell r="A530">
            <v>26.02</v>
          </cell>
          <cell r="B530">
            <v>1.0069999999999766</v>
          </cell>
          <cell r="C530">
            <v>209.76400000000001</v>
          </cell>
          <cell r="D530">
            <v>210.77099999999999</v>
          </cell>
          <cell r="E530" t="e">
            <v>#N/A</v>
          </cell>
          <cell r="F530">
            <v>0</v>
          </cell>
        </row>
        <row r="531">
          <cell r="A531">
            <v>26.04</v>
          </cell>
          <cell r="B531">
            <v>0.89200000000002433</v>
          </cell>
          <cell r="C531">
            <v>209.89599999999999</v>
          </cell>
          <cell r="D531">
            <v>210.78800000000001</v>
          </cell>
          <cell r="E531" t="e">
            <v>#N/A</v>
          </cell>
          <cell r="F531">
            <v>0</v>
          </cell>
        </row>
        <row r="532">
          <cell r="A532">
            <v>26.06</v>
          </cell>
          <cell r="B532">
            <v>0.56299999999998818</v>
          </cell>
          <cell r="C532">
            <v>210.24100000000001</v>
          </cell>
          <cell r="D532">
            <v>210.804</v>
          </cell>
          <cell r="E532" t="e">
            <v>#N/A</v>
          </cell>
          <cell r="F532">
            <v>0</v>
          </cell>
        </row>
        <row r="533">
          <cell r="A533">
            <v>26.08</v>
          </cell>
          <cell r="B533">
            <v>0.37199999999998568</v>
          </cell>
          <cell r="C533">
            <v>210.44900000000001</v>
          </cell>
          <cell r="D533">
            <v>210.821</v>
          </cell>
          <cell r="E533" t="e">
            <v>#N/A</v>
          </cell>
          <cell r="F533">
            <v>0</v>
          </cell>
        </row>
        <row r="534">
          <cell r="A534">
            <v>26.1</v>
          </cell>
          <cell r="B534">
            <v>0.38599999999999568</v>
          </cell>
          <cell r="C534">
            <v>210.45099999999999</v>
          </cell>
          <cell r="D534">
            <v>210.83699999999999</v>
          </cell>
          <cell r="E534" t="e">
            <v>#N/A</v>
          </cell>
          <cell r="F534">
            <v>0</v>
          </cell>
        </row>
        <row r="535">
          <cell r="A535">
            <v>26.12</v>
          </cell>
          <cell r="B535">
            <v>0.36500000000000909</v>
          </cell>
          <cell r="C535">
            <v>210.489</v>
          </cell>
          <cell r="D535">
            <v>210.85400000000001</v>
          </cell>
          <cell r="E535" t="e">
            <v>#N/A</v>
          </cell>
          <cell r="F535">
            <v>0</v>
          </cell>
        </row>
        <row r="536">
          <cell r="A536">
            <v>26.14</v>
          </cell>
          <cell r="B536">
            <v>0.38800000000000523</v>
          </cell>
          <cell r="C536">
            <v>210.483</v>
          </cell>
          <cell r="D536">
            <v>210.87100000000001</v>
          </cell>
          <cell r="E536" t="e">
            <v>#N/A</v>
          </cell>
          <cell r="F536">
            <v>0</v>
          </cell>
        </row>
        <row r="537">
          <cell r="A537">
            <v>26.16</v>
          </cell>
          <cell r="B537">
            <v>0.29599999999999227</v>
          </cell>
          <cell r="C537">
            <v>210.59100000000001</v>
          </cell>
          <cell r="D537">
            <v>210.887</v>
          </cell>
          <cell r="E537" t="e">
            <v>#N/A</v>
          </cell>
          <cell r="F537">
            <v>0</v>
          </cell>
        </row>
        <row r="538">
          <cell r="A538">
            <v>26.18</v>
          </cell>
          <cell r="B538">
            <v>0.13800000000000523</v>
          </cell>
          <cell r="C538">
            <v>210.76599999999999</v>
          </cell>
          <cell r="D538">
            <v>210.904</v>
          </cell>
          <cell r="E538" t="e">
            <v>#N/A</v>
          </cell>
          <cell r="F538">
            <v>0</v>
          </cell>
        </row>
        <row r="539">
          <cell r="A539">
            <v>26.2</v>
          </cell>
          <cell r="B539">
            <v>0.34599999999997522</v>
          </cell>
          <cell r="C539">
            <v>210.57400000000001</v>
          </cell>
          <cell r="D539">
            <v>210.92</v>
          </cell>
          <cell r="E539" t="e">
            <v>#N/A</v>
          </cell>
          <cell r="F539">
            <v>0</v>
          </cell>
        </row>
        <row r="540">
          <cell r="A540">
            <v>26.22</v>
          </cell>
          <cell r="B540">
            <v>0.1910000000000025</v>
          </cell>
          <cell r="C540">
            <v>210.74600000000001</v>
          </cell>
          <cell r="D540">
            <v>210.93700000000001</v>
          </cell>
          <cell r="E540" t="e">
            <v>#N/A</v>
          </cell>
          <cell r="F540">
            <v>0</v>
          </cell>
        </row>
        <row r="541">
          <cell r="A541">
            <v>26.24</v>
          </cell>
          <cell r="B541">
            <v>0.25200000000000955</v>
          </cell>
          <cell r="C541">
            <v>210.70099999999999</v>
          </cell>
          <cell r="D541">
            <v>210.953</v>
          </cell>
          <cell r="E541" t="e">
            <v>#N/A</v>
          </cell>
          <cell r="F541">
            <v>0</v>
          </cell>
        </row>
        <row r="542">
          <cell r="A542">
            <v>26.26</v>
          </cell>
          <cell r="B542">
            <v>0.4439999999999884</v>
          </cell>
          <cell r="C542">
            <v>210.52600000000001</v>
          </cell>
          <cell r="D542">
            <v>210.97</v>
          </cell>
          <cell r="E542" t="e">
            <v>#N/A</v>
          </cell>
          <cell r="F542">
            <v>0</v>
          </cell>
        </row>
        <row r="543">
          <cell r="A543">
            <v>26.28</v>
          </cell>
          <cell r="B543">
            <v>0.4439999999999884</v>
          </cell>
          <cell r="C543">
            <v>210.542</v>
          </cell>
          <cell r="D543">
            <v>210.98599999999999</v>
          </cell>
          <cell r="E543" t="e">
            <v>#N/A</v>
          </cell>
          <cell r="F543">
            <v>0</v>
          </cell>
        </row>
        <row r="544">
          <cell r="A544">
            <v>26.3</v>
          </cell>
          <cell r="B544">
            <v>0.57299999999997908</v>
          </cell>
          <cell r="C544">
            <v>210.43</v>
          </cell>
          <cell r="D544">
            <v>211.00299999999999</v>
          </cell>
          <cell r="E544" t="e">
            <v>#N/A</v>
          </cell>
          <cell r="F544">
            <v>0</v>
          </cell>
        </row>
        <row r="545">
          <cell r="A545">
            <v>26.32</v>
          </cell>
          <cell r="B545">
            <v>0.5730000000000075</v>
          </cell>
          <cell r="C545">
            <v>210.446</v>
          </cell>
          <cell r="D545">
            <v>211.01900000000001</v>
          </cell>
          <cell r="E545" t="e">
            <v>#N/A</v>
          </cell>
          <cell r="F545">
            <v>0</v>
          </cell>
        </row>
        <row r="546">
          <cell r="A546">
            <v>26.34</v>
          </cell>
          <cell r="B546">
            <v>0.59100000000000819</v>
          </cell>
          <cell r="C546">
            <v>210.44499999999999</v>
          </cell>
          <cell r="D546">
            <v>211.036</v>
          </cell>
          <cell r="E546" t="e">
            <v>#N/A</v>
          </cell>
          <cell r="F546">
            <v>0</v>
          </cell>
        </row>
        <row r="547">
          <cell r="A547">
            <v>26.36</v>
          </cell>
          <cell r="B547">
            <v>0.51999999999998181</v>
          </cell>
          <cell r="C547">
            <v>210.53200000000001</v>
          </cell>
          <cell r="D547">
            <v>211.05199999999999</v>
          </cell>
          <cell r="E547" t="e">
            <v>#N/A</v>
          </cell>
          <cell r="F547">
            <v>0</v>
          </cell>
        </row>
        <row r="548">
          <cell r="A548">
            <v>26.38</v>
          </cell>
          <cell r="B548">
            <v>0.61499999999998067</v>
          </cell>
          <cell r="C548">
            <v>210.45400000000001</v>
          </cell>
          <cell r="D548">
            <v>211.06899999999999</v>
          </cell>
          <cell r="E548" t="e">
            <v>#N/A</v>
          </cell>
          <cell r="F548">
            <v>0</v>
          </cell>
        </row>
        <row r="549">
          <cell r="A549">
            <v>26.4</v>
          </cell>
          <cell r="B549">
            <v>0.58500000000000796</v>
          </cell>
          <cell r="C549">
            <v>210.501</v>
          </cell>
          <cell r="D549">
            <v>211.08600000000001</v>
          </cell>
          <cell r="E549" t="e">
            <v>#N/A</v>
          </cell>
          <cell r="F549">
            <v>0</v>
          </cell>
        </row>
        <row r="550">
          <cell r="A550">
            <v>26.42</v>
          </cell>
          <cell r="B550">
            <v>0.64500000000001023</v>
          </cell>
          <cell r="C550">
            <v>210.45599999999999</v>
          </cell>
          <cell r="D550">
            <v>211.101</v>
          </cell>
          <cell r="E550" t="e">
            <v>#N/A</v>
          </cell>
          <cell r="F550">
            <v>0</v>
          </cell>
        </row>
        <row r="551">
          <cell r="A551">
            <v>26.44</v>
          </cell>
          <cell r="B551">
            <v>0.82599999999999341</v>
          </cell>
          <cell r="C551">
            <v>210.28700000000001</v>
          </cell>
          <cell r="D551">
            <v>211.113</v>
          </cell>
          <cell r="E551" t="e">
            <v>#N/A</v>
          </cell>
          <cell r="F551">
            <v>0</v>
          </cell>
        </row>
        <row r="552">
          <cell r="A552">
            <v>26.46</v>
          </cell>
          <cell r="B552">
            <v>0.867999999999995</v>
          </cell>
          <cell r="C552">
            <v>210.255</v>
          </cell>
          <cell r="D552">
            <v>211.12299999999999</v>
          </cell>
          <cell r="E552" t="e">
            <v>#N/A</v>
          </cell>
          <cell r="F552">
            <v>0</v>
          </cell>
        </row>
        <row r="553">
          <cell r="A553">
            <v>26.48</v>
          </cell>
          <cell r="B553">
            <v>0.62199999999998568</v>
          </cell>
          <cell r="C553">
            <v>210.50800000000001</v>
          </cell>
          <cell r="D553">
            <v>211.13</v>
          </cell>
          <cell r="E553" t="e">
            <v>#N/A</v>
          </cell>
          <cell r="F553">
            <v>0</v>
          </cell>
        </row>
        <row r="554">
          <cell r="A554">
            <v>26.5</v>
          </cell>
          <cell r="B554">
            <v>1.3719999999999857</v>
          </cell>
          <cell r="C554">
            <v>209.76300000000001</v>
          </cell>
          <cell r="D554">
            <v>211.13499999999999</v>
          </cell>
          <cell r="E554" t="e">
            <v>#N/A</v>
          </cell>
          <cell r="F554">
            <v>0</v>
          </cell>
        </row>
        <row r="555">
          <cell r="A555">
            <v>26.52</v>
          </cell>
          <cell r="B555">
            <v>1.6330000000000098</v>
          </cell>
          <cell r="C555">
            <v>209.506</v>
          </cell>
          <cell r="D555">
            <v>211.13900000000001</v>
          </cell>
          <cell r="E555" t="e">
            <v>#N/A</v>
          </cell>
          <cell r="F555">
            <v>0</v>
          </cell>
        </row>
        <row r="556">
          <cell r="A556">
            <v>26.54</v>
          </cell>
          <cell r="B556">
            <v>1.5600000000000023</v>
          </cell>
          <cell r="C556">
            <v>209.58199999999999</v>
          </cell>
          <cell r="D556">
            <v>211.142</v>
          </cell>
          <cell r="E556" t="e">
            <v>#N/A</v>
          </cell>
          <cell r="F556">
            <v>0</v>
          </cell>
        </row>
        <row r="557">
          <cell r="A557">
            <v>26.56</v>
          </cell>
          <cell r="B557">
            <v>1.3449999999999989</v>
          </cell>
          <cell r="C557">
            <v>209.80099999999999</v>
          </cell>
          <cell r="D557">
            <v>211.14599999999999</v>
          </cell>
          <cell r="E557" t="e">
            <v>#N/A</v>
          </cell>
          <cell r="F557">
            <v>0</v>
          </cell>
        </row>
        <row r="558">
          <cell r="A558">
            <v>26.58</v>
          </cell>
          <cell r="B558">
            <v>0.44400000000001683</v>
          </cell>
          <cell r="C558">
            <v>210.70599999999999</v>
          </cell>
          <cell r="D558">
            <v>211.15</v>
          </cell>
          <cell r="E558" t="e">
            <v>#N/A</v>
          </cell>
          <cell r="F558">
            <v>0</v>
          </cell>
        </row>
        <row r="559">
          <cell r="A559">
            <v>26.6</v>
          </cell>
          <cell r="B559">
            <v>0.54699999999999704</v>
          </cell>
          <cell r="C559">
            <v>210.60599999999999</v>
          </cell>
          <cell r="D559">
            <v>211.15299999999999</v>
          </cell>
          <cell r="E559" t="e">
            <v>#N/A</v>
          </cell>
          <cell r="F559">
            <v>0</v>
          </cell>
        </row>
        <row r="560">
          <cell r="A560">
            <v>26.62</v>
          </cell>
          <cell r="B560">
            <v>0.81100000000000705</v>
          </cell>
          <cell r="C560">
            <v>210.346</v>
          </cell>
          <cell r="D560">
            <v>211.15700000000001</v>
          </cell>
          <cell r="E560" t="e">
            <v>#N/A</v>
          </cell>
          <cell r="F560">
            <v>0</v>
          </cell>
        </row>
        <row r="561">
          <cell r="A561">
            <v>26.64</v>
          </cell>
          <cell r="B561">
            <v>1.5620000000000118</v>
          </cell>
          <cell r="C561">
            <v>209.59899999999999</v>
          </cell>
          <cell r="D561">
            <v>211.161</v>
          </cell>
          <cell r="E561" t="e">
            <v>#N/A</v>
          </cell>
          <cell r="F561">
            <v>0</v>
          </cell>
        </row>
        <row r="562">
          <cell r="A562">
            <v>26.66</v>
          </cell>
          <cell r="B562">
            <v>0.66799999999997794</v>
          </cell>
          <cell r="C562">
            <v>210.49600000000001</v>
          </cell>
          <cell r="D562">
            <v>211.16399999999999</v>
          </cell>
          <cell r="E562" t="e">
            <v>#N/A</v>
          </cell>
          <cell r="F562">
            <v>0</v>
          </cell>
        </row>
        <row r="563">
          <cell r="A563">
            <v>26.68</v>
          </cell>
          <cell r="B563">
            <v>2.046999999999997</v>
          </cell>
          <cell r="C563">
            <v>209.12100000000001</v>
          </cell>
          <cell r="D563">
            <v>211.16800000000001</v>
          </cell>
          <cell r="E563" t="e">
            <v>#N/A</v>
          </cell>
          <cell r="F563">
            <v>0</v>
          </cell>
        </row>
        <row r="564">
          <cell r="A564">
            <v>26.7</v>
          </cell>
          <cell r="B564">
            <v>0.66800000000000637</v>
          </cell>
          <cell r="C564">
            <v>210.50399999999999</v>
          </cell>
          <cell r="D564">
            <v>211.172</v>
          </cell>
          <cell r="E564" t="e">
            <v>#N/A</v>
          </cell>
          <cell r="F564">
            <v>0</v>
          </cell>
        </row>
        <row r="565">
          <cell r="A565">
            <v>26.72</v>
          </cell>
          <cell r="B565">
            <v>2.3860000000000241</v>
          </cell>
          <cell r="C565">
            <v>208.78899999999999</v>
          </cell>
          <cell r="D565">
            <v>211.17500000000001</v>
          </cell>
          <cell r="E565" t="e">
            <v>#N/A</v>
          </cell>
          <cell r="F565">
            <v>0</v>
          </cell>
        </row>
        <row r="566">
          <cell r="A566">
            <v>26.74</v>
          </cell>
          <cell r="B566">
            <v>1.6119999999999948</v>
          </cell>
          <cell r="C566">
            <v>209.56700000000001</v>
          </cell>
          <cell r="D566">
            <v>211.179</v>
          </cell>
          <cell r="E566" t="e">
            <v>#N/A</v>
          </cell>
          <cell r="F566">
            <v>0</v>
          </cell>
        </row>
        <row r="567">
          <cell r="A567">
            <v>26.76</v>
          </cell>
          <cell r="B567">
            <v>1.103999999999985</v>
          </cell>
          <cell r="C567">
            <v>210.07900000000001</v>
          </cell>
          <cell r="D567">
            <v>211.18299999999999</v>
          </cell>
          <cell r="E567" t="e">
            <v>#N/A</v>
          </cell>
          <cell r="F567">
            <v>0</v>
          </cell>
        </row>
        <row r="568">
          <cell r="A568">
            <v>26.78</v>
          </cell>
          <cell r="B568">
            <v>0.71900000000002251</v>
          </cell>
          <cell r="C568">
            <v>210.46799999999999</v>
          </cell>
          <cell r="D568">
            <v>211.18700000000001</v>
          </cell>
          <cell r="E568" t="e">
            <v>#N/A</v>
          </cell>
          <cell r="F568">
            <v>0</v>
          </cell>
        </row>
        <row r="569">
          <cell r="A569">
            <v>26.8</v>
          </cell>
          <cell r="B569">
            <v>0.81800000000001205</v>
          </cell>
          <cell r="C569">
            <v>210.374</v>
          </cell>
          <cell r="D569">
            <v>211.19200000000001</v>
          </cell>
          <cell r="E569" t="e">
            <v>#N/A</v>
          </cell>
          <cell r="F569">
            <v>0</v>
          </cell>
        </row>
        <row r="570">
          <cell r="A570">
            <v>26.82</v>
          </cell>
          <cell r="B570">
            <v>0.54400000000001114</v>
          </cell>
          <cell r="C570">
            <v>210.67</v>
          </cell>
          <cell r="D570">
            <v>211.214</v>
          </cell>
          <cell r="E570" t="e">
            <v>#N/A</v>
          </cell>
          <cell r="F570">
            <v>0</v>
          </cell>
        </row>
        <row r="571">
          <cell r="A571">
            <v>26.84</v>
          </cell>
          <cell r="B571">
            <v>1.1580000000000155</v>
          </cell>
          <cell r="C571">
            <v>210.1</v>
          </cell>
          <cell r="D571">
            <v>211.25800000000001</v>
          </cell>
          <cell r="E571" t="e">
            <v>#N/A</v>
          </cell>
          <cell r="F571">
            <v>0</v>
          </cell>
        </row>
        <row r="572">
          <cell r="A572">
            <v>26.86</v>
          </cell>
          <cell r="B572">
            <v>1.2369999999999948</v>
          </cell>
          <cell r="C572">
            <v>210.07900000000001</v>
          </cell>
          <cell r="D572">
            <v>211.316</v>
          </cell>
          <cell r="E572" t="e">
            <v>#N/A</v>
          </cell>
          <cell r="F572">
            <v>0</v>
          </cell>
        </row>
        <row r="573">
          <cell r="A573">
            <v>26.88</v>
          </cell>
          <cell r="B573">
            <v>1.1569999999999823</v>
          </cell>
          <cell r="C573">
            <v>210.21600000000001</v>
          </cell>
          <cell r="D573">
            <v>211.37299999999999</v>
          </cell>
          <cell r="E573" t="e">
            <v>#N/A</v>
          </cell>
          <cell r="F573">
            <v>0</v>
          </cell>
        </row>
        <row r="574">
          <cell r="A574">
            <v>26.9</v>
          </cell>
          <cell r="B574">
            <v>0.96600000000000819</v>
          </cell>
          <cell r="C574">
            <v>210.465</v>
          </cell>
          <cell r="D574">
            <v>211.43100000000001</v>
          </cell>
          <cell r="E574" t="e">
            <v>#N/A</v>
          </cell>
          <cell r="F574">
            <v>0</v>
          </cell>
        </row>
        <row r="575">
          <cell r="A575">
            <v>26.92</v>
          </cell>
          <cell r="B575">
            <v>0.3089999999999975</v>
          </cell>
          <cell r="C575">
            <v>211.18</v>
          </cell>
          <cell r="D575">
            <v>211.489</v>
          </cell>
          <cell r="E575" t="e">
            <v>#N/A</v>
          </cell>
          <cell r="F575">
            <v>0</v>
          </cell>
        </row>
        <row r="576">
          <cell r="A576">
            <v>26.94</v>
          </cell>
          <cell r="B576">
            <v>0.70499999999998408</v>
          </cell>
          <cell r="C576">
            <v>210.84100000000001</v>
          </cell>
          <cell r="D576">
            <v>211.54599999999999</v>
          </cell>
          <cell r="E576" t="e">
            <v>#N/A</v>
          </cell>
          <cell r="F576">
            <v>0</v>
          </cell>
        </row>
        <row r="577">
          <cell r="A577">
            <v>26.96</v>
          </cell>
          <cell r="B577">
            <v>0.69300000000001205</v>
          </cell>
          <cell r="C577">
            <v>210.90799999999999</v>
          </cell>
          <cell r="D577">
            <v>211.601</v>
          </cell>
          <cell r="E577" t="e">
            <v>#N/A</v>
          </cell>
          <cell r="F577">
            <v>0</v>
          </cell>
        </row>
        <row r="578">
          <cell r="A578">
            <v>26.98</v>
          </cell>
          <cell r="B578">
            <v>0.65200000000001523</v>
          </cell>
          <cell r="C578">
            <v>210.99299999999999</v>
          </cell>
          <cell r="D578">
            <v>211.64500000000001</v>
          </cell>
          <cell r="E578" t="e">
            <v>#N/A</v>
          </cell>
          <cell r="F578">
            <v>0</v>
          </cell>
        </row>
        <row r="579">
          <cell r="A579">
            <v>27</v>
          </cell>
          <cell r="B579">
            <v>0.62000000000000455</v>
          </cell>
          <cell r="C579">
            <v>211.059</v>
          </cell>
          <cell r="D579">
            <v>211.679</v>
          </cell>
          <cell r="E579" t="e">
            <v>#N/A</v>
          </cell>
          <cell r="F579">
            <v>0</v>
          </cell>
        </row>
        <row r="580">
          <cell r="A580">
            <v>27.02</v>
          </cell>
          <cell r="B580">
            <v>0.66999999999998749</v>
          </cell>
          <cell r="C580">
            <v>211.03200000000001</v>
          </cell>
          <cell r="D580">
            <v>211.702</v>
          </cell>
          <cell r="E580" t="e">
            <v>#N/A</v>
          </cell>
          <cell r="F580">
            <v>0</v>
          </cell>
        </row>
        <row r="581">
          <cell r="A581">
            <v>27.04</v>
          </cell>
          <cell r="B581">
            <v>0.70500000000001251</v>
          </cell>
          <cell r="C581">
            <v>211.011</v>
          </cell>
          <cell r="D581">
            <v>211.71600000000001</v>
          </cell>
          <cell r="E581" t="e">
            <v>#N/A</v>
          </cell>
          <cell r="F581">
            <v>0</v>
          </cell>
        </row>
        <row r="582">
          <cell r="A582">
            <v>27.06</v>
          </cell>
          <cell r="B582">
            <v>0.70600000000001728</v>
          </cell>
          <cell r="C582">
            <v>211.017</v>
          </cell>
          <cell r="D582">
            <v>211.72300000000001</v>
          </cell>
          <cell r="E582" t="e">
            <v>#N/A</v>
          </cell>
          <cell r="F582">
            <v>0</v>
          </cell>
        </row>
        <row r="583">
          <cell r="A583">
            <v>27.08</v>
          </cell>
          <cell r="B583">
            <v>0.69499999999999318</v>
          </cell>
          <cell r="C583">
            <v>211.035</v>
          </cell>
          <cell r="D583">
            <v>211.73</v>
          </cell>
          <cell r="E583" t="e">
            <v>#N/A</v>
          </cell>
          <cell r="F583">
            <v>0</v>
          </cell>
        </row>
        <row r="584">
          <cell r="A584">
            <v>27.1</v>
          </cell>
          <cell r="B584">
            <v>0.67199999999999704</v>
          </cell>
          <cell r="C584">
            <v>211.065</v>
          </cell>
          <cell r="D584">
            <v>211.73699999999999</v>
          </cell>
          <cell r="E584" t="e">
            <v>#N/A</v>
          </cell>
          <cell r="F584">
            <v>0</v>
          </cell>
        </row>
        <row r="585">
          <cell r="A585">
            <v>27.12</v>
          </cell>
          <cell r="B585">
            <v>0.65899999999999181</v>
          </cell>
          <cell r="C585">
            <v>211.08500000000001</v>
          </cell>
          <cell r="D585">
            <v>211.744</v>
          </cell>
          <cell r="E585" t="e">
            <v>#N/A</v>
          </cell>
          <cell r="F585">
            <v>0</v>
          </cell>
        </row>
        <row r="586">
          <cell r="A586">
            <v>27.14</v>
          </cell>
          <cell r="B586">
            <v>0.67000000000001592</v>
          </cell>
          <cell r="C586">
            <v>211.08099999999999</v>
          </cell>
          <cell r="D586">
            <v>211.751</v>
          </cell>
          <cell r="E586" t="e">
            <v>#N/A</v>
          </cell>
          <cell r="F586">
            <v>0</v>
          </cell>
        </row>
        <row r="587">
          <cell r="A587">
            <v>27.16</v>
          </cell>
          <cell r="B587">
            <v>0.96000000000000796</v>
          </cell>
          <cell r="C587">
            <v>210.798</v>
          </cell>
          <cell r="D587">
            <v>211.75800000000001</v>
          </cell>
          <cell r="E587" t="e">
            <v>#N/A</v>
          </cell>
          <cell r="F587">
            <v>0</v>
          </cell>
        </row>
        <row r="588">
          <cell r="A588">
            <v>27.18</v>
          </cell>
          <cell r="B588">
            <v>0.88499999999999091</v>
          </cell>
          <cell r="C588">
            <v>210.88</v>
          </cell>
          <cell r="D588">
            <v>211.76499999999999</v>
          </cell>
          <cell r="E588" t="e">
            <v>#N/A</v>
          </cell>
          <cell r="F588">
            <v>0</v>
          </cell>
        </row>
        <row r="589">
          <cell r="A589">
            <v>27.2</v>
          </cell>
          <cell r="B589">
            <v>0.96399999999999864</v>
          </cell>
          <cell r="C589">
            <v>210.80799999999999</v>
          </cell>
          <cell r="D589">
            <v>211.77199999999999</v>
          </cell>
          <cell r="E589" t="e">
            <v>#N/A</v>
          </cell>
          <cell r="F589">
            <v>0</v>
          </cell>
        </row>
        <row r="590">
          <cell r="A590">
            <v>27.22</v>
          </cell>
          <cell r="B590">
            <v>1.0430000000000064</v>
          </cell>
          <cell r="C590">
            <v>210.73599999999999</v>
          </cell>
          <cell r="D590">
            <v>211.779</v>
          </cell>
          <cell r="E590" t="e">
            <v>#N/A</v>
          </cell>
          <cell r="F590">
            <v>0</v>
          </cell>
        </row>
        <row r="591">
          <cell r="A591">
            <v>27.24</v>
          </cell>
          <cell r="B591">
            <v>0.93299999999999272</v>
          </cell>
          <cell r="C591">
            <v>210.85300000000001</v>
          </cell>
          <cell r="D591">
            <v>211.786</v>
          </cell>
          <cell r="E591" t="e">
            <v>#N/A</v>
          </cell>
          <cell r="F591">
            <v>0</v>
          </cell>
        </row>
        <row r="592">
          <cell r="A592">
            <v>27.26</v>
          </cell>
          <cell r="B592">
            <v>0.68899999999999295</v>
          </cell>
          <cell r="C592">
            <v>211.10300000000001</v>
          </cell>
          <cell r="D592">
            <v>211.792</v>
          </cell>
          <cell r="E592" t="e">
            <v>#N/A</v>
          </cell>
          <cell r="F592">
            <v>0</v>
          </cell>
        </row>
        <row r="593">
          <cell r="A593">
            <v>27.28</v>
          </cell>
          <cell r="B593">
            <v>0.50499999999999545</v>
          </cell>
          <cell r="C593">
            <v>211.29400000000001</v>
          </cell>
          <cell r="D593">
            <v>211.79900000000001</v>
          </cell>
          <cell r="E593" t="e">
            <v>#N/A</v>
          </cell>
          <cell r="F593">
            <v>0</v>
          </cell>
        </row>
        <row r="594">
          <cell r="A594">
            <v>27.3</v>
          </cell>
          <cell r="B594">
            <v>0.47300000000001319</v>
          </cell>
          <cell r="C594">
            <v>211.333</v>
          </cell>
          <cell r="D594">
            <v>211.80600000000001</v>
          </cell>
          <cell r="E594" t="e">
            <v>#N/A</v>
          </cell>
          <cell r="F594">
            <v>0</v>
          </cell>
        </row>
        <row r="595">
          <cell r="A595">
            <v>27.32</v>
          </cell>
          <cell r="B595">
            <v>0.55099999999998772</v>
          </cell>
          <cell r="C595">
            <v>211.262</v>
          </cell>
          <cell r="D595">
            <v>211.81299999999999</v>
          </cell>
          <cell r="E595" t="e">
            <v>#N/A</v>
          </cell>
          <cell r="F595">
            <v>0</v>
          </cell>
        </row>
        <row r="596">
          <cell r="A596">
            <v>27.34</v>
          </cell>
          <cell r="B596">
            <v>0.68799999999998818</v>
          </cell>
          <cell r="C596">
            <v>211.13200000000001</v>
          </cell>
          <cell r="D596">
            <v>211.82</v>
          </cell>
          <cell r="E596" t="e">
            <v>#N/A</v>
          </cell>
          <cell r="F596">
            <v>0</v>
          </cell>
        </row>
        <row r="597">
          <cell r="A597">
            <v>27.36</v>
          </cell>
          <cell r="B597">
            <v>0.71199999999998909</v>
          </cell>
          <cell r="C597">
            <v>211.11500000000001</v>
          </cell>
          <cell r="D597">
            <v>211.827</v>
          </cell>
          <cell r="E597" t="e">
            <v>#N/A</v>
          </cell>
          <cell r="F597">
            <v>0</v>
          </cell>
        </row>
        <row r="598">
          <cell r="A598">
            <v>27.38</v>
          </cell>
          <cell r="B598">
            <v>0.24600000000000932</v>
          </cell>
          <cell r="C598">
            <v>211.58799999999999</v>
          </cell>
          <cell r="D598">
            <v>211.834</v>
          </cell>
          <cell r="E598" t="e">
            <v>#N/A</v>
          </cell>
          <cell r="F598">
            <v>0</v>
          </cell>
        </row>
        <row r="599">
          <cell r="A599">
            <v>27.4</v>
          </cell>
          <cell r="B599">
            <v>0.40300000000002001</v>
          </cell>
          <cell r="C599">
            <v>211.43799999999999</v>
          </cell>
          <cell r="D599">
            <v>211.84100000000001</v>
          </cell>
          <cell r="E599" t="e">
            <v>#N/A</v>
          </cell>
          <cell r="F599">
            <v>0</v>
          </cell>
        </row>
        <row r="600">
          <cell r="A600">
            <v>27.42</v>
          </cell>
          <cell r="B600">
            <v>0.42200000000002547</v>
          </cell>
          <cell r="C600">
            <v>211.42599999999999</v>
          </cell>
          <cell r="D600">
            <v>211.84800000000001</v>
          </cell>
          <cell r="E600" t="e">
            <v>#N/A</v>
          </cell>
          <cell r="F600">
            <v>0</v>
          </cell>
        </row>
        <row r="601">
          <cell r="A601">
            <v>27.44</v>
          </cell>
          <cell r="B601">
            <v>0.2389999999999759</v>
          </cell>
          <cell r="C601">
            <v>211.61600000000001</v>
          </cell>
          <cell r="D601">
            <v>211.85499999999999</v>
          </cell>
          <cell r="E601" t="e">
            <v>#N/A</v>
          </cell>
          <cell r="F601">
            <v>0</v>
          </cell>
        </row>
        <row r="602">
          <cell r="A602">
            <v>27.46</v>
          </cell>
          <cell r="B602">
            <v>0.47899999999998499</v>
          </cell>
          <cell r="C602">
            <v>211.38300000000001</v>
          </cell>
          <cell r="D602">
            <v>211.86199999999999</v>
          </cell>
          <cell r="E602" t="e">
            <v>#N/A</v>
          </cell>
          <cell r="F602">
            <v>0</v>
          </cell>
        </row>
        <row r="603">
          <cell r="A603">
            <v>27.48</v>
          </cell>
          <cell r="B603">
            <v>0.67199999999999704</v>
          </cell>
          <cell r="C603">
            <v>211.197</v>
          </cell>
          <cell r="D603">
            <v>211.869</v>
          </cell>
          <cell r="E603" t="e">
            <v>#N/A</v>
          </cell>
          <cell r="F603">
            <v>0</v>
          </cell>
        </row>
        <row r="604">
          <cell r="A604">
            <v>27.5</v>
          </cell>
          <cell r="B604">
            <v>0.91100000000000136</v>
          </cell>
          <cell r="C604">
            <v>210.96199999999999</v>
          </cell>
          <cell r="D604">
            <v>211.87299999999999</v>
          </cell>
          <cell r="E604" t="e">
            <v>#N/A</v>
          </cell>
          <cell r="F604">
            <v>0</v>
          </cell>
        </row>
        <row r="605">
          <cell r="A605">
            <v>27.52</v>
          </cell>
          <cell r="B605">
            <v>0.72200000000000841</v>
          </cell>
          <cell r="C605">
            <v>211.15199999999999</v>
          </cell>
          <cell r="D605">
            <v>211.874</v>
          </cell>
          <cell r="E605" t="e">
            <v>#N/A</v>
          </cell>
          <cell r="F605">
            <v>0</v>
          </cell>
        </row>
        <row r="606">
          <cell r="A606">
            <v>27.54</v>
          </cell>
          <cell r="B606">
            <v>0.72900000000001342</v>
          </cell>
          <cell r="C606">
            <v>211.142</v>
          </cell>
          <cell r="D606">
            <v>211.87100000000001</v>
          </cell>
          <cell r="E606" t="e">
            <v>#N/A</v>
          </cell>
          <cell r="F606">
            <v>0</v>
          </cell>
        </row>
        <row r="607">
          <cell r="A607">
            <v>27.56</v>
          </cell>
          <cell r="B607">
            <v>0.87199999999998568</v>
          </cell>
          <cell r="C607">
            <v>210.99100000000001</v>
          </cell>
          <cell r="D607">
            <v>211.863</v>
          </cell>
          <cell r="E607" t="e">
            <v>#N/A</v>
          </cell>
          <cell r="F607">
            <v>0</v>
          </cell>
        </row>
        <row r="608">
          <cell r="A608">
            <v>27.58</v>
          </cell>
          <cell r="B608">
            <v>0.46899999999999409</v>
          </cell>
          <cell r="C608">
            <v>211.38300000000001</v>
          </cell>
          <cell r="D608">
            <v>211.852</v>
          </cell>
          <cell r="E608" t="e">
            <v>#N/A</v>
          </cell>
          <cell r="F608">
            <v>0</v>
          </cell>
        </row>
        <row r="609">
          <cell r="A609">
            <v>27.6</v>
          </cell>
          <cell r="B609">
            <v>0.49699999999998568</v>
          </cell>
          <cell r="C609">
            <v>211.34100000000001</v>
          </cell>
          <cell r="D609">
            <v>211.83799999999999</v>
          </cell>
          <cell r="E609" t="e">
            <v>#N/A</v>
          </cell>
          <cell r="F609">
            <v>0</v>
          </cell>
        </row>
        <row r="610">
          <cell r="A610">
            <v>27.62</v>
          </cell>
          <cell r="B610">
            <v>0.58899999999999864</v>
          </cell>
          <cell r="C610">
            <v>211.23500000000001</v>
          </cell>
          <cell r="D610">
            <v>211.82400000000001</v>
          </cell>
          <cell r="E610" t="e">
            <v>#N/A</v>
          </cell>
          <cell r="F610">
            <v>0</v>
          </cell>
        </row>
        <row r="611">
          <cell r="A611">
            <v>27.64</v>
          </cell>
          <cell r="B611">
            <v>0.69499999999999318</v>
          </cell>
          <cell r="C611">
            <v>211.11600000000001</v>
          </cell>
          <cell r="D611">
            <v>211.81100000000001</v>
          </cell>
          <cell r="E611" t="e">
            <v>#N/A</v>
          </cell>
          <cell r="F611">
            <v>0</v>
          </cell>
        </row>
        <row r="612">
          <cell r="A612">
            <v>27.66</v>
          </cell>
          <cell r="B612">
            <v>0.80799999999999272</v>
          </cell>
          <cell r="C612">
            <v>210.989</v>
          </cell>
          <cell r="D612">
            <v>211.797</v>
          </cell>
          <cell r="E612" t="e">
            <v>#N/A</v>
          </cell>
          <cell r="F612">
            <v>0</v>
          </cell>
        </row>
        <row r="613">
          <cell r="A613">
            <v>27.68</v>
          </cell>
          <cell r="B613">
            <v>0.70199999999999818</v>
          </cell>
          <cell r="C613">
            <v>211.08199999999999</v>
          </cell>
          <cell r="D613">
            <v>211.78399999999999</v>
          </cell>
          <cell r="E613" t="e">
            <v>#N/A</v>
          </cell>
          <cell r="F613">
            <v>0</v>
          </cell>
        </row>
        <row r="614">
          <cell r="A614">
            <v>27.7</v>
          </cell>
          <cell r="B614">
            <v>0.60000000000002274</v>
          </cell>
          <cell r="C614">
            <v>211.17</v>
          </cell>
          <cell r="D614">
            <v>211.77</v>
          </cell>
          <cell r="E614" t="e">
            <v>#N/A</v>
          </cell>
          <cell r="F614">
            <v>0</v>
          </cell>
        </row>
        <row r="615">
          <cell r="A615">
            <v>27.72</v>
          </cell>
          <cell r="B615">
            <v>0.68700000000001182</v>
          </cell>
          <cell r="C615">
            <v>211.07</v>
          </cell>
          <cell r="D615">
            <v>211.75700000000001</v>
          </cell>
          <cell r="E615" t="e">
            <v>#N/A</v>
          </cell>
          <cell r="F615">
            <v>0</v>
          </cell>
        </row>
        <row r="616">
          <cell r="A616">
            <v>27.74</v>
          </cell>
          <cell r="B616">
            <v>0.60099999999999909</v>
          </cell>
          <cell r="C616">
            <v>211.142</v>
          </cell>
          <cell r="D616">
            <v>211.74299999999999</v>
          </cell>
          <cell r="E616" t="e">
            <v>#N/A</v>
          </cell>
          <cell r="F616">
            <v>0</v>
          </cell>
        </row>
        <row r="617">
          <cell r="A617">
            <v>27.76</v>
          </cell>
          <cell r="B617">
            <v>0.49199999999999022</v>
          </cell>
          <cell r="C617">
            <v>211.238</v>
          </cell>
          <cell r="D617">
            <v>211.73</v>
          </cell>
          <cell r="E617" t="e">
            <v>#N/A</v>
          </cell>
          <cell r="F617">
            <v>0</v>
          </cell>
        </row>
        <row r="618">
          <cell r="A618">
            <v>27.78</v>
          </cell>
          <cell r="B618">
            <v>0.67600000000001614</v>
          </cell>
          <cell r="C618">
            <v>211.041</v>
          </cell>
          <cell r="D618">
            <v>211.71700000000001</v>
          </cell>
          <cell r="E618" t="e">
            <v>#N/A</v>
          </cell>
          <cell r="F618">
            <v>0</v>
          </cell>
        </row>
        <row r="619">
          <cell r="A619">
            <v>27.8</v>
          </cell>
          <cell r="B619">
            <v>0.72399999999998954</v>
          </cell>
          <cell r="C619">
            <v>210.982</v>
          </cell>
          <cell r="D619">
            <v>211.70599999999999</v>
          </cell>
          <cell r="E619" t="e">
            <v>#N/A</v>
          </cell>
          <cell r="F619">
            <v>0</v>
          </cell>
        </row>
        <row r="620">
          <cell r="A620">
            <v>27.82</v>
          </cell>
          <cell r="B620">
            <v>1.2990000000000066</v>
          </cell>
          <cell r="C620">
            <v>210.39699999999999</v>
          </cell>
          <cell r="D620">
            <v>211.696</v>
          </cell>
          <cell r="E620" t="e">
            <v>#N/A</v>
          </cell>
          <cell r="F620">
            <v>0</v>
          </cell>
        </row>
        <row r="621">
          <cell r="A621">
            <v>27.84</v>
          </cell>
          <cell r="B621">
            <v>0.97499999999999432</v>
          </cell>
          <cell r="C621">
            <v>210.71299999999999</v>
          </cell>
          <cell r="D621">
            <v>211.68799999999999</v>
          </cell>
          <cell r="E621" t="e">
            <v>#N/A</v>
          </cell>
          <cell r="F621">
            <v>0</v>
          </cell>
        </row>
        <row r="622">
          <cell r="A622">
            <v>27.86</v>
          </cell>
          <cell r="B622">
            <v>1.382000000000005</v>
          </cell>
          <cell r="C622">
            <v>210.29900000000001</v>
          </cell>
          <cell r="D622">
            <v>211.68100000000001</v>
          </cell>
          <cell r="E622" t="e">
            <v>#N/A</v>
          </cell>
          <cell r="F622">
            <v>0</v>
          </cell>
        </row>
        <row r="623">
          <cell r="A623">
            <v>27.88</v>
          </cell>
          <cell r="B623">
            <v>1.2410000000000139</v>
          </cell>
          <cell r="C623">
            <v>210.43199999999999</v>
          </cell>
          <cell r="D623">
            <v>211.673</v>
          </cell>
          <cell r="E623" t="e">
            <v>#N/A</v>
          </cell>
          <cell r="F623">
            <v>0</v>
          </cell>
        </row>
        <row r="624">
          <cell r="A624">
            <v>27.9</v>
          </cell>
          <cell r="B624">
            <v>1.3530000000000086</v>
          </cell>
          <cell r="C624">
            <v>210.31299999999999</v>
          </cell>
          <cell r="D624">
            <v>211.666</v>
          </cell>
          <cell r="E624" t="e">
            <v>#N/A</v>
          </cell>
          <cell r="F624">
            <v>0</v>
          </cell>
        </row>
        <row r="625">
          <cell r="A625">
            <v>27.92</v>
          </cell>
          <cell r="B625">
            <v>1.8199999999999932</v>
          </cell>
          <cell r="C625">
            <v>209.839</v>
          </cell>
          <cell r="D625">
            <v>211.65899999999999</v>
          </cell>
          <cell r="E625" t="e">
            <v>#N/A</v>
          </cell>
          <cell r="F625">
            <v>0</v>
          </cell>
        </row>
        <row r="626">
          <cell r="A626">
            <v>27.94</v>
          </cell>
          <cell r="B626">
            <v>1.2059999999999889</v>
          </cell>
          <cell r="C626">
            <v>210.446</v>
          </cell>
          <cell r="D626">
            <v>211.65199999999999</v>
          </cell>
          <cell r="E626" t="e">
            <v>#N/A</v>
          </cell>
          <cell r="F626">
            <v>0</v>
          </cell>
        </row>
        <row r="627">
          <cell r="A627">
            <v>27.96</v>
          </cell>
          <cell r="B627">
            <v>0.79699999999999704</v>
          </cell>
          <cell r="C627">
            <v>210.84800000000001</v>
          </cell>
          <cell r="D627">
            <v>211.64500000000001</v>
          </cell>
          <cell r="E627" t="e">
            <v>#N/A</v>
          </cell>
          <cell r="F627">
            <v>0</v>
          </cell>
        </row>
        <row r="628">
          <cell r="A628">
            <v>27.98</v>
          </cell>
          <cell r="B628">
            <v>0.82599999999999341</v>
          </cell>
          <cell r="C628">
            <v>210.81200000000001</v>
          </cell>
          <cell r="D628">
            <v>211.63800000000001</v>
          </cell>
          <cell r="E628" t="e">
            <v>#N/A</v>
          </cell>
          <cell r="F628">
            <v>0</v>
          </cell>
        </row>
        <row r="629">
          <cell r="A629">
            <v>28</v>
          </cell>
          <cell r="B629">
            <v>1.0420000000000016</v>
          </cell>
          <cell r="C629">
            <v>210.589</v>
          </cell>
          <cell r="D629">
            <v>211.631</v>
          </cell>
          <cell r="E629" t="e">
            <v>#N/A</v>
          </cell>
          <cell r="F629">
            <v>0</v>
          </cell>
        </row>
        <row r="630">
          <cell r="A630">
            <v>28.02</v>
          </cell>
          <cell r="B630">
            <v>1.3129999999999882</v>
          </cell>
          <cell r="C630">
            <v>210.31100000000001</v>
          </cell>
          <cell r="D630">
            <v>211.624</v>
          </cell>
          <cell r="E630" t="e">
            <v>#N/A</v>
          </cell>
          <cell r="F630">
            <v>0</v>
          </cell>
        </row>
        <row r="631">
          <cell r="A631">
            <v>28.04</v>
          </cell>
          <cell r="B631">
            <v>1.0039999999999907</v>
          </cell>
          <cell r="C631">
            <v>210.613</v>
          </cell>
          <cell r="D631">
            <v>211.61699999999999</v>
          </cell>
          <cell r="E631" t="e">
            <v>#N/A</v>
          </cell>
          <cell r="F631">
            <v>0</v>
          </cell>
        </row>
        <row r="632">
          <cell r="A632">
            <v>28.06</v>
          </cell>
          <cell r="B632">
            <v>0.87000000000000455</v>
          </cell>
          <cell r="C632">
            <v>210.74</v>
          </cell>
          <cell r="D632">
            <v>211.61</v>
          </cell>
          <cell r="E632" t="e">
            <v>#N/A</v>
          </cell>
          <cell r="F632">
            <v>0</v>
          </cell>
        </row>
        <row r="633">
          <cell r="A633">
            <v>28.08</v>
          </cell>
          <cell r="B633">
            <v>1.4120000000000061</v>
          </cell>
          <cell r="C633">
            <v>210.191</v>
          </cell>
          <cell r="D633">
            <v>211.60300000000001</v>
          </cell>
          <cell r="E633" t="e">
            <v>#N/A</v>
          </cell>
          <cell r="F633">
            <v>0</v>
          </cell>
        </row>
        <row r="634">
          <cell r="A634">
            <v>28.1</v>
          </cell>
          <cell r="B634">
            <v>1.6020000000000039</v>
          </cell>
          <cell r="C634">
            <v>209.994</v>
          </cell>
          <cell r="D634">
            <v>211.596</v>
          </cell>
          <cell r="E634" t="e">
            <v>#N/A</v>
          </cell>
          <cell r="F634">
            <v>0</v>
          </cell>
        </row>
        <row r="635">
          <cell r="A635">
            <v>28.12</v>
          </cell>
          <cell r="B635">
            <v>1.2779999999999916</v>
          </cell>
          <cell r="C635">
            <v>210.31100000000001</v>
          </cell>
          <cell r="D635">
            <v>211.589</v>
          </cell>
          <cell r="E635" t="e">
            <v>#N/A</v>
          </cell>
          <cell r="F635">
            <v>0</v>
          </cell>
        </row>
        <row r="636">
          <cell r="A636">
            <v>28.14</v>
          </cell>
          <cell r="B636">
            <v>1.5370000000000061</v>
          </cell>
          <cell r="C636">
            <v>210.04499999999999</v>
          </cell>
          <cell r="D636">
            <v>211.58199999999999</v>
          </cell>
          <cell r="E636" t="e">
            <v>#N/A</v>
          </cell>
          <cell r="F636">
            <v>0</v>
          </cell>
        </row>
        <row r="637">
          <cell r="A637">
            <v>28.16</v>
          </cell>
          <cell r="B637">
            <v>0.7459999999999809</v>
          </cell>
          <cell r="C637">
            <v>210.82900000000001</v>
          </cell>
          <cell r="D637">
            <v>211.57499999999999</v>
          </cell>
          <cell r="E637" t="e">
            <v>#N/A</v>
          </cell>
          <cell r="F637">
            <v>0</v>
          </cell>
        </row>
        <row r="638">
          <cell r="A638">
            <v>28.18</v>
          </cell>
          <cell r="B638">
            <v>1.1430000000000007</v>
          </cell>
          <cell r="C638">
            <v>210.42400000000001</v>
          </cell>
          <cell r="D638">
            <v>211.56700000000001</v>
          </cell>
          <cell r="E638" t="e">
            <v>#N/A</v>
          </cell>
          <cell r="F638">
            <v>0</v>
          </cell>
        </row>
        <row r="639">
          <cell r="A639">
            <v>28.2</v>
          </cell>
          <cell r="B639">
            <v>0.83099999999998886</v>
          </cell>
          <cell r="C639">
            <v>210.72900000000001</v>
          </cell>
          <cell r="D639">
            <v>211.56</v>
          </cell>
          <cell r="E639" t="e">
            <v>#N/A</v>
          </cell>
          <cell r="F639">
            <v>0</v>
          </cell>
        </row>
        <row r="640">
          <cell r="A640">
            <v>28.22</v>
          </cell>
          <cell r="B640">
            <v>0.58099999999998886</v>
          </cell>
          <cell r="C640">
            <v>210.97200000000001</v>
          </cell>
          <cell r="D640">
            <v>211.553</v>
          </cell>
          <cell r="E640" t="e">
            <v>#N/A</v>
          </cell>
          <cell r="F640">
            <v>0</v>
          </cell>
        </row>
        <row r="641">
          <cell r="A641">
            <v>28.24</v>
          </cell>
          <cell r="B641">
            <v>1.0569999999999879</v>
          </cell>
          <cell r="C641">
            <v>210.489</v>
          </cell>
          <cell r="D641">
            <v>211.54599999999999</v>
          </cell>
          <cell r="E641" t="e">
            <v>#N/A</v>
          </cell>
          <cell r="F641">
            <v>0</v>
          </cell>
        </row>
        <row r="642">
          <cell r="A642">
            <v>28.26</v>
          </cell>
          <cell r="B642">
            <v>0.92600000000001614</v>
          </cell>
          <cell r="C642">
            <v>210.636</v>
          </cell>
          <cell r="D642">
            <v>211.56200000000001</v>
          </cell>
          <cell r="E642" t="e">
            <v>#N/A</v>
          </cell>
          <cell r="F642">
            <v>0</v>
          </cell>
        </row>
        <row r="643">
          <cell r="A643">
            <v>28.28</v>
          </cell>
          <cell r="B643">
            <v>0.81299999999998818</v>
          </cell>
          <cell r="C643">
            <v>210.8</v>
          </cell>
          <cell r="D643">
            <v>211.613</v>
          </cell>
          <cell r="E643" t="e">
            <v>#N/A</v>
          </cell>
          <cell r="F643">
            <v>0</v>
          </cell>
        </row>
        <row r="644">
          <cell r="A644">
            <v>28.3</v>
          </cell>
          <cell r="B644">
            <v>0.86199999999999477</v>
          </cell>
          <cell r="C644">
            <v>210.84</v>
          </cell>
          <cell r="D644">
            <v>211.702</v>
          </cell>
          <cell r="E644" t="e">
            <v>#N/A</v>
          </cell>
          <cell r="F644">
            <v>0</v>
          </cell>
        </row>
        <row r="645">
          <cell r="A645">
            <v>28.32</v>
          </cell>
          <cell r="B645">
            <v>0.70699999999999363</v>
          </cell>
          <cell r="C645">
            <v>211.119</v>
          </cell>
          <cell r="D645">
            <v>211.82599999999999</v>
          </cell>
          <cell r="E645" t="e">
            <v>#N/A</v>
          </cell>
          <cell r="F645">
            <v>0</v>
          </cell>
        </row>
        <row r="646">
          <cell r="A646">
            <v>28.34</v>
          </cell>
          <cell r="B646">
            <v>1.1270000000000095</v>
          </cell>
          <cell r="C646">
            <v>210.83799999999999</v>
          </cell>
          <cell r="D646">
            <v>211.965</v>
          </cell>
          <cell r="E646" t="e">
            <v>#N/A</v>
          </cell>
          <cell r="F646">
            <v>0</v>
          </cell>
        </row>
        <row r="647">
          <cell r="A647">
            <v>28.36</v>
          </cell>
          <cell r="B647">
            <v>1.3250000000000171</v>
          </cell>
          <cell r="C647">
            <v>210.779</v>
          </cell>
          <cell r="D647">
            <v>212.10400000000001</v>
          </cell>
          <cell r="E647" t="e">
            <v>#N/A</v>
          </cell>
          <cell r="F647">
            <v>0</v>
          </cell>
        </row>
        <row r="648">
          <cell r="A648">
            <v>28.38</v>
          </cell>
          <cell r="B648">
            <v>1.5360000000000014</v>
          </cell>
          <cell r="C648">
            <v>210.70699999999999</v>
          </cell>
          <cell r="D648">
            <v>212.24299999999999</v>
          </cell>
          <cell r="E648" t="e">
            <v>#N/A</v>
          </cell>
          <cell r="F648">
            <v>0</v>
          </cell>
        </row>
        <row r="649">
          <cell r="A649">
            <v>28.4</v>
          </cell>
          <cell r="B649">
            <v>1.8650000000000091</v>
          </cell>
          <cell r="C649">
            <v>210.517</v>
          </cell>
          <cell r="D649">
            <v>212.38200000000001</v>
          </cell>
          <cell r="E649" t="e">
            <v>#N/A</v>
          </cell>
          <cell r="F649">
            <v>0</v>
          </cell>
        </row>
        <row r="650">
          <cell r="A650">
            <v>28.42</v>
          </cell>
          <cell r="B650">
            <v>1.3999999999999773</v>
          </cell>
          <cell r="C650">
            <v>211.12100000000001</v>
          </cell>
          <cell r="D650">
            <v>212.52099999999999</v>
          </cell>
          <cell r="E650" t="e">
            <v>#N/A</v>
          </cell>
          <cell r="F650">
            <v>0</v>
          </cell>
        </row>
        <row r="651">
          <cell r="A651">
            <v>28.44</v>
          </cell>
          <cell r="B651">
            <v>1.5749999999999886</v>
          </cell>
          <cell r="C651">
            <v>211.084</v>
          </cell>
          <cell r="D651">
            <v>212.65899999999999</v>
          </cell>
          <cell r="E651" t="e">
            <v>#N/A</v>
          </cell>
          <cell r="F651">
            <v>0</v>
          </cell>
        </row>
        <row r="652">
          <cell r="A652">
            <v>28.46</v>
          </cell>
          <cell r="B652">
            <v>1.4159999999999968</v>
          </cell>
          <cell r="C652">
            <v>211.38200000000001</v>
          </cell>
          <cell r="D652">
            <v>212.798</v>
          </cell>
          <cell r="E652" t="e">
            <v>#N/A</v>
          </cell>
          <cell r="F652">
            <v>0</v>
          </cell>
        </row>
        <row r="653">
          <cell r="A653">
            <v>28.48</v>
          </cell>
          <cell r="B653">
            <v>1.5049999999999955</v>
          </cell>
          <cell r="C653">
            <v>211.428</v>
          </cell>
          <cell r="D653">
            <v>212.93299999999999</v>
          </cell>
          <cell r="E653" t="e">
            <v>#N/A</v>
          </cell>
          <cell r="F653">
            <v>0</v>
          </cell>
        </row>
        <row r="654">
          <cell r="A654">
            <v>28.5</v>
          </cell>
          <cell r="B654">
            <v>1.7109999999999843</v>
          </cell>
          <cell r="C654">
            <v>211.31200000000001</v>
          </cell>
          <cell r="D654">
            <v>213.023</v>
          </cell>
          <cell r="E654" t="e">
            <v>#N/A</v>
          </cell>
          <cell r="F654">
            <v>0</v>
          </cell>
        </row>
        <row r="655">
          <cell r="A655">
            <v>28.52</v>
          </cell>
          <cell r="B655">
            <v>3.8599999999999852</v>
          </cell>
          <cell r="C655">
            <v>209.19900000000001</v>
          </cell>
          <cell r="D655">
            <v>213.059</v>
          </cell>
          <cell r="E655" t="e">
            <v>#N/A</v>
          </cell>
          <cell r="F655">
            <v>0</v>
          </cell>
        </row>
        <row r="656">
          <cell r="A656">
            <v>28.54</v>
          </cell>
          <cell r="B656">
            <v>0.81000000000000227</v>
          </cell>
          <cell r="C656">
            <v>212.232</v>
          </cell>
          <cell r="D656">
            <v>213.042</v>
          </cell>
          <cell r="E656" t="e">
            <v>#N/A</v>
          </cell>
          <cell r="F656">
            <v>0</v>
          </cell>
        </row>
        <row r="657">
          <cell r="A657">
            <v>28.56</v>
          </cell>
          <cell r="B657">
            <v>0.71199999999998909</v>
          </cell>
          <cell r="C657">
            <v>212.25900000000001</v>
          </cell>
          <cell r="D657">
            <v>212.971</v>
          </cell>
          <cell r="E657" t="e">
            <v>#N/A</v>
          </cell>
          <cell r="F657">
            <v>0</v>
          </cell>
        </row>
        <row r="658">
          <cell r="A658">
            <v>28.58</v>
          </cell>
          <cell r="B658">
            <v>0.59799999999998477</v>
          </cell>
          <cell r="C658">
            <v>212.25200000000001</v>
          </cell>
          <cell r="D658">
            <v>212.85</v>
          </cell>
          <cell r="E658" t="e">
            <v>#N/A</v>
          </cell>
          <cell r="F658">
            <v>0</v>
          </cell>
        </row>
        <row r="659">
          <cell r="A659">
            <v>28.6</v>
          </cell>
          <cell r="B659">
            <v>0.31700000000000728</v>
          </cell>
          <cell r="C659">
            <v>212.40299999999999</v>
          </cell>
          <cell r="D659">
            <v>212.72</v>
          </cell>
          <cell r="E659" t="e">
            <v>#N/A</v>
          </cell>
          <cell r="F659">
            <v>0</v>
          </cell>
        </row>
        <row r="660">
          <cell r="A660">
            <v>28.62</v>
          </cell>
          <cell r="B660">
            <v>0.2529999999999859</v>
          </cell>
          <cell r="C660">
            <v>212.33800000000002</v>
          </cell>
          <cell r="D660">
            <v>212.59100000000001</v>
          </cell>
          <cell r="E660" t="e">
            <v>#N/A</v>
          </cell>
          <cell r="F660">
            <v>0</v>
          </cell>
        </row>
        <row r="661">
          <cell r="A661">
            <v>28.64</v>
          </cell>
          <cell r="B661">
            <v>0.22900000000001342</v>
          </cell>
          <cell r="C661">
            <v>212.232</v>
          </cell>
          <cell r="D661">
            <v>212.46100000000001</v>
          </cell>
          <cell r="E661" t="e">
            <v>#N/A</v>
          </cell>
          <cell r="F661">
            <v>0</v>
          </cell>
        </row>
        <row r="662">
          <cell r="A662">
            <v>28.66</v>
          </cell>
          <cell r="B662">
            <v>9.8999999999989541E-2</v>
          </cell>
          <cell r="C662">
            <v>212.232</v>
          </cell>
          <cell r="D662">
            <v>212.33099999999999</v>
          </cell>
          <cell r="E662" t="e">
            <v>#N/A</v>
          </cell>
          <cell r="F662">
            <v>0</v>
          </cell>
        </row>
        <row r="663">
          <cell r="A663">
            <v>28.68</v>
          </cell>
          <cell r="B663">
            <v>1.9000000000005457E-2</v>
          </cell>
          <cell r="C663">
            <v>212.18199999999999</v>
          </cell>
          <cell r="D663">
            <v>212.20099999999999</v>
          </cell>
          <cell r="E663" t="e">
            <v>#N/A</v>
          </cell>
          <cell r="F663">
            <v>0</v>
          </cell>
        </row>
        <row r="664">
          <cell r="A664">
            <v>28.7</v>
          </cell>
          <cell r="B664">
            <v>0.32699999999999818</v>
          </cell>
          <cell r="C664">
            <v>212.292</v>
          </cell>
          <cell r="D664">
            <v>212.619</v>
          </cell>
          <cell r="E664" t="e">
            <v>#N/A</v>
          </cell>
          <cell r="F664">
            <v>0</v>
          </cell>
        </row>
        <row r="665">
          <cell r="A665">
            <v>28.72</v>
          </cell>
          <cell r="B665">
            <v>0.10099999999999909</v>
          </cell>
          <cell r="C665">
            <v>212.43700000000001</v>
          </cell>
          <cell r="D665">
            <v>212.53800000000001</v>
          </cell>
          <cell r="E665" t="e">
            <v>#N/A</v>
          </cell>
          <cell r="F665">
            <v>0</v>
          </cell>
        </row>
        <row r="666">
          <cell r="A666">
            <v>28.74</v>
          </cell>
          <cell r="B666">
            <v>0.11099999999999</v>
          </cell>
          <cell r="C666">
            <v>212.346</v>
          </cell>
          <cell r="D666">
            <v>212.45699999999999</v>
          </cell>
          <cell r="E666" t="e">
            <v>#N/A</v>
          </cell>
          <cell r="F666">
            <v>0</v>
          </cell>
        </row>
        <row r="667">
          <cell r="A667">
            <v>28.76</v>
          </cell>
          <cell r="B667">
            <v>1.9000000000005457E-2</v>
          </cell>
          <cell r="C667">
            <v>212.36099999999999</v>
          </cell>
          <cell r="D667">
            <v>212.38</v>
          </cell>
          <cell r="E667" t="e">
            <v>#N/A</v>
          </cell>
          <cell r="F667">
            <v>0</v>
          </cell>
        </row>
        <row r="668">
          <cell r="A668">
            <v>28.78</v>
          </cell>
          <cell r="B668">
            <v>-4.8000000000001819E-2</v>
          </cell>
          <cell r="C668">
            <v>212.35900000000001</v>
          </cell>
          <cell r="D668">
            <v>212.31100000000001</v>
          </cell>
          <cell r="E668" t="e">
            <v>#N/A</v>
          </cell>
          <cell r="F668">
            <v>0</v>
          </cell>
        </row>
        <row r="669">
          <cell r="A669">
            <v>28.8</v>
          </cell>
          <cell r="B669">
            <v>-0.11299999999999955</v>
          </cell>
          <cell r="C669">
            <v>212.36199999999999</v>
          </cell>
          <cell r="D669">
            <v>212.249</v>
          </cell>
          <cell r="E669" t="e">
            <v>#N/A</v>
          </cell>
          <cell r="F669">
            <v>0</v>
          </cell>
        </row>
        <row r="670">
          <cell r="A670">
            <v>28.82</v>
          </cell>
          <cell r="B670">
            <v>3.1000000000005912E-2</v>
          </cell>
          <cell r="C670">
            <v>212.16499999999999</v>
          </cell>
          <cell r="D670">
            <v>212.196</v>
          </cell>
          <cell r="E670" t="e">
            <v>#N/A</v>
          </cell>
          <cell r="F670">
            <v>0</v>
          </cell>
        </row>
        <row r="671">
          <cell r="A671">
            <v>28.84</v>
          </cell>
          <cell r="B671">
            <v>0.22700000000000387</v>
          </cell>
          <cell r="C671">
            <v>211.923</v>
          </cell>
          <cell r="D671">
            <v>212.15</v>
          </cell>
          <cell r="E671" t="e">
            <v>#N/A</v>
          </cell>
          <cell r="F671">
            <v>0</v>
          </cell>
        </row>
        <row r="672">
          <cell r="A672">
            <v>28.86</v>
          </cell>
          <cell r="B672">
            <v>0.17600000000001614</v>
          </cell>
          <cell r="C672">
            <v>211.93299999999999</v>
          </cell>
          <cell r="D672">
            <v>212.10900000000001</v>
          </cell>
          <cell r="E672" t="e">
            <v>#N/A</v>
          </cell>
          <cell r="F672">
            <v>0</v>
          </cell>
        </row>
        <row r="673">
          <cell r="A673">
            <v>28.88</v>
          </cell>
          <cell r="B673">
            <v>0.15400000000002478</v>
          </cell>
          <cell r="C673">
            <v>211.91399999999999</v>
          </cell>
          <cell r="D673">
            <v>212.06800000000001</v>
          </cell>
          <cell r="E673" t="e">
            <v>#N/A</v>
          </cell>
          <cell r="F673">
            <v>0</v>
          </cell>
        </row>
        <row r="674">
          <cell r="A674">
            <v>28.9</v>
          </cell>
          <cell r="B674">
            <v>0.13499999999999091</v>
          </cell>
          <cell r="C674">
            <v>211.892</v>
          </cell>
          <cell r="D674">
            <v>212.02699999999999</v>
          </cell>
          <cell r="E674" t="e">
            <v>#N/A</v>
          </cell>
          <cell r="F674">
            <v>0</v>
          </cell>
        </row>
        <row r="675">
          <cell r="A675">
            <v>28.92</v>
          </cell>
          <cell r="B675">
            <v>0.11800000000002342</v>
          </cell>
          <cell r="C675">
            <v>211.86699999999999</v>
          </cell>
          <cell r="D675">
            <v>211.98500000000001</v>
          </cell>
          <cell r="E675" t="e">
            <v>#N/A</v>
          </cell>
          <cell r="F675">
            <v>0</v>
          </cell>
        </row>
        <row r="676">
          <cell r="A676">
            <v>28.94</v>
          </cell>
          <cell r="B676">
            <v>8.0999999999988859E-2</v>
          </cell>
          <cell r="C676">
            <v>211.863</v>
          </cell>
          <cell r="D676">
            <v>211.94399999999999</v>
          </cell>
          <cell r="E676" t="e">
            <v>#N/A</v>
          </cell>
          <cell r="F676">
            <v>0</v>
          </cell>
        </row>
        <row r="677">
          <cell r="A677">
            <v>28.96</v>
          </cell>
          <cell r="B677">
            <v>0.10699999999999932</v>
          </cell>
          <cell r="C677">
            <v>211.79599999999999</v>
          </cell>
          <cell r="D677">
            <v>211.90299999999999</v>
          </cell>
          <cell r="E677" t="e">
            <v>#N/A</v>
          </cell>
          <cell r="F677">
            <v>0</v>
          </cell>
        </row>
        <row r="678">
          <cell r="A678">
            <v>28.98</v>
          </cell>
          <cell r="B678">
            <v>7.5999999999993406E-2</v>
          </cell>
          <cell r="C678">
            <v>211.785</v>
          </cell>
          <cell r="D678">
            <v>211.86099999999999</v>
          </cell>
          <cell r="E678" t="e">
            <v>#N/A</v>
          </cell>
          <cell r="F678">
            <v>0</v>
          </cell>
        </row>
        <row r="679">
          <cell r="A679">
            <v>29</v>
          </cell>
          <cell r="B679">
            <v>8.9999999999861302E-3</v>
          </cell>
          <cell r="C679">
            <v>211.81100000000001</v>
          </cell>
          <cell r="D679">
            <v>211.82</v>
          </cell>
          <cell r="E679" t="e">
            <v>#N/A</v>
          </cell>
          <cell r="F679">
            <v>0</v>
          </cell>
        </row>
        <row r="680">
          <cell r="A680">
            <v>29.02</v>
          </cell>
          <cell r="B680">
            <v>-2.6000000000010459E-2</v>
          </cell>
          <cell r="C680">
            <v>211.80500000000001</v>
          </cell>
          <cell r="D680">
            <v>211.779</v>
          </cell>
          <cell r="E680" t="e">
            <v>#N/A</v>
          </cell>
          <cell r="F680">
            <v>0</v>
          </cell>
        </row>
        <row r="681">
          <cell r="A681">
            <v>29.04</v>
          </cell>
          <cell r="B681">
            <v>0.19300000000001205</v>
          </cell>
          <cell r="C681">
            <v>211.54499999999999</v>
          </cell>
          <cell r="D681">
            <v>211.738</v>
          </cell>
          <cell r="E681" t="e">
            <v>#N/A</v>
          </cell>
          <cell r="F681">
            <v>0</v>
          </cell>
        </row>
        <row r="682">
          <cell r="A682">
            <v>29.06</v>
          </cell>
          <cell r="B682">
            <v>9.7999999999984766E-2</v>
          </cell>
          <cell r="C682">
            <v>211.59800000000001</v>
          </cell>
          <cell r="D682">
            <v>211.696</v>
          </cell>
          <cell r="E682" t="e">
            <v>#N/A</v>
          </cell>
          <cell r="F682">
            <v>0</v>
          </cell>
        </row>
        <row r="683">
          <cell r="A683">
            <v>29.08</v>
          </cell>
          <cell r="B683">
            <v>-3.4999999999996589E-2</v>
          </cell>
          <cell r="C683">
            <v>211.69</v>
          </cell>
          <cell r="D683">
            <v>211.655</v>
          </cell>
          <cell r="E683" t="e">
            <v>#N/A</v>
          </cell>
          <cell r="F683">
            <v>0</v>
          </cell>
        </row>
        <row r="684">
          <cell r="A684">
            <v>29.1</v>
          </cell>
          <cell r="B684">
            <v>-3.3999999999991815E-2</v>
          </cell>
          <cell r="C684">
            <v>211.648</v>
          </cell>
          <cell r="D684">
            <v>211.614</v>
          </cell>
          <cell r="E684" t="e">
            <v>#N/A</v>
          </cell>
          <cell r="F684">
            <v>0</v>
          </cell>
        </row>
        <row r="685">
          <cell r="A685">
            <v>29.12</v>
          </cell>
          <cell r="B685">
            <v>2.7000000000015234E-2</v>
          </cell>
          <cell r="C685">
            <v>211.553</v>
          </cell>
          <cell r="D685">
            <v>211.58</v>
          </cell>
          <cell r="E685" t="e">
            <v>#N/A</v>
          </cell>
          <cell r="F685">
            <v>0</v>
          </cell>
        </row>
        <row r="686">
          <cell r="A686">
            <v>29.14</v>
          </cell>
          <cell r="B686">
            <v>8.0999999999988859E-2</v>
          </cell>
          <cell r="C686">
            <v>211.47200000000001</v>
          </cell>
          <cell r="D686">
            <v>211.553</v>
          </cell>
          <cell r="E686" t="e">
            <v>#N/A</v>
          </cell>
          <cell r="F686">
            <v>0</v>
          </cell>
        </row>
        <row r="687">
          <cell r="A687">
            <v>29.16</v>
          </cell>
          <cell r="B687">
            <v>0.13499999999999091</v>
          </cell>
          <cell r="C687">
            <v>211.398</v>
          </cell>
          <cell r="D687">
            <v>211.53299999999999</v>
          </cell>
          <cell r="E687" t="e">
            <v>#N/A</v>
          </cell>
          <cell r="F687">
            <v>0</v>
          </cell>
        </row>
        <row r="688">
          <cell r="A688">
            <v>29.18</v>
          </cell>
          <cell r="B688">
            <v>9.9999999999909051E-3</v>
          </cell>
          <cell r="C688">
            <v>211.511</v>
          </cell>
          <cell r="D688">
            <v>211.52099999999999</v>
          </cell>
          <cell r="E688" t="e">
            <v>#N/A</v>
          </cell>
          <cell r="F688">
            <v>0</v>
          </cell>
        </row>
        <row r="689">
          <cell r="A689">
            <v>29.2</v>
          </cell>
          <cell r="B689">
            <v>-1.5000000000014779E-2</v>
          </cell>
          <cell r="C689">
            <v>211.53100000000001</v>
          </cell>
          <cell r="D689">
            <v>211.51599999999999</v>
          </cell>
          <cell r="E689" t="e">
            <v>#N/A</v>
          </cell>
          <cell r="F689">
            <v>0</v>
          </cell>
        </row>
        <row r="690">
          <cell r="A690">
            <v>29.22</v>
          </cell>
          <cell r="B690">
            <v>1.4000000000010004E-2</v>
          </cell>
          <cell r="C690">
            <v>211.50399999999999</v>
          </cell>
          <cell r="D690">
            <v>211.518</v>
          </cell>
          <cell r="E690" t="e">
            <v>#N/A</v>
          </cell>
          <cell r="F690">
            <v>0</v>
          </cell>
        </row>
        <row r="691">
          <cell r="A691">
            <v>29.24</v>
          </cell>
          <cell r="B691">
            <v>9.9999999999994316E-2</v>
          </cell>
          <cell r="C691">
            <v>211.42699999999999</v>
          </cell>
          <cell r="D691">
            <v>211.52699999999999</v>
          </cell>
          <cell r="E691" t="e">
            <v>#N/A</v>
          </cell>
          <cell r="F691">
            <v>0</v>
          </cell>
        </row>
        <row r="692">
          <cell r="A692">
            <v>29.26</v>
          </cell>
          <cell r="B692">
            <v>0.16200000000000614</v>
          </cell>
          <cell r="C692">
            <v>211.38200000000001</v>
          </cell>
          <cell r="D692">
            <v>211.54400000000001</v>
          </cell>
          <cell r="E692" t="e">
            <v>#N/A</v>
          </cell>
          <cell r="F692">
            <v>0</v>
          </cell>
        </row>
        <row r="693">
          <cell r="A693">
            <v>29.28</v>
          </cell>
          <cell r="B693">
            <v>0.25300000000001432</v>
          </cell>
          <cell r="C693">
            <v>211.31399999999999</v>
          </cell>
          <cell r="D693">
            <v>211.56700000000001</v>
          </cell>
          <cell r="E693" t="e">
            <v>#N/A</v>
          </cell>
          <cell r="F693">
            <v>0</v>
          </cell>
        </row>
        <row r="694">
          <cell r="A694">
            <v>29.3</v>
          </cell>
          <cell r="B694">
            <v>0.35600000000002296</v>
          </cell>
          <cell r="C694">
            <v>211.24199999999999</v>
          </cell>
          <cell r="D694">
            <v>211.59800000000001</v>
          </cell>
          <cell r="E694" t="e">
            <v>#N/A</v>
          </cell>
          <cell r="F694">
            <v>0</v>
          </cell>
        </row>
        <row r="695">
          <cell r="A695">
            <v>29.32</v>
          </cell>
          <cell r="B695">
            <v>0.38999999999998636</v>
          </cell>
          <cell r="C695">
            <v>211.24700000000001</v>
          </cell>
          <cell r="D695">
            <v>211.637</v>
          </cell>
          <cell r="E695" t="e">
            <v>#N/A</v>
          </cell>
          <cell r="F695">
            <v>0</v>
          </cell>
        </row>
        <row r="696">
          <cell r="A696">
            <v>29.34</v>
          </cell>
          <cell r="B696">
            <v>0.38700000000000045</v>
          </cell>
          <cell r="C696">
            <v>211.29499999999999</v>
          </cell>
          <cell r="D696">
            <v>211.68199999999999</v>
          </cell>
          <cell r="E696" t="e">
            <v>#N/A</v>
          </cell>
          <cell r="F696">
            <v>0</v>
          </cell>
        </row>
        <row r="697">
          <cell r="A697">
            <v>29.36</v>
          </cell>
          <cell r="B697">
            <v>0.34700000000000841</v>
          </cell>
          <cell r="C697">
            <v>211.38499999999999</v>
          </cell>
          <cell r="D697">
            <v>211.732</v>
          </cell>
          <cell r="E697" t="e">
            <v>#N/A</v>
          </cell>
          <cell r="F697">
            <v>0</v>
          </cell>
        </row>
        <row r="698">
          <cell r="A698">
            <v>29.38</v>
          </cell>
          <cell r="B698">
            <v>0.50800000000000978</v>
          </cell>
          <cell r="C698">
            <v>211.273</v>
          </cell>
          <cell r="D698">
            <v>211.78100000000001</v>
          </cell>
          <cell r="E698" t="e">
            <v>#N/A</v>
          </cell>
          <cell r="F698">
            <v>0</v>
          </cell>
        </row>
        <row r="699">
          <cell r="A699">
            <v>29.4</v>
          </cell>
          <cell r="B699">
            <v>0.58399999999997476</v>
          </cell>
          <cell r="C699">
            <v>211.24700000000001</v>
          </cell>
          <cell r="D699">
            <v>211.83099999999999</v>
          </cell>
          <cell r="E699" t="e">
            <v>#N/A</v>
          </cell>
          <cell r="F699">
            <v>0</v>
          </cell>
        </row>
        <row r="700">
          <cell r="A700">
            <v>29.42</v>
          </cell>
          <cell r="B700">
            <v>0.6290000000000191</v>
          </cell>
          <cell r="C700">
            <v>211.23099999999999</v>
          </cell>
          <cell r="D700">
            <v>211.86</v>
          </cell>
          <cell r="E700" t="e">
            <v>#N/A</v>
          </cell>
          <cell r="F700">
            <v>0</v>
          </cell>
        </row>
        <row r="701">
          <cell r="A701">
            <v>29.44</v>
          </cell>
          <cell r="B701">
            <v>0.71399999999999864</v>
          </cell>
          <cell r="C701">
            <v>211.21600000000001</v>
          </cell>
          <cell r="D701">
            <v>211.93</v>
          </cell>
          <cell r="E701" t="e">
            <v>#N/A</v>
          </cell>
          <cell r="F701">
            <v>0</v>
          </cell>
        </row>
        <row r="702">
          <cell r="A702">
            <v>29.46</v>
          </cell>
          <cell r="B702">
            <v>0.77600000000001046</v>
          </cell>
          <cell r="C702">
            <v>211.203</v>
          </cell>
          <cell r="D702">
            <v>211.97900000000001</v>
          </cell>
          <cell r="E702" t="e">
            <v>#N/A</v>
          </cell>
          <cell r="F702">
            <v>0</v>
          </cell>
        </row>
        <row r="703">
          <cell r="A703">
            <v>29.48</v>
          </cell>
          <cell r="B703">
            <v>0.75600000000000023</v>
          </cell>
          <cell r="C703">
            <v>211.273</v>
          </cell>
          <cell r="D703">
            <v>212.029</v>
          </cell>
          <cell r="E703" t="e">
            <v>#N/A</v>
          </cell>
          <cell r="F703">
            <v>0</v>
          </cell>
        </row>
        <row r="704">
          <cell r="A704">
            <v>29.5</v>
          </cell>
          <cell r="B704">
            <v>0.73599999999999</v>
          </cell>
          <cell r="C704">
            <v>211.34200000000001</v>
          </cell>
          <cell r="D704">
            <v>212.078</v>
          </cell>
          <cell r="E704" t="e">
            <v>#N/A</v>
          </cell>
          <cell r="F704">
            <v>0</v>
          </cell>
        </row>
        <row r="705">
          <cell r="A705">
            <v>29.52</v>
          </cell>
          <cell r="B705">
            <v>0.78099999999997749</v>
          </cell>
          <cell r="C705">
            <v>211.34700000000001</v>
          </cell>
          <cell r="D705">
            <v>212.12799999999999</v>
          </cell>
          <cell r="E705" t="e">
            <v>#N/A</v>
          </cell>
          <cell r="F705">
            <v>0</v>
          </cell>
        </row>
        <row r="706">
          <cell r="A706">
            <v>29.54</v>
          </cell>
          <cell r="B706">
            <v>0.85800000000000409</v>
          </cell>
          <cell r="C706">
            <v>211.31899999999999</v>
          </cell>
          <cell r="D706">
            <v>212.17699999999999</v>
          </cell>
          <cell r="E706" t="e">
            <v>#N/A</v>
          </cell>
          <cell r="F706">
            <v>0</v>
          </cell>
        </row>
        <row r="707">
          <cell r="A707">
            <v>29.56</v>
          </cell>
          <cell r="B707">
            <v>0.90700000000001069</v>
          </cell>
          <cell r="C707">
            <v>211.31</v>
          </cell>
          <cell r="D707">
            <v>212.21700000000001</v>
          </cell>
          <cell r="E707" t="e">
            <v>#N/A</v>
          </cell>
          <cell r="F707">
            <v>0</v>
          </cell>
        </row>
        <row r="708">
          <cell r="A708">
            <v>29.58</v>
          </cell>
          <cell r="B708">
            <v>0.95300000000000296</v>
          </cell>
          <cell r="C708">
            <v>211.29300000000001</v>
          </cell>
          <cell r="D708">
            <v>212.24600000000001</v>
          </cell>
          <cell r="E708" t="e">
            <v>#N/A</v>
          </cell>
          <cell r="F708">
            <v>0</v>
          </cell>
        </row>
        <row r="709">
          <cell r="A709">
            <v>29.6</v>
          </cell>
          <cell r="B709">
            <v>0.98600000000001842</v>
          </cell>
          <cell r="C709">
            <v>211.27699999999999</v>
          </cell>
          <cell r="D709">
            <v>212.26300000000001</v>
          </cell>
          <cell r="E709" t="e">
            <v>#N/A</v>
          </cell>
          <cell r="F709">
            <v>0</v>
          </cell>
        </row>
        <row r="710">
          <cell r="A710">
            <v>29.62</v>
          </cell>
          <cell r="B710">
            <v>1.0080000000000098</v>
          </cell>
          <cell r="C710">
            <v>211.26</v>
          </cell>
          <cell r="D710">
            <v>212.268</v>
          </cell>
          <cell r="E710" t="e">
            <v>#N/A</v>
          </cell>
          <cell r="F710">
            <v>0</v>
          </cell>
        </row>
        <row r="711">
          <cell r="A711">
            <v>29.64</v>
          </cell>
          <cell r="B711">
            <v>0.97499999999999432</v>
          </cell>
          <cell r="C711">
            <v>211.28700000000001</v>
          </cell>
          <cell r="D711">
            <v>212.262</v>
          </cell>
          <cell r="E711" t="e">
            <v>#N/A</v>
          </cell>
          <cell r="F711">
            <v>0</v>
          </cell>
        </row>
        <row r="712">
          <cell r="A712">
            <v>29.66</v>
          </cell>
          <cell r="B712">
            <v>0.87599999999997635</v>
          </cell>
          <cell r="C712">
            <v>211.37700000000001</v>
          </cell>
          <cell r="D712">
            <v>212.25299999999999</v>
          </cell>
          <cell r="E712" t="e">
            <v>#N/A</v>
          </cell>
          <cell r="F712">
            <v>0</v>
          </cell>
        </row>
        <row r="713">
          <cell r="A713">
            <v>29.68</v>
          </cell>
          <cell r="B713">
            <v>0.78499999999999659</v>
          </cell>
          <cell r="C713">
            <v>211.459</v>
          </cell>
          <cell r="D713">
            <v>212.244</v>
          </cell>
          <cell r="E713" t="e">
            <v>#N/A</v>
          </cell>
          <cell r="F713">
            <v>0</v>
          </cell>
        </row>
        <row r="714">
          <cell r="A714">
            <v>29.7</v>
          </cell>
          <cell r="B714">
            <v>0.75100000000000477</v>
          </cell>
          <cell r="C714">
            <v>211.483</v>
          </cell>
          <cell r="D714">
            <v>212.23400000000001</v>
          </cell>
          <cell r="E714" t="e">
            <v>#N/A</v>
          </cell>
          <cell r="F714">
            <v>0</v>
          </cell>
        </row>
        <row r="715">
          <cell r="A715">
            <v>29.72</v>
          </cell>
          <cell r="B715">
            <v>0.71199999999998909</v>
          </cell>
          <cell r="C715">
            <v>211.51300000000001</v>
          </cell>
          <cell r="D715">
            <v>212.22499999999999</v>
          </cell>
          <cell r="E715" t="e">
            <v>#N/A</v>
          </cell>
          <cell r="F715">
            <v>0</v>
          </cell>
        </row>
        <row r="716">
          <cell r="A716">
            <v>29.74</v>
          </cell>
          <cell r="B716">
            <v>0.72200000000000841</v>
          </cell>
          <cell r="C716">
            <v>211.494</v>
          </cell>
          <cell r="D716">
            <v>212.21600000000001</v>
          </cell>
          <cell r="E716" t="e">
            <v>#N/A</v>
          </cell>
          <cell r="F716">
            <v>0</v>
          </cell>
        </row>
        <row r="717">
          <cell r="A717">
            <v>29.76</v>
          </cell>
          <cell r="B717">
            <v>0.76599999999999113</v>
          </cell>
          <cell r="C717">
            <v>211.441</v>
          </cell>
          <cell r="D717">
            <v>212.20699999999999</v>
          </cell>
          <cell r="E717" t="e">
            <v>#N/A</v>
          </cell>
          <cell r="F717">
            <v>0</v>
          </cell>
        </row>
        <row r="718">
          <cell r="A718">
            <v>29.78</v>
          </cell>
          <cell r="B718">
            <v>0.8089999999999975</v>
          </cell>
          <cell r="C718">
            <v>211.38900000000001</v>
          </cell>
          <cell r="D718">
            <v>212.19800000000001</v>
          </cell>
          <cell r="E718" t="e">
            <v>#N/A</v>
          </cell>
          <cell r="F718">
            <v>0</v>
          </cell>
        </row>
        <row r="719">
          <cell r="A719">
            <v>29.8</v>
          </cell>
          <cell r="B719">
            <v>0.83100000000001728</v>
          </cell>
          <cell r="C719">
            <v>211.33699999999999</v>
          </cell>
          <cell r="D719">
            <v>212.16800000000001</v>
          </cell>
          <cell r="E719" t="e">
            <v>#N/A</v>
          </cell>
          <cell r="F719">
            <v>0</v>
          </cell>
        </row>
        <row r="720">
          <cell r="A720">
            <v>29.82</v>
          </cell>
          <cell r="B720">
            <v>0.85099999999999909</v>
          </cell>
          <cell r="C720">
            <v>211.327</v>
          </cell>
          <cell r="D720">
            <v>212.178</v>
          </cell>
          <cell r="E720" t="e">
            <v>#N/A</v>
          </cell>
          <cell r="F720">
            <v>0</v>
          </cell>
        </row>
        <row r="721">
          <cell r="A721">
            <v>29.84</v>
          </cell>
          <cell r="B721">
            <v>0.80799999999999272</v>
          </cell>
          <cell r="C721">
            <v>211.35300000000001</v>
          </cell>
          <cell r="D721">
            <v>212.161</v>
          </cell>
          <cell r="E721" t="e">
            <v>#N/A</v>
          </cell>
          <cell r="F721">
            <v>0</v>
          </cell>
        </row>
        <row r="722">
          <cell r="A722">
            <v>29.86</v>
          </cell>
          <cell r="B722">
            <v>0.7540000000000191</v>
          </cell>
          <cell r="C722">
            <v>211.38499999999999</v>
          </cell>
          <cell r="D722">
            <v>212.13900000000001</v>
          </cell>
          <cell r="E722" t="e">
            <v>#N/A</v>
          </cell>
          <cell r="F722">
            <v>0</v>
          </cell>
        </row>
        <row r="723">
          <cell r="A723">
            <v>29.88</v>
          </cell>
          <cell r="B723">
            <v>0.63000000000002387</v>
          </cell>
          <cell r="C723">
            <v>211.48</v>
          </cell>
          <cell r="D723">
            <v>212.11</v>
          </cell>
          <cell r="E723" t="e">
            <v>#N/A</v>
          </cell>
          <cell r="F723">
            <v>0</v>
          </cell>
        </row>
        <row r="724">
          <cell r="A724">
            <v>29.9</v>
          </cell>
          <cell r="B724">
            <v>0.43799999999998818</v>
          </cell>
          <cell r="C724">
            <v>211.63800000000001</v>
          </cell>
          <cell r="D724">
            <v>212.07599999999999</v>
          </cell>
          <cell r="E724" t="e">
            <v>#N/A</v>
          </cell>
          <cell r="F724">
            <v>0</v>
          </cell>
        </row>
        <row r="725">
          <cell r="A725">
            <v>29.92</v>
          </cell>
          <cell r="B725">
            <v>0.33600000000001273</v>
          </cell>
          <cell r="C725">
            <v>211.70099999999999</v>
          </cell>
          <cell r="D725">
            <v>212.03700000000001</v>
          </cell>
          <cell r="E725" t="e">
            <v>#N/A</v>
          </cell>
          <cell r="F725">
            <v>0</v>
          </cell>
        </row>
        <row r="726">
          <cell r="A726">
            <v>29.94</v>
          </cell>
          <cell r="B726">
            <v>0.31499999999999773</v>
          </cell>
          <cell r="C726">
            <v>211.68299999999999</v>
          </cell>
          <cell r="D726">
            <v>211.99799999999999</v>
          </cell>
          <cell r="E726" t="e">
            <v>#N/A</v>
          </cell>
          <cell r="F726">
            <v>0</v>
          </cell>
        </row>
        <row r="727">
          <cell r="A727">
            <v>29.96</v>
          </cell>
          <cell r="B727">
            <v>0.29099999999999682</v>
          </cell>
          <cell r="C727">
            <v>211.66800000000001</v>
          </cell>
          <cell r="D727">
            <v>211.959</v>
          </cell>
          <cell r="E727" t="e">
            <v>#N/A</v>
          </cell>
          <cell r="F727">
            <v>0</v>
          </cell>
        </row>
        <row r="728">
          <cell r="A728">
            <v>29.98</v>
          </cell>
          <cell r="B728">
            <v>0.29599999999999227</v>
          </cell>
          <cell r="C728">
            <v>211.624</v>
          </cell>
          <cell r="D728">
            <v>211.92</v>
          </cell>
          <cell r="E728" t="e">
            <v>#N/A</v>
          </cell>
          <cell r="F728">
            <v>0</v>
          </cell>
        </row>
        <row r="729">
          <cell r="A729">
            <v>30</v>
          </cell>
          <cell r="B729">
            <v>0.31200000000001182</v>
          </cell>
          <cell r="C729">
            <v>211.56899999999999</v>
          </cell>
          <cell r="D729">
            <v>211.881</v>
          </cell>
          <cell r="E729" t="e">
            <v>#N/A</v>
          </cell>
          <cell r="F729">
            <v>0</v>
          </cell>
        </row>
        <row r="730">
          <cell r="A730">
            <v>30.02</v>
          </cell>
          <cell r="B730">
            <v>0.29399999999998272</v>
          </cell>
          <cell r="C730">
            <v>211.54900000000001</v>
          </cell>
          <cell r="D730">
            <v>211.84299999999999</v>
          </cell>
          <cell r="E730" t="e">
            <v>#N/A</v>
          </cell>
          <cell r="F730">
            <v>0</v>
          </cell>
        </row>
        <row r="731">
          <cell r="A731">
            <v>30.04</v>
          </cell>
          <cell r="B731">
            <v>0.24799999999999045</v>
          </cell>
          <cell r="C731">
            <v>211.566</v>
          </cell>
          <cell r="D731">
            <v>211.81399999999999</v>
          </cell>
          <cell r="E731" t="e">
            <v>#N/A</v>
          </cell>
          <cell r="F731">
            <v>0</v>
          </cell>
        </row>
        <row r="732">
          <cell r="A732">
            <v>30.06</v>
          </cell>
          <cell r="B732">
            <v>0.32200000000000273</v>
          </cell>
          <cell r="C732">
            <v>211.483</v>
          </cell>
          <cell r="D732">
            <v>211.80500000000001</v>
          </cell>
          <cell r="E732" t="e">
            <v>#N/A</v>
          </cell>
          <cell r="F732">
            <v>0</v>
          </cell>
        </row>
        <row r="733">
          <cell r="A733">
            <v>30.08</v>
          </cell>
          <cell r="B733">
            <v>0.49600000000000932</v>
          </cell>
          <cell r="C733">
            <v>211.31899999999999</v>
          </cell>
          <cell r="D733">
            <v>211.815</v>
          </cell>
          <cell r="E733" t="e">
            <v>#N/A</v>
          </cell>
          <cell r="F733">
            <v>0</v>
          </cell>
        </row>
        <row r="734">
          <cell r="A734">
            <v>30.1</v>
          </cell>
          <cell r="B734">
            <v>0.45699999999999363</v>
          </cell>
          <cell r="C734">
            <v>211.38800000000001</v>
          </cell>
          <cell r="D734">
            <v>211.845</v>
          </cell>
          <cell r="E734" t="e">
            <v>#N/A</v>
          </cell>
          <cell r="F734">
            <v>0</v>
          </cell>
        </row>
        <row r="735">
          <cell r="A735">
            <v>30.12</v>
          </cell>
          <cell r="B735">
            <v>0.42899999999997362</v>
          </cell>
          <cell r="C735">
            <v>211.45500000000001</v>
          </cell>
          <cell r="D735">
            <v>211.88399999999999</v>
          </cell>
          <cell r="E735" t="e">
            <v>#N/A</v>
          </cell>
          <cell r="F735">
            <v>0</v>
          </cell>
        </row>
        <row r="736">
          <cell r="A736">
            <v>30.14</v>
          </cell>
          <cell r="B736">
            <v>0.5730000000000075</v>
          </cell>
          <cell r="C736">
            <v>211.35</v>
          </cell>
          <cell r="D736">
            <v>211.923</v>
          </cell>
          <cell r="E736" t="e">
            <v>#N/A</v>
          </cell>
          <cell r="F736">
            <v>0</v>
          </cell>
        </row>
        <row r="737">
          <cell r="A737">
            <v>30.16</v>
          </cell>
          <cell r="B737">
            <v>0.71100000000001273</v>
          </cell>
          <cell r="C737">
            <v>211.25</v>
          </cell>
          <cell r="D737">
            <v>211.96100000000001</v>
          </cell>
          <cell r="E737" t="e">
            <v>#N/A</v>
          </cell>
          <cell r="F737">
            <v>0</v>
          </cell>
        </row>
        <row r="738">
          <cell r="A738">
            <v>30.18</v>
          </cell>
          <cell r="B738">
            <v>0.62600000000000477</v>
          </cell>
          <cell r="C738">
            <v>211.374</v>
          </cell>
          <cell r="D738">
            <v>212</v>
          </cell>
          <cell r="E738" t="e">
            <v>#N/A</v>
          </cell>
          <cell r="F738">
            <v>0</v>
          </cell>
        </row>
        <row r="739">
          <cell r="A739">
            <v>30.2</v>
          </cell>
          <cell r="B739">
            <v>0.51899999999997704</v>
          </cell>
          <cell r="C739">
            <v>211.52</v>
          </cell>
          <cell r="D739">
            <v>212.03899999999999</v>
          </cell>
          <cell r="E739" t="e">
            <v>#N/A</v>
          </cell>
          <cell r="F739">
            <v>0</v>
          </cell>
        </row>
        <row r="740">
          <cell r="A740">
            <v>30.22</v>
          </cell>
          <cell r="B740">
            <v>0.42500000000001137</v>
          </cell>
          <cell r="C740">
            <v>211.65199999999999</v>
          </cell>
          <cell r="D740">
            <v>212.077</v>
          </cell>
          <cell r="E740" t="e">
            <v>#N/A</v>
          </cell>
          <cell r="F740">
            <v>0</v>
          </cell>
        </row>
        <row r="741">
          <cell r="A741">
            <v>30.24</v>
          </cell>
          <cell r="B741">
            <v>0.26000000000001933</v>
          </cell>
          <cell r="C741">
            <v>211.85599999999999</v>
          </cell>
          <cell r="D741">
            <v>212.11600000000001</v>
          </cell>
          <cell r="E741" t="e">
            <v>#N/A</v>
          </cell>
          <cell r="F741">
            <v>0</v>
          </cell>
        </row>
        <row r="742">
          <cell r="A742">
            <v>30.26</v>
          </cell>
          <cell r="B742">
            <v>0.10200000000000387</v>
          </cell>
          <cell r="C742">
            <v>212.053</v>
          </cell>
          <cell r="D742">
            <v>212.155</v>
          </cell>
          <cell r="E742" t="e">
            <v>#N/A</v>
          </cell>
          <cell r="F742">
            <v>0</v>
          </cell>
        </row>
        <row r="743">
          <cell r="A743">
            <v>30.28</v>
          </cell>
          <cell r="B743">
            <v>-3.9999999999992042E-2</v>
          </cell>
          <cell r="C743">
            <v>212.233</v>
          </cell>
          <cell r="D743">
            <v>212.19300000000001</v>
          </cell>
          <cell r="E743" t="e">
            <v>#N/A</v>
          </cell>
          <cell r="F743">
            <v>0</v>
          </cell>
        </row>
        <row r="744">
          <cell r="A744">
            <v>30.3</v>
          </cell>
          <cell r="B744">
            <v>6.6000000000002501E-2</v>
          </cell>
          <cell r="C744">
            <v>212.166</v>
          </cell>
          <cell r="D744">
            <v>212.232</v>
          </cell>
          <cell r="E744" t="e">
            <v>#N/A</v>
          </cell>
          <cell r="F744">
            <v>0</v>
          </cell>
        </row>
        <row r="745">
          <cell r="A745">
            <v>30.32</v>
          </cell>
          <cell r="B745">
            <v>0.63999999999998636</v>
          </cell>
          <cell r="C745">
            <v>211.631</v>
          </cell>
          <cell r="D745">
            <v>212.27099999999999</v>
          </cell>
          <cell r="E745" t="e">
            <v>#N/A</v>
          </cell>
          <cell r="F745">
            <v>0</v>
          </cell>
        </row>
        <row r="746">
          <cell r="A746">
            <v>30.34</v>
          </cell>
          <cell r="B746">
            <v>0.68500000000000227</v>
          </cell>
          <cell r="C746">
            <v>211.624</v>
          </cell>
          <cell r="D746">
            <v>212.309</v>
          </cell>
          <cell r="E746" t="e">
            <v>#N/A</v>
          </cell>
          <cell r="F746">
            <v>0</v>
          </cell>
        </row>
        <row r="747">
          <cell r="A747">
            <v>30.36</v>
          </cell>
          <cell r="B747">
            <v>0.62000000000000455</v>
          </cell>
          <cell r="C747">
            <v>211.72800000000001</v>
          </cell>
          <cell r="D747">
            <v>212.34800000000001</v>
          </cell>
          <cell r="E747" t="e">
            <v>#N/A</v>
          </cell>
          <cell r="F747">
            <v>0</v>
          </cell>
        </row>
        <row r="748">
          <cell r="A748">
            <v>30.38</v>
          </cell>
          <cell r="B748">
            <v>3.4999999999996589E-2</v>
          </cell>
          <cell r="C748">
            <v>212.352</v>
          </cell>
          <cell r="D748">
            <v>212.387</v>
          </cell>
          <cell r="E748" t="e">
            <v>#N/A</v>
          </cell>
          <cell r="F748">
            <v>0</v>
          </cell>
        </row>
        <row r="749">
          <cell r="A749">
            <v>30.4</v>
          </cell>
          <cell r="B749">
            <v>5.6000000000011596E-2</v>
          </cell>
          <cell r="C749">
            <v>212.369</v>
          </cell>
          <cell r="D749">
            <v>212.42500000000001</v>
          </cell>
          <cell r="E749" t="e">
            <v>#N/A</v>
          </cell>
          <cell r="F749">
            <v>0</v>
          </cell>
        </row>
        <row r="750">
          <cell r="A750">
            <v>30.42</v>
          </cell>
          <cell r="B750">
            <v>-0.28200000000001069</v>
          </cell>
          <cell r="C750">
            <v>212.74600000000001</v>
          </cell>
          <cell r="D750">
            <v>212.464</v>
          </cell>
          <cell r="E750" t="e">
            <v>#N/A</v>
          </cell>
          <cell r="F750">
            <v>0</v>
          </cell>
        </row>
        <row r="751">
          <cell r="A751">
            <v>30.44</v>
          </cell>
          <cell r="B751">
            <v>-0.3230000000000075</v>
          </cell>
          <cell r="C751">
            <v>212.82400000000001</v>
          </cell>
          <cell r="D751">
            <v>212.501</v>
          </cell>
          <cell r="E751" t="e">
            <v>#N/A</v>
          </cell>
          <cell r="F751">
            <v>0</v>
          </cell>
        </row>
        <row r="752">
          <cell r="A752">
            <v>30.46</v>
          </cell>
          <cell r="B752">
            <v>-0.35099999999999909</v>
          </cell>
          <cell r="C752">
            <v>212.88300000000001</v>
          </cell>
          <cell r="D752">
            <v>212.53200000000001</v>
          </cell>
          <cell r="E752" t="e">
            <v>#N/A</v>
          </cell>
          <cell r="F752">
            <v>0</v>
          </cell>
        </row>
        <row r="753">
          <cell r="A753">
            <v>30.48</v>
          </cell>
          <cell r="B753">
            <v>-0.37999999999999545</v>
          </cell>
          <cell r="C753">
            <v>212.93799999999999</v>
          </cell>
          <cell r="D753">
            <v>212.55799999999999</v>
          </cell>
          <cell r="E753" t="e">
            <v>#N/A</v>
          </cell>
          <cell r="F753">
            <v>0</v>
          </cell>
        </row>
        <row r="754">
          <cell r="A754">
            <v>30.5</v>
          </cell>
          <cell r="B754">
            <v>2.199999999999136E-2</v>
          </cell>
          <cell r="C754">
            <v>212.55600000000001</v>
          </cell>
          <cell r="D754">
            <v>212.578</v>
          </cell>
          <cell r="E754" t="e">
            <v>#N/A</v>
          </cell>
          <cell r="F754">
            <v>0</v>
          </cell>
        </row>
        <row r="755">
          <cell r="A755">
            <v>30.52</v>
          </cell>
          <cell r="B755">
            <v>-1.7000000000024329E-2</v>
          </cell>
          <cell r="C755">
            <v>212.61</v>
          </cell>
          <cell r="D755">
            <v>212.59299999999999</v>
          </cell>
          <cell r="E755" t="e">
            <v>#N/A</v>
          </cell>
          <cell r="F755">
            <v>0</v>
          </cell>
        </row>
        <row r="756">
          <cell r="A756">
            <v>30.54</v>
          </cell>
          <cell r="B756">
            <v>0.15800000000001546</v>
          </cell>
          <cell r="C756">
            <v>212.446</v>
          </cell>
          <cell r="D756">
            <v>212.60400000000001</v>
          </cell>
          <cell r="E756" t="e">
            <v>#N/A</v>
          </cell>
          <cell r="F756">
            <v>0</v>
          </cell>
        </row>
        <row r="757">
          <cell r="A757">
            <v>30.56</v>
          </cell>
          <cell r="B757">
            <v>0.20300000000000296</v>
          </cell>
          <cell r="C757">
            <v>212.411</v>
          </cell>
          <cell r="D757">
            <v>212.614</v>
          </cell>
          <cell r="E757" t="e">
            <v>#N/A</v>
          </cell>
          <cell r="F757">
            <v>0</v>
          </cell>
        </row>
        <row r="758">
          <cell r="A758">
            <v>30.58</v>
          </cell>
          <cell r="B758">
            <v>5.0999999999987722E-2</v>
          </cell>
          <cell r="C758">
            <v>212.57400000000001</v>
          </cell>
          <cell r="D758">
            <v>212.625</v>
          </cell>
          <cell r="E758" t="e">
            <v>#N/A</v>
          </cell>
          <cell r="F758">
            <v>0</v>
          </cell>
        </row>
        <row r="759">
          <cell r="A759">
            <v>30.6</v>
          </cell>
          <cell r="B759">
            <v>-0.12000000000000455</v>
          </cell>
          <cell r="C759">
            <v>212.756</v>
          </cell>
          <cell r="D759">
            <v>212.636</v>
          </cell>
          <cell r="E759" t="e">
            <v>#N/A</v>
          </cell>
          <cell r="F759">
            <v>0</v>
          </cell>
        </row>
        <row r="760">
          <cell r="A760">
            <v>30.62</v>
          </cell>
          <cell r="B760">
            <v>0.12199999999998568</v>
          </cell>
          <cell r="C760">
            <v>212.524</v>
          </cell>
          <cell r="D760">
            <v>212.64599999999999</v>
          </cell>
          <cell r="E760" t="e">
            <v>#N/A</v>
          </cell>
          <cell r="F760">
            <v>0</v>
          </cell>
        </row>
        <row r="761">
          <cell r="A761">
            <v>30.64</v>
          </cell>
          <cell r="B761">
            <v>0.21500000000000341</v>
          </cell>
          <cell r="C761">
            <v>212.44200000000001</v>
          </cell>
          <cell r="D761">
            <v>212.65700000000001</v>
          </cell>
          <cell r="E761" t="e">
            <v>#N/A</v>
          </cell>
          <cell r="F761">
            <v>0</v>
          </cell>
        </row>
        <row r="762">
          <cell r="A762">
            <v>30.66</v>
          </cell>
          <cell r="B762">
            <v>0.36299999999999955</v>
          </cell>
          <cell r="C762">
            <v>212.30500000000001</v>
          </cell>
          <cell r="D762">
            <v>212.66800000000001</v>
          </cell>
          <cell r="E762" t="e">
            <v>#N/A</v>
          </cell>
          <cell r="F762">
            <v>0</v>
          </cell>
        </row>
        <row r="763">
          <cell r="A763">
            <v>30.68</v>
          </cell>
          <cell r="B763">
            <v>0.33500000000000796</v>
          </cell>
          <cell r="C763">
            <v>212.34399999999999</v>
          </cell>
          <cell r="D763">
            <v>212.679</v>
          </cell>
          <cell r="E763" t="e">
            <v>#N/A</v>
          </cell>
          <cell r="F763">
            <v>0</v>
          </cell>
        </row>
        <row r="764">
          <cell r="A764">
            <v>30.7</v>
          </cell>
          <cell r="B764">
            <v>0.33599999999998431</v>
          </cell>
          <cell r="C764">
            <v>212.35300000000001</v>
          </cell>
          <cell r="D764">
            <v>212.68899999999999</v>
          </cell>
          <cell r="E764" t="e">
            <v>#N/A</v>
          </cell>
          <cell r="F764">
            <v>0</v>
          </cell>
        </row>
        <row r="765">
          <cell r="A765">
            <v>30.72</v>
          </cell>
          <cell r="B765">
            <v>0.34099999999997976</v>
          </cell>
          <cell r="C765">
            <v>212.35900000000001</v>
          </cell>
          <cell r="D765">
            <v>212.7</v>
          </cell>
          <cell r="E765" t="e">
            <v>#N/A</v>
          </cell>
          <cell r="F765">
            <v>0</v>
          </cell>
        </row>
        <row r="766">
          <cell r="A766">
            <v>30.74</v>
          </cell>
          <cell r="B766">
            <v>0.42000000000001592</v>
          </cell>
          <cell r="C766">
            <v>212.291</v>
          </cell>
          <cell r="D766">
            <v>212.71100000000001</v>
          </cell>
          <cell r="E766" t="e">
            <v>#N/A</v>
          </cell>
          <cell r="F766">
            <v>0</v>
          </cell>
        </row>
        <row r="767">
          <cell r="A767">
            <v>30.76</v>
          </cell>
          <cell r="B767">
            <v>0.68700000000001182</v>
          </cell>
          <cell r="C767">
            <v>212.035</v>
          </cell>
          <cell r="D767">
            <v>212.72200000000001</v>
          </cell>
          <cell r="E767" t="e">
            <v>#N/A</v>
          </cell>
          <cell r="F767">
            <v>0</v>
          </cell>
        </row>
        <row r="768">
          <cell r="A768">
            <v>30.78</v>
          </cell>
          <cell r="B768">
            <v>0.98000000000001819</v>
          </cell>
          <cell r="C768">
            <v>211.749</v>
          </cell>
          <cell r="D768">
            <v>212.72900000000001</v>
          </cell>
          <cell r="E768" t="e">
            <v>#N/A</v>
          </cell>
          <cell r="F768">
            <v>0</v>
          </cell>
        </row>
        <row r="769">
          <cell r="A769">
            <v>30.8</v>
          </cell>
          <cell r="B769">
            <v>0.90999999999999659</v>
          </cell>
          <cell r="C769">
            <v>211.821</v>
          </cell>
          <cell r="D769">
            <v>212.73099999999999</v>
          </cell>
          <cell r="E769" t="e">
            <v>#N/A</v>
          </cell>
          <cell r="F769">
            <v>0</v>
          </cell>
        </row>
        <row r="770">
          <cell r="A770">
            <v>30.82</v>
          </cell>
          <cell r="B770">
            <v>1.1219999999999857</v>
          </cell>
          <cell r="C770">
            <v>211.60400000000001</v>
          </cell>
          <cell r="D770">
            <v>212.726</v>
          </cell>
          <cell r="E770" t="e">
            <v>#N/A</v>
          </cell>
          <cell r="F770">
            <v>0</v>
          </cell>
        </row>
        <row r="771">
          <cell r="A771">
            <v>30.84</v>
          </cell>
          <cell r="B771">
            <v>1.4029999999999916</v>
          </cell>
          <cell r="C771">
            <v>211.31100000000001</v>
          </cell>
          <cell r="D771">
            <v>212.714</v>
          </cell>
          <cell r="E771" t="e">
            <v>#N/A</v>
          </cell>
          <cell r="F771">
            <v>0</v>
          </cell>
        </row>
        <row r="772">
          <cell r="A772">
            <v>30.86</v>
          </cell>
          <cell r="B772">
            <v>1.6709999999999923</v>
          </cell>
          <cell r="C772">
            <v>211.02500000000001</v>
          </cell>
          <cell r="D772">
            <v>212.696</v>
          </cell>
          <cell r="E772" t="e">
            <v>#N/A</v>
          </cell>
          <cell r="F772">
            <v>0</v>
          </cell>
        </row>
        <row r="773">
          <cell r="A773">
            <v>30.88</v>
          </cell>
          <cell r="B773">
            <v>1.311000000000007</v>
          </cell>
          <cell r="C773">
            <v>211.36099999999999</v>
          </cell>
          <cell r="D773">
            <v>212.672</v>
          </cell>
          <cell r="E773" t="e">
            <v>#N/A</v>
          </cell>
          <cell r="F773">
            <v>0</v>
          </cell>
        </row>
        <row r="774">
          <cell r="A774">
            <v>30.9</v>
          </cell>
          <cell r="B774">
            <v>1.2589999999999861</v>
          </cell>
          <cell r="C774">
            <v>211.38200000000001</v>
          </cell>
          <cell r="D774">
            <v>212.64099999999999</v>
          </cell>
          <cell r="E774" t="e">
            <v>#N/A</v>
          </cell>
          <cell r="F774">
            <v>0</v>
          </cell>
        </row>
        <row r="775">
          <cell r="A775">
            <v>30.92</v>
          </cell>
          <cell r="B775">
            <v>2.2319999999999993</v>
          </cell>
          <cell r="C775">
            <v>210.37200000000001</v>
          </cell>
          <cell r="D775">
            <v>212.60400000000001</v>
          </cell>
          <cell r="E775" t="e">
            <v>#N/A</v>
          </cell>
          <cell r="F775">
            <v>0</v>
          </cell>
        </row>
        <row r="776">
          <cell r="A776">
            <v>30.94</v>
          </cell>
          <cell r="B776">
            <v>2.2319999999999993</v>
          </cell>
          <cell r="C776">
            <v>210.32900000000001</v>
          </cell>
          <cell r="D776">
            <v>212.56100000000001</v>
          </cell>
          <cell r="E776" t="e">
            <v>#N/A</v>
          </cell>
          <cell r="F776">
            <v>0</v>
          </cell>
        </row>
        <row r="777">
          <cell r="A777">
            <v>30.96</v>
          </cell>
          <cell r="B777">
            <v>1.3849999999999909</v>
          </cell>
          <cell r="C777">
            <v>211.126</v>
          </cell>
          <cell r="D777">
            <v>212.511</v>
          </cell>
          <cell r="E777" t="e">
            <v>#N/A</v>
          </cell>
          <cell r="F777">
            <v>0</v>
          </cell>
        </row>
        <row r="778">
          <cell r="A778">
            <v>30.98</v>
          </cell>
          <cell r="B778">
            <v>0.75399999999999068</v>
          </cell>
          <cell r="C778">
            <v>211.703</v>
          </cell>
          <cell r="D778">
            <v>212.45699999999999</v>
          </cell>
          <cell r="E778" t="e">
            <v>#N/A</v>
          </cell>
          <cell r="F778">
            <v>0</v>
          </cell>
        </row>
        <row r="779">
          <cell r="A779">
            <v>31</v>
          </cell>
          <cell r="B779">
            <v>1.4890000000000043</v>
          </cell>
          <cell r="C779">
            <v>210.916</v>
          </cell>
          <cell r="D779">
            <v>212.405</v>
          </cell>
          <cell r="E779" t="e">
            <v>#N/A</v>
          </cell>
          <cell r="F779">
            <v>0</v>
          </cell>
        </row>
        <row r="780">
          <cell r="A780">
            <v>31.02</v>
          </cell>
          <cell r="B780">
            <v>1.5500000000000114</v>
          </cell>
          <cell r="C780">
            <v>210.804</v>
          </cell>
          <cell r="D780">
            <v>212.35400000000001</v>
          </cell>
          <cell r="E780" t="e">
            <v>#N/A</v>
          </cell>
          <cell r="F780">
            <v>0</v>
          </cell>
        </row>
        <row r="781">
          <cell r="A781">
            <v>31.04</v>
          </cell>
          <cell r="B781">
            <v>1.1380000000000052</v>
          </cell>
          <cell r="C781">
            <v>211.166</v>
          </cell>
          <cell r="D781">
            <v>212.304</v>
          </cell>
          <cell r="E781" t="e">
            <v>#N/A</v>
          </cell>
          <cell r="F781">
            <v>0</v>
          </cell>
        </row>
        <row r="782">
          <cell r="A782">
            <v>31.06</v>
          </cell>
          <cell r="B782">
            <v>0.74799999999999045</v>
          </cell>
          <cell r="C782">
            <v>211.506</v>
          </cell>
          <cell r="D782">
            <v>212.25399999999999</v>
          </cell>
          <cell r="E782" t="e">
            <v>#N/A</v>
          </cell>
          <cell r="F782">
            <v>0</v>
          </cell>
        </row>
        <row r="783">
          <cell r="A783">
            <v>31.08</v>
          </cell>
          <cell r="B783">
            <v>0.48699999999999477</v>
          </cell>
          <cell r="C783">
            <v>211.71700000000001</v>
          </cell>
          <cell r="D783">
            <v>212.20400000000001</v>
          </cell>
          <cell r="E783" t="e">
            <v>#N/A</v>
          </cell>
          <cell r="F783">
            <v>0</v>
          </cell>
        </row>
        <row r="784">
          <cell r="A784">
            <v>31.1</v>
          </cell>
          <cell r="B784">
            <v>0.69599999999999795</v>
          </cell>
          <cell r="C784">
            <v>211.459</v>
          </cell>
          <cell r="D784">
            <v>212.155</v>
          </cell>
          <cell r="E784" t="e">
            <v>#N/A</v>
          </cell>
          <cell r="F784">
            <v>0</v>
          </cell>
        </row>
        <row r="785">
          <cell r="A785">
            <v>31.12</v>
          </cell>
          <cell r="B785">
            <v>0.77899999999999636</v>
          </cell>
          <cell r="C785">
            <v>211.34100000000001</v>
          </cell>
          <cell r="D785">
            <v>212.12</v>
          </cell>
          <cell r="E785" t="e">
            <v>#N/A</v>
          </cell>
          <cell r="F785">
            <v>0</v>
          </cell>
        </row>
        <row r="786">
          <cell r="A786">
            <v>31.14</v>
          </cell>
          <cell r="B786">
            <v>1.2090000000000032</v>
          </cell>
          <cell r="C786">
            <v>210.89500000000001</v>
          </cell>
          <cell r="D786">
            <v>212.10400000000001</v>
          </cell>
          <cell r="E786" t="e">
            <v>#N/A</v>
          </cell>
          <cell r="F786">
            <v>0</v>
          </cell>
        </row>
        <row r="787">
          <cell r="A787">
            <v>31.16</v>
          </cell>
          <cell r="B787">
            <v>0.73099999999999454</v>
          </cell>
          <cell r="C787">
            <v>211.375</v>
          </cell>
          <cell r="D787">
            <v>212.10599999999999</v>
          </cell>
          <cell r="E787" t="e">
            <v>#N/A</v>
          </cell>
          <cell r="F787">
            <v>0</v>
          </cell>
        </row>
        <row r="788">
          <cell r="A788">
            <v>31.18</v>
          </cell>
          <cell r="B788">
            <v>3.9999999999992042E-2</v>
          </cell>
          <cell r="C788">
            <v>212.08600000000001</v>
          </cell>
          <cell r="D788">
            <v>212.126</v>
          </cell>
          <cell r="E788" t="e">
            <v>#N/A</v>
          </cell>
          <cell r="F788">
            <v>0</v>
          </cell>
        </row>
        <row r="789">
          <cell r="A789">
            <v>31.2</v>
          </cell>
          <cell r="B789">
            <v>7.8000000000002956E-2</v>
          </cell>
          <cell r="C789">
            <v>212.07300000000001</v>
          </cell>
          <cell r="D789">
            <v>212.15100000000001</v>
          </cell>
          <cell r="E789" t="e">
            <v>#N/A</v>
          </cell>
          <cell r="F789">
            <v>0</v>
          </cell>
        </row>
        <row r="790">
          <cell r="A790">
            <v>31.22</v>
          </cell>
          <cell r="B790">
            <v>0.24099999999998545</v>
          </cell>
          <cell r="C790">
            <v>211.935</v>
          </cell>
          <cell r="D790">
            <v>212.17599999999999</v>
          </cell>
          <cell r="E790" t="e">
            <v>#N/A</v>
          </cell>
          <cell r="F790">
            <v>0</v>
          </cell>
        </row>
        <row r="791">
          <cell r="A791">
            <v>31.24</v>
          </cell>
          <cell r="B791">
            <v>0.38799999999997681</v>
          </cell>
          <cell r="C791">
            <v>211.81200000000001</v>
          </cell>
          <cell r="D791">
            <v>212.2</v>
          </cell>
          <cell r="E791" t="e">
            <v>#N/A</v>
          </cell>
          <cell r="F791">
            <v>0</v>
          </cell>
        </row>
        <row r="792">
          <cell r="A792">
            <v>31.26</v>
          </cell>
          <cell r="B792">
            <v>0.15099999999998204</v>
          </cell>
          <cell r="C792">
            <v>212.07400000000001</v>
          </cell>
          <cell r="D792">
            <v>212.22499999999999</v>
          </cell>
          <cell r="E792" t="e">
            <v>#N/A</v>
          </cell>
          <cell r="F792">
            <v>0</v>
          </cell>
        </row>
        <row r="793">
          <cell r="A793">
            <v>31.28</v>
          </cell>
          <cell r="B793">
            <v>0.14599999999998658</v>
          </cell>
          <cell r="C793">
            <v>212.10400000000001</v>
          </cell>
          <cell r="D793">
            <v>212.25</v>
          </cell>
          <cell r="E793" t="e">
            <v>#N/A</v>
          </cell>
          <cell r="F793">
            <v>0</v>
          </cell>
        </row>
        <row r="794">
          <cell r="A794">
            <v>31.3</v>
          </cell>
          <cell r="B794">
            <v>0.52200000000001978</v>
          </cell>
          <cell r="C794">
            <v>211.75299999999999</v>
          </cell>
          <cell r="D794">
            <v>212.27500000000001</v>
          </cell>
          <cell r="E794" t="e">
            <v>#N/A</v>
          </cell>
          <cell r="F794">
            <v>0</v>
          </cell>
        </row>
        <row r="795">
          <cell r="A795">
            <v>31.32</v>
          </cell>
          <cell r="B795">
            <v>0.45199999999999818</v>
          </cell>
          <cell r="C795">
            <v>211.84700000000001</v>
          </cell>
          <cell r="D795">
            <v>212.29900000000001</v>
          </cell>
          <cell r="E795" t="e">
            <v>#N/A</v>
          </cell>
          <cell r="F795">
            <v>0</v>
          </cell>
        </row>
        <row r="796">
          <cell r="A796">
            <v>31.34</v>
          </cell>
          <cell r="B796">
            <v>0.40900000000002024</v>
          </cell>
          <cell r="C796">
            <v>211.91499999999999</v>
          </cell>
          <cell r="D796">
            <v>212.32400000000001</v>
          </cell>
          <cell r="E796" t="e">
            <v>#N/A</v>
          </cell>
          <cell r="F796">
            <v>0</v>
          </cell>
        </row>
        <row r="797">
          <cell r="A797">
            <v>31.36</v>
          </cell>
          <cell r="B797">
            <v>0.43899999999999295</v>
          </cell>
          <cell r="C797">
            <v>211.91</v>
          </cell>
          <cell r="D797">
            <v>212.34899999999999</v>
          </cell>
          <cell r="E797" t="e">
            <v>#N/A</v>
          </cell>
          <cell r="F797">
            <v>0</v>
          </cell>
        </row>
        <row r="798">
          <cell r="A798">
            <v>31.38</v>
          </cell>
          <cell r="B798">
            <v>0.76999999999998181</v>
          </cell>
          <cell r="C798">
            <v>211.60400000000001</v>
          </cell>
          <cell r="D798">
            <v>212.374</v>
          </cell>
          <cell r="E798" t="e">
            <v>#N/A</v>
          </cell>
          <cell r="F798">
            <v>0</v>
          </cell>
        </row>
        <row r="799">
          <cell r="A799">
            <v>31.4</v>
          </cell>
          <cell r="B799">
            <v>1.070999999999998</v>
          </cell>
          <cell r="C799">
            <v>211.328</v>
          </cell>
          <cell r="D799">
            <v>212.399</v>
          </cell>
          <cell r="E799" t="e">
            <v>#N/A</v>
          </cell>
          <cell r="F799">
            <v>0</v>
          </cell>
        </row>
        <row r="800">
          <cell r="A800">
            <v>31.42</v>
          </cell>
          <cell r="B800">
            <v>1.2880000000000109</v>
          </cell>
          <cell r="C800">
            <v>211.13499999999999</v>
          </cell>
          <cell r="D800">
            <v>212.423</v>
          </cell>
          <cell r="E800" t="e">
            <v>#N/A</v>
          </cell>
          <cell r="F800">
            <v>0</v>
          </cell>
        </row>
        <row r="801">
          <cell r="A801">
            <v>31.44</v>
          </cell>
          <cell r="B801">
            <v>1.2990000000000066</v>
          </cell>
          <cell r="C801">
            <v>211.149</v>
          </cell>
          <cell r="D801">
            <v>212.44800000000001</v>
          </cell>
          <cell r="E801" t="e">
            <v>#N/A</v>
          </cell>
          <cell r="F801">
            <v>0</v>
          </cell>
        </row>
        <row r="802">
          <cell r="A802">
            <v>31.46</v>
          </cell>
          <cell r="B802">
            <v>1.3020000000000209</v>
          </cell>
          <cell r="C802">
            <v>211.17099999999999</v>
          </cell>
          <cell r="D802">
            <v>212.47300000000001</v>
          </cell>
          <cell r="E802" t="e">
            <v>#N/A</v>
          </cell>
          <cell r="F802">
            <v>0</v>
          </cell>
        </row>
        <row r="803">
          <cell r="A803">
            <v>31.48</v>
          </cell>
          <cell r="B803">
            <v>0.98699999999999477</v>
          </cell>
          <cell r="C803">
            <v>211.511</v>
          </cell>
          <cell r="D803">
            <v>212.49799999999999</v>
          </cell>
          <cell r="E803" t="e">
            <v>#N/A</v>
          </cell>
          <cell r="F803">
            <v>0</v>
          </cell>
        </row>
        <row r="804">
          <cell r="A804">
            <v>31.5</v>
          </cell>
          <cell r="B804">
            <v>0.72499999999999432</v>
          </cell>
          <cell r="C804">
            <v>211.798</v>
          </cell>
          <cell r="D804">
            <v>212.523</v>
          </cell>
          <cell r="E804" t="e">
            <v>#N/A</v>
          </cell>
          <cell r="F804">
            <v>0</v>
          </cell>
        </row>
        <row r="805">
          <cell r="A805">
            <v>31.52</v>
          </cell>
          <cell r="B805">
            <v>0.72999999999998977</v>
          </cell>
          <cell r="C805">
            <v>211.81700000000001</v>
          </cell>
          <cell r="D805">
            <v>212.547</v>
          </cell>
          <cell r="E805" t="e">
            <v>#N/A</v>
          </cell>
          <cell r="F805">
            <v>0</v>
          </cell>
        </row>
        <row r="806">
          <cell r="A806">
            <v>31.54</v>
          </cell>
          <cell r="B806">
            <v>0.89400000000000546</v>
          </cell>
          <cell r="C806">
            <v>211.678</v>
          </cell>
          <cell r="D806">
            <v>212.572</v>
          </cell>
          <cell r="E806" t="e">
            <v>#N/A</v>
          </cell>
          <cell r="F806">
            <v>0</v>
          </cell>
        </row>
        <row r="807">
          <cell r="A807">
            <v>31.56</v>
          </cell>
          <cell r="B807">
            <v>1.0560000000000116</v>
          </cell>
          <cell r="C807">
            <v>211.541</v>
          </cell>
          <cell r="D807">
            <v>212.59700000000001</v>
          </cell>
          <cell r="E807" t="e">
            <v>#N/A</v>
          </cell>
          <cell r="F807">
            <v>0</v>
          </cell>
        </row>
        <row r="808">
          <cell r="A808">
            <v>31.58</v>
          </cell>
          <cell r="B808">
            <v>1.0330000000000155</v>
          </cell>
          <cell r="C808">
            <v>211.589</v>
          </cell>
          <cell r="D808">
            <v>212.62200000000001</v>
          </cell>
          <cell r="E808" t="e">
            <v>#N/A</v>
          </cell>
          <cell r="F808">
            <v>0</v>
          </cell>
        </row>
        <row r="809">
          <cell r="A809">
            <v>31.6</v>
          </cell>
          <cell r="B809">
            <v>1.4969999999999857</v>
          </cell>
          <cell r="C809">
            <v>211.149</v>
          </cell>
          <cell r="D809">
            <v>212.64599999999999</v>
          </cell>
          <cell r="E809" t="e">
            <v>#N/A</v>
          </cell>
          <cell r="F809">
            <v>0</v>
          </cell>
        </row>
        <row r="810">
          <cell r="A810">
            <v>31.62</v>
          </cell>
          <cell r="B810">
            <v>1.3940000000000055</v>
          </cell>
          <cell r="C810">
            <v>211.27699999999999</v>
          </cell>
          <cell r="D810">
            <v>212.67099999999999</v>
          </cell>
          <cell r="E810" t="e">
            <v>#N/A</v>
          </cell>
          <cell r="F810">
            <v>0</v>
          </cell>
        </row>
        <row r="811">
          <cell r="A811">
            <v>31.64</v>
          </cell>
          <cell r="B811">
            <v>1.1430000000000007</v>
          </cell>
          <cell r="C811">
            <v>211.553</v>
          </cell>
          <cell r="D811">
            <v>212.696</v>
          </cell>
          <cell r="E811" t="e">
            <v>#N/A</v>
          </cell>
          <cell r="F811">
            <v>0</v>
          </cell>
        </row>
        <row r="812">
          <cell r="A812">
            <v>31.66</v>
          </cell>
          <cell r="B812">
            <v>0.91400000000001569</v>
          </cell>
          <cell r="C812">
            <v>211.80699999999999</v>
          </cell>
          <cell r="D812">
            <v>212.721</v>
          </cell>
          <cell r="E812" t="e">
            <v>#N/A</v>
          </cell>
          <cell r="F812">
            <v>0</v>
          </cell>
        </row>
        <row r="813">
          <cell r="A813">
            <v>31.68</v>
          </cell>
          <cell r="B813">
            <v>1.0040000000000191</v>
          </cell>
          <cell r="C813">
            <v>211.74199999999999</v>
          </cell>
          <cell r="D813">
            <v>212.74600000000001</v>
          </cell>
          <cell r="E813" t="e">
            <v>#N/A</v>
          </cell>
          <cell r="F813">
            <v>0</v>
          </cell>
        </row>
        <row r="814">
          <cell r="A814">
            <v>31.7</v>
          </cell>
          <cell r="B814">
            <v>0.95299999999997453</v>
          </cell>
          <cell r="C814">
            <v>211.81800000000001</v>
          </cell>
          <cell r="D814">
            <v>212.77099999999999</v>
          </cell>
          <cell r="E814" t="e">
            <v>#N/A</v>
          </cell>
          <cell r="F814">
            <v>0</v>
          </cell>
        </row>
        <row r="815">
          <cell r="A815">
            <v>31.72</v>
          </cell>
          <cell r="B815">
            <v>0.92099999999999227</v>
          </cell>
          <cell r="C815">
            <v>211.893</v>
          </cell>
          <cell r="D815">
            <v>212.81399999999999</v>
          </cell>
          <cell r="E815" t="e">
            <v>#N/A</v>
          </cell>
          <cell r="F815">
            <v>0</v>
          </cell>
        </row>
        <row r="816">
          <cell r="A816">
            <v>31.74</v>
          </cell>
          <cell r="B816">
            <v>0.90500000000000114</v>
          </cell>
          <cell r="C816">
            <v>211.97399999999999</v>
          </cell>
          <cell r="D816">
            <v>212.87899999999999</v>
          </cell>
          <cell r="E816" t="e">
            <v>#N/A</v>
          </cell>
          <cell r="F816">
            <v>0</v>
          </cell>
        </row>
        <row r="817">
          <cell r="A817">
            <v>31.76</v>
          </cell>
          <cell r="B817">
            <v>0.97999999999998977</v>
          </cell>
          <cell r="C817">
            <v>211.988</v>
          </cell>
          <cell r="D817">
            <v>212.96799999999999</v>
          </cell>
          <cell r="E817" t="e">
            <v>#N/A</v>
          </cell>
          <cell r="F817">
            <v>0</v>
          </cell>
        </row>
        <row r="818">
          <cell r="A818">
            <v>31.78</v>
          </cell>
          <cell r="B818">
            <v>1.1470000000000198</v>
          </cell>
          <cell r="C818">
            <v>211.93299999999999</v>
          </cell>
          <cell r="D818">
            <v>213.08</v>
          </cell>
          <cell r="E818" t="e">
            <v>#N/A</v>
          </cell>
          <cell r="F818">
            <v>0</v>
          </cell>
        </row>
        <row r="819">
          <cell r="A819">
            <v>31.8</v>
          </cell>
          <cell r="B819">
            <v>0.52099999999998658</v>
          </cell>
          <cell r="C819">
            <v>212.69300000000001</v>
          </cell>
          <cell r="D819">
            <v>213.214</v>
          </cell>
          <cell r="E819" t="e">
            <v>#N/A</v>
          </cell>
          <cell r="F819">
            <v>0</v>
          </cell>
        </row>
        <row r="820">
          <cell r="A820">
            <v>31.82</v>
          </cell>
          <cell r="B820">
            <v>0.6939999999999884</v>
          </cell>
          <cell r="C820">
            <v>212.661</v>
          </cell>
          <cell r="D820">
            <v>213.35499999999999</v>
          </cell>
          <cell r="E820" t="e">
            <v>#N/A</v>
          </cell>
          <cell r="F820">
            <v>0</v>
          </cell>
        </row>
        <row r="821">
          <cell r="A821">
            <v>31.84</v>
          </cell>
          <cell r="B821">
            <v>0.757000000000005</v>
          </cell>
          <cell r="C821">
            <v>212.739</v>
          </cell>
          <cell r="D821">
            <v>213.49600000000001</v>
          </cell>
          <cell r="E821" t="e">
            <v>#N/A</v>
          </cell>
          <cell r="F821">
            <v>0</v>
          </cell>
        </row>
        <row r="822">
          <cell r="A822">
            <v>31.86</v>
          </cell>
          <cell r="B822">
            <v>1.0339999999999918</v>
          </cell>
          <cell r="C822">
            <v>212.60300000000001</v>
          </cell>
          <cell r="D822">
            <v>213.637</v>
          </cell>
          <cell r="E822" t="e">
            <v>#N/A</v>
          </cell>
          <cell r="F822">
            <v>0</v>
          </cell>
        </row>
        <row r="823">
          <cell r="A823">
            <v>31.88</v>
          </cell>
          <cell r="B823">
            <v>1.0480000000000018</v>
          </cell>
          <cell r="C823">
            <v>212.73</v>
          </cell>
          <cell r="D823">
            <v>213.77799999999999</v>
          </cell>
          <cell r="E823" t="e">
            <v>#N/A</v>
          </cell>
          <cell r="F823">
            <v>0</v>
          </cell>
        </row>
        <row r="824">
          <cell r="A824">
            <v>31.9</v>
          </cell>
          <cell r="B824">
            <v>1.5989999999999895</v>
          </cell>
          <cell r="C824">
            <v>212.31900000000002</v>
          </cell>
          <cell r="D824">
            <v>213.91800000000001</v>
          </cell>
          <cell r="E824" t="e">
            <v>#N/A</v>
          </cell>
          <cell r="F824">
            <v>0</v>
          </cell>
        </row>
        <row r="825">
          <cell r="A825">
            <v>31.92</v>
          </cell>
          <cell r="B825">
            <v>1.2460000000000093</v>
          </cell>
          <cell r="C825">
            <v>212.81299999999999</v>
          </cell>
          <cell r="D825">
            <v>214.059</v>
          </cell>
          <cell r="E825" t="e">
            <v>#N/A</v>
          </cell>
          <cell r="F825">
            <v>0</v>
          </cell>
        </row>
        <row r="826">
          <cell r="A826">
            <v>31.94</v>
          </cell>
          <cell r="B826">
            <v>1.4120000000000061</v>
          </cell>
          <cell r="C826">
            <v>212.78799999999998</v>
          </cell>
          <cell r="D826">
            <v>214.2</v>
          </cell>
          <cell r="E826" t="e">
            <v>#N/A</v>
          </cell>
          <cell r="F826">
            <v>0</v>
          </cell>
        </row>
        <row r="827">
          <cell r="A827">
            <v>31.96</v>
          </cell>
          <cell r="B827">
            <v>1.875</v>
          </cell>
          <cell r="C827">
            <v>212.46600000000001</v>
          </cell>
          <cell r="D827">
            <v>214.34100000000001</v>
          </cell>
          <cell r="E827" t="e">
            <v>#N/A</v>
          </cell>
          <cell r="F827">
            <v>0</v>
          </cell>
        </row>
        <row r="828">
          <cell r="A828">
            <v>31.98</v>
          </cell>
          <cell r="B828">
            <v>1.2810000000000059</v>
          </cell>
          <cell r="C828">
            <v>213.20099999999999</v>
          </cell>
          <cell r="D828">
            <v>214.482</v>
          </cell>
          <cell r="E828" t="e">
            <v>#N/A</v>
          </cell>
          <cell r="F828">
            <v>0</v>
          </cell>
        </row>
        <row r="829">
          <cell r="A829">
            <v>32</v>
          </cell>
          <cell r="B829">
            <v>1.2810000000000059</v>
          </cell>
          <cell r="C829">
            <v>213.364</v>
          </cell>
          <cell r="D829">
            <v>214.64500000000001</v>
          </cell>
          <cell r="E829" t="e">
            <v>#N/A</v>
          </cell>
          <cell r="F829">
            <v>0</v>
          </cell>
        </row>
        <row r="830">
          <cell r="A830">
            <v>32.020000000000003</v>
          </cell>
          <cell r="B830">
            <v>1.3739999999999952</v>
          </cell>
          <cell r="C830">
            <v>213.476</v>
          </cell>
          <cell r="D830">
            <v>214.85</v>
          </cell>
          <cell r="E830" t="e">
            <v>#N/A</v>
          </cell>
          <cell r="F830">
            <v>0</v>
          </cell>
        </row>
        <row r="831">
          <cell r="A831">
            <v>32.04</v>
          </cell>
          <cell r="B831">
            <v>1.1469999999999914</v>
          </cell>
          <cell r="C831">
            <v>213.94900000000001</v>
          </cell>
          <cell r="D831">
            <v>215.096</v>
          </cell>
          <cell r="E831" t="e">
            <v>#N/A</v>
          </cell>
          <cell r="F831">
            <v>0</v>
          </cell>
        </row>
        <row r="832">
          <cell r="A832">
            <v>32.06</v>
          </cell>
          <cell r="B832">
            <v>0.90200000000001523</v>
          </cell>
          <cell r="C832">
            <v>214.48099999999999</v>
          </cell>
          <cell r="D832">
            <v>215.38300000000001</v>
          </cell>
          <cell r="E832" t="e">
            <v>#N/A</v>
          </cell>
          <cell r="F832">
            <v>0</v>
          </cell>
        </row>
        <row r="833">
          <cell r="A833">
            <v>32.08</v>
          </cell>
          <cell r="B833">
            <v>0.49499999999997613</v>
          </cell>
          <cell r="C833">
            <v>215.21700000000001</v>
          </cell>
          <cell r="D833">
            <v>215.71199999999999</v>
          </cell>
          <cell r="E833" t="e">
            <v>#N/A</v>
          </cell>
          <cell r="F833">
            <v>0</v>
          </cell>
        </row>
        <row r="834">
          <cell r="A834">
            <v>32.1</v>
          </cell>
          <cell r="B834">
            <v>0.27500000000000568</v>
          </cell>
          <cell r="C834">
            <v>215.785</v>
          </cell>
          <cell r="D834">
            <v>216.06</v>
          </cell>
          <cell r="E834" t="e">
            <v>#N/A</v>
          </cell>
          <cell r="F834">
            <v>0</v>
          </cell>
        </row>
        <row r="835">
          <cell r="A835">
            <v>32.119999999999997</v>
          </cell>
          <cell r="B835">
            <v>0.17799999999999727</v>
          </cell>
          <cell r="C835">
            <v>216.23</v>
          </cell>
          <cell r="D835">
            <v>216.40799999999999</v>
          </cell>
          <cell r="E835" t="e">
            <v>#N/A</v>
          </cell>
          <cell r="F835">
            <v>0</v>
          </cell>
        </row>
        <row r="836">
          <cell r="A836">
            <v>32.14</v>
          </cell>
          <cell r="B836">
            <v>6.0000000000002274E-2</v>
          </cell>
          <cell r="C836">
            <v>216.69499999999999</v>
          </cell>
          <cell r="D836">
            <v>216.755</v>
          </cell>
          <cell r="E836" t="e">
            <v>#N/A</v>
          </cell>
          <cell r="F836">
            <v>0</v>
          </cell>
        </row>
        <row r="837">
          <cell r="A837">
            <v>32.159999999999997</v>
          </cell>
          <cell r="B837">
            <v>4.9000000000006594E-2</v>
          </cell>
          <cell r="C837">
            <v>217.054</v>
          </cell>
          <cell r="D837">
            <v>217.10300000000001</v>
          </cell>
          <cell r="E837" t="e">
            <v>#N/A</v>
          </cell>
          <cell r="F837">
            <v>0</v>
          </cell>
        </row>
        <row r="838">
          <cell r="A838">
            <v>32.18</v>
          </cell>
          <cell r="B838">
            <v>0.49800000000001887</v>
          </cell>
          <cell r="C838">
            <v>216.90899999999999</v>
          </cell>
          <cell r="D838">
            <v>217.40700000000001</v>
          </cell>
          <cell r="E838" t="e">
            <v>#N/A</v>
          </cell>
          <cell r="F838">
            <v>0</v>
          </cell>
        </row>
        <row r="839">
          <cell r="A839">
            <v>32.200000000000003</v>
          </cell>
          <cell r="B839">
            <v>0.79800000000000182</v>
          </cell>
          <cell r="C839">
            <v>216.79900000000001</v>
          </cell>
          <cell r="D839">
            <v>217.59700000000001</v>
          </cell>
          <cell r="E839" t="e">
            <v>#N/A</v>
          </cell>
          <cell r="F839">
            <v>0</v>
          </cell>
        </row>
        <row r="840">
          <cell r="A840">
            <v>32.22</v>
          </cell>
          <cell r="B840">
            <v>0.78899999999998727</v>
          </cell>
          <cell r="C840">
            <v>216.881</v>
          </cell>
          <cell r="D840">
            <v>217.67</v>
          </cell>
          <cell r="E840" t="e">
            <v>#N/A</v>
          </cell>
          <cell r="F840">
            <v>0</v>
          </cell>
        </row>
        <row r="841">
          <cell r="A841">
            <v>32.24</v>
          </cell>
          <cell r="B841">
            <v>2.5999999999982037E-2</v>
          </cell>
          <cell r="C841">
            <v>217.64500000000001</v>
          </cell>
          <cell r="D841">
            <v>217.67099999999999</v>
          </cell>
          <cell r="E841" t="e">
            <v>#N/A</v>
          </cell>
          <cell r="F841">
            <v>0</v>
          </cell>
        </row>
        <row r="842">
          <cell r="A842">
            <v>32.26</v>
          </cell>
          <cell r="B842">
            <v>-1.300000000000523E-2</v>
          </cell>
          <cell r="C842">
            <v>217.684</v>
          </cell>
          <cell r="D842">
            <v>217.67099999999999</v>
          </cell>
          <cell r="E842" t="e">
            <v>#N/A</v>
          </cell>
          <cell r="F842">
            <v>0</v>
          </cell>
        </row>
        <row r="843">
          <cell r="A843">
            <v>32.28</v>
          </cell>
          <cell r="B843">
            <v>3.8999999999987267E-2</v>
          </cell>
          <cell r="C843">
            <v>217.63200000000001</v>
          </cell>
          <cell r="D843">
            <v>217.67099999999999</v>
          </cell>
          <cell r="E843" t="e">
            <v>#N/A</v>
          </cell>
          <cell r="F843">
            <v>0</v>
          </cell>
        </row>
        <row r="844">
          <cell r="A844">
            <v>32.299999999999997</v>
          </cell>
          <cell r="B844">
            <v>-2.2000000000019782E-2</v>
          </cell>
          <cell r="C844">
            <v>217.69300000000001</v>
          </cell>
          <cell r="D844">
            <v>217.67099999999999</v>
          </cell>
          <cell r="E844" t="e">
            <v>#N/A</v>
          </cell>
          <cell r="F844">
            <v>0</v>
          </cell>
        </row>
        <row r="845">
          <cell r="A845">
            <v>32.32</v>
          </cell>
          <cell r="B845">
            <v>1.8000000000000682E-2</v>
          </cell>
          <cell r="C845">
            <v>217.63800000000001</v>
          </cell>
          <cell r="D845">
            <v>217.65600000000001</v>
          </cell>
          <cell r="E845" t="e">
            <v>#N/A</v>
          </cell>
          <cell r="F845">
            <v>0</v>
          </cell>
        </row>
        <row r="846">
          <cell r="A846">
            <v>32.340000000000003</v>
          </cell>
          <cell r="B846">
            <v>-6.1000000000007049E-2</v>
          </cell>
          <cell r="C846">
            <v>217.625</v>
          </cell>
          <cell r="D846">
            <v>217.56399999999999</v>
          </cell>
          <cell r="E846" t="e">
            <v>#N/A</v>
          </cell>
          <cell r="F846">
            <v>0</v>
          </cell>
        </row>
        <row r="847">
          <cell r="A847">
            <v>32.36</v>
          </cell>
          <cell r="B847">
            <v>-0.10200000000000387</v>
          </cell>
          <cell r="C847">
            <v>217.49199999999999</v>
          </cell>
          <cell r="D847">
            <v>217.39</v>
          </cell>
          <cell r="E847" t="e">
            <v>#N/A</v>
          </cell>
          <cell r="F847">
            <v>0</v>
          </cell>
        </row>
        <row r="848">
          <cell r="A848">
            <v>32.380000000000003</v>
          </cell>
          <cell r="B848">
            <v>-1.9000000000005457E-2</v>
          </cell>
          <cell r="C848">
            <v>217.16800000000001</v>
          </cell>
          <cell r="D848">
            <v>217.149</v>
          </cell>
          <cell r="E848" t="e">
            <v>#N/A</v>
          </cell>
          <cell r="F848">
            <v>0</v>
          </cell>
        </row>
        <row r="849">
          <cell r="A849">
            <v>32.4</v>
          </cell>
          <cell r="B849">
            <v>2.8999999999996362E-2</v>
          </cell>
          <cell r="C849">
            <v>216.87299999999999</v>
          </cell>
          <cell r="D849">
            <v>216.90199999999999</v>
          </cell>
          <cell r="E849" t="e">
            <v>#N/A</v>
          </cell>
          <cell r="F849">
            <v>0</v>
          </cell>
        </row>
        <row r="850">
          <cell r="A850">
            <v>32.42</v>
          </cell>
          <cell r="B850">
            <v>0.10699999999999932</v>
          </cell>
          <cell r="C850">
            <v>216.54900000000001</v>
          </cell>
          <cell r="D850">
            <v>216.65600000000001</v>
          </cell>
          <cell r="E850" t="e">
            <v>#N/A</v>
          </cell>
          <cell r="F850">
            <v>0</v>
          </cell>
        </row>
        <row r="851">
          <cell r="A851">
            <v>32.44</v>
          </cell>
          <cell r="B851">
            <v>1.5600000000000023</v>
          </cell>
          <cell r="C851">
            <v>214.84899999999999</v>
          </cell>
          <cell r="D851">
            <v>216.40899999999999</v>
          </cell>
          <cell r="E851" t="e">
            <v>#N/A</v>
          </cell>
          <cell r="F851">
            <v>0</v>
          </cell>
        </row>
        <row r="852">
          <cell r="A852">
            <v>32.46</v>
          </cell>
          <cell r="B852">
            <v>2.5999999999999943</v>
          </cell>
          <cell r="C852">
            <v>213.571</v>
          </cell>
          <cell r="D852">
            <v>216.17099999999999</v>
          </cell>
          <cell r="E852" t="e">
            <v>#N/A</v>
          </cell>
          <cell r="F852">
            <v>0</v>
          </cell>
        </row>
        <row r="853">
          <cell r="A853">
            <v>32.479999999999997</v>
          </cell>
          <cell r="B853">
            <v>2.7660000000000196</v>
          </cell>
          <cell r="C853">
            <v>213.21199999999999</v>
          </cell>
          <cell r="D853">
            <v>215.97800000000001</v>
          </cell>
          <cell r="E853" t="e">
            <v>#N/A</v>
          </cell>
          <cell r="F853">
            <v>0</v>
          </cell>
        </row>
        <row r="854">
          <cell r="A854">
            <v>32.5</v>
          </cell>
          <cell r="B854">
            <v>2.4120000000000061</v>
          </cell>
          <cell r="C854">
            <v>213.42099999999999</v>
          </cell>
          <cell r="D854">
            <v>215.833</v>
          </cell>
          <cell r="E854" t="e">
            <v>#N/A</v>
          </cell>
          <cell r="F854">
            <v>0</v>
          </cell>
        </row>
        <row r="855">
          <cell r="A855">
            <v>32.520000000000003</v>
          </cell>
          <cell r="B855">
            <v>2.1699999999999875</v>
          </cell>
          <cell r="C855">
            <v>213.56700000000001</v>
          </cell>
          <cell r="D855">
            <v>215.73699999999999</v>
          </cell>
          <cell r="E855" t="e">
            <v>#N/A</v>
          </cell>
          <cell r="F855">
            <v>0</v>
          </cell>
        </row>
        <row r="856">
          <cell r="A856">
            <v>32.54</v>
          </cell>
          <cell r="B856">
            <v>2.179000000000002</v>
          </cell>
          <cell r="C856">
            <v>213.51</v>
          </cell>
          <cell r="D856">
            <v>215.68899999999999</v>
          </cell>
          <cell r="E856" t="e">
            <v>#N/A</v>
          </cell>
          <cell r="F856">
            <v>0</v>
          </cell>
        </row>
        <row r="857">
          <cell r="A857">
            <v>32.56</v>
          </cell>
          <cell r="B857">
            <v>2.3460000000000036</v>
          </cell>
          <cell r="C857">
            <v>213.334</v>
          </cell>
          <cell r="D857">
            <v>215.68</v>
          </cell>
          <cell r="E857" t="e">
            <v>#N/A</v>
          </cell>
          <cell r="F857">
            <v>0</v>
          </cell>
        </row>
        <row r="858">
          <cell r="A858">
            <v>32.58</v>
          </cell>
          <cell r="B858">
            <v>2.1370000000000005</v>
          </cell>
          <cell r="C858">
            <v>213.53800000000001</v>
          </cell>
          <cell r="D858">
            <v>215.67500000000001</v>
          </cell>
          <cell r="E858" t="e">
            <v>#N/A</v>
          </cell>
          <cell r="F858">
            <v>0</v>
          </cell>
        </row>
        <row r="859">
          <cell r="A859">
            <v>32.6</v>
          </cell>
          <cell r="B859">
            <v>2.7770000000000152</v>
          </cell>
          <cell r="C859">
            <v>212.892</v>
          </cell>
          <cell r="D859">
            <v>215.66900000000001</v>
          </cell>
          <cell r="E859" t="e">
            <v>#N/A</v>
          </cell>
          <cell r="F859">
            <v>0</v>
          </cell>
        </row>
        <row r="860">
          <cell r="A860">
            <v>32.619999999999997</v>
          </cell>
          <cell r="B860">
            <v>2.5859999999999843</v>
          </cell>
          <cell r="C860">
            <v>213.078</v>
          </cell>
          <cell r="D860">
            <v>215.66399999999999</v>
          </cell>
          <cell r="E860" t="e">
            <v>#N/A</v>
          </cell>
          <cell r="F860">
            <v>0</v>
          </cell>
        </row>
        <row r="861">
          <cell r="A861">
            <v>32.64</v>
          </cell>
          <cell r="B861">
            <v>2.4060000000000059</v>
          </cell>
          <cell r="C861">
            <v>213.25299999999999</v>
          </cell>
          <cell r="D861">
            <v>215.65899999999999</v>
          </cell>
          <cell r="E861" t="e">
            <v>#N/A</v>
          </cell>
          <cell r="F861">
            <v>0</v>
          </cell>
        </row>
        <row r="862">
          <cell r="A862">
            <v>32.659999999999997</v>
          </cell>
          <cell r="B862">
            <v>2.3629999999999995</v>
          </cell>
          <cell r="C862">
            <v>213.29</v>
          </cell>
          <cell r="D862">
            <v>215.65299999999999</v>
          </cell>
          <cell r="E862" t="e">
            <v>#N/A</v>
          </cell>
          <cell r="F862">
            <v>0</v>
          </cell>
        </row>
        <row r="863">
          <cell r="A863">
            <v>32.68</v>
          </cell>
          <cell r="B863">
            <v>2.1199999999999761</v>
          </cell>
          <cell r="C863">
            <v>213.52600000000001</v>
          </cell>
          <cell r="D863">
            <v>215.64599999999999</v>
          </cell>
          <cell r="E863" t="e">
            <v>#N/A</v>
          </cell>
          <cell r="F863">
            <v>0</v>
          </cell>
        </row>
        <row r="864">
          <cell r="A864">
            <v>32.700000000000003</v>
          </cell>
          <cell r="B864">
            <v>2.0209999999999866</v>
          </cell>
          <cell r="C864">
            <v>213.62200000000001</v>
          </cell>
          <cell r="D864">
            <v>215.643</v>
          </cell>
          <cell r="E864" t="e">
            <v>#N/A</v>
          </cell>
          <cell r="F864">
            <v>0</v>
          </cell>
        </row>
        <row r="865">
          <cell r="A865">
            <v>32.72</v>
          </cell>
          <cell r="B865">
            <v>1.9070000000000107</v>
          </cell>
          <cell r="C865">
            <v>213.73</v>
          </cell>
          <cell r="D865">
            <v>215.637</v>
          </cell>
          <cell r="E865" t="e">
            <v>#N/A</v>
          </cell>
          <cell r="F865">
            <v>0</v>
          </cell>
        </row>
        <row r="866">
          <cell r="A866">
            <v>32.74</v>
          </cell>
          <cell r="B866">
            <v>1.9209999999999923</v>
          </cell>
          <cell r="C866">
            <v>213.71100000000001</v>
          </cell>
          <cell r="D866">
            <v>215.63200000000001</v>
          </cell>
          <cell r="E866" t="e">
            <v>#N/A</v>
          </cell>
          <cell r="F866">
            <v>0</v>
          </cell>
        </row>
        <row r="867">
          <cell r="A867">
            <v>32.76</v>
          </cell>
          <cell r="B867">
            <v>2.2960000000000207</v>
          </cell>
          <cell r="C867">
            <v>213.33099999999999</v>
          </cell>
          <cell r="D867">
            <v>215.62700000000001</v>
          </cell>
          <cell r="E867" t="e">
            <v>#N/A</v>
          </cell>
          <cell r="F867">
            <v>0</v>
          </cell>
        </row>
        <row r="868">
          <cell r="A868">
            <v>32.78</v>
          </cell>
          <cell r="B868">
            <v>2.3520000000000039</v>
          </cell>
          <cell r="C868">
            <v>213.26900000000001</v>
          </cell>
          <cell r="D868">
            <v>215.62100000000001</v>
          </cell>
          <cell r="E868" t="e">
            <v>#N/A</v>
          </cell>
          <cell r="F868">
            <v>0</v>
          </cell>
        </row>
        <row r="869">
          <cell r="A869">
            <v>32.799999999999997</v>
          </cell>
          <cell r="B869">
            <v>2.2120000000000175</v>
          </cell>
          <cell r="C869">
            <v>213.404</v>
          </cell>
          <cell r="D869">
            <v>215.61600000000001</v>
          </cell>
          <cell r="E869" t="e">
            <v>#N/A</v>
          </cell>
          <cell r="F869">
            <v>0</v>
          </cell>
        </row>
        <row r="870">
          <cell r="A870">
            <v>32.82</v>
          </cell>
          <cell r="B870">
            <v>2.1739999999999782</v>
          </cell>
          <cell r="C870">
            <v>213.43700000000001</v>
          </cell>
          <cell r="D870">
            <v>215.61099999999999</v>
          </cell>
          <cell r="E870" t="e">
            <v>#N/A</v>
          </cell>
          <cell r="F870">
            <v>0</v>
          </cell>
        </row>
        <row r="871">
          <cell r="A871">
            <v>32.840000000000003</v>
          </cell>
          <cell r="B871">
            <v>2.1519999999999868</v>
          </cell>
          <cell r="C871">
            <v>213.45400000000001</v>
          </cell>
          <cell r="D871">
            <v>215.60599999999999</v>
          </cell>
          <cell r="E871" t="e">
            <v>#N/A</v>
          </cell>
          <cell r="F871">
            <v>0</v>
          </cell>
        </row>
        <row r="872">
          <cell r="A872">
            <v>32.86</v>
          </cell>
          <cell r="B872">
            <v>2.2719999999999914</v>
          </cell>
          <cell r="C872">
            <v>213.328</v>
          </cell>
          <cell r="D872">
            <v>215.6</v>
          </cell>
          <cell r="E872" t="e">
            <v>#N/A</v>
          </cell>
          <cell r="F872">
            <v>0</v>
          </cell>
        </row>
        <row r="873">
          <cell r="A873">
            <v>32.880000000000003</v>
          </cell>
          <cell r="B873">
            <v>2.421999999999997</v>
          </cell>
          <cell r="C873">
            <v>213.173</v>
          </cell>
          <cell r="D873">
            <v>215.595</v>
          </cell>
          <cell r="E873" t="e">
            <v>#N/A</v>
          </cell>
          <cell r="F873">
            <v>0</v>
          </cell>
        </row>
        <row r="874">
          <cell r="A874">
            <v>32.9</v>
          </cell>
          <cell r="B874">
            <v>2.3700000000000045</v>
          </cell>
          <cell r="C874">
            <v>213.22</v>
          </cell>
          <cell r="D874">
            <v>215.59</v>
          </cell>
          <cell r="E874" t="e">
            <v>#N/A</v>
          </cell>
          <cell r="F874">
            <v>0</v>
          </cell>
        </row>
        <row r="875">
          <cell r="A875">
            <v>32.92</v>
          </cell>
          <cell r="B875">
            <v>2.3760000000000048</v>
          </cell>
          <cell r="C875">
            <v>213.208</v>
          </cell>
          <cell r="D875">
            <v>215.584</v>
          </cell>
          <cell r="E875" t="e">
            <v>#N/A</v>
          </cell>
          <cell r="F875">
            <v>0</v>
          </cell>
        </row>
        <row r="876">
          <cell r="A876">
            <v>32.94</v>
          </cell>
          <cell r="B876">
            <v>2.2760000000000105</v>
          </cell>
          <cell r="C876">
            <v>213.303</v>
          </cell>
          <cell r="D876">
            <v>215.57900000000001</v>
          </cell>
          <cell r="E876" t="e">
            <v>#N/A</v>
          </cell>
          <cell r="F876">
            <v>0</v>
          </cell>
        </row>
        <row r="877">
          <cell r="A877">
            <v>32.96</v>
          </cell>
          <cell r="B877">
            <v>2.1670000000000016</v>
          </cell>
          <cell r="C877">
            <v>213.40700000000001</v>
          </cell>
          <cell r="D877">
            <v>215.57400000000001</v>
          </cell>
          <cell r="E877" t="e">
            <v>#N/A</v>
          </cell>
          <cell r="F877">
            <v>0</v>
          </cell>
        </row>
        <row r="878">
          <cell r="A878">
            <v>32.979999999999997</v>
          </cell>
          <cell r="B878">
            <v>2.1180000000000234</v>
          </cell>
          <cell r="C878">
            <v>213.45</v>
          </cell>
          <cell r="D878">
            <v>215.56800000000001</v>
          </cell>
          <cell r="E878" t="e">
            <v>#N/A</v>
          </cell>
          <cell r="F878">
            <v>0</v>
          </cell>
        </row>
        <row r="879">
          <cell r="A879">
            <v>33</v>
          </cell>
          <cell r="B879">
            <v>2.0879999999999939</v>
          </cell>
          <cell r="C879">
            <v>213.47499999999999</v>
          </cell>
          <cell r="D879">
            <v>215.56299999999999</v>
          </cell>
          <cell r="E879" t="e">
            <v>#N/A</v>
          </cell>
          <cell r="F879">
            <v>0</v>
          </cell>
        </row>
        <row r="880">
          <cell r="A880">
            <v>33.020000000000003</v>
          </cell>
          <cell r="B880">
            <v>2.0619999999999834</v>
          </cell>
          <cell r="C880">
            <v>213.49600000000001</v>
          </cell>
          <cell r="D880">
            <v>215.55799999999999</v>
          </cell>
          <cell r="E880" t="e">
            <v>#N/A</v>
          </cell>
          <cell r="F880">
            <v>0</v>
          </cell>
        </row>
        <row r="881">
          <cell r="A881">
            <v>33.04</v>
          </cell>
          <cell r="B881">
            <v>2.0079999999999814</v>
          </cell>
          <cell r="C881">
            <v>213.54400000000001</v>
          </cell>
          <cell r="D881">
            <v>215.55199999999999</v>
          </cell>
          <cell r="E881" t="e">
            <v>#N/A</v>
          </cell>
          <cell r="F881">
            <v>0</v>
          </cell>
        </row>
        <row r="882">
          <cell r="A882">
            <v>33.06</v>
          </cell>
          <cell r="B882">
            <v>1.8470000000000084</v>
          </cell>
          <cell r="C882">
            <v>213.7</v>
          </cell>
          <cell r="D882">
            <v>215.547</v>
          </cell>
          <cell r="E882" t="e">
            <v>#N/A</v>
          </cell>
          <cell r="F882">
            <v>0</v>
          </cell>
        </row>
        <row r="883">
          <cell r="A883">
            <v>33.08</v>
          </cell>
          <cell r="B883">
            <v>1.8249999999999886</v>
          </cell>
          <cell r="C883">
            <v>213.71700000000001</v>
          </cell>
          <cell r="D883">
            <v>215.542</v>
          </cell>
          <cell r="E883" t="e">
            <v>#N/A</v>
          </cell>
          <cell r="F883">
            <v>0</v>
          </cell>
        </row>
        <row r="884">
          <cell r="A884">
            <v>33.1</v>
          </cell>
          <cell r="B884">
            <v>1.6990000000000123</v>
          </cell>
          <cell r="C884">
            <v>213.83799999999999</v>
          </cell>
          <cell r="D884">
            <v>215.53700000000001</v>
          </cell>
          <cell r="E884" t="e">
            <v>#N/A</v>
          </cell>
          <cell r="F884">
            <v>0</v>
          </cell>
        </row>
        <row r="885">
          <cell r="A885">
            <v>33.119999999999997</v>
          </cell>
          <cell r="B885">
            <v>1.6520000000000152</v>
          </cell>
          <cell r="C885">
            <v>213.87899999999999</v>
          </cell>
          <cell r="D885">
            <v>215.53100000000001</v>
          </cell>
          <cell r="E885" t="e">
            <v>#N/A</v>
          </cell>
          <cell r="F885">
            <v>0</v>
          </cell>
        </row>
        <row r="886">
          <cell r="A886">
            <v>33.14</v>
          </cell>
          <cell r="B886">
            <v>1.4710000000000036</v>
          </cell>
          <cell r="C886">
            <v>214.05500000000001</v>
          </cell>
          <cell r="D886">
            <v>215.52600000000001</v>
          </cell>
          <cell r="E886" t="e">
            <v>#N/A</v>
          </cell>
          <cell r="F886">
            <v>0</v>
          </cell>
        </row>
        <row r="887">
          <cell r="A887">
            <v>33.159999999999997</v>
          </cell>
          <cell r="B887">
            <v>1.3639999999999759</v>
          </cell>
          <cell r="C887">
            <v>214.15700000000001</v>
          </cell>
          <cell r="D887">
            <v>215.52099999999999</v>
          </cell>
          <cell r="E887" t="e">
            <v>#N/A</v>
          </cell>
          <cell r="F887">
            <v>0</v>
          </cell>
        </row>
        <row r="888">
          <cell r="A888">
            <v>33.18</v>
          </cell>
          <cell r="B888">
            <v>1.839999999999975</v>
          </cell>
          <cell r="C888">
            <v>213.67500000000001</v>
          </cell>
          <cell r="D888">
            <v>215.51499999999999</v>
          </cell>
          <cell r="E888" t="e">
            <v>#N/A</v>
          </cell>
          <cell r="F888">
            <v>0</v>
          </cell>
        </row>
        <row r="889">
          <cell r="A889">
            <v>33.200000000000003</v>
          </cell>
          <cell r="B889">
            <v>2.5250000000000057</v>
          </cell>
          <cell r="C889">
            <v>212.98499999999999</v>
          </cell>
          <cell r="D889">
            <v>215.51</v>
          </cell>
          <cell r="E889" t="e">
            <v>#N/A</v>
          </cell>
          <cell r="F889">
            <v>0</v>
          </cell>
        </row>
        <row r="890">
          <cell r="A890">
            <v>33.22</v>
          </cell>
          <cell r="B890">
            <v>2.3460000000000036</v>
          </cell>
          <cell r="C890">
            <v>213.15899999999999</v>
          </cell>
          <cell r="D890">
            <v>215.505</v>
          </cell>
          <cell r="E890" t="e">
            <v>#N/A</v>
          </cell>
          <cell r="F890">
            <v>0</v>
          </cell>
        </row>
        <row r="891">
          <cell r="A891">
            <v>33.24</v>
          </cell>
          <cell r="B891">
            <v>1.811000000000007</v>
          </cell>
          <cell r="C891">
            <v>213.68899999999999</v>
          </cell>
          <cell r="D891">
            <v>215.5</v>
          </cell>
          <cell r="E891" t="e">
            <v>#N/A</v>
          </cell>
          <cell r="F891">
            <v>0</v>
          </cell>
        </row>
        <row r="892">
          <cell r="A892">
            <v>33.26</v>
          </cell>
          <cell r="B892">
            <v>1.8130000000000166</v>
          </cell>
          <cell r="C892">
            <v>213.684</v>
          </cell>
          <cell r="D892">
            <v>215.49700000000001</v>
          </cell>
          <cell r="E892" t="e">
            <v>#N/A</v>
          </cell>
          <cell r="F892">
            <v>0</v>
          </cell>
        </row>
        <row r="893">
          <cell r="A893">
            <v>33.28</v>
          </cell>
          <cell r="B893">
            <v>1.8510000000000275</v>
          </cell>
          <cell r="C893">
            <v>213.64599999999999</v>
          </cell>
          <cell r="D893">
            <v>215.49700000000001</v>
          </cell>
          <cell r="E893" t="e">
            <v>#N/A</v>
          </cell>
          <cell r="F893">
            <v>0</v>
          </cell>
        </row>
        <row r="894">
          <cell r="A894">
            <v>33.299999999999997</v>
          </cell>
          <cell r="B894">
            <v>2.0560000000000116</v>
          </cell>
          <cell r="C894">
            <v>213.44399999999999</v>
          </cell>
          <cell r="D894">
            <v>215.5</v>
          </cell>
          <cell r="E894" t="e">
            <v>#N/A</v>
          </cell>
          <cell r="F894">
            <v>0</v>
          </cell>
        </row>
        <row r="895">
          <cell r="A895">
            <v>33.32</v>
          </cell>
          <cell r="B895">
            <v>2.4639999999999986</v>
          </cell>
          <cell r="C895">
            <v>213.041</v>
          </cell>
          <cell r="D895">
            <v>215.505</v>
          </cell>
          <cell r="E895" t="e">
            <v>#N/A</v>
          </cell>
          <cell r="F895">
            <v>0</v>
          </cell>
        </row>
        <row r="896">
          <cell r="A896">
            <v>33.340000000000003</v>
          </cell>
          <cell r="B896">
            <v>2.3940000000000055</v>
          </cell>
          <cell r="C896">
            <v>213.119</v>
          </cell>
          <cell r="D896">
            <v>215.51300000000001</v>
          </cell>
          <cell r="E896" t="e">
            <v>#N/A</v>
          </cell>
          <cell r="F896">
            <v>0</v>
          </cell>
        </row>
        <row r="897">
          <cell r="A897">
            <v>33.36</v>
          </cell>
          <cell r="B897">
            <v>2.0699999999999932</v>
          </cell>
          <cell r="C897">
            <v>213.45099999999999</v>
          </cell>
          <cell r="D897">
            <v>215.52099999999999</v>
          </cell>
          <cell r="E897" t="e">
            <v>#N/A</v>
          </cell>
          <cell r="F897">
            <v>0</v>
          </cell>
        </row>
        <row r="898">
          <cell r="A898">
            <v>33.380000000000003</v>
          </cell>
          <cell r="B898">
            <v>2.0379999999999825</v>
          </cell>
          <cell r="C898">
            <v>213.49100000000001</v>
          </cell>
          <cell r="D898">
            <v>215.529</v>
          </cell>
          <cell r="E898" t="e">
            <v>#N/A</v>
          </cell>
          <cell r="F898">
            <v>0</v>
          </cell>
        </row>
        <row r="899">
          <cell r="A899">
            <v>33.4</v>
          </cell>
          <cell r="B899">
            <v>2.1520000000000152</v>
          </cell>
          <cell r="C899">
            <v>213.38499999999999</v>
          </cell>
          <cell r="D899">
            <v>215.53700000000001</v>
          </cell>
          <cell r="E899" t="e">
            <v>#N/A</v>
          </cell>
          <cell r="F899">
            <v>0</v>
          </cell>
        </row>
        <row r="900">
          <cell r="A900">
            <v>33.42</v>
          </cell>
          <cell r="B900">
            <v>2.4399999999999977</v>
          </cell>
          <cell r="C900">
            <v>213.10599999999999</v>
          </cell>
          <cell r="D900">
            <v>215.54599999999999</v>
          </cell>
          <cell r="E900" t="e">
            <v>#N/A</v>
          </cell>
          <cell r="F900">
            <v>0</v>
          </cell>
        </row>
        <row r="901">
          <cell r="A901">
            <v>33.44</v>
          </cell>
          <cell r="B901">
            <v>2.4470000000000027</v>
          </cell>
          <cell r="C901">
            <v>213.10599999999999</v>
          </cell>
          <cell r="D901">
            <v>215.553</v>
          </cell>
          <cell r="E901" t="e">
            <v>#N/A</v>
          </cell>
          <cell r="F901">
            <v>0</v>
          </cell>
        </row>
        <row r="902">
          <cell r="A902">
            <v>33.46</v>
          </cell>
          <cell r="B902">
            <v>2.1970000000000027</v>
          </cell>
          <cell r="C902">
            <v>213.364</v>
          </cell>
          <cell r="D902">
            <v>215.56100000000001</v>
          </cell>
          <cell r="E902" t="e">
            <v>#N/A</v>
          </cell>
          <cell r="F902">
            <v>0</v>
          </cell>
        </row>
        <row r="903">
          <cell r="A903">
            <v>33.479999999999997</v>
          </cell>
          <cell r="B903">
            <v>2.1349999999999909</v>
          </cell>
          <cell r="C903">
            <v>213.434</v>
          </cell>
          <cell r="D903">
            <v>215.56899999999999</v>
          </cell>
          <cell r="E903" t="e">
            <v>#N/A</v>
          </cell>
          <cell r="F903">
            <v>0</v>
          </cell>
        </row>
        <row r="904">
          <cell r="A904">
            <v>33.5</v>
          </cell>
          <cell r="B904">
            <v>2.4329999999999927</v>
          </cell>
          <cell r="C904">
            <v>213.14400000000001</v>
          </cell>
          <cell r="D904">
            <v>215.577</v>
          </cell>
          <cell r="E904" t="e">
            <v>#N/A</v>
          </cell>
          <cell r="F904">
            <v>0</v>
          </cell>
        </row>
        <row r="905">
          <cell r="A905">
            <v>33.520000000000003</v>
          </cell>
          <cell r="B905">
            <v>2.3629999999999995</v>
          </cell>
          <cell r="C905">
            <v>213.221</v>
          </cell>
          <cell r="D905">
            <v>215.584</v>
          </cell>
          <cell r="E905" t="e">
            <v>#N/A</v>
          </cell>
          <cell r="F905">
            <v>0</v>
          </cell>
        </row>
        <row r="906">
          <cell r="A906">
            <v>33.54</v>
          </cell>
          <cell r="B906">
            <v>2.2690000000000055</v>
          </cell>
          <cell r="C906">
            <v>213.31899999999999</v>
          </cell>
          <cell r="D906">
            <v>215.58799999999999</v>
          </cell>
          <cell r="E906" t="e">
            <v>#N/A</v>
          </cell>
          <cell r="F906">
            <v>0</v>
          </cell>
        </row>
        <row r="907">
          <cell r="A907">
            <v>33.56</v>
          </cell>
          <cell r="B907">
            <v>2.2229999999999848</v>
          </cell>
          <cell r="C907">
            <v>213.36600000000001</v>
          </cell>
          <cell r="D907">
            <v>215.589</v>
          </cell>
          <cell r="E907" t="e">
            <v>#N/A</v>
          </cell>
          <cell r="F907">
            <v>0</v>
          </cell>
        </row>
        <row r="908">
          <cell r="A908">
            <v>33.58</v>
          </cell>
          <cell r="B908">
            <v>0.97999999999998977</v>
          </cell>
          <cell r="C908">
            <v>214.607</v>
          </cell>
          <cell r="D908">
            <v>215.58699999999999</v>
          </cell>
          <cell r="E908" t="e">
            <v>#N/A</v>
          </cell>
          <cell r="F908">
            <v>0</v>
          </cell>
        </row>
        <row r="909">
          <cell r="A909">
            <v>33.6</v>
          </cell>
          <cell r="B909">
            <v>0.43099999999998317</v>
          </cell>
          <cell r="C909">
            <v>215.15100000000001</v>
          </cell>
          <cell r="D909">
            <v>215.58199999999999</v>
          </cell>
          <cell r="E909" t="e">
            <v>#N/A</v>
          </cell>
          <cell r="F909">
            <v>0</v>
          </cell>
        </row>
        <row r="910">
          <cell r="A910">
            <v>33.619999999999997</v>
          </cell>
          <cell r="B910">
            <v>1.8160000000000025</v>
          </cell>
          <cell r="C910">
            <v>213.75899999999999</v>
          </cell>
          <cell r="D910">
            <v>215.57499999999999</v>
          </cell>
          <cell r="E910" t="e">
            <v>#N/A</v>
          </cell>
          <cell r="F910">
            <v>0</v>
          </cell>
        </row>
        <row r="911">
          <cell r="A911">
            <v>33.64</v>
          </cell>
          <cell r="B911">
            <v>2.561000000000007</v>
          </cell>
          <cell r="C911">
            <v>213.00700000000001</v>
          </cell>
          <cell r="D911">
            <v>215.56800000000001</v>
          </cell>
          <cell r="E911" t="e">
            <v>#N/A</v>
          </cell>
          <cell r="F911">
            <v>0</v>
          </cell>
        </row>
        <row r="912">
          <cell r="A912">
            <v>33.659999999999997</v>
          </cell>
          <cell r="B912">
            <v>2.7600000000000193</v>
          </cell>
          <cell r="C912">
            <v>212.80099999999999</v>
          </cell>
          <cell r="D912">
            <v>215.56100000000001</v>
          </cell>
          <cell r="E912" t="e">
            <v>#N/A</v>
          </cell>
          <cell r="F912">
            <v>0</v>
          </cell>
        </row>
        <row r="913">
          <cell r="A913">
            <v>33.68</v>
          </cell>
          <cell r="B913">
            <v>2.8870000000000005</v>
          </cell>
          <cell r="C913">
            <v>212.667</v>
          </cell>
          <cell r="D913">
            <v>215.554</v>
          </cell>
          <cell r="E913" t="e">
            <v>#N/A</v>
          </cell>
          <cell r="F913">
            <v>0</v>
          </cell>
        </row>
        <row r="914">
          <cell r="A914">
            <v>33.700000000000003</v>
          </cell>
          <cell r="B914">
            <v>3.0490000000000066</v>
          </cell>
          <cell r="C914">
            <v>212.499</v>
          </cell>
          <cell r="D914">
            <v>215.548</v>
          </cell>
          <cell r="E914" t="e">
            <v>#N/A</v>
          </cell>
          <cell r="F914">
            <v>0</v>
          </cell>
        </row>
        <row r="915">
          <cell r="A915">
            <v>33.72</v>
          </cell>
          <cell r="B915">
            <v>3.2539999999999907</v>
          </cell>
          <cell r="C915">
            <v>212.28700000000001</v>
          </cell>
          <cell r="D915">
            <v>215.541</v>
          </cell>
          <cell r="E915" t="e">
            <v>#N/A</v>
          </cell>
          <cell r="F915">
            <v>0</v>
          </cell>
        </row>
        <row r="916">
          <cell r="A916">
            <v>33.74</v>
          </cell>
          <cell r="B916">
            <v>3.2039999999999793</v>
          </cell>
          <cell r="C916">
            <v>212.33</v>
          </cell>
          <cell r="D916">
            <v>215.53399999999999</v>
          </cell>
          <cell r="E916" t="e">
            <v>#N/A</v>
          </cell>
          <cell r="F916">
            <v>0</v>
          </cell>
        </row>
        <row r="917">
          <cell r="A917">
            <v>33.76</v>
          </cell>
          <cell r="B917">
            <v>3.2269999999999754</v>
          </cell>
          <cell r="C917">
            <v>212.3</v>
          </cell>
          <cell r="D917">
            <v>215.52699999999999</v>
          </cell>
          <cell r="E917" t="e">
            <v>#N/A</v>
          </cell>
          <cell r="F917">
            <v>0</v>
          </cell>
        </row>
        <row r="918">
          <cell r="A918">
            <v>33.78</v>
          </cell>
          <cell r="B918">
            <v>3.2259999999999991</v>
          </cell>
          <cell r="C918">
            <v>212.29400000000001</v>
          </cell>
          <cell r="D918">
            <v>215.52</v>
          </cell>
          <cell r="E918" t="e">
            <v>#N/A</v>
          </cell>
          <cell r="F918">
            <v>0</v>
          </cell>
        </row>
        <row r="919">
          <cell r="A919">
            <v>33.799999999999997</v>
          </cell>
          <cell r="B919">
            <v>3.0480000000000018</v>
          </cell>
          <cell r="C919">
            <v>212.465</v>
          </cell>
          <cell r="D919">
            <v>215.51300000000001</v>
          </cell>
          <cell r="E919" t="e">
            <v>#N/A</v>
          </cell>
          <cell r="F919">
            <v>0</v>
          </cell>
        </row>
        <row r="920">
          <cell r="A920">
            <v>33.82</v>
          </cell>
          <cell r="B920">
            <v>2.9130000000000109</v>
          </cell>
          <cell r="C920">
            <v>212.59299999999999</v>
          </cell>
          <cell r="D920">
            <v>215.506</v>
          </cell>
          <cell r="E920" t="e">
            <v>#N/A</v>
          </cell>
          <cell r="F920">
            <v>0</v>
          </cell>
        </row>
        <row r="921">
          <cell r="A921">
            <v>33.840000000000003</v>
          </cell>
          <cell r="B921">
            <v>2.8799999999999955</v>
          </cell>
          <cell r="C921">
            <v>212.619</v>
          </cell>
          <cell r="D921">
            <v>215.499</v>
          </cell>
          <cell r="E921" t="e">
            <v>#N/A</v>
          </cell>
          <cell r="F921">
            <v>0</v>
          </cell>
        </row>
        <row r="922">
          <cell r="A922">
            <v>33.86</v>
          </cell>
          <cell r="B922">
            <v>2.8400000000000034</v>
          </cell>
          <cell r="C922">
            <v>212.65199999999999</v>
          </cell>
          <cell r="D922">
            <v>215.49199999999999</v>
          </cell>
          <cell r="E922" t="e">
            <v>#N/A</v>
          </cell>
          <cell r="F922">
            <v>0</v>
          </cell>
        </row>
        <row r="923">
          <cell r="A923">
            <v>33.880000000000003</v>
          </cell>
          <cell r="B923">
            <v>2.7199999999999989</v>
          </cell>
          <cell r="C923">
            <v>212.74600000000001</v>
          </cell>
          <cell r="D923">
            <v>215.46600000000001</v>
          </cell>
          <cell r="E923" t="e">
            <v>#N/A</v>
          </cell>
          <cell r="F923">
            <v>0</v>
          </cell>
        </row>
        <row r="924">
          <cell r="A924">
            <v>33.9</v>
          </cell>
          <cell r="B924">
            <v>2.1939999999999884</v>
          </cell>
          <cell r="C924">
            <v>213.28700000000001</v>
          </cell>
          <cell r="D924">
            <v>215.48099999999999</v>
          </cell>
          <cell r="E924" t="e">
            <v>#N/A</v>
          </cell>
          <cell r="F924">
            <v>0</v>
          </cell>
        </row>
        <row r="925">
          <cell r="A925">
            <v>33.92</v>
          </cell>
          <cell r="B925">
            <v>1.7120000000000175</v>
          </cell>
          <cell r="C925">
            <v>213.77099999999999</v>
          </cell>
          <cell r="D925">
            <v>215.483</v>
          </cell>
          <cell r="E925" t="e">
            <v>#N/A</v>
          </cell>
          <cell r="F925">
            <v>0</v>
          </cell>
        </row>
        <row r="926">
          <cell r="A926">
            <v>33.94</v>
          </cell>
          <cell r="B926">
            <v>2.6930000000000121</v>
          </cell>
          <cell r="C926">
            <v>212.79599999999999</v>
          </cell>
          <cell r="D926">
            <v>215.489</v>
          </cell>
          <cell r="E926" t="e">
            <v>#N/A</v>
          </cell>
          <cell r="F926">
            <v>0</v>
          </cell>
        </row>
        <row r="927">
          <cell r="A927">
            <v>33.96</v>
          </cell>
          <cell r="B927">
            <v>3.6800000000000068</v>
          </cell>
          <cell r="C927">
            <v>211.821</v>
          </cell>
          <cell r="D927">
            <v>215.501</v>
          </cell>
          <cell r="E927" t="e">
            <v>#N/A</v>
          </cell>
          <cell r="F927">
            <v>0</v>
          </cell>
        </row>
        <row r="928">
          <cell r="A928">
            <v>33.979999999999997</v>
          </cell>
          <cell r="B928">
            <v>4.0449999999999875</v>
          </cell>
          <cell r="C928">
            <v>211.471</v>
          </cell>
          <cell r="D928">
            <v>215.51599999999999</v>
          </cell>
          <cell r="E928" t="e">
            <v>#N/A</v>
          </cell>
          <cell r="F928">
            <v>0</v>
          </cell>
        </row>
        <row r="929">
          <cell r="A929">
            <v>34</v>
          </cell>
          <cell r="B929">
            <v>3.9780000000000086</v>
          </cell>
          <cell r="C929">
            <v>211.553</v>
          </cell>
          <cell r="D929">
            <v>215.53100000000001</v>
          </cell>
          <cell r="E929" t="e">
            <v>#N/A</v>
          </cell>
          <cell r="F929">
            <v>0</v>
          </cell>
        </row>
        <row r="930">
          <cell r="A930">
            <v>34.020000000000003</v>
          </cell>
          <cell r="B930">
            <v>3.7549999999999955</v>
          </cell>
          <cell r="C930">
            <v>211.79</v>
          </cell>
          <cell r="D930">
            <v>215.54499999999999</v>
          </cell>
          <cell r="E930" t="e">
            <v>#N/A</v>
          </cell>
          <cell r="F930">
            <v>0</v>
          </cell>
        </row>
        <row r="931">
          <cell r="A931">
            <v>34.04</v>
          </cell>
          <cell r="B931">
            <v>3.5320000000000107</v>
          </cell>
          <cell r="C931">
            <v>212.02799999999999</v>
          </cell>
          <cell r="D931">
            <v>215.56</v>
          </cell>
          <cell r="E931" t="e">
            <v>#N/A</v>
          </cell>
          <cell r="F931">
            <v>0</v>
          </cell>
        </row>
        <row r="932">
          <cell r="A932">
            <v>34.06</v>
          </cell>
          <cell r="B932">
            <v>2.7019999999999982</v>
          </cell>
          <cell r="C932">
            <v>212.87299999999999</v>
          </cell>
          <cell r="D932">
            <v>215.57499999999999</v>
          </cell>
          <cell r="E932" t="e">
            <v>#N/A</v>
          </cell>
          <cell r="F932">
            <v>0</v>
          </cell>
        </row>
        <row r="933">
          <cell r="A933">
            <v>34.08</v>
          </cell>
          <cell r="B933">
            <v>1.4790000000000134</v>
          </cell>
          <cell r="C933">
            <v>214.11099999999999</v>
          </cell>
          <cell r="D933">
            <v>215.59</v>
          </cell>
          <cell r="E933" t="e">
            <v>#N/A</v>
          </cell>
          <cell r="F933">
            <v>0</v>
          </cell>
        </row>
        <row r="934">
          <cell r="A934">
            <v>34.1</v>
          </cell>
          <cell r="B934">
            <v>3.9350000000000023</v>
          </cell>
          <cell r="C934">
            <v>211.66900000000001</v>
          </cell>
          <cell r="D934">
            <v>215.60400000000001</v>
          </cell>
          <cell r="E934" t="e">
            <v>#N/A</v>
          </cell>
          <cell r="F934">
            <v>0</v>
          </cell>
        </row>
        <row r="935">
          <cell r="A935">
            <v>34.119999999999997</v>
          </cell>
          <cell r="B935">
            <v>4.0219999999999914</v>
          </cell>
          <cell r="C935">
            <v>211.59700000000001</v>
          </cell>
          <cell r="D935">
            <v>215.619</v>
          </cell>
          <cell r="E935" t="e">
            <v>#N/A</v>
          </cell>
          <cell r="F935">
            <v>0</v>
          </cell>
        </row>
        <row r="936">
          <cell r="A936">
            <v>34.14</v>
          </cell>
          <cell r="B936">
            <v>3.9629999999999939</v>
          </cell>
          <cell r="C936">
            <v>211.67099999999999</v>
          </cell>
          <cell r="D936">
            <v>215.63399999999999</v>
          </cell>
          <cell r="E936" t="e">
            <v>#N/A</v>
          </cell>
          <cell r="F936">
            <v>0</v>
          </cell>
        </row>
        <row r="937">
          <cell r="A937">
            <v>34.159999999999997</v>
          </cell>
          <cell r="B937">
            <v>3.9110000000000014</v>
          </cell>
          <cell r="C937">
            <v>211.73699999999999</v>
          </cell>
          <cell r="D937">
            <v>215.648</v>
          </cell>
          <cell r="E937" t="e">
            <v>#N/A</v>
          </cell>
          <cell r="F937">
            <v>0</v>
          </cell>
        </row>
        <row r="938">
          <cell r="A938">
            <v>34.18</v>
          </cell>
          <cell r="B938">
            <v>3.8810000000000002</v>
          </cell>
          <cell r="C938">
            <v>211.78200000000001</v>
          </cell>
          <cell r="D938">
            <v>215.66300000000001</v>
          </cell>
          <cell r="E938" t="e">
            <v>#N/A</v>
          </cell>
          <cell r="F938">
            <v>0</v>
          </cell>
        </row>
        <row r="939">
          <cell r="A939">
            <v>34.200000000000003</v>
          </cell>
          <cell r="B939">
            <v>3.6529999999999916</v>
          </cell>
          <cell r="C939">
            <v>212.02500000000001</v>
          </cell>
          <cell r="D939">
            <v>215.678</v>
          </cell>
          <cell r="E939" t="e">
            <v>#N/A</v>
          </cell>
          <cell r="F939">
            <v>0</v>
          </cell>
        </row>
        <row r="940">
          <cell r="A940">
            <v>34.22</v>
          </cell>
          <cell r="B940">
            <v>3.643999999999977</v>
          </cell>
          <cell r="C940">
            <v>212.04400000000001</v>
          </cell>
          <cell r="D940">
            <v>215.68799999999999</v>
          </cell>
          <cell r="E940" t="e">
            <v>#N/A</v>
          </cell>
          <cell r="F940">
            <v>0</v>
          </cell>
        </row>
        <row r="941">
          <cell r="A941">
            <v>34.24</v>
          </cell>
          <cell r="B941">
            <v>3.9150000000000205</v>
          </cell>
          <cell r="C941">
            <v>211.76499999999999</v>
          </cell>
          <cell r="D941">
            <v>215.68</v>
          </cell>
          <cell r="E941" t="e">
            <v>#N/A</v>
          </cell>
          <cell r="F941">
            <v>0</v>
          </cell>
        </row>
        <row r="942">
          <cell r="A942">
            <v>34.26</v>
          </cell>
          <cell r="B942">
            <v>3.686000000000007</v>
          </cell>
          <cell r="C942">
            <v>211.97</v>
          </cell>
          <cell r="D942">
            <v>215.65600000000001</v>
          </cell>
          <cell r="E942" t="e">
            <v>#N/A</v>
          </cell>
          <cell r="F942">
            <v>0</v>
          </cell>
        </row>
        <row r="943">
          <cell r="A943">
            <v>34.28</v>
          </cell>
          <cell r="B943">
            <v>4.1129999999999995</v>
          </cell>
          <cell r="C943">
            <v>211.506</v>
          </cell>
          <cell r="D943">
            <v>215.619</v>
          </cell>
          <cell r="E943" t="e">
            <v>#N/A</v>
          </cell>
          <cell r="F943">
            <v>0</v>
          </cell>
        </row>
        <row r="944">
          <cell r="A944">
            <v>34.299999999999997</v>
          </cell>
          <cell r="B944">
            <v>4.4449999999999932</v>
          </cell>
          <cell r="C944">
            <v>211.136</v>
          </cell>
          <cell r="D944">
            <v>215.58099999999999</v>
          </cell>
          <cell r="E944" t="e">
            <v>#N/A</v>
          </cell>
          <cell r="F944">
            <v>0</v>
          </cell>
        </row>
        <row r="945">
          <cell r="A945">
            <v>34.32</v>
          </cell>
          <cell r="B945">
            <v>4.5349999999999966</v>
          </cell>
          <cell r="C945">
            <v>211.00800000000001</v>
          </cell>
          <cell r="D945">
            <v>215.54300000000001</v>
          </cell>
          <cell r="E945" t="e">
            <v>#N/A</v>
          </cell>
          <cell r="F945">
            <v>0</v>
          </cell>
        </row>
        <row r="946">
          <cell r="A946">
            <v>34.340000000000003</v>
          </cell>
          <cell r="B946">
            <v>4.3249999999999886</v>
          </cell>
          <cell r="C946">
            <v>211.179</v>
          </cell>
          <cell r="D946">
            <v>215.50399999999999</v>
          </cell>
          <cell r="E946" t="e">
            <v>#N/A</v>
          </cell>
          <cell r="F946">
            <v>0</v>
          </cell>
        </row>
        <row r="947">
          <cell r="A947">
            <v>34.36</v>
          </cell>
          <cell r="B947">
            <v>3.6740000000000066</v>
          </cell>
          <cell r="C947">
            <v>211.78</v>
          </cell>
          <cell r="D947">
            <v>215.45400000000001</v>
          </cell>
          <cell r="E947" t="e">
            <v>#N/A</v>
          </cell>
          <cell r="F947">
            <v>0</v>
          </cell>
        </row>
        <row r="948">
          <cell r="A948">
            <v>34.380000000000003</v>
          </cell>
          <cell r="B948">
            <v>3.1119999999999948</v>
          </cell>
          <cell r="C948">
            <v>212.279</v>
          </cell>
          <cell r="D948">
            <v>215.39099999999999</v>
          </cell>
          <cell r="E948" t="e">
            <v>#N/A</v>
          </cell>
          <cell r="F948">
            <v>0</v>
          </cell>
        </row>
        <row r="949">
          <cell r="A949">
            <v>34.4</v>
          </cell>
          <cell r="B949">
            <v>3.3580000000000041</v>
          </cell>
          <cell r="C949">
            <v>211.96</v>
          </cell>
          <cell r="D949">
            <v>215.31800000000001</v>
          </cell>
          <cell r="E949" t="e">
            <v>#N/A</v>
          </cell>
          <cell r="F949">
            <v>0</v>
          </cell>
        </row>
        <row r="950">
          <cell r="A950">
            <v>34.42</v>
          </cell>
          <cell r="B950">
            <v>2.5080000000000098</v>
          </cell>
          <cell r="C950">
            <v>212.73599999999999</v>
          </cell>
          <cell r="D950">
            <v>215.244</v>
          </cell>
          <cell r="E950" t="e">
            <v>#N/A</v>
          </cell>
          <cell r="F950">
            <v>0</v>
          </cell>
        </row>
        <row r="951">
          <cell r="A951">
            <v>34.44</v>
          </cell>
          <cell r="B951">
            <v>1.900999999999982</v>
          </cell>
          <cell r="C951">
            <v>213.26900000000001</v>
          </cell>
          <cell r="D951">
            <v>215.17</v>
          </cell>
          <cell r="E951" t="e">
            <v>#N/A</v>
          </cell>
          <cell r="F951">
            <v>0</v>
          </cell>
        </row>
        <row r="952">
          <cell r="A952">
            <v>34.46</v>
          </cell>
          <cell r="B952">
            <v>1.7069999999999936</v>
          </cell>
          <cell r="C952">
            <v>213.38900000000001</v>
          </cell>
          <cell r="D952">
            <v>215.096</v>
          </cell>
          <cell r="E952" t="e">
            <v>#N/A</v>
          </cell>
          <cell r="F952">
            <v>0</v>
          </cell>
        </row>
        <row r="953">
          <cell r="A953">
            <v>34.479999999999997</v>
          </cell>
          <cell r="B953">
            <v>1.4039999999999964</v>
          </cell>
          <cell r="C953">
            <v>213.61799999999999</v>
          </cell>
          <cell r="D953">
            <v>215.02199999999999</v>
          </cell>
          <cell r="E953" t="e">
            <v>#N/A</v>
          </cell>
          <cell r="F953">
            <v>0</v>
          </cell>
        </row>
        <row r="954">
          <cell r="A954">
            <v>34.5</v>
          </cell>
          <cell r="B954">
            <v>1.6129999999999995</v>
          </cell>
          <cell r="C954">
            <v>213.33500000000001</v>
          </cell>
          <cell r="D954">
            <v>214.94800000000001</v>
          </cell>
          <cell r="E954" t="e">
            <v>#N/A</v>
          </cell>
          <cell r="F954">
            <v>0</v>
          </cell>
        </row>
        <row r="955">
          <cell r="A955">
            <v>34.520000000000003</v>
          </cell>
          <cell r="B955">
            <v>1.7330000000000041</v>
          </cell>
          <cell r="C955">
            <v>213.14</v>
          </cell>
          <cell r="D955">
            <v>214.87299999999999</v>
          </cell>
          <cell r="E955" t="e">
            <v>#N/A</v>
          </cell>
          <cell r="F955">
            <v>0</v>
          </cell>
        </row>
        <row r="956">
          <cell r="A956">
            <v>34.54</v>
          </cell>
          <cell r="B956">
            <v>1.3919999999999959</v>
          </cell>
          <cell r="C956">
            <v>213.40700000000001</v>
          </cell>
          <cell r="D956">
            <v>214.79900000000001</v>
          </cell>
          <cell r="E956" t="e">
            <v>#N/A</v>
          </cell>
          <cell r="F956">
            <v>0</v>
          </cell>
        </row>
        <row r="957">
          <cell r="A957">
            <v>34.56</v>
          </cell>
          <cell r="B957">
            <v>1.0670000000000073</v>
          </cell>
          <cell r="C957">
            <v>213.666</v>
          </cell>
          <cell r="D957">
            <v>214.733</v>
          </cell>
          <cell r="E957" t="e">
            <v>#N/A</v>
          </cell>
          <cell r="F957">
            <v>0</v>
          </cell>
        </row>
        <row r="958">
          <cell r="A958">
            <v>34.58</v>
          </cell>
          <cell r="B958">
            <v>1.1670000000000016</v>
          </cell>
          <cell r="C958">
            <v>213.51300000000001</v>
          </cell>
          <cell r="D958">
            <v>214.68</v>
          </cell>
          <cell r="E958" t="e">
            <v>#N/A</v>
          </cell>
          <cell r="F958">
            <v>0</v>
          </cell>
        </row>
        <row r="959">
          <cell r="A959">
            <v>34.6</v>
          </cell>
          <cell r="B959">
            <v>1.5220000000000198</v>
          </cell>
          <cell r="C959">
            <v>213.11699999999999</v>
          </cell>
          <cell r="D959">
            <v>214.63900000000001</v>
          </cell>
          <cell r="E959" t="e">
            <v>#N/A</v>
          </cell>
          <cell r="F959">
            <v>0</v>
          </cell>
        </row>
        <row r="960">
          <cell r="A960">
            <v>34.619999999999997</v>
          </cell>
          <cell r="B960">
            <v>1.1059999999999945</v>
          </cell>
          <cell r="C960">
            <v>213.505</v>
          </cell>
          <cell r="D960">
            <v>214.61099999999999</v>
          </cell>
          <cell r="E960" t="e">
            <v>#N/A</v>
          </cell>
          <cell r="F960">
            <v>0</v>
          </cell>
        </row>
        <row r="961">
          <cell r="A961">
            <v>34.64</v>
          </cell>
          <cell r="B961">
            <v>0.50899999999998613</v>
          </cell>
          <cell r="C961">
            <v>214.08500000000001</v>
          </cell>
          <cell r="D961">
            <v>214.59399999999999</v>
          </cell>
          <cell r="E961" t="e">
            <v>#N/A</v>
          </cell>
          <cell r="F961">
            <v>0</v>
          </cell>
        </row>
        <row r="962">
          <cell r="A962">
            <v>34.659999999999997</v>
          </cell>
          <cell r="B962">
            <v>1.4130000000000109</v>
          </cell>
          <cell r="C962">
            <v>213.17</v>
          </cell>
          <cell r="D962">
            <v>214.583</v>
          </cell>
          <cell r="E962" t="e">
            <v>#N/A</v>
          </cell>
          <cell r="F962">
            <v>0</v>
          </cell>
        </row>
        <row r="963">
          <cell r="A963">
            <v>34.68</v>
          </cell>
          <cell r="B963">
            <v>1.4319999999999879</v>
          </cell>
          <cell r="C963">
            <v>213.13900000000001</v>
          </cell>
          <cell r="D963">
            <v>214.571</v>
          </cell>
          <cell r="E963" t="e">
            <v>#N/A</v>
          </cell>
          <cell r="F963">
            <v>0</v>
          </cell>
        </row>
        <row r="964">
          <cell r="A964">
            <v>34.700000000000003</v>
          </cell>
          <cell r="B964">
            <v>1.3079999999999927</v>
          </cell>
          <cell r="C964">
            <v>213.25200000000001</v>
          </cell>
          <cell r="D964">
            <v>214.56</v>
          </cell>
          <cell r="E964" t="e">
            <v>#N/A</v>
          </cell>
          <cell r="F964">
            <v>0</v>
          </cell>
        </row>
        <row r="965">
          <cell r="A965">
            <v>34.72</v>
          </cell>
          <cell r="B965">
            <v>1</v>
          </cell>
          <cell r="C965">
            <v>213.54599999999999</v>
          </cell>
          <cell r="D965">
            <v>214.54599999999999</v>
          </cell>
          <cell r="E965" t="e">
            <v>#N/A</v>
          </cell>
          <cell r="F965">
            <v>0</v>
          </cell>
        </row>
        <row r="966">
          <cell r="A966">
            <v>34.74</v>
          </cell>
          <cell r="B966">
            <v>1.296999999999997</v>
          </cell>
          <cell r="C966">
            <v>213.24</v>
          </cell>
          <cell r="D966">
            <v>214.53700000000001</v>
          </cell>
          <cell r="E966" t="e">
            <v>#N/A</v>
          </cell>
          <cell r="F966">
            <v>0</v>
          </cell>
        </row>
        <row r="967">
          <cell r="A967">
            <v>34.76</v>
          </cell>
          <cell r="B967">
            <v>1.4260000000000161</v>
          </cell>
          <cell r="C967">
            <v>213.09899999999999</v>
          </cell>
          <cell r="D967">
            <v>214.52500000000001</v>
          </cell>
          <cell r="E967" t="e">
            <v>#N/A</v>
          </cell>
          <cell r="F967">
            <v>0</v>
          </cell>
        </row>
        <row r="968">
          <cell r="A968">
            <v>34.78</v>
          </cell>
          <cell r="B968">
            <v>0.80799999999999272</v>
          </cell>
          <cell r="C968">
            <v>213.70500000000001</v>
          </cell>
          <cell r="D968">
            <v>214.51300000000001</v>
          </cell>
          <cell r="E968" t="e">
            <v>#N/A</v>
          </cell>
          <cell r="F968">
            <v>0</v>
          </cell>
        </row>
        <row r="969">
          <cell r="A969">
            <v>34.799999999999997</v>
          </cell>
          <cell r="B969">
            <v>0.54500000000001592</v>
          </cell>
          <cell r="C969">
            <v>213.95699999999999</v>
          </cell>
          <cell r="D969">
            <v>214.50200000000001</v>
          </cell>
          <cell r="E969" t="e">
            <v>#N/A</v>
          </cell>
          <cell r="F969">
            <v>0</v>
          </cell>
        </row>
        <row r="970">
          <cell r="A970">
            <v>34.82</v>
          </cell>
          <cell r="B970">
            <v>0.59600000000000364</v>
          </cell>
          <cell r="C970">
            <v>213.89400000000001</v>
          </cell>
          <cell r="D970">
            <v>214.49</v>
          </cell>
          <cell r="E970" t="e">
            <v>#N/A</v>
          </cell>
          <cell r="F970">
            <v>0</v>
          </cell>
        </row>
        <row r="971">
          <cell r="A971">
            <v>34.840000000000003</v>
          </cell>
          <cell r="B971">
            <v>0.875</v>
          </cell>
          <cell r="C971">
            <v>213.60400000000001</v>
          </cell>
          <cell r="D971">
            <v>214.47900000000001</v>
          </cell>
          <cell r="E971" t="e">
            <v>#N/A</v>
          </cell>
          <cell r="F971">
            <v>0</v>
          </cell>
        </row>
        <row r="972">
          <cell r="A972">
            <v>34.86</v>
          </cell>
          <cell r="B972">
            <v>1.0320000000000107</v>
          </cell>
          <cell r="C972">
            <v>213.435</v>
          </cell>
          <cell r="D972">
            <v>214.46700000000001</v>
          </cell>
          <cell r="E972" t="e">
            <v>#N/A</v>
          </cell>
          <cell r="F972">
            <v>0</v>
          </cell>
        </row>
        <row r="973">
          <cell r="A973">
            <v>34.880000000000003</v>
          </cell>
          <cell r="B973">
            <v>1.2460000000000093</v>
          </cell>
          <cell r="C973">
            <v>213.21299999999999</v>
          </cell>
          <cell r="D973">
            <v>214.459</v>
          </cell>
          <cell r="E973" t="e">
            <v>#N/A</v>
          </cell>
          <cell r="F973">
            <v>0</v>
          </cell>
        </row>
        <row r="974">
          <cell r="A974">
            <v>34.9</v>
          </cell>
          <cell r="B974">
            <v>1.3120000000000118</v>
          </cell>
          <cell r="C974">
            <v>213.143</v>
          </cell>
          <cell r="D974">
            <v>214.45500000000001</v>
          </cell>
          <cell r="E974" t="e">
            <v>#N/A</v>
          </cell>
          <cell r="F974">
            <v>0</v>
          </cell>
        </row>
        <row r="975">
          <cell r="A975">
            <v>34.92</v>
          </cell>
          <cell r="B975">
            <v>1.2099999999999795</v>
          </cell>
          <cell r="C975">
            <v>213.24600000000001</v>
          </cell>
          <cell r="D975">
            <v>214.45599999999999</v>
          </cell>
          <cell r="E975" t="e">
            <v>#N/A</v>
          </cell>
          <cell r="F975">
            <v>0</v>
          </cell>
        </row>
        <row r="976">
          <cell r="A976">
            <v>34.94</v>
          </cell>
          <cell r="B976">
            <v>1.0889999999999986</v>
          </cell>
          <cell r="C976">
            <v>213.37200000000001</v>
          </cell>
          <cell r="D976">
            <v>214.46100000000001</v>
          </cell>
          <cell r="E976" t="e">
            <v>#N/A</v>
          </cell>
          <cell r="F976">
            <v>0</v>
          </cell>
        </row>
        <row r="977">
          <cell r="A977">
            <v>34.96</v>
          </cell>
          <cell r="B977">
            <v>0.73400000000000887</v>
          </cell>
          <cell r="C977">
            <v>213.733</v>
          </cell>
          <cell r="D977">
            <v>214.46700000000001</v>
          </cell>
          <cell r="E977" t="e">
            <v>#N/A</v>
          </cell>
          <cell r="F977">
            <v>0</v>
          </cell>
        </row>
        <row r="978">
          <cell r="A978">
            <v>34.979999999999997</v>
          </cell>
          <cell r="B978">
            <v>0.66899999999998272</v>
          </cell>
          <cell r="C978">
            <v>213.80500000000001</v>
          </cell>
          <cell r="D978">
            <v>214.47399999999999</v>
          </cell>
          <cell r="E978" t="e">
            <v>#N/A</v>
          </cell>
          <cell r="F978">
            <v>0</v>
          </cell>
        </row>
        <row r="979">
          <cell r="A979">
            <v>35</v>
          </cell>
          <cell r="B979">
            <v>0.19200000000000728</v>
          </cell>
          <cell r="C979">
            <v>214.26900000000001</v>
          </cell>
          <cell r="D979">
            <v>214.46100000000001</v>
          </cell>
          <cell r="E979" t="e">
            <v>#N/A</v>
          </cell>
          <cell r="F979">
            <v>0</v>
          </cell>
        </row>
        <row r="980">
          <cell r="A980">
            <v>35.020000000000003</v>
          </cell>
          <cell r="B980">
            <v>0.35099999999999909</v>
          </cell>
          <cell r="C980">
            <v>214.136</v>
          </cell>
          <cell r="D980">
            <v>214.48699999999999</v>
          </cell>
          <cell r="E980" t="e">
            <v>#N/A</v>
          </cell>
          <cell r="F980">
            <v>0</v>
          </cell>
        </row>
        <row r="981">
          <cell r="A981">
            <v>35.04</v>
          </cell>
          <cell r="B981">
            <v>0.5029999999999859</v>
          </cell>
          <cell r="C981">
            <v>213.99100000000001</v>
          </cell>
          <cell r="D981">
            <v>214.494</v>
          </cell>
          <cell r="E981" t="e">
            <v>#N/A</v>
          </cell>
          <cell r="F981">
            <v>0</v>
          </cell>
        </row>
        <row r="982">
          <cell r="A982">
            <v>35.06</v>
          </cell>
          <cell r="B982">
            <v>0.61199999999999477</v>
          </cell>
          <cell r="C982">
            <v>213.88900000000001</v>
          </cell>
          <cell r="D982">
            <v>214.501</v>
          </cell>
          <cell r="E982" t="e">
            <v>#N/A</v>
          </cell>
          <cell r="F982">
            <v>0</v>
          </cell>
        </row>
        <row r="983">
          <cell r="A983">
            <v>35.08</v>
          </cell>
          <cell r="B983">
            <v>0.35699999999999932</v>
          </cell>
          <cell r="C983">
            <v>214.15</v>
          </cell>
          <cell r="D983">
            <v>214.50700000000001</v>
          </cell>
          <cell r="E983" t="e">
            <v>#N/A</v>
          </cell>
          <cell r="F983">
            <v>0</v>
          </cell>
        </row>
        <row r="984">
          <cell r="A984">
            <v>35.1</v>
          </cell>
          <cell r="B984">
            <v>0.12700000000000955</v>
          </cell>
          <cell r="C984">
            <v>214.387</v>
          </cell>
          <cell r="D984">
            <v>214.51400000000001</v>
          </cell>
          <cell r="E984" t="e">
            <v>#N/A</v>
          </cell>
          <cell r="F984">
            <v>0</v>
          </cell>
        </row>
        <row r="985">
          <cell r="A985">
            <v>35.119999999999997</v>
          </cell>
          <cell r="B985">
            <v>0.20599999999998886</v>
          </cell>
          <cell r="C985">
            <v>214.315</v>
          </cell>
          <cell r="D985">
            <v>214.52099999999999</v>
          </cell>
          <cell r="E985" t="e">
            <v>#N/A</v>
          </cell>
          <cell r="F985">
            <v>0</v>
          </cell>
        </row>
        <row r="986">
          <cell r="A986">
            <v>35.14</v>
          </cell>
          <cell r="B986">
            <v>0.26200000000000045</v>
          </cell>
          <cell r="C986">
            <v>214.26499999999999</v>
          </cell>
          <cell r="D986">
            <v>214.52699999999999</v>
          </cell>
          <cell r="E986" t="e">
            <v>#N/A</v>
          </cell>
          <cell r="F986">
            <v>0</v>
          </cell>
        </row>
        <row r="987">
          <cell r="A987">
            <v>35.159999999999997</v>
          </cell>
          <cell r="B987">
            <v>0.68299999999999272</v>
          </cell>
          <cell r="C987">
            <v>213.851</v>
          </cell>
          <cell r="D987">
            <v>214.53399999999999</v>
          </cell>
          <cell r="E987" t="e">
            <v>#N/A</v>
          </cell>
          <cell r="F987">
            <v>0</v>
          </cell>
        </row>
        <row r="988">
          <cell r="A988">
            <v>35.18</v>
          </cell>
          <cell r="B988">
            <v>1.1560000000000059</v>
          </cell>
          <cell r="C988">
            <v>213.38499999999999</v>
          </cell>
          <cell r="D988">
            <v>214.541</v>
          </cell>
          <cell r="E988" t="e">
            <v>#N/A</v>
          </cell>
          <cell r="F988">
            <v>0</v>
          </cell>
        </row>
        <row r="989">
          <cell r="A989">
            <v>35.200000000000003</v>
          </cell>
          <cell r="B989">
            <v>1.4329999999999927</v>
          </cell>
          <cell r="C989">
            <v>213.114</v>
          </cell>
          <cell r="D989">
            <v>214.547</v>
          </cell>
          <cell r="E989" t="e">
            <v>#N/A</v>
          </cell>
          <cell r="F989">
            <v>0</v>
          </cell>
        </row>
        <row r="990">
          <cell r="A990">
            <v>35.22</v>
          </cell>
          <cell r="B990">
            <v>1.311000000000007</v>
          </cell>
          <cell r="C990">
            <v>213.24299999999999</v>
          </cell>
          <cell r="D990">
            <v>214.554</v>
          </cell>
          <cell r="E990" t="e">
            <v>#N/A</v>
          </cell>
          <cell r="F990">
            <v>0</v>
          </cell>
        </row>
        <row r="991">
          <cell r="A991">
            <v>35.24</v>
          </cell>
          <cell r="B991">
            <v>1.2110000000000127</v>
          </cell>
          <cell r="C991">
            <v>213.34899999999999</v>
          </cell>
          <cell r="D991">
            <v>214.56</v>
          </cell>
          <cell r="E991" t="e">
            <v>#N/A</v>
          </cell>
          <cell r="F991">
            <v>0</v>
          </cell>
        </row>
        <row r="992">
          <cell r="A992">
            <v>35.26</v>
          </cell>
          <cell r="B992">
            <v>1.2669999999999959</v>
          </cell>
          <cell r="C992">
            <v>213.3</v>
          </cell>
          <cell r="D992">
            <v>214.56700000000001</v>
          </cell>
          <cell r="E992" t="e">
            <v>#N/A</v>
          </cell>
          <cell r="F992">
            <v>0</v>
          </cell>
        </row>
        <row r="993">
          <cell r="A993">
            <v>35.28</v>
          </cell>
          <cell r="B993">
            <v>1.0820000000000221</v>
          </cell>
          <cell r="C993">
            <v>213.49199999999999</v>
          </cell>
          <cell r="D993">
            <v>214.57400000000001</v>
          </cell>
          <cell r="E993" t="e">
            <v>#N/A</v>
          </cell>
          <cell r="F993">
            <v>0</v>
          </cell>
        </row>
        <row r="994">
          <cell r="A994">
            <v>35.299999999999997</v>
          </cell>
          <cell r="B994">
            <v>0.92100000000002069</v>
          </cell>
          <cell r="C994">
            <v>213.65899999999999</v>
          </cell>
          <cell r="D994">
            <v>214.58</v>
          </cell>
          <cell r="E994" t="e">
            <v>#N/A</v>
          </cell>
          <cell r="F994">
            <v>0</v>
          </cell>
        </row>
        <row r="995">
          <cell r="A995">
            <v>35.32</v>
          </cell>
          <cell r="B995">
            <v>0.84699999999997999</v>
          </cell>
          <cell r="C995">
            <v>213.74</v>
          </cell>
          <cell r="D995">
            <v>214.58699999999999</v>
          </cell>
          <cell r="E995" t="e">
            <v>#N/A</v>
          </cell>
          <cell r="F995">
            <v>0</v>
          </cell>
        </row>
        <row r="996">
          <cell r="A996">
            <v>35.340000000000003</v>
          </cell>
          <cell r="B996">
            <v>0.70699999999999363</v>
          </cell>
          <cell r="C996">
            <v>213.887</v>
          </cell>
          <cell r="D996">
            <v>214.59399999999999</v>
          </cell>
          <cell r="E996" t="e">
            <v>#N/A</v>
          </cell>
          <cell r="F996">
            <v>0</v>
          </cell>
        </row>
        <row r="997">
          <cell r="A997">
            <v>35.36</v>
          </cell>
          <cell r="B997">
            <v>0.57800000000000296</v>
          </cell>
          <cell r="C997">
            <v>214.02500000000001</v>
          </cell>
          <cell r="D997">
            <v>214.60300000000001</v>
          </cell>
          <cell r="E997" t="e">
            <v>#N/A</v>
          </cell>
          <cell r="F997">
            <v>0</v>
          </cell>
        </row>
        <row r="998">
          <cell r="A998">
            <v>35.380000000000003</v>
          </cell>
          <cell r="B998">
            <v>0.69899999999998386</v>
          </cell>
          <cell r="C998">
            <v>213.94200000000001</v>
          </cell>
          <cell r="D998">
            <v>214.64099999999999</v>
          </cell>
          <cell r="E998" t="e">
            <v>#N/A</v>
          </cell>
          <cell r="F998">
            <v>0</v>
          </cell>
        </row>
        <row r="999">
          <cell r="A999">
            <v>35.4</v>
          </cell>
          <cell r="B999">
            <v>0.97500000000002274</v>
          </cell>
          <cell r="C999">
            <v>213.73599999999999</v>
          </cell>
          <cell r="D999">
            <v>214.71100000000001</v>
          </cell>
          <cell r="E999" t="e">
            <v>#N/A</v>
          </cell>
          <cell r="F999">
            <v>0</v>
          </cell>
        </row>
        <row r="1000">
          <cell r="A1000">
            <v>35.42</v>
          </cell>
          <cell r="B1000">
            <v>1.1219999999999857</v>
          </cell>
          <cell r="C1000">
            <v>213.69300000000001</v>
          </cell>
          <cell r="D1000">
            <v>214.815</v>
          </cell>
          <cell r="E1000" t="e">
            <v>#N/A</v>
          </cell>
          <cell r="F1000">
            <v>0</v>
          </cell>
        </row>
        <row r="1001">
          <cell r="A1001">
            <v>35.44</v>
          </cell>
          <cell r="B1001">
            <v>1.2280000000000086</v>
          </cell>
          <cell r="C1001">
            <v>213.708</v>
          </cell>
          <cell r="D1001">
            <v>214.93600000000001</v>
          </cell>
          <cell r="E1001" t="e">
            <v>#N/A</v>
          </cell>
          <cell r="F1001">
            <v>0</v>
          </cell>
        </row>
        <row r="1002">
          <cell r="A1002">
            <v>35.46</v>
          </cell>
          <cell r="B1002">
            <v>1.2669999999999959</v>
          </cell>
          <cell r="C1002">
            <v>213.791</v>
          </cell>
          <cell r="D1002">
            <v>215.05799999999999</v>
          </cell>
          <cell r="E1002" t="e">
            <v>#N/A</v>
          </cell>
          <cell r="F1002">
            <v>0</v>
          </cell>
        </row>
        <row r="1003">
          <cell r="A1003">
            <v>35.479999999999997</v>
          </cell>
          <cell r="B1003">
            <v>1.1829999999999927</v>
          </cell>
          <cell r="C1003">
            <v>213.99600000000001</v>
          </cell>
          <cell r="D1003">
            <v>215.179</v>
          </cell>
          <cell r="E1003" t="e">
            <v>#N/A</v>
          </cell>
          <cell r="F1003">
            <v>0</v>
          </cell>
        </row>
        <row r="1004">
          <cell r="A1004">
            <v>35.5</v>
          </cell>
          <cell r="B1004">
            <v>-1.9000000000005457E-2</v>
          </cell>
          <cell r="C1004">
            <v>215.31700000000001</v>
          </cell>
          <cell r="D1004">
            <v>215.298</v>
          </cell>
          <cell r="E1004" t="e">
            <v>#N/A</v>
          </cell>
          <cell r="F1004">
            <v>0</v>
          </cell>
        </row>
        <row r="1005">
          <cell r="A1005">
            <v>35.520000000000003</v>
          </cell>
          <cell r="B1005">
            <v>0.89900000000000091</v>
          </cell>
          <cell r="C1005">
            <v>214.49799999999999</v>
          </cell>
          <cell r="D1005">
            <v>215.39699999999999</v>
          </cell>
          <cell r="E1005" t="e">
            <v>#N/A</v>
          </cell>
          <cell r="F1005">
            <v>0</v>
          </cell>
        </row>
        <row r="1006">
          <cell r="A1006">
            <v>35.54</v>
          </cell>
          <cell r="B1006">
            <v>1.0229999999999961</v>
          </cell>
          <cell r="C1006">
            <v>214.44900000000001</v>
          </cell>
          <cell r="D1006">
            <v>215.47200000000001</v>
          </cell>
          <cell r="E1006" t="e">
            <v>#N/A</v>
          </cell>
          <cell r="F1006">
            <v>0</v>
          </cell>
        </row>
        <row r="1007">
          <cell r="A1007">
            <v>35.56</v>
          </cell>
          <cell r="B1007">
            <v>1.8830000000000098</v>
          </cell>
          <cell r="C1007">
            <v>213.64</v>
          </cell>
          <cell r="D1007">
            <v>215.523</v>
          </cell>
          <cell r="E1007" t="e">
            <v>#N/A</v>
          </cell>
          <cell r="F1007">
            <v>0</v>
          </cell>
        </row>
        <row r="1008">
          <cell r="A1008">
            <v>35.58</v>
          </cell>
          <cell r="B1008">
            <v>2.0889999999999986</v>
          </cell>
          <cell r="C1008">
            <v>213.47300000000001</v>
          </cell>
          <cell r="D1008">
            <v>215.56200000000001</v>
          </cell>
          <cell r="E1008" t="e">
            <v>#N/A</v>
          </cell>
          <cell r="F1008">
            <v>0</v>
          </cell>
        </row>
        <row r="1009">
          <cell r="A1009">
            <v>35.6</v>
          </cell>
          <cell r="B1009">
            <v>1.9029999999999916</v>
          </cell>
          <cell r="C1009">
            <v>213.69800000000001</v>
          </cell>
          <cell r="D1009">
            <v>215.601</v>
          </cell>
          <cell r="E1009" t="e">
            <v>#N/A</v>
          </cell>
          <cell r="F1009">
            <v>0</v>
          </cell>
        </row>
        <row r="1010">
          <cell r="A1010">
            <v>35.619999999999997</v>
          </cell>
          <cell r="B1010">
            <v>1.9089999999999918</v>
          </cell>
          <cell r="C1010">
            <v>213.73099999999999</v>
          </cell>
          <cell r="D1010">
            <v>215.64</v>
          </cell>
          <cell r="E1010" t="e">
            <v>#N/A</v>
          </cell>
          <cell r="F1010">
            <v>0</v>
          </cell>
        </row>
        <row r="1011">
          <cell r="A1011">
            <v>35.64</v>
          </cell>
          <cell r="B1011">
            <v>2.5289999999999964</v>
          </cell>
          <cell r="C1011">
            <v>213.149</v>
          </cell>
          <cell r="D1011">
            <v>215.678</v>
          </cell>
          <cell r="E1011" t="e">
            <v>#N/A</v>
          </cell>
          <cell r="F1011">
            <v>0</v>
          </cell>
        </row>
        <row r="1012">
          <cell r="A1012">
            <v>35.659999999999997</v>
          </cell>
          <cell r="B1012">
            <v>2.7720000000000198</v>
          </cell>
          <cell r="C1012">
            <v>212.94499999999999</v>
          </cell>
          <cell r="D1012">
            <v>215.71700000000001</v>
          </cell>
          <cell r="E1012" t="e">
            <v>#N/A</v>
          </cell>
          <cell r="F1012">
            <v>0</v>
          </cell>
        </row>
        <row r="1013">
          <cell r="A1013">
            <v>35.68</v>
          </cell>
          <cell r="B1013">
            <v>1.5360000000000014</v>
          </cell>
          <cell r="C1013">
            <v>214.22</v>
          </cell>
          <cell r="D1013">
            <v>215.756</v>
          </cell>
          <cell r="E1013" t="e">
            <v>#N/A</v>
          </cell>
          <cell r="F1013">
            <v>0</v>
          </cell>
        </row>
        <row r="1014">
          <cell r="A1014">
            <v>35.700000000000003</v>
          </cell>
          <cell r="B1014">
            <v>1.9899999999999807</v>
          </cell>
          <cell r="C1014">
            <v>213.80500000000001</v>
          </cell>
          <cell r="D1014">
            <v>215.79499999999999</v>
          </cell>
          <cell r="E1014" t="e">
            <v>#N/A</v>
          </cell>
          <cell r="F1014">
            <v>0</v>
          </cell>
        </row>
        <row r="1015">
          <cell r="A1015">
            <v>35.72</v>
          </cell>
          <cell r="B1015">
            <v>1.9780000000000086</v>
          </cell>
          <cell r="C1015">
            <v>213.85599999999999</v>
          </cell>
          <cell r="D1015">
            <v>215.834</v>
          </cell>
          <cell r="E1015" t="e">
            <v>#N/A</v>
          </cell>
          <cell r="F1015">
            <v>0</v>
          </cell>
        </row>
        <row r="1016">
          <cell r="A1016">
            <v>35.74</v>
          </cell>
          <cell r="B1016">
            <v>1.8369999999999891</v>
          </cell>
          <cell r="C1016">
            <v>214.036</v>
          </cell>
          <cell r="D1016">
            <v>215.87299999999999</v>
          </cell>
          <cell r="E1016" t="e">
            <v>#N/A</v>
          </cell>
          <cell r="F1016">
            <v>0</v>
          </cell>
        </row>
        <row r="1017">
          <cell r="A1017">
            <v>35.76</v>
          </cell>
          <cell r="B1017">
            <v>2.1280000000000143</v>
          </cell>
          <cell r="C1017">
            <v>213.77699999999999</v>
          </cell>
          <cell r="D1017">
            <v>215.905</v>
          </cell>
          <cell r="E1017" t="e">
            <v>#N/A</v>
          </cell>
          <cell r="F1017">
            <v>0</v>
          </cell>
        </row>
        <row r="1018">
          <cell r="A1018">
            <v>35.78</v>
          </cell>
          <cell r="B1018">
            <v>2.3600000000000136</v>
          </cell>
          <cell r="C1018">
            <v>213.553</v>
          </cell>
          <cell r="D1018">
            <v>215.91300000000001</v>
          </cell>
          <cell r="E1018" t="e">
            <v>#N/A</v>
          </cell>
          <cell r="F1018">
            <v>0</v>
          </cell>
        </row>
        <row r="1019">
          <cell r="A1019">
            <v>35.799999999999997</v>
          </cell>
          <cell r="B1019">
            <v>2.9989999999999952</v>
          </cell>
          <cell r="C1019">
            <v>212.89400000000001</v>
          </cell>
          <cell r="D1019">
            <v>215.893</v>
          </cell>
          <cell r="E1019" t="e">
            <v>#N/A</v>
          </cell>
          <cell r="F1019">
            <v>0</v>
          </cell>
        </row>
        <row r="1020">
          <cell r="A1020">
            <v>35.82</v>
          </cell>
          <cell r="B1020">
            <v>3.492999999999995</v>
          </cell>
          <cell r="C1020">
            <v>212.35300000000001</v>
          </cell>
          <cell r="D1020">
            <v>215.846</v>
          </cell>
          <cell r="E1020" t="e">
            <v>#N/A</v>
          </cell>
          <cell r="F1020">
            <v>0</v>
          </cell>
        </row>
        <row r="1021">
          <cell r="A1021">
            <v>35.840000000000003</v>
          </cell>
          <cell r="B1021">
            <v>2.1020000000000039</v>
          </cell>
          <cell r="C1021">
            <v>213.67</v>
          </cell>
          <cell r="D1021">
            <v>215.77199999999999</v>
          </cell>
          <cell r="E1021" t="e">
            <v>#N/A</v>
          </cell>
          <cell r="F1021">
            <v>0</v>
          </cell>
        </row>
        <row r="1022">
          <cell r="A1022">
            <v>35.86</v>
          </cell>
          <cell r="B1022">
            <v>2.0859999999999843</v>
          </cell>
          <cell r="C1022">
            <v>213.59100000000001</v>
          </cell>
          <cell r="D1022">
            <v>215.67699999999999</v>
          </cell>
          <cell r="E1022" t="e">
            <v>#N/A</v>
          </cell>
          <cell r="F1022">
            <v>0</v>
          </cell>
        </row>
        <row r="1023">
          <cell r="A1023">
            <v>35.880000000000003</v>
          </cell>
          <cell r="B1023">
            <v>2.5559999999999832</v>
          </cell>
          <cell r="C1023">
            <v>213.02500000000001</v>
          </cell>
          <cell r="D1023">
            <v>215.58099999999999</v>
          </cell>
          <cell r="E1023" t="e">
            <v>#N/A</v>
          </cell>
          <cell r="F1023">
            <v>0</v>
          </cell>
        </row>
        <row r="1024">
          <cell r="A1024">
            <v>35.9</v>
          </cell>
          <cell r="B1024">
            <v>2.0769999999999982</v>
          </cell>
          <cell r="C1024">
            <v>213.40700000000001</v>
          </cell>
          <cell r="D1024">
            <v>215.48400000000001</v>
          </cell>
          <cell r="E1024" t="e">
            <v>#N/A</v>
          </cell>
          <cell r="F1024">
            <v>0</v>
          </cell>
        </row>
        <row r="1025">
          <cell r="A1025">
            <v>35.92</v>
          </cell>
          <cell r="B1025">
            <v>2.5169999999999959</v>
          </cell>
          <cell r="C1025">
            <v>212.87</v>
          </cell>
          <cell r="D1025">
            <v>215.387</v>
          </cell>
          <cell r="E1025" t="e">
            <v>#N/A</v>
          </cell>
          <cell r="F1025">
            <v>0</v>
          </cell>
        </row>
        <row r="1026">
          <cell r="A1026">
            <v>35.94</v>
          </cell>
          <cell r="B1026">
            <v>3.429000000000002</v>
          </cell>
          <cell r="C1026">
            <v>211.86199999999999</v>
          </cell>
          <cell r="D1026">
            <v>215.291</v>
          </cell>
          <cell r="E1026" t="e">
            <v>#N/A</v>
          </cell>
          <cell r="F1026">
            <v>0</v>
          </cell>
        </row>
        <row r="1027">
          <cell r="A1027">
            <v>35.96</v>
          </cell>
          <cell r="B1027">
            <v>2.0759999999999934</v>
          </cell>
          <cell r="C1027">
            <v>213.11799999999999</v>
          </cell>
          <cell r="D1027">
            <v>215.19399999999999</v>
          </cell>
          <cell r="E1027" t="e">
            <v>#N/A</v>
          </cell>
          <cell r="F1027">
            <v>0</v>
          </cell>
        </row>
        <row r="1028">
          <cell r="A1028">
            <v>35.979999999999997</v>
          </cell>
          <cell r="B1028">
            <v>1.1100000000000136</v>
          </cell>
          <cell r="C1028">
            <v>213.98699999999999</v>
          </cell>
          <cell r="D1028">
            <v>215.09700000000001</v>
          </cell>
          <cell r="E1028" t="e">
            <v>#N/A</v>
          </cell>
          <cell r="F1028">
            <v>0</v>
          </cell>
        </row>
        <row r="1029">
          <cell r="A1029">
            <v>36</v>
          </cell>
          <cell r="B1029">
            <v>0.52499999999997726</v>
          </cell>
          <cell r="C1029">
            <v>214.47900000000001</v>
          </cell>
          <cell r="D1029">
            <v>215.00399999999999</v>
          </cell>
          <cell r="E1029" t="e">
            <v>#N/A</v>
          </cell>
          <cell r="F1029">
            <v>0</v>
          </cell>
        </row>
        <row r="1030">
          <cell r="A1030">
            <v>36.020000000000003</v>
          </cell>
          <cell r="B1030">
            <v>0.3089999999999975</v>
          </cell>
          <cell r="C1030">
            <v>214.631</v>
          </cell>
          <cell r="D1030">
            <v>214.94</v>
          </cell>
          <cell r="E1030" t="e">
            <v>#N/A</v>
          </cell>
          <cell r="F1030">
            <v>0</v>
          </cell>
        </row>
        <row r="1031">
          <cell r="A1031">
            <v>36.04</v>
          </cell>
          <cell r="B1031">
            <v>0.26800000000000068</v>
          </cell>
          <cell r="C1031">
            <v>214.643</v>
          </cell>
          <cell r="D1031">
            <v>214.911</v>
          </cell>
          <cell r="E1031" t="e">
            <v>#N/A</v>
          </cell>
          <cell r="F1031">
            <v>0</v>
          </cell>
        </row>
        <row r="1032">
          <cell r="A1032">
            <v>36.06</v>
          </cell>
          <cell r="B1032">
            <v>0.26300000000000523</v>
          </cell>
          <cell r="C1032">
            <v>214.65199999999999</v>
          </cell>
          <cell r="D1032">
            <v>214.91499999999999</v>
          </cell>
          <cell r="E1032" t="e">
            <v>#N/A</v>
          </cell>
          <cell r="F1032">
            <v>0</v>
          </cell>
        </row>
        <row r="1033">
          <cell r="A1033">
            <v>36.08</v>
          </cell>
          <cell r="B1033">
            <v>0.29300000000000637</v>
          </cell>
          <cell r="C1033">
            <v>214.661</v>
          </cell>
          <cell r="D1033">
            <v>214.95400000000001</v>
          </cell>
          <cell r="E1033" t="e">
            <v>#N/A</v>
          </cell>
          <cell r="F1033">
            <v>0</v>
          </cell>
        </row>
        <row r="1034">
          <cell r="A1034">
            <v>36.1</v>
          </cell>
          <cell r="B1034">
            <v>0.40799999999998704</v>
          </cell>
          <cell r="C1034">
            <v>214.61500000000001</v>
          </cell>
          <cell r="D1034">
            <v>215.023</v>
          </cell>
          <cell r="E1034" t="e">
            <v>#N/A</v>
          </cell>
          <cell r="F1034">
            <v>0</v>
          </cell>
        </row>
        <row r="1035">
          <cell r="A1035">
            <v>36.119999999999997</v>
          </cell>
          <cell r="B1035">
            <v>0.52000000000001023</v>
          </cell>
          <cell r="C1035">
            <v>214.577</v>
          </cell>
          <cell r="D1035">
            <v>215.09700000000001</v>
          </cell>
          <cell r="E1035" t="e">
            <v>#N/A</v>
          </cell>
          <cell r="F1035">
            <v>0</v>
          </cell>
        </row>
        <row r="1036">
          <cell r="A1036">
            <v>36.14</v>
          </cell>
          <cell r="B1036">
            <v>0.73499999999998522</v>
          </cell>
          <cell r="C1036">
            <v>214.43600000000001</v>
          </cell>
          <cell r="D1036">
            <v>215.17099999999999</v>
          </cell>
          <cell r="E1036" t="e">
            <v>#N/A</v>
          </cell>
          <cell r="F1036">
            <v>0</v>
          </cell>
        </row>
        <row r="1037">
          <cell r="A1037">
            <v>36.159999999999997</v>
          </cell>
          <cell r="B1037">
            <v>0.62899999999999068</v>
          </cell>
          <cell r="C1037">
            <v>214.61600000000001</v>
          </cell>
          <cell r="D1037">
            <v>215.245</v>
          </cell>
          <cell r="E1037" t="e">
            <v>#N/A</v>
          </cell>
          <cell r="F1037">
            <v>0</v>
          </cell>
        </row>
        <row r="1038">
          <cell r="A1038">
            <v>36.18</v>
          </cell>
          <cell r="B1038">
            <v>0.48299999999997567</v>
          </cell>
          <cell r="C1038">
            <v>214.83600000000001</v>
          </cell>
          <cell r="D1038">
            <v>215.31899999999999</v>
          </cell>
          <cell r="E1038" t="e">
            <v>#N/A</v>
          </cell>
          <cell r="F1038">
            <v>0</v>
          </cell>
        </row>
        <row r="1039">
          <cell r="A1039">
            <v>36.200000000000003</v>
          </cell>
          <cell r="B1039">
            <v>-783.60699999999997</v>
          </cell>
          <cell r="C1039">
            <v>214.83600000000001</v>
          </cell>
          <cell r="D1039">
            <v>215.393</v>
          </cell>
          <cell r="E1039" t="e">
            <v>#N/A</v>
          </cell>
          <cell r="F1039">
            <v>0</v>
          </cell>
        </row>
        <row r="1040">
          <cell r="A1040">
            <v>36.22</v>
          </cell>
          <cell r="B1040">
            <v>-783.53300000000002</v>
          </cell>
          <cell r="C1040">
            <v>214.54599999999999</v>
          </cell>
          <cell r="D1040">
            <v>215.46700000000001</v>
          </cell>
          <cell r="E1040" t="e">
            <v>#N/A</v>
          </cell>
          <cell r="F1040">
            <v>0</v>
          </cell>
        </row>
        <row r="1041">
          <cell r="A1041">
            <v>36.24</v>
          </cell>
          <cell r="B1041">
            <v>0.99600000000000932</v>
          </cell>
          <cell r="C1041">
            <v>214.54599999999999</v>
          </cell>
          <cell r="D1041">
            <v>215.542</v>
          </cell>
          <cell r="E1041" t="e">
            <v>#N/A</v>
          </cell>
          <cell r="F1041">
            <v>0</v>
          </cell>
        </row>
        <row r="1042">
          <cell r="A1042">
            <v>36.26</v>
          </cell>
          <cell r="B1042">
            <v>1.228999999999985</v>
          </cell>
          <cell r="C1042">
            <v>214.38300000000001</v>
          </cell>
          <cell r="D1042">
            <v>215.61199999999999</v>
          </cell>
          <cell r="E1042" t="e">
            <v>#N/A</v>
          </cell>
          <cell r="F1042">
            <v>0</v>
          </cell>
        </row>
        <row r="1043">
          <cell r="A1043">
            <v>36.28</v>
          </cell>
          <cell r="B1043">
            <v>1.5010000000000048</v>
          </cell>
          <cell r="C1043">
            <v>214.166</v>
          </cell>
          <cell r="D1043">
            <v>215.667</v>
          </cell>
          <cell r="E1043" t="e">
            <v>#N/A</v>
          </cell>
          <cell r="F1043">
            <v>0</v>
          </cell>
        </row>
        <row r="1044">
          <cell r="A1044">
            <v>36.299999999999997</v>
          </cell>
          <cell r="B1044">
            <v>1.6269999999999811</v>
          </cell>
          <cell r="C1044">
            <v>214.08</v>
          </cell>
          <cell r="D1044">
            <v>215.70699999999999</v>
          </cell>
          <cell r="E1044" t="e">
            <v>#N/A</v>
          </cell>
          <cell r="F1044">
            <v>0</v>
          </cell>
        </row>
        <row r="1045">
          <cell r="A1045">
            <v>36.32</v>
          </cell>
          <cell r="B1045">
            <v>1.6469999999999914</v>
          </cell>
          <cell r="C1045">
            <v>214.08500000000001</v>
          </cell>
          <cell r="D1045">
            <v>215.732</v>
          </cell>
          <cell r="E1045" t="e">
            <v>#N/A</v>
          </cell>
          <cell r="F1045">
            <v>0</v>
          </cell>
        </row>
        <row r="1046">
          <cell r="A1046">
            <v>36.340000000000003</v>
          </cell>
          <cell r="B1046">
            <v>1.8860000000000241</v>
          </cell>
          <cell r="C1046">
            <v>213.85499999999999</v>
          </cell>
          <cell r="D1046">
            <v>215.74100000000001</v>
          </cell>
          <cell r="E1046" t="e">
            <v>#N/A</v>
          </cell>
          <cell r="F1046">
            <v>0</v>
          </cell>
        </row>
        <row r="1047">
          <cell r="A1047">
            <v>36.36</v>
          </cell>
          <cell r="B1047">
            <v>1.9890000000000043</v>
          </cell>
          <cell r="C1047">
            <v>213.751</v>
          </cell>
          <cell r="D1047">
            <v>215.74</v>
          </cell>
          <cell r="E1047" t="e">
            <v>#N/A</v>
          </cell>
          <cell r="F1047">
            <v>0</v>
          </cell>
        </row>
        <row r="1048">
          <cell r="A1048">
            <v>36.380000000000003</v>
          </cell>
          <cell r="B1048">
            <v>1.7059999999999889</v>
          </cell>
          <cell r="C1048">
            <v>214.03200000000001</v>
          </cell>
          <cell r="D1048">
            <v>215.738</v>
          </cell>
          <cell r="E1048" t="e">
            <v>#N/A</v>
          </cell>
          <cell r="F1048">
            <v>0</v>
          </cell>
        </row>
        <row r="1049">
          <cell r="A1049">
            <v>36.4</v>
          </cell>
          <cell r="B1049">
            <v>1.3289999999999793</v>
          </cell>
          <cell r="C1049">
            <v>214.40700000000001</v>
          </cell>
          <cell r="D1049">
            <v>215.73599999999999</v>
          </cell>
          <cell r="E1049" t="e">
            <v>#N/A</v>
          </cell>
          <cell r="F1049">
            <v>0</v>
          </cell>
        </row>
        <row r="1050">
          <cell r="A1050">
            <v>36.42</v>
          </cell>
          <cell r="B1050">
            <v>1.2180000000000177</v>
          </cell>
          <cell r="C1050">
            <v>214.51599999999999</v>
          </cell>
          <cell r="D1050">
            <v>215.73400000000001</v>
          </cell>
          <cell r="E1050" t="e">
            <v>#N/A</v>
          </cell>
          <cell r="F1050">
            <v>0</v>
          </cell>
        </row>
        <row r="1051">
          <cell r="A1051">
            <v>36.44</v>
          </cell>
          <cell r="B1051">
            <v>1.1090000000000089</v>
          </cell>
          <cell r="C1051">
            <v>214.62299999999999</v>
          </cell>
          <cell r="D1051">
            <v>215.732</v>
          </cell>
          <cell r="E1051" t="e">
            <v>#N/A</v>
          </cell>
          <cell r="F1051">
            <v>0</v>
          </cell>
        </row>
        <row r="1052">
          <cell r="A1052">
            <v>36.46</v>
          </cell>
          <cell r="B1052">
            <v>1.125</v>
          </cell>
          <cell r="C1052">
            <v>214.60499999999999</v>
          </cell>
          <cell r="D1052">
            <v>215.73</v>
          </cell>
          <cell r="E1052" t="e">
            <v>#N/A</v>
          </cell>
          <cell r="F1052">
            <v>0</v>
          </cell>
        </row>
        <row r="1053">
          <cell r="A1053">
            <v>36.479999999999997</v>
          </cell>
          <cell r="B1053">
            <v>1.1560000000000059</v>
          </cell>
          <cell r="C1053">
            <v>214.572</v>
          </cell>
          <cell r="D1053">
            <v>215.72800000000001</v>
          </cell>
          <cell r="E1053" t="e">
            <v>#N/A</v>
          </cell>
          <cell r="F1053">
            <v>0</v>
          </cell>
        </row>
        <row r="1054">
          <cell r="A1054">
            <v>36.5</v>
          </cell>
          <cell r="B1054">
            <v>1.171999999999997</v>
          </cell>
          <cell r="C1054">
            <v>214.554</v>
          </cell>
          <cell r="D1054">
            <v>215.726</v>
          </cell>
          <cell r="E1054" t="e">
            <v>#N/A</v>
          </cell>
          <cell r="F1054">
            <v>0</v>
          </cell>
        </row>
        <row r="1055">
          <cell r="A1055">
            <v>36.520000000000003</v>
          </cell>
          <cell r="B1055">
            <v>1.1809999999999832</v>
          </cell>
          <cell r="C1055">
            <v>214.54300000000001</v>
          </cell>
          <cell r="D1055">
            <v>215.72399999999999</v>
          </cell>
          <cell r="E1055" t="e">
            <v>#N/A</v>
          </cell>
          <cell r="F1055">
            <v>0</v>
          </cell>
        </row>
        <row r="1056">
          <cell r="A1056">
            <v>36.54</v>
          </cell>
          <cell r="B1056">
            <v>1.1750000000000114</v>
          </cell>
          <cell r="C1056">
            <v>214.547</v>
          </cell>
          <cell r="D1056">
            <v>215.72200000000001</v>
          </cell>
          <cell r="E1056" t="e">
            <v>#N/A</v>
          </cell>
          <cell r="F1056">
            <v>0</v>
          </cell>
        </row>
        <row r="1057">
          <cell r="A1057">
            <v>36.56</v>
          </cell>
          <cell r="B1057">
            <v>1.1349999999999909</v>
          </cell>
          <cell r="C1057">
            <v>214.58500000000001</v>
          </cell>
          <cell r="D1057">
            <v>215.72</v>
          </cell>
          <cell r="E1057" t="e">
            <v>#N/A</v>
          </cell>
          <cell r="F1057">
            <v>0</v>
          </cell>
        </row>
        <row r="1058">
          <cell r="A1058">
            <v>36.58</v>
          </cell>
          <cell r="B1058">
            <v>1.0979999999999848</v>
          </cell>
          <cell r="C1058">
            <v>214.62</v>
          </cell>
          <cell r="D1058">
            <v>215.71799999999999</v>
          </cell>
          <cell r="E1058" t="e">
            <v>#N/A</v>
          </cell>
          <cell r="F1058">
            <v>0</v>
          </cell>
        </row>
        <row r="1059">
          <cell r="A1059">
            <v>36.6</v>
          </cell>
          <cell r="B1059">
            <v>1.1150000000000091</v>
          </cell>
          <cell r="C1059">
            <v>214.601</v>
          </cell>
          <cell r="D1059">
            <v>215.71600000000001</v>
          </cell>
          <cell r="E1059" t="e">
            <v>#N/A</v>
          </cell>
          <cell r="F1059">
            <v>0</v>
          </cell>
        </row>
        <row r="1060">
          <cell r="A1060">
            <v>36.619999999999997</v>
          </cell>
          <cell r="B1060">
            <v>1.1479999999999961</v>
          </cell>
          <cell r="C1060">
            <v>214.566</v>
          </cell>
          <cell r="D1060">
            <v>215.714</v>
          </cell>
          <cell r="E1060" t="e">
            <v>#N/A</v>
          </cell>
          <cell r="F1060">
            <v>0</v>
          </cell>
        </row>
        <row r="1061">
          <cell r="A1061">
            <v>36.64</v>
          </cell>
          <cell r="B1061">
            <v>1.0360000000000014</v>
          </cell>
          <cell r="C1061">
            <v>214.67599999999999</v>
          </cell>
          <cell r="D1061">
            <v>215.71199999999999</v>
          </cell>
          <cell r="E1061" t="e">
            <v>#N/A</v>
          </cell>
          <cell r="F1061">
            <v>0</v>
          </cell>
        </row>
        <row r="1062">
          <cell r="A1062">
            <v>36.659999999999997</v>
          </cell>
          <cell r="B1062">
            <v>0.78300000000001546</v>
          </cell>
          <cell r="C1062">
            <v>214.92699999999999</v>
          </cell>
          <cell r="D1062">
            <v>215.71</v>
          </cell>
          <cell r="E1062" t="e">
            <v>#N/A</v>
          </cell>
          <cell r="F1062">
            <v>0</v>
          </cell>
        </row>
        <row r="1063">
          <cell r="A1063">
            <v>36.68</v>
          </cell>
          <cell r="B1063">
            <v>0.52899999999999636</v>
          </cell>
          <cell r="C1063">
            <v>215.178</v>
          </cell>
          <cell r="D1063">
            <v>215.70699999999999</v>
          </cell>
          <cell r="E1063" t="e">
            <v>#N/A</v>
          </cell>
          <cell r="F1063">
            <v>0</v>
          </cell>
        </row>
        <row r="1064">
          <cell r="A1064">
            <v>36.700000000000003</v>
          </cell>
          <cell r="B1064">
            <v>1.0680000000000121</v>
          </cell>
          <cell r="C1064">
            <v>214.637</v>
          </cell>
          <cell r="D1064">
            <v>215.70500000000001</v>
          </cell>
          <cell r="E1064" t="e">
            <v>#N/A</v>
          </cell>
          <cell r="F1064">
            <v>0</v>
          </cell>
        </row>
        <row r="1065">
          <cell r="A1065">
            <v>36.72</v>
          </cell>
          <cell r="B1065">
            <v>1.9279999999999973</v>
          </cell>
          <cell r="C1065">
            <v>213.77500000000001</v>
          </cell>
          <cell r="D1065">
            <v>215.703</v>
          </cell>
          <cell r="E1065" t="e">
            <v>#N/A</v>
          </cell>
          <cell r="F1065">
            <v>0</v>
          </cell>
        </row>
        <row r="1066">
          <cell r="A1066">
            <v>36.74</v>
          </cell>
          <cell r="B1066">
            <v>2.5829999999999984</v>
          </cell>
          <cell r="C1066">
            <v>213.11799999999999</v>
          </cell>
          <cell r="D1066">
            <v>215.70099999999999</v>
          </cell>
          <cell r="E1066" t="e">
            <v>#N/A</v>
          </cell>
          <cell r="F1066">
            <v>0</v>
          </cell>
        </row>
        <row r="1067">
          <cell r="A1067">
            <v>36.76</v>
          </cell>
          <cell r="B1067">
            <v>2.3720000000000141</v>
          </cell>
          <cell r="C1067">
            <v>213.327</v>
          </cell>
          <cell r="D1067">
            <v>215.69900000000001</v>
          </cell>
          <cell r="E1067" t="e">
            <v>#N/A</v>
          </cell>
          <cell r="F1067">
            <v>0</v>
          </cell>
        </row>
        <row r="1068">
          <cell r="A1068">
            <v>36.78</v>
          </cell>
          <cell r="B1068">
            <v>2.1520000000000152</v>
          </cell>
          <cell r="C1068">
            <v>213.54</v>
          </cell>
          <cell r="D1068">
            <v>215.69200000000001</v>
          </cell>
          <cell r="E1068" t="e">
            <v>#N/A</v>
          </cell>
          <cell r="F1068">
            <v>0</v>
          </cell>
        </row>
        <row r="1069">
          <cell r="A1069">
            <v>36.799999999999997</v>
          </cell>
          <cell r="B1069">
            <v>1.7099999999999795</v>
          </cell>
          <cell r="C1069">
            <v>213.94900000000001</v>
          </cell>
          <cell r="D1069">
            <v>215.65899999999999</v>
          </cell>
          <cell r="E1069" t="e">
            <v>#N/A</v>
          </cell>
          <cell r="F1069">
            <v>0</v>
          </cell>
        </row>
        <row r="1070">
          <cell r="A1070">
            <v>36.82</v>
          </cell>
          <cell r="B1070">
            <v>1.2199999999999989</v>
          </cell>
          <cell r="C1070">
            <v>214.37899999999999</v>
          </cell>
          <cell r="D1070">
            <v>215.59899999999999</v>
          </cell>
          <cell r="E1070" t="e">
            <v>#N/A</v>
          </cell>
          <cell r="F1070">
            <v>0</v>
          </cell>
        </row>
        <row r="1071">
          <cell r="A1071">
            <v>36.840000000000003</v>
          </cell>
          <cell r="B1071">
            <v>1.2099999999999795</v>
          </cell>
          <cell r="C1071">
            <v>214.30500000000001</v>
          </cell>
          <cell r="D1071">
            <v>215.51499999999999</v>
          </cell>
          <cell r="E1071" t="e">
            <v>#N/A</v>
          </cell>
          <cell r="F1071">
            <v>0</v>
          </cell>
        </row>
        <row r="1072">
          <cell r="A1072">
            <v>36.86</v>
          </cell>
          <cell r="B1072">
            <v>0.97399999999998954</v>
          </cell>
          <cell r="C1072">
            <v>214.45500000000001</v>
          </cell>
          <cell r="D1072">
            <v>215.429</v>
          </cell>
          <cell r="E1072" t="e">
            <v>#N/A</v>
          </cell>
          <cell r="F1072">
            <v>0</v>
          </cell>
        </row>
        <row r="1073">
          <cell r="A1073">
            <v>36.880000000000003</v>
          </cell>
          <cell r="B1073">
            <v>0.42799999999999727</v>
          </cell>
          <cell r="C1073">
            <v>214.93700000000001</v>
          </cell>
          <cell r="D1073">
            <v>215.36500000000001</v>
          </cell>
          <cell r="E1073" t="e">
            <v>#N/A</v>
          </cell>
          <cell r="F1073">
            <v>0</v>
          </cell>
        </row>
        <row r="1074">
          <cell r="A1074">
            <v>36.9</v>
          </cell>
          <cell r="B1074">
            <v>7.3000000000007503E-2</v>
          </cell>
          <cell r="C1074">
            <v>215.262</v>
          </cell>
          <cell r="D1074">
            <v>215.33500000000001</v>
          </cell>
          <cell r="E1074" t="e">
            <v>#N/A</v>
          </cell>
          <cell r="F1074">
            <v>0</v>
          </cell>
        </row>
        <row r="1075">
          <cell r="A1075">
            <v>36.92</v>
          </cell>
          <cell r="B1075">
            <v>0.64599999999998658</v>
          </cell>
          <cell r="C1075">
            <v>214.69200000000001</v>
          </cell>
          <cell r="D1075">
            <v>215.33799999999999</v>
          </cell>
          <cell r="E1075" t="e">
            <v>#N/A</v>
          </cell>
          <cell r="F1075">
            <v>0</v>
          </cell>
        </row>
        <row r="1076">
          <cell r="A1076">
            <v>36.94</v>
          </cell>
          <cell r="B1076">
            <v>0.80200000000002092</v>
          </cell>
          <cell r="C1076">
            <v>214.55199999999999</v>
          </cell>
          <cell r="D1076">
            <v>215.35400000000001</v>
          </cell>
          <cell r="E1076" t="e">
            <v>#N/A</v>
          </cell>
          <cell r="F1076">
            <v>0</v>
          </cell>
        </row>
        <row r="1077">
          <cell r="A1077">
            <v>36.96</v>
          </cell>
          <cell r="B1077">
            <v>0.79200000000000159</v>
          </cell>
          <cell r="C1077">
            <v>214.578</v>
          </cell>
          <cell r="D1077">
            <v>215.37</v>
          </cell>
          <cell r="E1077" t="e">
            <v>#N/A</v>
          </cell>
          <cell r="F1077">
            <v>0</v>
          </cell>
        </row>
        <row r="1078">
          <cell r="A1078">
            <v>36.979999999999997</v>
          </cell>
          <cell r="B1078">
            <v>1.078000000000003</v>
          </cell>
          <cell r="C1078">
            <v>214.30799999999999</v>
          </cell>
          <cell r="D1078">
            <v>215.386</v>
          </cell>
          <cell r="E1078" t="e">
            <v>#N/A</v>
          </cell>
          <cell r="F1078">
            <v>0</v>
          </cell>
        </row>
        <row r="1079">
          <cell r="A1079">
            <v>37</v>
          </cell>
          <cell r="B1079">
            <v>1.1639999999999873</v>
          </cell>
          <cell r="C1079">
            <v>214.239</v>
          </cell>
          <cell r="D1079">
            <v>215.40299999999999</v>
          </cell>
          <cell r="E1079" t="e">
            <v>#N/A</v>
          </cell>
          <cell r="F1079">
            <v>0</v>
          </cell>
        </row>
        <row r="1080">
          <cell r="A1080">
            <v>37.020000000000003</v>
          </cell>
          <cell r="B1080">
            <v>1.2350000000000136</v>
          </cell>
          <cell r="C1080">
            <v>214.184</v>
          </cell>
          <cell r="D1080">
            <v>215.41900000000001</v>
          </cell>
          <cell r="E1080" t="e">
            <v>#N/A</v>
          </cell>
          <cell r="F1080">
            <v>0</v>
          </cell>
        </row>
        <row r="1081">
          <cell r="A1081">
            <v>37.04</v>
          </cell>
          <cell r="B1081">
            <v>1.1980000000000075</v>
          </cell>
          <cell r="C1081">
            <v>214.23699999999999</v>
          </cell>
          <cell r="D1081">
            <v>215.435</v>
          </cell>
          <cell r="E1081" t="e">
            <v>#N/A</v>
          </cell>
          <cell r="F1081">
            <v>0</v>
          </cell>
        </row>
        <row r="1082">
          <cell r="A1082">
            <v>37.06</v>
          </cell>
          <cell r="B1082">
            <v>0.95799999999999841</v>
          </cell>
          <cell r="C1082">
            <v>214.49299999999999</v>
          </cell>
          <cell r="D1082">
            <v>215.45099999999999</v>
          </cell>
          <cell r="E1082" t="e">
            <v>#N/A</v>
          </cell>
          <cell r="F1082">
            <v>0</v>
          </cell>
        </row>
        <row r="1083">
          <cell r="A1083">
            <v>37.08</v>
          </cell>
          <cell r="B1083">
            <v>0.88400000000001455</v>
          </cell>
          <cell r="C1083">
            <v>214.583</v>
          </cell>
          <cell r="D1083">
            <v>215.46700000000001</v>
          </cell>
          <cell r="E1083" t="e">
            <v>#N/A</v>
          </cell>
          <cell r="F1083">
            <v>0</v>
          </cell>
        </row>
        <row r="1084">
          <cell r="A1084">
            <v>37.1</v>
          </cell>
          <cell r="B1084">
            <v>0.96000000000000796</v>
          </cell>
          <cell r="C1084">
            <v>214.523</v>
          </cell>
          <cell r="D1084">
            <v>215.483</v>
          </cell>
          <cell r="E1084" t="e">
            <v>#N/A</v>
          </cell>
          <cell r="F1084">
            <v>0</v>
          </cell>
        </row>
        <row r="1085">
          <cell r="A1085">
            <v>37.119999999999997</v>
          </cell>
          <cell r="B1085">
            <v>1.0569999999999879</v>
          </cell>
          <cell r="C1085">
            <v>214.44200000000001</v>
          </cell>
          <cell r="D1085">
            <v>215.499</v>
          </cell>
          <cell r="E1085" t="e">
            <v>#N/A</v>
          </cell>
          <cell r="F1085">
            <v>0</v>
          </cell>
        </row>
        <row r="1086">
          <cell r="A1086">
            <v>37.14</v>
          </cell>
          <cell r="B1086">
            <v>1.1799999999999784</v>
          </cell>
          <cell r="C1086">
            <v>214.33500000000001</v>
          </cell>
          <cell r="D1086">
            <v>215.51499999999999</v>
          </cell>
          <cell r="E1086" t="e">
            <v>#N/A</v>
          </cell>
          <cell r="F1086">
            <v>0</v>
          </cell>
        </row>
        <row r="1087">
          <cell r="A1087">
            <v>37.159999999999997</v>
          </cell>
          <cell r="B1087">
            <v>1.1930000000000121</v>
          </cell>
          <cell r="C1087">
            <v>214.33799999999999</v>
          </cell>
          <cell r="D1087">
            <v>215.53100000000001</v>
          </cell>
          <cell r="E1087" t="e">
            <v>#N/A</v>
          </cell>
          <cell r="F1087">
            <v>0</v>
          </cell>
        </row>
        <row r="1088">
          <cell r="A1088">
            <v>37.18</v>
          </cell>
          <cell r="B1088">
            <v>1.2379999999999995</v>
          </cell>
          <cell r="C1088">
            <v>214.309</v>
          </cell>
          <cell r="D1088">
            <v>215.547</v>
          </cell>
          <cell r="E1088" t="e">
            <v>#N/A</v>
          </cell>
          <cell r="F1088">
            <v>0</v>
          </cell>
        </row>
        <row r="1089">
          <cell r="A1089">
            <v>37.200000000000003</v>
          </cell>
          <cell r="B1089">
            <v>1.2740000000000009</v>
          </cell>
          <cell r="C1089">
            <v>214.28899999999999</v>
          </cell>
          <cell r="D1089">
            <v>215.56299999999999</v>
          </cell>
          <cell r="E1089" t="e">
            <v>#N/A</v>
          </cell>
          <cell r="F1089">
            <v>0</v>
          </cell>
        </row>
        <row r="1090">
          <cell r="A1090">
            <v>37.22</v>
          </cell>
          <cell r="B1090">
            <v>1.3140000000000214</v>
          </cell>
          <cell r="C1090">
            <v>214.26499999999999</v>
          </cell>
          <cell r="D1090">
            <v>215.57900000000001</v>
          </cell>
          <cell r="E1090" t="e">
            <v>#N/A</v>
          </cell>
          <cell r="F1090">
            <v>0</v>
          </cell>
        </row>
        <row r="1091">
          <cell r="A1091">
            <v>37.24</v>
          </cell>
          <cell r="B1091">
            <v>1.3120000000000118</v>
          </cell>
          <cell r="C1091">
            <v>214.28299999999999</v>
          </cell>
          <cell r="D1091">
            <v>215.595</v>
          </cell>
          <cell r="E1091" t="e">
            <v>#N/A</v>
          </cell>
          <cell r="F1091">
            <v>0</v>
          </cell>
        </row>
        <row r="1092">
          <cell r="A1092">
            <v>37.26</v>
          </cell>
          <cell r="B1092">
            <v>0.8709999999999809</v>
          </cell>
          <cell r="C1092">
            <v>214.74</v>
          </cell>
          <cell r="D1092">
            <v>215.61099999999999</v>
          </cell>
          <cell r="E1092" t="e">
            <v>#N/A</v>
          </cell>
          <cell r="F1092">
            <v>0</v>
          </cell>
        </row>
        <row r="1093">
          <cell r="A1093">
            <v>37.28</v>
          </cell>
          <cell r="B1093">
            <v>1.2600000000000193</v>
          </cell>
          <cell r="C1093">
            <v>214.36699999999999</v>
          </cell>
          <cell r="D1093">
            <v>215.62700000000001</v>
          </cell>
          <cell r="E1093" t="e">
            <v>#N/A</v>
          </cell>
          <cell r="F1093">
            <v>0</v>
          </cell>
        </row>
        <row r="1094">
          <cell r="A1094">
            <v>37.299999999999997</v>
          </cell>
          <cell r="B1094">
            <v>1.2460000000000093</v>
          </cell>
          <cell r="C1094">
            <v>214.39599999999999</v>
          </cell>
          <cell r="D1094">
            <v>215.642</v>
          </cell>
          <cell r="E1094" t="e">
            <v>#N/A</v>
          </cell>
          <cell r="F1094">
            <v>0</v>
          </cell>
        </row>
        <row r="1095">
          <cell r="A1095">
            <v>37.32</v>
          </cell>
          <cell r="B1095">
            <v>1.349000000000018</v>
          </cell>
          <cell r="C1095">
            <v>214.30099999999999</v>
          </cell>
          <cell r="D1095">
            <v>215.65</v>
          </cell>
          <cell r="E1095" t="e">
            <v>#N/A</v>
          </cell>
          <cell r="F1095">
            <v>0</v>
          </cell>
        </row>
        <row r="1096">
          <cell r="A1096">
            <v>37.340000000000003</v>
          </cell>
          <cell r="B1096">
            <v>1.3530000000000086</v>
          </cell>
          <cell r="C1096">
            <v>214.297</v>
          </cell>
          <cell r="D1096">
            <v>215.65</v>
          </cell>
          <cell r="E1096" t="e">
            <v>#N/A</v>
          </cell>
          <cell r="F1096">
            <v>0</v>
          </cell>
        </row>
        <row r="1097">
          <cell r="A1097">
            <v>37.36</v>
          </cell>
          <cell r="B1097">
            <v>1.2019999999999982</v>
          </cell>
          <cell r="C1097">
            <v>214.44</v>
          </cell>
          <cell r="D1097">
            <v>215.642</v>
          </cell>
          <cell r="E1097" t="e">
            <v>#N/A</v>
          </cell>
          <cell r="F1097">
            <v>0</v>
          </cell>
        </row>
        <row r="1098">
          <cell r="A1098">
            <v>37.380000000000003</v>
          </cell>
          <cell r="B1098">
            <v>1.0819999999999936</v>
          </cell>
          <cell r="C1098">
            <v>214.54300000000001</v>
          </cell>
          <cell r="D1098">
            <v>215.625</v>
          </cell>
          <cell r="E1098" t="e">
            <v>#N/A</v>
          </cell>
          <cell r="F1098">
            <v>0</v>
          </cell>
        </row>
        <row r="1099">
          <cell r="A1099">
            <v>37.4</v>
          </cell>
          <cell r="B1099">
            <v>1.2800000000000011</v>
          </cell>
          <cell r="C1099">
            <v>214.322</v>
          </cell>
          <cell r="D1099">
            <v>215.602</v>
          </cell>
          <cell r="E1099" t="e">
            <v>#N/A</v>
          </cell>
          <cell r="F1099">
            <v>0</v>
          </cell>
        </row>
        <row r="1100">
          <cell r="A1100">
            <v>37.42</v>
          </cell>
          <cell r="B1100">
            <v>1.4449999999999932</v>
          </cell>
          <cell r="C1100">
            <v>214.13300000000001</v>
          </cell>
          <cell r="D1100">
            <v>215.578</v>
          </cell>
          <cell r="E1100" t="e">
            <v>#N/A</v>
          </cell>
          <cell r="F1100">
            <v>0</v>
          </cell>
        </row>
        <row r="1101">
          <cell r="A1101">
            <v>37.44</v>
          </cell>
          <cell r="B1101">
            <v>1.3859999999999957</v>
          </cell>
          <cell r="C1101">
            <v>214.167</v>
          </cell>
          <cell r="D1101">
            <v>215.553</v>
          </cell>
          <cell r="E1101" t="e">
            <v>#N/A</v>
          </cell>
          <cell r="F1101">
            <v>0</v>
          </cell>
        </row>
        <row r="1102">
          <cell r="A1102">
            <v>37.46</v>
          </cell>
          <cell r="B1102">
            <v>1.2589999999999861</v>
          </cell>
          <cell r="C1102">
            <v>214.27</v>
          </cell>
          <cell r="D1102">
            <v>215.529</v>
          </cell>
          <cell r="E1102" t="e">
            <v>#N/A</v>
          </cell>
          <cell r="F1102">
            <v>0</v>
          </cell>
        </row>
        <row r="1103">
          <cell r="A1103">
            <v>37.479999999999997</v>
          </cell>
          <cell r="B1103">
            <v>0.95599999999998886</v>
          </cell>
          <cell r="C1103">
            <v>214.54900000000001</v>
          </cell>
          <cell r="D1103">
            <v>215.505</v>
          </cell>
          <cell r="E1103" t="e">
            <v>#N/A</v>
          </cell>
          <cell r="F1103">
            <v>0</v>
          </cell>
        </row>
        <row r="1104">
          <cell r="A1104">
            <v>37.5</v>
          </cell>
          <cell r="B1104">
            <v>0.92599999999998772</v>
          </cell>
          <cell r="C1104">
            <v>214.554</v>
          </cell>
          <cell r="D1104">
            <v>215.48</v>
          </cell>
          <cell r="E1104" t="e">
            <v>#N/A</v>
          </cell>
          <cell r="F1104">
            <v>0</v>
          </cell>
        </row>
        <row r="1105">
          <cell r="A1105">
            <v>37.520000000000003</v>
          </cell>
          <cell r="B1105">
            <v>0.88499999999999091</v>
          </cell>
          <cell r="C1105">
            <v>214.571</v>
          </cell>
          <cell r="D1105">
            <v>215.45599999999999</v>
          </cell>
          <cell r="E1105" t="e">
            <v>#N/A</v>
          </cell>
          <cell r="F1105">
            <v>0</v>
          </cell>
        </row>
        <row r="1106">
          <cell r="A1106">
            <v>37.54</v>
          </cell>
          <cell r="B1106">
            <v>0.95099999999999341</v>
          </cell>
          <cell r="C1106">
            <v>214.48099999999999</v>
          </cell>
          <cell r="D1106">
            <v>215.43199999999999</v>
          </cell>
          <cell r="E1106" t="e">
            <v>#N/A</v>
          </cell>
          <cell r="F1106">
            <v>0</v>
          </cell>
        </row>
        <row r="1107">
          <cell r="A1107">
            <v>37.56</v>
          </cell>
          <cell r="B1107">
            <v>1.0400000000000205</v>
          </cell>
          <cell r="C1107">
            <v>214.36699999999999</v>
          </cell>
          <cell r="D1107">
            <v>215.40700000000001</v>
          </cell>
          <cell r="E1107" t="e">
            <v>#N/A</v>
          </cell>
          <cell r="F1107">
            <v>0</v>
          </cell>
        </row>
        <row r="1108">
          <cell r="A1108">
            <v>37.58</v>
          </cell>
          <cell r="B1108">
            <v>1.0510000000000161</v>
          </cell>
          <cell r="C1108">
            <v>214.33199999999999</v>
          </cell>
          <cell r="D1108">
            <v>215.38300000000001</v>
          </cell>
          <cell r="E1108" t="e">
            <v>#N/A</v>
          </cell>
          <cell r="F1108">
            <v>0</v>
          </cell>
        </row>
        <row r="1109">
          <cell r="A1109">
            <v>37.6</v>
          </cell>
          <cell r="B1109">
            <v>0.98199999999999932</v>
          </cell>
          <cell r="C1109">
            <v>214.37700000000001</v>
          </cell>
          <cell r="D1109">
            <v>215.35900000000001</v>
          </cell>
          <cell r="E1109" t="e">
            <v>#N/A</v>
          </cell>
          <cell r="F1109">
            <v>0</v>
          </cell>
        </row>
        <row r="1110">
          <cell r="A1110">
            <v>37.619999999999997</v>
          </cell>
          <cell r="B1110">
            <v>0.90999999999999659</v>
          </cell>
          <cell r="C1110">
            <v>214.42400000000001</v>
          </cell>
          <cell r="D1110">
            <v>215.334</v>
          </cell>
          <cell r="E1110" t="e">
            <v>#N/A</v>
          </cell>
          <cell r="F1110">
            <v>0</v>
          </cell>
        </row>
        <row r="1111">
          <cell r="A1111">
            <v>37.64</v>
          </cell>
          <cell r="B1111">
            <v>0.82400000000001228</v>
          </cell>
          <cell r="C1111">
            <v>214.488</v>
          </cell>
          <cell r="D1111">
            <v>215.31200000000001</v>
          </cell>
          <cell r="E1111" t="e">
            <v>#N/A</v>
          </cell>
          <cell r="F1111">
            <v>0</v>
          </cell>
        </row>
        <row r="1112">
          <cell r="A1112">
            <v>37.659999999999997</v>
          </cell>
          <cell r="B1112">
            <v>0.74399999999999977</v>
          </cell>
          <cell r="C1112">
            <v>214.553</v>
          </cell>
          <cell r="D1112">
            <v>215.297</v>
          </cell>
          <cell r="E1112" t="e">
            <v>#N/A</v>
          </cell>
          <cell r="F1112">
            <v>0</v>
          </cell>
        </row>
        <row r="1113">
          <cell r="A1113">
            <v>37.68</v>
          </cell>
          <cell r="B1113">
            <v>0.78899999999998727</v>
          </cell>
          <cell r="C1113">
            <v>214.5</v>
          </cell>
          <cell r="D1113">
            <v>215.28899999999999</v>
          </cell>
          <cell r="E1113" t="e">
            <v>#N/A</v>
          </cell>
          <cell r="F1113">
            <v>0</v>
          </cell>
        </row>
        <row r="1114">
          <cell r="A1114">
            <v>37.700000000000003</v>
          </cell>
          <cell r="B1114">
            <v>0.93300000000002115</v>
          </cell>
          <cell r="C1114">
            <v>214.35499999999999</v>
          </cell>
          <cell r="D1114">
            <v>215.28800000000001</v>
          </cell>
          <cell r="E1114" t="e">
            <v>#N/A</v>
          </cell>
          <cell r="F1114">
            <v>0</v>
          </cell>
        </row>
        <row r="1115">
          <cell r="A1115">
            <v>37.72</v>
          </cell>
          <cell r="B1115">
            <v>1.0819999999999936</v>
          </cell>
          <cell r="C1115">
            <v>214.21100000000001</v>
          </cell>
          <cell r="D1115">
            <v>215.29300000000001</v>
          </cell>
          <cell r="E1115" t="e">
            <v>#N/A</v>
          </cell>
          <cell r="F1115">
            <v>0</v>
          </cell>
        </row>
        <row r="1116">
          <cell r="A1116">
            <v>37.74</v>
          </cell>
          <cell r="B1116">
            <v>0.70500000000001251</v>
          </cell>
          <cell r="C1116">
            <v>214.59299999999999</v>
          </cell>
          <cell r="D1116">
            <v>215.298</v>
          </cell>
          <cell r="E1116" t="e">
            <v>#N/A</v>
          </cell>
          <cell r="F1116">
            <v>0</v>
          </cell>
        </row>
        <row r="1117">
          <cell r="A1117">
            <v>37.76</v>
          </cell>
          <cell r="B1117">
            <v>0.31399999999999295</v>
          </cell>
          <cell r="C1117">
            <v>214.989</v>
          </cell>
          <cell r="D1117">
            <v>215.303</v>
          </cell>
          <cell r="E1117" t="e">
            <v>#N/A</v>
          </cell>
          <cell r="F1117">
            <v>0</v>
          </cell>
        </row>
        <row r="1118">
          <cell r="A1118">
            <v>37.78</v>
          </cell>
          <cell r="B1118">
            <v>0.54900000000000659</v>
          </cell>
          <cell r="C1118">
            <v>214.75899999999999</v>
          </cell>
          <cell r="D1118">
            <v>215.30799999999999</v>
          </cell>
          <cell r="E1118" t="e">
            <v>#N/A</v>
          </cell>
          <cell r="F1118">
            <v>0</v>
          </cell>
        </row>
        <row r="1119">
          <cell r="A1119">
            <v>37.799999999999997</v>
          </cell>
          <cell r="B1119">
            <v>0.67799999999999727</v>
          </cell>
          <cell r="C1119">
            <v>214.63499999999999</v>
          </cell>
          <cell r="D1119">
            <v>215.31299999999999</v>
          </cell>
          <cell r="E1119" t="e">
            <v>#N/A</v>
          </cell>
          <cell r="F1119">
            <v>0</v>
          </cell>
        </row>
        <row r="1120">
          <cell r="A1120">
            <v>37.82</v>
          </cell>
          <cell r="B1120">
            <v>0.8060000000000116</v>
          </cell>
          <cell r="C1120">
            <v>214.512</v>
          </cell>
          <cell r="D1120">
            <v>215.31800000000001</v>
          </cell>
          <cell r="E1120" t="e">
            <v>#N/A</v>
          </cell>
          <cell r="F1120">
            <v>0</v>
          </cell>
        </row>
        <row r="1121">
          <cell r="A1121">
            <v>37.840000000000003</v>
          </cell>
          <cell r="B1121">
            <v>0.757000000000005</v>
          </cell>
          <cell r="C1121">
            <v>214.566</v>
          </cell>
          <cell r="D1121">
            <v>215.32300000000001</v>
          </cell>
          <cell r="E1121" t="e">
            <v>#N/A</v>
          </cell>
          <cell r="F1121">
            <v>0</v>
          </cell>
        </row>
        <row r="1122">
          <cell r="A1122">
            <v>37.86</v>
          </cell>
          <cell r="B1122">
            <v>0.57900000000000773</v>
          </cell>
          <cell r="C1122">
            <v>214.749</v>
          </cell>
          <cell r="D1122">
            <v>215.328</v>
          </cell>
          <cell r="E1122" t="e">
            <v>#N/A</v>
          </cell>
          <cell r="F1122">
            <v>0</v>
          </cell>
        </row>
        <row r="1123">
          <cell r="A1123">
            <v>37.880000000000003</v>
          </cell>
          <cell r="B1123">
            <v>0.117999999999995</v>
          </cell>
          <cell r="C1123">
            <v>215.215</v>
          </cell>
          <cell r="D1123">
            <v>215.333</v>
          </cell>
          <cell r="E1123" t="e">
            <v>#N/A</v>
          </cell>
          <cell r="F1123">
            <v>0</v>
          </cell>
        </row>
        <row r="1124">
          <cell r="A1124">
            <v>37.9</v>
          </cell>
          <cell r="B1124">
            <v>9.1999999999984539E-2</v>
          </cell>
          <cell r="C1124">
            <v>215.24600000000001</v>
          </cell>
          <cell r="D1124">
            <v>215.33799999999999</v>
          </cell>
          <cell r="E1124" t="e">
            <v>#N/A</v>
          </cell>
          <cell r="F1124">
            <v>0</v>
          </cell>
        </row>
        <row r="1125">
          <cell r="A1125">
            <v>37.92</v>
          </cell>
          <cell r="B1125">
            <v>0.12599999999997635</v>
          </cell>
          <cell r="C1125">
            <v>215.21700000000001</v>
          </cell>
          <cell r="D1125">
            <v>215.34299999999999</v>
          </cell>
          <cell r="E1125" t="e">
            <v>#N/A</v>
          </cell>
          <cell r="F1125">
            <v>0</v>
          </cell>
        </row>
        <row r="1126">
          <cell r="A1126">
            <v>37.94</v>
          </cell>
          <cell r="B1126">
            <v>0.68000000000000682</v>
          </cell>
          <cell r="C1126">
            <v>214.66800000000001</v>
          </cell>
          <cell r="D1126">
            <v>215.34800000000001</v>
          </cell>
          <cell r="E1126" t="e">
            <v>#N/A</v>
          </cell>
          <cell r="F1126">
            <v>0</v>
          </cell>
        </row>
        <row r="1127">
          <cell r="A1127">
            <v>37.96</v>
          </cell>
          <cell r="B1127">
            <v>0.6880000000000166</v>
          </cell>
          <cell r="C1127">
            <v>214.66499999999999</v>
          </cell>
          <cell r="D1127">
            <v>215.35300000000001</v>
          </cell>
          <cell r="E1127" t="e">
            <v>#N/A</v>
          </cell>
          <cell r="F1127">
            <v>0</v>
          </cell>
        </row>
        <row r="1128">
          <cell r="A1128">
            <v>37.979999999999997</v>
          </cell>
          <cell r="B1128">
            <v>0.72700000000000387</v>
          </cell>
          <cell r="C1128">
            <v>214.631</v>
          </cell>
          <cell r="D1128">
            <v>215.358</v>
          </cell>
          <cell r="E1128" t="e">
            <v>#N/A</v>
          </cell>
          <cell r="F1128">
            <v>0</v>
          </cell>
        </row>
        <row r="1129">
          <cell r="A1129">
            <v>38</v>
          </cell>
          <cell r="B1129">
            <v>0.76599999999999113</v>
          </cell>
          <cell r="C1129">
            <v>214.59700000000001</v>
          </cell>
          <cell r="D1129">
            <v>215.363</v>
          </cell>
          <cell r="E1129" t="e">
            <v>#N/A</v>
          </cell>
          <cell r="F1129">
            <v>0</v>
          </cell>
        </row>
        <row r="1130">
          <cell r="A1130">
            <v>38.020000000000003</v>
          </cell>
          <cell r="B1130">
            <v>0.80500000000000682</v>
          </cell>
          <cell r="C1130">
            <v>214.56299999999999</v>
          </cell>
          <cell r="D1130">
            <v>215.36799999999999</v>
          </cell>
          <cell r="E1130" t="e">
            <v>#N/A</v>
          </cell>
          <cell r="F1130">
            <v>0</v>
          </cell>
        </row>
        <row r="1131">
          <cell r="A1131">
            <v>38.04</v>
          </cell>
          <cell r="B1131">
            <v>0.83699999999998909</v>
          </cell>
          <cell r="C1131">
            <v>214.536</v>
          </cell>
          <cell r="D1131">
            <v>215.37299999999999</v>
          </cell>
          <cell r="E1131" t="e">
            <v>#N/A</v>
          </cell>
          <cell r="F1131">
            <v>0</v>
          </cell>
        </row>
        <row r="1132">
          <cell r="A1132">
            <v>38.06</v>
          </cell>
          <cell r="B1132">
            <v>0.8119999999999834</v>
          </cell>
          <cell r="C1132">
            <v>214.566</v>
          </cell>
          <cell r="D1132">
            <v>215.37799999999999</v>
          </cell>
          <cell r="E1132" t="e">
            <v>#N/A</v>
          </cell>
          <cell r="F1132">
            <v>0</v>
          </cell>
        </row>
        <row r="1133">
          <cell r="A1133">
            <v>38.08</v>
          </cell>
          <cell r="B1133">
            <v>0.79400000000001114</v>
          </cell>
          <cell r="C1133">
            <v>214.589</v>
          </cell>
          <cell r="D1133">
            <v>215.38300000000001</v>
          </cell>
          <cell r="E1133" t="e">
            <v>#N/A</v>
          </cell>
          <cell r="F1133">
            <v>0</v>
          </cell>
        </row>
        <row r="1134">
          <cell r="A1134">
            <v>38.1</v>
          </cell>
          <cell r="B1134">
            <v>0.81799999999998363</v>
          </cell>
          <cell r="C1134">
            <v>214.578</v>
          </cell>
          <cell r="D1134">
            <v>215.39599999999999</v>
          </cell>
          <cell r="E1134" t="e">
            <v>#N/A</v>
          </cell>
          <cell r="F1134">
            <v>0</v>
          </cell>
        </row>
        <row r="1135">
          <cell r="A1135">
            <v>38.119999999999997</v>
          </cell>
          <cell r="B1135">
            <v>0.87899999999999068</v>
          </cell>
          <cell r="C1135">
            <v>214.553</v>
          </cell>
          <cell r="D1135">
            <v>215.43199999999999</v>
          </cell>
          <cell r="E1135" t="e">
            <v>#N/A</v>
          </cell>
          <cell r="F1135">
            <v>0</v>
          </cell>
        </row>
        <row r="1136">
          <cell r="A1136">
            <v>38.14</v>
          </cell>
          <cell r="B1136">
            <v>0.9339999999999975</v>
          </cell>
          <cell r="C1136">
            <v>214.535</v>
          </cell>
          <cell r="D1136">
            <v>215.46899999999999</v>
          </cell>
          <cell r="E1136" t="e">
            <v>#N/A</v>
          </cell>
          <cell r="F1136">
            <v>0</v>
          </cell>
        </row>
        <row r="1137">
          <cell r="A1137">
            <v>38.159999999999997</v>
          </cell>
          <cell r="B1137">
            <v>1.0159999999999911</v>
          </cell>
          <cell r="C1137">
            <v>214.54400000000001</v>
          </cell>
          <cell r="D1137">
            <v>215.56</v>
          </cell>
          <cell r="E1137" t="e">
            <v>#N/A</v>
          </cell>
          <cell r="F1137">
            <v>0</v>
          </cell>
        </row>
        <row r="1138">
          <cell r="A1138">
            <v>38.18</v>
          </cell>
          <cell r="B1138">
            <v>1.0749999999999886</v>
          </cell>
          <cell r="C1138">
            <v>214.55600000000001</v>
          </cell>
          <cell r="D1138">
            <v>215.631</v>
          </cell>
          <cell r="E1138" t="e">
            <v>#N/A</v>
          </cell>
          <cell r="F1138">
            <v>0</v>
          </cell>
        </row>
        <row r="1139">
          <cell r="A1139">
            <v>38.200000000000003</v>
          </cell>
          <cell r="B1139">
            <v>0.90500000000000114</v>
          </cell>
          <cell r="C1139">
            <v>214.797</v>
          </cell>
          <cell r="D1139">
            <v>215.702</v>
          </cell>
          <cell r="E1139" t="e">
            <v>#N/A</v>
          </cell>
          <cell r="F1139">
            <v>0</v>
          </cell>
        </row>
        <row r="1140">
          <cell r="A1140">
            <v>38.22</v>
          </cell>
          <cell r="B1140">
            <v>0.64300000000000068</v>
          </cell>
          <cell r="C1140">
            <v>215.13</v>
          </cell>
          <cell r="D1140">
            <v>215.773</v>
          </cell>
          <cell r="E1140" t="e">
            <v>#N/A</v>
          </cell>
          <cell r="F1140">
            <v>0</v>
          </cell>
        </row>
        <row r="1141">
          <cell r="A1141">
            <v>38.24</v>
          </cell>
          <cell r="B1141">
            <v>1.382000000000005</v>
          </cell>
          <cell r="C1141">
            <v>214.46199999999999</v>
          </cell>
          <cell r="D1141">
            <v>215.84399999999999</v>
          </cell>
          <cell r="E1141" t="e">
            <v>#N/A</v>
          </cell>
          <cell r="F1141">
            <v>0</v>
          </cell>
        </row>
        <row r="1142">
          <cell r="A1142">
            <v>38.26</v>
          </cell>
          <cell r="B1142">
            <v>1.3529999999999802</v>
          </cell>
          <cell r="C1142">
            <v>214.56200000000001</v>
          </cell>
          <cell r="D1142">
            <v>215.91499999999999</v>
          </cell>
          <cell r="E1142" t="e">
            <v>#N/A</v>
          </cell>
          <cell r="F1142">
            <v>0</v>
          </cell>
        </row>
        <row r="1143">
          <cell r="A1143">
            <v>38.28</v>
          </cell>
          <cell r="B1143">
            <v>1.3089999999999975</v>
          </cell>
          <cell r="C1143">
            <v>214.67500000000001</v>
          </cell>
          <cell r="D1143">
            <v>215.98400000000001</v>
          </cell>
          <cell r="E1143" t="e">
            <v>#N/A</v>
          </cell>
          <cell r="F1143">
            <v>0</v>
          </cell>
        </row>
        <row r="1144">
          <cell r="A1144">
            <v>38.299999999999997</v>
          </cell>
          <cell r="B1144">
            <v>1.3230000000000075</v>
          </cell>
          <cell r="C1144">
            <v>214.72</v>
          </cell>
          <cell r="D1144">
            <v>216.04300000000001</v>
          </cell>
          <cell r="E1144" t="e">
            <v>#N/A</v>
          </cell>
          <cell r="F1144">
            <v>0</v>
          </cell>
        </row>
        <row r="1145">
          <cell r="A1145">
            <v>38.32</v>
          </cell>
          <cell r="B1145">
            <v>1.4370000000000118</v>
          </cell>
          <cell r="C1145">
            <v>214.65299999999999</v>
          </cell>
          <cell r="D1145">
            <v>216.09</v>
          </cell>
          <cell r="E1145" t="e">
            <v>#N/A</v>
          </cell>
          <cell r="F1145">
            <v>0</v>
          </cell>
        </row>
        <row r="1146">
          <cell r="A1146">
            <v>38.340000000000003</v>
          </cell>
          <cell r="B1146">
            <v>1.5420000000000016</v>
          </cell>
          <cell r="C1146">
            <v>214.58699999999999</v>
          </cell>
          <cell r="D1146">
            <v>216.12899999999999</v>
          </cell>
          <cell r="E1146" t="e">
            <v>#N/A</v>
          </cell>
          <cell r="F1146">
            <v>0</v>
          </cell>
        </row>
        <row r="1147">
          <cell r="A1147">
            <v>38.36</v>
          </cell>
          <cell r="B1147">
            <v>1.6330000000000098</v>
          </cell>
          <cell r="C1147">
            <v>214.53299999999999</v>
          </cell>
          <cell r="D1147">
            <v>216.166</v>
          </cell>
          <cell r="E1147" t="e">
            <v>#N/A</v>
          </cell>
          <cell r="F1147">
            <v>0</v>
          </cell>
        </row>
        <row r="1148">
          <cell r="A1148">
            <v>38.380000000000003</v>
          </cell>
          <cell r="B1148">
            <v>1.7220000000000084</v>
          </cell>
          <cell r="C1148">
            <v>214.48099999999999</v>
          </cell>
          <cell r="D1148">
            <v>216.203</v>
          </cell>
          <cell r="E1148" t="e">
            <v>#N/A</v>
          </cell>
          <cell r="F1148">
            <v>0</v>
          </cell>
        </row>
        <row r="1149">
          <cell r="A1149">
            <v>38.4</v>
          </cell>
          <cell r="B1149">
            <v>1.7139999999999986</v>
          </cell>
          <cell r="C1149">
            <v>214.52600000000001</v>
          </cell>
          <cell r="D1149">
            <v>216.24</v>
          </cell>
          <cell r="E1149" t="e">
            <v>#N/A</v>
          </cell>
          <cell r="F1149">
            <v>0</v>
          </cell>
        </row>
        <row r="1150">
          <cell r="A1150">
            <v>38.42</v>
          </cell>
          <cell r="B1150">
            <v>1.688999999999993</v>
          </cell>
          <cell r="C1150">
            <v>214.58799999999999</v>
          </cell>
          <cell r="D1150">
            <v>216.27699999999999</v>
          </cell>
          <cell r="E1150" t="e">
            <v>#N/A</v>
          </cell>
          <cell r="F1150">
            <v>0</v>
          </cell>
        </row>
        <row r="1151">
          <cell r="A1151">
            <v>38.44</v>
          </cell>
          <cell r="B1151">
            <v>1.6779999999999973</v>
          </cell>
          <cell r="C1151">
            <v>214.62700000000001</v>
          </cell>
          <cell r="D1151">
            <v>216.30500000000001</v>
          </cell>
          <cell r="E1151" t="e">
            <v>#N/A</v>
          </cell>
          <cell r="F1151">
            <v>0</v>
          </cell>
        </row>
        <row r="1152">
          <cell r="A1152">
            <v>38.46</v>
          </cell>
          <cell r="B1152">
            <v>1.6749999999999829</v>
          </cell>
          <cell r="C1152">
            <v>214.64400000000001</v>
          </cell>
          <cell r="D1152">
            <v>216.31899999999999</v>
          </cell>
          <cell r="E1152" t="e">
            <v>#N/A</v>
          </cell>
          <cell r="F1152">
            <v>0</v>
          </cell>
        </row>
        <row r="1153">
          <cell r="A1153">
            <v>38.479999999999997</v>
          </cell>
          <cell r="B1153">
            <v>1.5180000000000007</v>
          </cell>
          <cell r="C1153">
            <v>214.80199999999999</v>
          </cell>
          <cell r="D1153">
            <v>216.32</v>
          </cell>
          <cell r="E1153" t="e">
            <v>#N/A</v>
          </cell>
          <cell r="F1153">
            <v>0</v>
          </cell>
        </row>
        <row r="1154">
          <cell r="A1154">
            <v>38.5</v>
          </cell>
          <cell r="B1154">
            <v>1.3419999999999845</v>
          </cell>
          <cell r="C1154">
            <v>214.97300000000001</v>
          </cell>
          <cell r="D1154">
            <v>216.315</v>
          </cell>
          <cell r="E1154" t="e">
            <v>#N/A</v>
          </cell>
          <cell r="F1154">
            <v>0</v>
          </cell>
        </row>
        <row r="1155">
          <cell r="A1155">
            <v>38.520000000000003</v>
          </cell>
          <cell r="B1155">
            <v>1.4140000000000157</v>
          </cell>
          <cell r="C1155">
            <v>214.89599999999999</v>
          </cell>
          <cell r="D1155">
            <v>216.31</v>
          </cell>
          <cell r="E1155" t="e">
            <v>#N/A</v>
          </cell>
          <cell r="F1155">
            <v>0</v>
          </cell>
        </row>
        <row r="1156">
          <cell r="A1156">
            <v>38.54</v>
          </cell>
          <cell r="B1156">
            <v>1.4170000000000016</v>
          </cell>
          <cell r="C1156">
            <v>214.88800000000001</v>
          </cell>
          <cell r="D1156">
            <v>216.30500000000001</v>
          </cell>
          <cell r="E1156" t="e">
            <v>#N/A</v>
          </cell>
          <cell r="F1156">
            <v>0</v>
          </cell>
        </row>
        <row r="1157">
          <cell r="A1157">
            <v>38.56</v>
          </cell>
          <cell r="B1157">
            <v>0.88400000000001455</v>
          </cell>
          <cell r="C1157">
            <v>215.416</v>
          </cell>
          <cell r="D1157">
            <v>216.3</v>
          </cell>
          <cell r="E1157" t="e">
            <v>#N/A</v>
          </cell>
          <cell r="F1157">
            <v>0</v>
          </cell>
        </row>
        <row r="1158">
          <cell r="A1158">
            <v>38.58</v>
          </cell>
          <cell r="B1158">
            <v>1.143999999999977</v>
          </cell>
          <cell r="C1158">
            <v>215.15100000000001</v>
          </cell>
          <cell r="D1158">
            <v>216.29499999999999</v>
          </cell>
          <cell r="E1158" t="e">
            <v>#N/A</v>
          </cell>
          <cell r="F1158">
            <v>0</v>
          </cell>
        </row>
        <row r="1159">
          <cell r="A1159">
            <v>38.6</v>
          </cell>
          <cell r="B1159">
            <v>0.95699999999999363</v>
          </cell>
          <cell r="C1159">
            <v>215.334</v>
          </cell>
          <cell r="D1159">
            <v>216.291</v>
          </cell>
          <cell r="E1159" t="e">
            <v>#N/A</v>
          </cell>
          <cell r="F1159">
            <v>0</v>
          </cell>
        </row>
        <row r="1160">
          <cell r="A1160">
            <v>38.619999999999997</v>
          </cell>
          <cell r="B1160">
            <v>0.86199999999999477</v>
          </cell>
          <cell r="C1160">
            <v>215.42400000000001</v>
          </cell>
          <cell r="D1160">
            <v>216.286</v>
          </cell>
          <cell r="E1160" t="e">
            <v>#N/A</v>
          </cell>
          <cell r="F1160">
            <v>0</v>
          </cell>
        </row>
        <row r="1161">
          <cell r="A1161">
            <v>38.64</v>
          </cell>
          <cell r="B1161">
            <v>1.1730000000000018</v>
          </cell>
          <cell r="C1161">
            <v>215.108</v>
          </cell>
          <cell r="D1161">
            <v>216.28100000000001</v>
          </cell>
          <cell r="E1161" t="e">
            <v>#N/A</v>
          </cell>
          <cell r="F1161">
            <v>0</v>
          </cell>
        </row>
        <row r="1162">
          <cell r="A1162">
            <v>38.659999999999997</v>
          </cell>
          <cell r="B1162">
            <v>1.1839999999999975</v>
          </cell>
          <cell r="C1162">
            <v>215.09200000000001</v>
          </cell>
          <cell r="D1162">
            <v>216.27600000000001</v>
          </cell>
          <cell r="E1162" t="e">
            <v>#N/A</v>
          </cell>
          <cell r="F1162">
            <v>0</v>
          </cell>
        </row>
        <row r="1163">
          <cell r="A1163">
            <v>38.68</v>
          </cell>
          <cell r="B1163">
            <v>1.2309999999999945</v>
          </cell>
          <cell r="C1163">
            <v>215.04</v>
          </cell>
          <cell r="D1163">
            <v>216.27099999999999</v>
          </cell>
          <cell r="E1163" t="e">
            <v>#N/A</v>
          </cell>
          <cell r="F1163">
            <v>0</v>
          </cell>
        </row>
        <row r="1164">
          <cell r="A1164">
            <v>38.700000000000003</v>
          </cell>
          <cell r="B1164">
            <v>0.97100000000000364</v>
          </cell>
          <cell r="C1164">
            <v>215.29499999999999</v>
          </cell>
          <cell r="D1164">
            <v>216.26599999999999</v>
          </cell>
          <cell r="E1164" t="e">
            <v>#N/A</v>
          </cell>
          <cell r="F1164">
            <v>0</v>
          </cell>
        </row>
        <row r="1165">
          <cell r="A1165">
            <v>38.72</v>
          </cell>
          <cell r="B1165">
            <v>0.96399999999999864</v>
          </cell>
          <cell r="C1165">
            <v>215.297</v>
          </cell>
          <cell r="D1165">
            <v>216.261</v>
          </cell>
          <cell r="E1165" t="e">
            <v>#N/A</v>
          </cell>
          <cell r="F1165">
            <v>0</v>
          </cell>
        </row>
        <row r="1166">
          <cell r="A1166">
            <v>38.74</v>
          </cell>
          <cell r="B1166">
            <v>0.81900000000001683</v>
          </cell>
          <cell r="C1166">
            <v>215.43799999999999</v>
          </cell>
          <cell r="D1166">
            <v>216.25700000000001</v>
          </cell>
          <cell r="E1166" t="e">
            <v>#N/A</v>
          </cell>
          <cell r="F1166">
            <v>0</v>
          </cell>
        </row>
        <row r="1167">
          <cell r="A1167">
            <v>38.76</v>
          </cell>
          <cell r="B1167">
            <v>0.60200000000000387</v>
          </cell>
          <cell r="C1167">
            <v>215.65</v>
          </cell>
          <cell r="D1167">
            <v>216.25200000000001</v>
          </cell>
          <cell r="E1167" t="e">
            <v>#N/A</v>
          </cell>
          <cell r="F1167">
            <v>0</v>
          </cell>
        </row>
        <row r="1168">
          <cell r="A1168">
            <v>38.78</v>
          </cell>
          <cell r="B1168">
            <v>0.69300000000001205</v>
          </cell>
          <cell r="C1168">
            <v>215.554</v>
          </cell>
          <cell r="D1168">
            <v>216.24700000000001</v>
          </cell>
          <cell r="E1168" t="e">
            <v>#N/A</v>
          </cell>
          <cell r="F1168">
            <v>0</v>
          </cell>
        </row>
        <row r="1169">
          <cell r="A1169">
            <v>38.799999999999997</v>
          </cell>
          <cell r="B1169">
            <v>0.79000000000002046</v>
          </cell>
          <cell r="C1169">
            <v>215.45</v>
          </cell>
          <cell r="D1169">
            <v>216.24</v>
          </cell>
          <cell r="E1169" t="e">
            <v>#N/A</v>
          </cell>
          <cell r="F1169">
            <v>0</v>
          </cell>
        </row>
        <row r="1170">
          <cell r="A1170">
            <v>38.82</v>
          </cell>
          <cell r="B1170">
            <v>0.36200000000002319</v>
          </cell>
          <cell r="C1170">
            <v>215.86099999999999</v>
          </cell>
          <cell r="D1170">
            <v>216.22300000000001</v>
          </cell>
          <cell r="E1170" t="e">
            <v>#N/A</v>
          </cell>
          <cell r="F1170">
            <v>0</v>
          </cell>
        </row>
        <row r="1171">
          <cell r="A1171">
            <v>38.840000000000003</v>
          </cell>
          <cell r="B1171">
            <v>0.57599999999999341</v>
          </cell>
          <cell r="C1171">
            <v>215.62</v>
          </cell>
          <cell r="D1171">
            <v>216.196</v>
          </cell>
          <cell r="E1171" t="e">
            <v>#N/A</v>
          </cell>
          <cell r="F1171">
            <v>0</v>
          </cell>
        </row>
        <row r="1172">
          <cell r="A1172">
            <v>38.86</v>
          </cell>
          <cell r="B1172">
            <v>0.10300000000000864</v>
          </cell>
          <cell r="C1172">
            <v>216.05799999999999</v>
          </cell>
          <cell r="D1172">
            <v>216.161</v>
          </cell>
          <cell r="E1172" t="e">
            <v>#N/A</v>
          </cell>
          <cell r="F1172">
            <v>0</v>
          </cell>
        </row>
        <row r="1173">
          <cell r="A1173">
            <v>38.880000000000003</v>
          </cell>
          <cell r="B1173">
            <v>0.26599999999999113</v>
          </cell>
          <cell r="C1173">
            <v>215.858</v>
          </cell>
          <cell r="D1173">
            <v>216.124</v>
          </cell>
          <cell r="E1173" t="e">
            <v>#N/A</v>
          </cell>
          <cell r="F1173">
            <v>0</v>
          </cell>
        </row>
        <row r="1174">
          <cell r="A1174">
            <v>38.9</v>
          </cell>
          <cell r="B1174">
            <v>0.57200000000000273</v>
          </cell>
          <cell r="C1174">
            <v>215.51599999999999</v>
          </cell>
          <cell r="D1174">
            <v>216.08799999999999</v>
          </cell>
          <cell r="E1174" t="e">
            <v>#N/A</v>
          </cell>
          <cell r="F1174">
            <v>0</v>
          </cell>
        </row>
        <row r="1175">
          <cell r="A1175">
            <v>38.92</v>
          </cell>
          <cell r="B1175">
            <v>0.58099999999998886</v>
          </cell>
          <cell r="C1175">
            <v>215.47</v>
          </cell>
          <cell r="D1175">
            <v>216.05099999999999</v>
          </cell>
          <cell r="E1175" t="e">
            <v>#N/A</v>
          </cell>
          <cell r="F1175">
            <v>0</v>
          </cell>
        </row>
        <row r="1176">
          <cell r="A1176">
            <v>38.94</v>
          </cell>
          <cell r="B1176">
            <v>0.632000000000005</v>
          </cell>
          <cell r="C1176">
            <v>215.386</v>
          </cell>
          <cell r="D1176">
            <v>216.018</v>
          </cell>
          <cell r="E1176" t="e">
            <v>#N/A</v>
          </cell>
          <cell r="F1176">
            <v>0</v>
          </cell>
        </row>
        <row r="1177">
          <cell r="A1177">
            <v>38.96</v>
          </cell>
          <cell r="B1177">
            <v>0.81999999999999318</v>
          </cell>
          <cell r="C1177">
            <v>215.19</v>
          </cell>
          <cell r="D1177">
            <v>216.01</v>
          </cell>
          <cell r="E1177" t="e">
            <v>#N/A</v>
          </cell>
          <cell r="F1177">
            <v>0</v>
          </cell>
        </row>
        <row r="1178">
          <cell r="A1178">
            <v>38.979999999999997</v>
          </cell>
          <cell r="B1178">
            <v>0.90600000000000591</v>
          </cell>
          <cell r="C1178">
            <v>215.126</v>
          </cell>
          <cell r="D1178">
            <v>216.03200000000001</v>
          </cell>
          <cell r="E1178" t="e">
            <v>#N/A</v>
          </cell>
          <cell r="F1178">
            <v>0</v>
          </cell>
        </row>
        <row r="1179">
          <cell r="A1179">
            <v>39</v>
          </cell>
          <cell r="B1179">
            <v>1.046999999999997</v>
          </cell>
          <cell r="C1179">
            <v>215.03399999999999</v>
          </cell>
          <cell r="D1179">
            <v>216.08099999999999</v>
          </cell>
          <cell r="E1179" t="e">
            <v>#N/A</v>
          </cell>
          <cell r="F1179">
            <v>0</v>
          </cell>
        </row>
        <row r="1180">
          <cell r="A1180">
            <v>39.020000000000003</v>
          </cell>
          <cell r="B1180">
            <v>1.136999999999972</v>
          </cell>
          <cell r="C1180">
            <v>214.99700000000001</v>
          </cell>
          <cell r="D1180">
            <v>216.13399999999999</v>
          </cell>
          <cell r="E1180" t="e">
            <v>#N/A</v>
          </cell>
          <cell r="F1180">
            <v>0</v>
          </cell>
        </row>
        <row r="1181">
          <cell r="A1181">
            <v>39.04</v>
          </cell>
          <cell r="B1181">
            <v>1.0230000000000246</v>
          </cell>
          <cell r="C1181">
            <v>215.16399999999999</v>
          </cell>
          <cell r="D1181">
            <v>216.18700000000001</v>
          </cell>
          <cell r="E1181" t="e">
            <v>#N/A</v>
          </cell>
          <cell r="F1181">
            <v>0</v>
          </cell>
        </row>
        <row r="1182">
          <cell r="A1182">
            <v>39.06</v>
          </cell>
          <cell r="B1182">
            <v>0.76000000000001933</v>
          </cell>
          <cell r="C1182">
            <v>215.48</v>
          </cell>
          <cell r="D1182">
            <v>216.24</v>
          </cell>
          <cell r="E1182" t="e">
            <v>#N/A</v>
          </cell>
          <cell r="F1182">
            <v>0</v>
          </cell>
        </row>
        <row r="1183">
          <cell r="A1183">
            <v>39.08</v>
          </cell>
          <cell r="B1183">
            <v>0.88599999999999568</v>
          </cell>
          <cell r="C1183">
            <v>215.40600000000001</v>
          </cell>
          <cell r="D1183">
            <v>216.292</v>
          </cell>
          <cell r="E1183" t="e">
            <v>#N/A</v>
          </cell>
          <cell r="F1183">
            <v>0</v>
          </cell>
        </row>
        <row r="1184">
          <cell r="A1184">
            <v>39.1</v>
          </cell>
          <cell r="B1184">
            <v>1.1380000000000052</v>
          </cell>
          <cell r="C1184">
            <v>215.20699999999999</v>
          </cell>
          <cell r="D1184">
            <v>216.345</v>
          </cell>
          <cell r="E1184" t="e">
            <v>#N/A</v>
          </cell>
          <cell r="F1184">
            <v>0</v>
          </cell>
        </row>
        <row r="1185">
          <cell r="A1185">
            <v>39.119999999999997</v>
          </cell>
          <cell r="B1185">
            <v>1.3079999999999927</v>
          </cell>
          <cell r="C1185">
            <v>215.09</v>
          </cell>
          <cell r="D1185">
            <v>216.398</v>
          </cell>
          <cell r="E1185" t="e">
            <v>#N/A</v>
          </cell>
          <cell r="F1185">
            <v>0</v>
          </cell>
        </row>
        <row r="1186">
          <cell r="A1186">
            <v>39.14</v>
          </cell>
          <cell r="B1186">
            <v>1.3170000000000073</v>
          </cell>
          <cell r="C1186">
            <v>215.13399999999999</v>
          </cell>
          <cell r="D1186">
            <v>216.45099999999999</v>
          </cell>
          <cell r="E1186" t="e">
            <v>#N/A</v>
          </cell>
          <cell r="F1186">
            <v>0</v>
          </cell>
        </row>
        <row r="1187">
          <cell r="A1187">
            <v>39.159999999999997</v>
          </cell>
          <cell r="B1187">
            <v>1.3249999999999886</v>
          </cell>
          <cell r="C1187">
            <v>215.179</v>
          </cell>
          <cell r="D1187">
            <v>216.50399999999999</v>
          </cell>
          <cell r="E1187" t="e">
            <v>#N/A</v>
          </cell>
          <cell r="F1187">
            <v>0</v>
          </cell>
        </row>
        <row r="1188">
          <cell r="A1188">
            <v>39.18</v>
          </cell>
          <cell r="B1188">
            <v>1.5420000000000016</v>
          </cell>
          <cell r="C1188">
            <v>215.01400000000001</v>
          </cell>
          <cell r="D1188">
            <v>216.55600000000001</v>
          </cell>
          <cell r="E1188" t="e">
            <v>#N/A</v>
          </cell>
          <cell r="F1188">
            <v>0</v>
          </cell>
        </row>
        <row r="1189">
          <cell r="A1189">
            <v>39.200000000000003</v>
          </cell>
          <cell r="B1189">
            <v>1.731000000000023</v>
          </cell>
          <cell r="C1189">
            <v>214.87799999999999</v>
          </cell>
          <cell r="D1189">
            <v>216.60900000000001</v>
          </cell>
          <cell r="E1189" t="e">
            <v>#N/A</v>
          </cell>
          <cell r="F1189">
            <v>0</v>
          </cell>
        </row>
        <row r="1190">
          <cell r="A1190">
            <v>39.22</v>
          </cell>
          <cell r="B1190">
            <v>1.8300000000000125</v>
          </cell>
          <cell r="C1190">
            <v>214.83199999999999</v>
          </cell>
          <cell r="D1190">
            <v>216.66200000000001</v>
          </cell>
          <cell r="E1190" t="e">
            <v>#N/A</v>
          </cell>
          <cell r="F1190">
            <v>0</v>
          </cell>
        </row>
        <row r="1191">
          <cell r="A1191">
            <v>39.24</v>
          </cell>
          <cell r="B1191">
            <v>1.7249999999999943</v>
          </cell>
          <cell r="C1191">
            <v>214.99</v>
          </cell>
          <cell r="D1191">
            <v>216.715</v>
          </cell>
          <cell r="E1191" t="e">
            <v>#N/A</v>
          </cell>
          <cell r="F1191">
            <v>0</v>
          </cell>
        </row>
        <row r="1192">
          <cell r="A1192">
            <v>39.26</v>
          </cell>
          <cell r="B1192">
            <v>1.6310000000000002</v>
          </cell>
          <cell r="C1192">
            <v>215.137</v>
          </cell>
          <cell r="D1192">
            <v>216.768</v>
          </cell>
          <cell r="E1192" t="e">
            <v>#N/A</v>
          </cell>
          <cell r="F1192">
            <v>0</v>
          </cell>
        </row>
        <row r="1193">
          <cell r="A1193">
            <v>39.28</v>
          </cell>
          <cell r="B1193">
            <v>1.5409999999999968</v>
          </cell>
          <cell r="C1193">
            <v>215.279</v>
          </cell>
          <cell r="D1193">
            <v>216.82</v>
          </cell>
          <cell r="E1193" t="e">
            <v>#N/A</v>
          </cell>
          <cell r="F1193">
            <v>0</v>
          </cell>
        </row>
        <row r="1194">
          <cell r="A1194">
            <v>39.299999999999997</v>
          </cell>
          <cell r="B1194">
            <v>1.6929999999999836</v>
          </cell>
          <cell r="C1194">
            <v>215.16800000000001</v>
          </cell>
          <cell r="D1194">
            <v>216.86099999999999</v>
          </cell>
          <cell r="E1194" t="e">
            <v>#N/A</v>
          </cell>
          <cell r="F1194">
            <v>0</v>
          </cell>
        </row>
        <row r="1195">
          <cell r="A1195">
            <v>39.32</v>
          </cell>
          <cell r="B1195">
            <v>1.8489999999999895</v>
          </cell>
          <cell r="C1195">
            <v>215.03800000000001</v>
          </cell>
          <cell r="D1195">
            <v>216.887</v>
          </cell>
          <cell r="E1195" t="e">
            <v>#N/A</v>
          </cell>
          <cell r="F1195">
            <v>0</v>
          </cell>
        </row>
        <row r="1196">
          <cell r="A1196">
            <v>39.340000000000003</v>
          </cell>
          <cell r="B1196">
            <v>1.9569999999999936</v>
          </cell>
          <cell r="C1196">
            <v>214.941</v>
          </cell>
          <cell r="D1196">
            <v>216.898</v>
          </cell>
          <cell r="E1196" t="e">
            <v>#N/A</v>
          </cell>
          <cell r="F1196">
            <v>0</v>
          </cell>
        </row>
        <row r="1197">
          <cell r="A1197">
            <v>39.36</v>
          </cell>
          <cell r="B1197">
            <v>1.8260000000000218</v>
          </cell>
          <cell r="C1197">
            <v>215.06899999999999</v>
          </cell>
          <cell r="D1197">
            <v>216.89500000000001</v>
          </cell>
          <cell r="E1197" t="e">
            <v>#N/A</v>
          </cell>
          <cell r="F1197">
            <v>0</v>
          </cell>
        </row>
        <row r="1198">
          <cell r="A1198">
            <v>39.380000000000003</v>
          </cell>
          <cell r="B1198">
            <v>1.6550000000000011</v>
          </cell>
          <cell r="C1198">
            <v>215.233</v>
          </cell>
          <cell r="D1198">
            <v>216.88800000000001</v>
          </cell>
          <cell r="E1198" t="e">
            <v>#N/A</v>
          </cell>
          <cell r="F1198">
            <v>0</v>
          </cell>
        </row>
        <row r="1199">
          <cell r="A1199">
            <v>39.4</v>
          </cell>
          <cell r="B1199">
            <v>1.3509999999999991</v>
          </cell>
          <cell r="C1199">
            <v>215.53</v>
          </cell>
          <cell r="D1199">
            <v>216.881</v>
          </cell>
          <cell r="E1199" t="e">
            <v>#N/A</v>
          </cell>
          <cell r="F1199">
            <v>0</v>
          </cell>
        </row>
        <row r="1200">
          <cell r="A1200">
            <v>39.42</v>
          </cell>
          <cell r="B1200">
            <v>1.2659999999999911</v>
          </cell>
          <cell r="C1200">
            <v>215.607</v>
          </cell>
          <cell r="D1200">
            <v>216.87299999999999</v>
          </cell>
          <cell r="E1200" t="e">
            <v>#N/A</v>
          </cell>
          <cell r="F1200">
            <v>0</v>
          </cell>
        </row>
        <row r="1201">
          <cell r="A1201">
            <v>39.44</v>
          </cell>
          <cell r="B1201">
            <v>1.4790000000000134</v>
          </cell>
          <cell r="C1201">
            <v>215.387</v>
          </cell>
          <cell r="D1201">
            <v>216.86600000000001</v>
          </cell>
          <cell r="E1201" t="e">
            <v>#N/A</v>
          </cell>
          <cell r="F1201">
            <v>0</v>
          </cell>
        </row>
        <row r="1202">
          <cell r="A1202">
            <v>39.46</v>
          </cell>
          <cell r="B1202">
            <v>1.2870000000000061</v>
          </cell>
          <cell r="C1202">
            <v>215.572</v>
          </cell>
          <cell r="D1202">
            <v>216.85900000000001</v>
          </cell>
          <cell r="E1202" t="e">
            <v>#N/A</v>
          </cell>
          <cell r="F1202">
            <v>0</v>
          </cell>
        </row>
        <row r="1203">
          <cell r="A1203">
            <v>39.479999999999997</v>
          </cell>
          <cell r="B1203">
            <v>1.0819999999999936</v>
          </cell>
          <cell r="C1203">
            <v>215.76900000000001</v>
          </cell>
          <cell r="D1203">
            <v>216.851</v>
          </cell>
          <cell r="E1203" t="e">
            <v>#N/A</v>
          </cell>
          <cell r="F1203">
            <v>0</v>
          </cell>
        </row>
        <row r="1204">
          <cell r="A1204">
            <v>39.5</v>
          </cell>
          <cell r="B1204">
            <v>1.2400000000000091</v>
          </cell>
          <cell r="C1204">
            <v>215.602</v>
          </cell>
          <cell r="D1204">
            <v>216.84200000000001</v>
          </cell>
          <cell r="E1204" t="e">
            <v>#N/A</v>
          </cell>
          <cell r="F1204">
            <v>0</v>
          </cell>
        </row>
        <row r="1205">
          <cell r="A1205">
            <v>39.520000000000003</v>
          </cell>
          <cell r="B1205">
            <v>1.6879999999999882</v>
          </cell>
          <cell r="C1205">
            <v>215.126</v>
          </cell>
          <cell r="D1205">
            <v>216.81399999999999</v>
          </cell>
          <cell r="E1205" t="e">
            <v>#N/A</v>
          </cell>
          <cell r="F1205">
            <v>0</v>
          </cell>
        </row>
        <row r="1206">
          <cell r="A1206">
            <v>39.54</v>
          </cell>
          <cell r="B1206">
            <v>1.8760000000000048</v>
          </cell>
          <cell r="C1206">
            <v>214.886</v>
          </cell>
          <cell r="D1206">
            <v>216.762</v>
          </cell>
          <cell r="E1206" t="e">
            <v>#N/A</v>
          </cell>
          <cell r="F1206">
            <v>0</v>
          </cell>
        </row>
        <row r="1207">
          <cell r="A1207">
            <v>39.56</v>
          </cell>
          <cell r="B1207">
            <v>1.6910000000000025</v>
          </cell>
          <cell r="C1207">
            <v>214.99799999999999</v>
          </cell>
          <cell r="D1207">
            <v>216.68899999999999</v>
          </cell>
          <cell r="E1207" t="e">
            <v>#N/A</v>
          </cell>
          <cell r="F1207">
            <v>0</v>
          </cell>
        </row>
        <row r="1208">
          <cell r="A1208">
            <v>39.58</v>
          </cell>
          <cell r="B1208">
            <v>1.0509999999999877</v>
          </cell>
          <cell r="C1208">
            <v>215.56100000000001</v>
          </cell>
          <cell r="D1208">
            <v>216.61199999999999</v>
          </cell>
          <cell r="E1208" t="e">
            <v>#N/A</v>
          </cell>
          <cell r="F1208">
            <v>0</v>
          </cell>
        </row>
        <row r="1209">
          <cell r="A1209">
            <v>39.6</v>
          </cell>
          <cell r="B1209">
            <v>0.89300000000000068</v>
          </cell>
          <cell r="C1209">
            <v>215.64099999999999</v>
          </cell>
          <cell r="D1209">
            <v>216.53399999999999</v>
          </cell>
          <cell r="E1209" t="e">
            <v>#N/A</v>
          </cell>
          <cell r="F1209">
            <v>0</v>
          </cell>
        </row>
        <row r="1210">
          <cell r="A1210">
            <v>39.619999999999997</v>
          </cell>
          <cell r="B1210">
            <v>1.2249999999999943</v>
          </cell>
          <cell r="C1210">
            <v>215.232</v>
          </cell>
          <cell r="D1210">
            <v>216.45699999999999</v>
          </cell>
          <cell r="E1210" t="e">
            <v>#N/A</v>
          </cell>
          <cell r="F1210">
            <v>0</v>
          </cell>
        </row>
        <row r="1211">
          <cell r="A1211">
            <v>39.64</v>
          </cell>
          <cell r="B1211">
            <v>1.3220000000000027</v>
          </cell>
          <cell r="C1211">
            <v>215.05699999999999</v>
          </cell>
          <cell r="D1211">
            <v>216.37899999999999</v>
          </cell>
          <cell r="E1211" t="e">
            <v>#N/A</v>
          </cell>
          <cell r="F1211">
            <v>0</v>
          </cell>
        </row>
        <row r="1212">
          <cell r="A1212">
            <v>39.659999999999997</v>
          </cell>
          <cell r="B1212">
            <v>1.2419999999999902</v>
          </cell>
          <cell r="C1212">
            <v>215.06</v>
          </cell>
          <cell r="D1212">
            <v>216.30199999999999</v>
          </cell>
          <cell r="E1212" t="e">
            <v>#N/A</v>
          </cell>
          <cell r="F1212">
            <v>0</v>
          </cell>
        </row>
        <row r="1213">
          <cell r="A1213">
            <v>39.68</v>
          </cell>
          <cell r="B1213">
            <v>1.0829999999999984</v>
          </cell>
          <cell r="C1213">
            <v>215.14099999999999</v>
          </cell>
          <cell r="D1213">
            <v>216.22399999999999</v>
          </cell>
          <cell r="E1213" t="e">
            <v>#N/A</v>
          </cell>
          <cell r="F1213">
            <v>0</v>
          </cell>
        </row>
        <row r="1214">
          <cell r="A1214">
            <v>39.700000000000003</v>
          </cell>
          <cell r="B1214">
            <v>0.86500000000000909</v>
          </cell>
          <cell r="C1214">
            <v>215.292</v>
          </cell>
          <cell r="D1214">
            <v>216.15700000000001</v>
          </cell>
          <cell r="E1214" t="e">
            <v>#N/A</v>
          </cell>
          <cell r="F1214">
            <v>0</v>
          </cell>
        </row>
        <row r="1215">
          <cell r="A1215">
            <v>39.72</v>
          </cell>
          <cell r="B1215">
            <v>0.59499999999999886</v>
          </cell>
          <cell r="C1215">
            <v>215.511</v>
          </cell>
          <cell r="D1215">
            <v>216.10599999999999</v>
          </cell>
          <cell r="E1215" t="e">
            <v>#N/A</v>
          </cell>
          <cell r="F1215">
            <v>0</v>
          </cell>
        </row>
        <row r="1216">
          <cell r="A1216">
            <v>39.74</v>
          </cell>
          <cell r="B1216">
            <v>0.56499999999999773</v>
          </cell>
          <cell r="C1216">
            <v>215.506</v>
          </cell>
          <cell r="D1216">
            <v>216.071</v>
          </cell>
          <cell r="E1216" t="e">
            <v>#N/A</v>
          </cell>
          <cell r="F1216">
            <v>0</v>
          </cell>
        </row>
        <row r="1217">
          <cell r="A1217">
            <v>39.76</v>
          </cell>
          <cell r="B1217">
            <v>0.56000000000000227</v>
          </cell>
          <cell r="C1217">
            <v>215.49199999999999</v>
          </cell>
          <cell r="D1217">
            <v>216.05199999999999</v>
          </cell>
          <cell r="E1217" t="e">
            <v>#N/A</v>
          </cell>
          <cell r="F1217">
            <v>0</v>
          </cell>
        </row>
        <row r="1218">
          <cell r="A1218">
            <v>39.78</v>
          </cell>
          <cell r="B1218">
            <v>0.55200000000002092</v>
          </cell>
          <cell r="C1218">
            <v>215.49799999999999</v>
          </cell>
          <cell r="D1218">
            <v>216.05</v>
          </cell>
          <cell r="E1218" t="e">
            <v>#N/A</v>
          </cell>
          <cell r="F1218">
            <v>0</v>
          </cell>
        </row>
        <row r="1219">
          <cell r="A1219">
            <v>39.799999999999997</v>
          </cell>
          <cell r="B1219">
            <v>0.55500000000000682</v>
          </cell>
          <cell r="C1219">
            <v>215.49799999999999</v>
          </cell>
          <cell r="D1219">
            <v>216.053</v>
          </cell>
          <cell r="E1219" t="e">
            <v>#N/A</v>
          </cell>
          <cell r="F1219">
            <v>0</v>
          </cell>
        </row>
        <row r="1220">
          <cell r="A1220">
            <v>39.82</v>
          </cell>
          <cell r="B1220">
            <v>0.50200000000000955</v>
          </cell>
          <cell r="C1220">
            <v>215.554</v>
          </cell>
          <cell r="D1220">
            <v>216.05600000000001</v>
          </cell>
          <cell r="E1220" t="e">
            <v>#N/A</v>
          </cell>
          <cell r="F1220">
            <v>0</v>
          </cell>
        </row>
        <row r="1221">
          <cell r="A1221">
            <v>39.840000000000003</v>
          </cell>
          <cell r="B1221">
            <v>0.41999999999998749</v>
          </cell>
          <cell r="C1221">
            <v>215.63900000000001</v>
          </cell>
          <cell r="D1221">
            <v>216.059</v>
          </cell>
          <cell r="E1221" t="e">
            <v>#N/A</v>
          </cell>
          <cell r="F1221">
            <v>0</v>
          </cell>
        </row>
        <row r="1222">
          <cell r="A1222">
            <v>39.86</v>
          </cell>
          <cell r="B1222">
            <v>0.33899999999999864</v>
          </cell>
          <cell r="C1222">
            <v>215.72300000000001</v>
          </cell>
          <cell r="D1222">
            <v>216.06200000000001</v>
          </cell>
          <cell r="E1222" t="e">
            <v>#N/A</v>
          </cell>
          <cell r="F1222">
            <v>0</v>
          </cell>
        </row>
        <row r="1223">
          <cell r="A1223">
            <v>39.880000000000003</v>
          </cell>
          <cell r="B1223">
            <v>0.41800000000000637</v>
          </cell>
          <cell r="C1223">
            <v>215.648</v>
          </cell>
          <cell r="D1223">
            <v>216.066</v>
          </cell>
          <cell r="E1223" t="e">
            <v>#N/A</v>
          </cell>
          <cell r="F1223">
            <v>0</v>
          </cell>
        </row>
        <row r="1224">
          <cell r="A1224">
            <v>39.9</v>
          </cell>
          <cell r="B1224">
            <v>0.42199999999999704</v>
          </cell>
          <cell r="C1224">
            <v>215.64699999999999</v>
          </cell>
          <cell r="D1224">
            <v>216.06899999999999</v>
          </cell>
          <cell r="E1224" t="e">
            <v>#N/A</v>
          </cell>
          <cell r="F1224">
            <v>0</v>
          </cell>
        </row>
        <row r="1225">
          <cell r="A1225">
            <v>39.92</v>
          </cell>
          <cell r="B1225">
            <v>0.46700000000001296</v>
          </cell>
          <cell r="C1225">
            <v>215.60499999999999</v>
          </cell>
          <cell r="D1225">
            <v>216.072</v>
          </cell>
          <cell r="E1225" t="e">
            <v>#N/A</v>
          </cell>
          <cell r="F1225">
            <v>0</v>
          </cell>
        </row>
        <row r="1226">
          <cell r="A1226">
            <v>39.94</v>
          </cell>
          <cell r="B1226">
            <v>0.53600000000000136</v>
          </cell>
          <cell r="C1226">
            <v>215.53899999999999</v>
          </cell>
          <cell r="D1226">
            <v>216.07499999999999</v>
          </cell>
          <cell r="E1226" t="e">
            <v>#N/A</v>
          </cell>
          <cell r="F1226">
            <v>0</v>
          </cell>
        </row>
        <row r="1227">
          <cell r="A1227">
            <v>39.96</v>
          </cell>
          <cell r="B1227">
            <v>0.5730000000000075</v>
          </cell>
          <cell r="C1227">
            <v>215.506</v>
          </cell>
          <cell r="D1227">
            <v>216.07900000000001</v>
          </cell>
          <cell r="E1227" t="e">
            <v>#N/A</v>
          </cell>
          <cell r="F1227">
            <v>0</v>
          </cell>
        </row>
        <row r="1228">
          <cell r="A1228">
            <v>39.979999999999997</v>
          </cell>
          <cell r="B1228">
            <v>0.45999999999997954</v>
          </cell>
          <cell r="C1228">
            <v>215.62200000000001</v>
          </cell>
          <cell r="D1228">
            <v>216.08199999999999</v>
          </cell>
          <cell r="E1228" t="e">
            <v>#N/A</v>
          </cell>
          <cell r="F1228">
            <v>0</v>
          </cell>
        </row>
        <row r="1229">
          <cell r="A1229">
            <v>40</v>
          </cell>
          <cell r="B1229">
            <v>0.34600000000000364</v>
          </cell>
          <cell r="C1229">
            <v>215.739</v>
          </cell>
          <cell r="D1229">
            <v>216.08500000000001</v>
          </cell>
          <cell r="E1229" t="e">
            <v>#N/A</v>
          </cell>
          <cell r="F1229">
            <v>0</v>
          </cell>
        </row>
        <row r="1230">
          <cell r="A1230">
            <v>40.020000000000003</v>
          </cell>
          <cell r="B1230">
            <v>0.47499999999999432</v>
          </cell>
          <cell r="C1230">
            <v>215.613</v>
          </cell>
          <cell r="D1230">
            <v>216.08799999999999</v>
          </cell>
          <cell r="E1230" t="e">
            <v>#N/A</v>
          </cell>
          <cell r="F1230">
            <v>0</v>
          </cell>
        </row>
        <row r="1231">
          <cell r="A1231">
            <v>40.04</v>
          </cell>
          <cell r="B1231">
            <v>0.59800000000001319</v>
          </cell>
          <cell r="C1231">
            <v>215.494</v>
          </cell>
          <cell r="D1231">
            <v>216.09200000000001</v>
          </cell>
          <cell r="E1231" t="e">
            <v>#N/A</v>
          </cell>
          <cell r="F1231">
            <v>0</v>
          </cell>
        </row>
        <row r="1232">
          <cell r="A1232">
            <v>40.06</v>
          </cell>
          <cell r="B1232">
            <v>0.54900000000000659</v>
          </cell>
          <cell r="C1232">
            <v>215.553</v>
          </cell>
          <cell r="D1232">
            <v>216.102</v>
          </cell>
          <cell r="E1232" t="e">
            <v>#N/A</v>
          </cell>
          <cell r="F1232">
            <v>0</v>
          </cell>
        </row>
        <row r="1233">
          <cell r="A1233">
            <v>40.08</v>
          </cell>
          <cell r="B1233">
            <v>0.50799999999998136</v>
          </cell>
          <cell r="C1233">
            <v>215.63900000000001</v>
          </cell>
          <cell r="D1233">
            <v>216.14699999999999</v>
          </cell>
          <cell r="E1233" t="e">
            <v>#N/A</v>
          </cell>
          <cell r="F1233">
            <v>0</v>
          </cell>
        </row>
        <row r="1234">
          <cell r="A1234">
            <v>40.1</v>
          </cell>
          <cell r="B1234">
            <v>0.42799999999999727</v>
          </cell>
          <cell r="C1234">
            <v>215.80199999999999</v>
          </cell>
          <cell r="D1234">
            <v>216.23</v>
          </cell>
          <cell r="E1234" t="e">
            <v>#N/A</v>
          </cell>
          <cell r="F1234">
            <v>0</v>
          </cell>
        </row>
        <row r="1235">
          <cell r="A1235">
            <v>40.119999999999997</v>
          </cell>
          <cell r="B1235">
            <v>0.33400000000000318</v>
          </cell>
          <cell r="C1235">
            <v>216.01599999999999</v>
          </cell>
          <cell r="D1235">
            <v>216.35</v>
          </cell>
          <cell r="E1235" t="e">
            <v>#N/A</v>
          </cell>
          <cell r="F1235">
            <v>0</v>
          </cell>
        </row>
        <row r="1236">
          <cell r="A1236">
            <v>40.14</v>
          </cell>
          <cell r="B1236">
            <v>0.25399999999999068</v>
          </cell>
          <cell r="C1236">
            <v>216.245</v>
          </cell>
          <cell r="D1236">
            <v>216.499</v>
          </cell>
          <cell r="E1236" t="e">
            <v>#N/A</v>
          </cell>
          <cell r="F1236">
            <v>0</v>
          </cell>
        </row>
        <row r="1237">
          <cell r="A1237">
            <v>40.159999999999997</v>
          </cell>
          <cell r="B1237">
            <v>0.13599999999999568</v>
          </cell>
          <cell r="C1237">
            <v>216.51599999999999</v>
          </cell>
          <cell r="D1237">
            <v>216.65199999999999</v>
          </cell>
          <cell r="E1237" t="e">
            <v>#N/A</v>
          </cell>
          <cell r="F1237">
            <v>0</v>
          </cell>
        </row>
        <row r="1238">
          <cell r="A1238">
            <v>40.18</v>
          </cell>
          <cell r="B1238">
            <v>0.26200000000000045</v>
          </cell>
          <cell r="C1238">
            <v>216.542</v>
          </cell>
          <cell r="D1238">
            <v>216.804</v>
          </cell>
          <cell r="E1238" t="e">
            <v>#N/A</v>
          </cell>
          <cell r="F1238">
            <v>0</v>
          </cell>
        </row>
        <row r="1239">
          <cell r="A1239">
            <v>40.200000000000003</v>
          </cell>
          <cell r="B1239">
            <v>0.55500000000000682</v>
          </cell>
          <cell r="C1239">
            <v>216.40199999999999</v>
          </cell>
          <cell r="D1239">
            <v>216.95699999999999</v>
          </cell>
          <cell r="E1239" t="e">
            <v>#N/A</v>
          </cell>
          <cell r="F1239">
            <v>0</v>
          </cell>
        </row>
        <row r="1240">
          <cell r="A1240">
            <v>40.22</v>
          </cell>
          <cell r="B1240">
            <v>0.88900000000001</v>
          </cell>
          <cell r="C1240">
            <v>216.22</v>
          </cell>
          <cell r="D1240">
            <v>217.10900000000001</v>
          </cell>
          <cell r="E1240" t="e">
            <v>#N/A</v>
          </cell>
          <cell r="F1240">
            <v>0</v>
          </cell>
        </row>
        <row r="1241">
          <cell r="A1241">
            <v>40.24</v>
          </cell>
          <cell r="B1241">
            <v>1.2090000000000032</v>
          </cell>
          <cell r="C1241">
            <v>216.024</v>
          </cell>
          <cell r="D1241">
            <v>217.233</v>
          </cell>
          <cell r="E1241" t="e">
            <v>#N/A</v>
          </cell>
          <cell r="F1241">
            <v>0</v>
          </cell>
        </row>
        <row r="1242">
          <cell r="A1242">
            <v>40.26</v>
          </cell>
          <cell r="B1242">
            <v>1.5970000000000084</v>
          </cell>
          <cell r="C1242">
            <v>215.661</v>
          </cell>
          <cell r="D1242">
            <v>217.25800000000001</v>
          </cell>
          <cell r="E1242" t="e">
            <v>#N/A</v>
          </cell>
          <cell r="F1242">
            <v>0</v>
          </cell>
        </row>
        <row r="1243">
          <cell r="A1243">
            <v>40.28</v>
          </cell>
          <cell r="B1243">
            <v>1.8859999999999957</v>
          </cell>
          <cell r="C1243">
            <v>215.297</v>
          </cell>
          <cell r="D1243">
            <v>217.18299999999999</v>
          </cell>
          <cell r="E1243" t="e">
            <v>#N/A</v>
          </cell>
          <cell r="F1243">
            <v>0</v>
          </cell>
        </row>
        <row r="1244">
          <cell r="A1244">
            <v>40.299999999999997</v>
          </cell>
          <cell r="B1244">
            <v>1.7010000000000218</v>
          </cell>
          <cell r="C1244">
            <v>215.37799999999999</v>
          </cell>
          <cell r="D1244">
            <v>217.07900000000001</v>
          </cell>
          <cell r="E1244" t="e">
            <v>#N/A</v>
          </cell>
          <cell r="F1244">
            <v>0</v>
          </cell>
        </row>
        <row r="1245">
          <cell r="A1245">
            <v>40.32</v>
          </cell>
          <cell r="B1245">
            <v>1.453000000000003</v>
          </cell>
          <cell r="C1245">
            <v>215.52199999999999</v>
          </cell>
          <cell r="D1245">
            <v>216.97499999999999</v>
          </cell>
          <cell r="E1245" t="e">
            <v>#N/A</v>
          </cell>
          <cell r="F1245">
            <v>0</v>
          </cell>
        </row>
        <row r="1246">
          <cell r="A1246">
            <v>40.340000000000003</v>
          </cell>
          <cell r="B1246">
            <v>1.2340000000000089</v>
          </cell>
          <cell r="C1246">
            <v>215.637</v>
          </cell>
          <cell r="D1246">
            <v>216.87100000000001</v>
          </cell>
          <cell r="E1246" t="e">
            <v>#N/A</v>
          </cell>
          <cell r="F1246">
            <v>0</v>
          </cell>
        </row>
        <row r="1247">
          <cell r="A1247">
            <v>40.36</v>
          </cell>
          <cell r="B1247">
            <v>0.992999999999995</v>
          </cell>
          <cell r="C1247">
            <v>215.774</v>
          </cell>
          <cell r="D1247">
            <v>216.767</v>
          </cell>
          <cell r="E1247" t="e">
            <v>#N/A</v>
          </cell>
          <cell r="F1247">
            <v>0</v>
          </cell>
        </row>
        <row r="1248">
          <cell r="A1248">
            <v>40.380000000000003</v>
          </cell>
          <cell r="B1248">
            <v>0.86099999999999</v>
          </cell>
          <cell r="C1248">
            <v>215.80500000000001</v>
          </cell>
          <cell r="D1248">
            <v>216.666</v>
          </cell>
          <cell r="E1248" t="e">
            <v>#N/A</v>
          </cell>
          <cell r="F1248">
            <v>0</v>
          </cell>
        </row>
        <row r="1249">
          <cell r="A1249">
            <v>40.4</v>
          </cell>
          <cell r="B1249">
            <v>1.0790000000000077</v>
          </cell>
          <cell r="C1249">
            <v>215.51599999999999</v>
          </cell>
          <cell r="D1249">
            <v>216.595</v>
          </cell>
          <cell r="E1249" t="e">
            <v>#N/A</v>
          </cell>
          <cell r="F1249">
            <v>0</v>
          </cell>
        </row>
        <row r="1250">
          <cell r="A1250">
            <v>40.42</v>
          </cell>
          <cell r="B1250">
            <v>1.2309999999999945</v>
          </cell>
          <cell r="C1250">
            <v>215.33</v>
          </cell>
          <cell r="D1250">
            <v>216.56100000000001</v>
          </cell>
          <cell r="E1250" t="e">
            <v>#N/A</v>
          </cell>
          <cell r="F1250">
            <v>0</v>
          </cell>
        </row>
        <row r="1251">
          <cell r="A1251">
            <v>40.44</v>
          </cell>
          <cell r="B1251">
            <v>0.85699999999999932</v>
          </cell>
          <cell r="C1251">
            <v>215.70099999999999</v>
          </cell>
          <cell r="D1251">
            <v>216.55799999999999</v>
          </cell>
          <cell r="E1251" t="e">
            <v>#N/A</v>
          </cell>
          <cell r="F1251">
            <v>0</v>
          </cell>
        </row>
        <row r="1252">
          <cell r="A1252">
            <v>40.46</v>
          </cell>
          <cell r="B1252">
            <v>0.45600000000001728</v>
          </cell>
          <cell r="C1252">
            <v>216.10599999999999</v>
          </cell>
          <cell r="D1252">
            <v>216.56200000000001</v>
          </cell>
          <cell r="E1252" t="e">
            <v>#N/A</v>
          </cell>
          <cell r="F1252">
            <v>0</v>
          </cell>
        </row>
        <row r="1253">
          <cell r="A1253">
            <v>40.479999999999997</v>
          </cell>
          <cell r="B1253">
            <v>0.20699999999999363</v>
          </cell>
          <cell r="C1253">
            <v>216.35900000000001</v>
          </cell>
          <cell r="D1253">
            <v>216.566</v>
          </cell>
          <cell r="E1253" t="e">
            <v>#N/A</v>
          </cell>
          <cell r="F1253">
            <v>0</v>
          </cell>
        </row>
        <row r="1254">
          <cell r="A1254">
            <v>40.5</v>
          </cell>
          <cell r="B1254">
            <v>0.37899999999999068</v>
          </cell>
          <cell r="C1254">
            <v>216.191</v>
          </cell>
          <cell r="D1254">
            <v>216.57</v>
          </cell>
          <cell r="E1254" t="e">
            <v>#N/A</v>
          </cell>
          <cell r="F1254">
            <v>0</v>
          </cell>
        </row>
        <row r="1255">
          <cell r="A1255">
            <v>40.520000000000003</v>
          </cell>
          <cell r="B1255">
            <v>0.50600000000000023</v>
          </cell>
          <cell r="C1255">
            <v>216.06800000000001</v>
          </cell>
          <cell r="D1255">
            <v>216.57400000000001</v>
          </cell>
          <cell r="E1255" t="e">
            <v>#N/A</v>
          </cell>
          <cell r="F1255">
            <v>0</v>
          </cell>
        </row>
        <row r="1256">
          <cell r="A1256">
            <v>40.54</v>
          </cell>
          <cell r="B1256">
            <v>0.5589999999999975</v>
          </cell>
          <cell r="C1256">
            <v>216.01900000000001</v>
          </cell>
          <cell r="D1256">
            <v>216.578</v>
          </cell>
          <cell r="E1256" t="e">
            <v>#N/A</v>
          </cell>
          <cell r="F1256">
            <v>0</v>
          </cell>
        </row>
        <row r="1257">
          <cell r="A1257">
            <v>40.56</v>
          </cell>
          <cell r="B1257">
            <v>0.65199999999998681</v>
          </cell>
          <cell r="C1257">
            <v>215.93</v>
          </cell>
          <cell r="D1257">
            <v>216.58199999999999</v>
          </cell>
          <cell r="E1257" t="e">
            <v>#N/A</v>
          </cell>
          <cell r="F1257">
            <v>0</v>
          </cell>
        </row>
        <row r="1258">
          <cell r="A1258">
            <v>40.58</v>
          </cell>
          <cell r="B1258">
            <v>0.41000000000002501</v>
          </cell>
          <cell r="C1258">
            <v>216.17599999999999</v>
          </cell>
          <cell r="D1258">
            <v>216.58600000000001</v>
          </cell>
          <cell r="E1258" t="e">
            <v>#N/A</v>
          </cell>
          <cell r="F1258">
            <v>0</v>
          </cell>
        </row>
        <row r="1259">
          <cell r="A1259">
            <v>40.6</v>
          </cell>
          <cell r="B1259">
            <v>-0.20099999999999341</v>
          </cell>
          <cell r="C1259">
            <v>216.79</v>
          </cell>
          <cell r="D1259">
            <v>216.589</v>
          </cell>
          <cell r="E1259" t="e">
            <v>#N/A</v>
          </cell>
          <cell r="F1259">
            <v>0</v>
          </cell>
        </row>
        <row r="1260">
          <cell r="A1260">
            <v>40.619999999999997</v>
          </cell>
          <cell r="B1260">
            <v>-0.14500000000001023</v>
          </cell>
          <cell r="C1260">
            <v>216.738</v>
          </cell>
          <cell r="D1260">
            <v>216.59299999999999</v>
          </cell>
          <cell r="E1260" t="e">
            <v>#N/A</v>
          </cell>
          <cell r="F1260">
            <v>0</v>
          </cell>
        </row>
        <row r="1261">
          <cell r="A1261">
            <v>40.64</v>
          </cell>
          <cell r="B1261">
            <v>2.4000000000000909E-2</v>
          </cell>
          <cell r="C1261">
            <v>216.57300000000001</v>
          </cell>
          <cell r="D1261">
            <v>216.59700000000001</v>
          </cell>
          <cell r="E1261" t="e">
            <v>#N/A</v>
          </cell>
          <cell r="F1261">
            <v>0</v>
          </cell>
        </row>
        <row r="1262">
          <cell r="A1262">
            <v>40.659999999999997</v>
          </cell>
          <cell r="B1262">
            <v>0.83400000000000318</v>
          </cell>
          <cell r="C1262">
            <v>215.767</v>
          </cell>
          <cell r="D1262">
            <v>216.601</v>
          </cell>
          <cell r="E1262" t="e">
            <v>#N/A</v>
          </cell>
          <cell r="F1262">
            <v>0</v>
          </cell>
        </row>
        <row r="1263">
          <cell r="A1263">
            <v>40.68</v>
          </cell>
          <cell r="B1263">
            <v>1.3309999999999889</v>
          </cell>
          <cell r="C1263">
            <v>215.274</v>
          </cell>
          <cell r="D1263">
            <v>216.60499999999999</v>
          </cell>
          <cell r="E1263" t="e">
            <v>#N/A</v>
          </cell>
          <cell r="F1263">
            <v>0</v>
          </cell>
        </row>
        <row r="1264">
          <cell r="A1264">
            <v>40.700000000000003</v>
          </cell>
          <cell r="B1264">
            <v>1.3119999999999834</v>
          </cell>
          <cell r="C1264">
            <v>215.29900000000001</v>
          </cell>
          <cell r="D1264">
            <v>216.61099999999999</v>
          </cell>
          <cell r="E1264" t="e">
            <v>#N/A</v>
          </cell>
          <cell r="F1264">
            <v>0</v>
          </cell>
        </row>
        <row r="1265">
          <cell r="A1265">
            <v>40.72</v>
          </cell>
          <cell r="B1265">
            <v>0.96800000000001774</v>
          </cell>
          <cell r="C1265">
            <v>215.65199999999999</v>
          </cell>
          <cell r="D1265">
            <v>216.62</v>
          </cell>
          <cell r="E1265" t="e">
            <v>#N/A</v>
          </cell>
          <cell r="F1265">
            <v>0</v>
          </cell>
        </row>
        <row r="1266">
          <cell r="A1266">
            <v>40.74</v>
          </cell>
          <cell r="B1266">
            <v>0.5589999999999975</v>
          </cell>
          <cell r="C1266">
            <v>216.071</v>
          </cell>
          <cell r="D1266">
            <v>216.63</v>
          </cell>
          <cell r="E1266" t="e">
            <v>#N/A</v>
          </cell>
          <cell r="F1266">
            <v>0</v>
          </cell>
        </row>
        <row r="1267">
          <cell r="A1267">
            <v>40.76</v>
          </cell>
          <cell r="B1267">
            <v>0.51500000000001478</v>
          </cell>
          <cell r="C1267">
            <v>216.12799999999999</v>
          </cell>
          <cell r="D1267">
            <v>216.643</v>
          </cell>
          <cell r="E1267" t="e">
            <v>#N/A</v>
          </cell>
          <cell r="F1267">
            <v>0</v>
          </cell>
        </row>
        <row r="1268">
          <cell r="A1268">
            <v>40.78</v>
          </cell>
          <cell r="B1268">
            <v>0.81499999999999773</v>
          </cell>
          <cell r="C1268">
            <v>215.84100000000001</v>
          </cell>
          <cell r="D1268">
            <v>216.65600000000001</v>
          </cell>
          <cell r="E1268" t="e">
            <v>#N/A</v>
          </cell>
          <cell r="F1268">
            <v>0</v>
          </cell>
        </row>
        <row r="1269">
          <cell r="A1269">
            <v>40.799999999999997</v>
          </cell>
          <cell r="B1269">
            <v>0.23000000000001819</v>
          </cell>
          <cell r="C1269">
            <v>216.43899999999999</v>
          </cell>
          <cell r="D1269">
            <v>216.66900000000001</v>
          </cell>
          <cell r="E1269" t="e">
            <v>#N/A</v>
          </cell>
          <cell r="F1269">
            <v>0</v>
          </cell>
        </row>
        <row r="1270">
          <cell r="A1270">
            <v>40.82</v>
          </cell>
          <cell r="B1270">
            <v>7.4999999999988631E-2</v>
          </cell>
          <cell r="C1270">
            <v>216.607</v>
          </cell>
          <cell r="D1270">
            <v>216.68199999999999</v>
          </cell>
          <cell r="E1270" t="e">
            <v>#N/A</v>
          </cell>
          <cell r="F1270">
            <v>0</v>
          </cell>
        </row>
        <row r="1271">
          <cell r="A1271">
            <v>40.840000000000003</v>
          </cell>
          <cell r="B1271">
            <v>0.35299999999998022</v>
          </cell>
          <cell r="C1271">
            <v>216.34200000000001</v>
          </cell>
          <cell r="D1271">
            <v>216.69499999999999</v>
          </cell>
          <cell r="E1271" t="e">
            <v>#N/A</v>
          </cell>
          <cell r="F1271">
            <v>0</v>
          </cell>
        </row>
        <row r="1272">
          <cell r="A1272">
            <v>40.86</v>
          </cell>
          <cell r="B1272">
            <v>0.77000000000001023</v>
          </cell>
          <cell r="C1272">
            <v>215.93799999999999</v>
          </cell>
          <cell r="D1272">
            <v>216.708</v>
          </cell>
          <cell r="E1272" t="e">
            <v>#N/A</v>
          </cell>
          <cell r="F1272">
            <v>0</v>
          </cell>
        </row>
        <row r="1273">
          <cell r="A1273">
            <v>40.880000000000003</v>
          </cell>
          <cell r="B1273">
            <v>1.1280000000000143</v>
          </cell>
          <cell r="C1273">
            <v>215.59299999999999</v>
          </cell>
          <cell r="D1273">
            <v>216.721</v>
          </cell>
          <cell r="E1273" t="e">
            <v>#N/A</v>
          </cell>
          <cell r="F1273">
            <v>0</v>
          </cell>
        </row>
        <row r="1274">
          <cell r="A1274">
            <v>40.9</v>
          </cell>
          <cell r="B1274">
            <v>0.80800000000002115</v>
          </cell>
          <cell r="C1274">
            <v>215.92599999999999</v>
          </cell>
          <cell r="D1274">
            <v>216.73400000000001</v>
          </cell>
          <cell r="E1274" t="e">
            <v>#N/A</v>
          </cell>
          <cell r="F1274">
            <v>0</v>
          </cell>
        </row>
        <row r="1275">
          <cell r="A1275">
            <v>40.92</v>
          </cell>
          <cell r="B1275">
            <v>0.44600000000002638</v>
          </cell>
          <cell r="C1275">
            <v>216.30099999999999</v>
          </cell>
          <cell r="D1275">
            <v>216.74700000000001</v>
          </cell>
          <cell r="E1275" t="e">
            <v>#N/A</v>
          </cell>
          <cell r="F1275">
            <v>0</v>
          </cell>
        </row>
        <row r="1276">
          <cell r="A1276">
            <v>40.94</v>
          </cell>
          <cell r="B1276">
            <v>0.40799999999998704</v>
          </cell>
          <cell r="C1276">
            <v>216.352</v>
          </cell>
          <cell r="D1276">
            <v>216.76</v>
          </cell>
          <cell r="E1276" t="e">
            <v>#N/A</v>
          </cell>
          <cell r="F1276">
            <v>0</v>
          </cell>
        </row>
        <row r="1277">
          <cell r="A1277">
            <v>40.96</v>
          </cell>
          <cell r="B1277">
            <v>0.3019999999999925</v>
          </cell>
          <cell r="C1277">
            <v>216.471</v>
          </cell>
          <cell r="D1277">
            <v>216.773</v>
          </cell>
          <cell r="E1277" t="e">
            <v>#N/A</v>
          </cell>
          <cell r="F1277">
            <v>0</v>
          </cell>
        </row>
        <row r="1278">
          <cell r="A1278">
            <v>40.98</v>
          </cell>
          <cell r="B1278">
            <v>7.5999999999993406E-2</v>
          </cell>
          <cell r="C1278">
            <v>216.715</v>
          </cell>
          <cell r="D1278">
            <v>216.791</v>
          </cell>
          <cell r="E1278" t="e">
            <v>#N/A</v>
          </cell>
          <cell r="F1278">
            <v>0</v>
          </cell>
        </row>
        <row r="1279">
          <cell r="A1279">
            <v>41</v>
          </cell>
          <cell r="B1279">
            <v>-0.12999999999999545</v>
          </cell>
          <cell r="C1279">
            <v>216.95699999999999</v>
          </cell>
          <cell r="D1279">
            <v>216.827</v>
          </cell>
          <cell r="E1279" t="e">
            <v>#N/A</v>
          </cell>
          <cell r="F1279">
            <v>0</v>
          </cell>
        </row>
        <row r="1280">
          <cell r="A1280">
            <v>41.02</v>
          </cell>
          <cell r="B1280">
            <v>-0.10099999999999909</v>
          </cell>
          <cell r="C1280">
            <v>216.98</v>
          </cell>
          <cell r="D1280">
            <v>216.87899999999999</v>
          </cell>
          <cell r="E1280" t="e">
            <v>#N/A</v>
          </cell>
          <cell r="F1280">
            <v>0</v>
          </cell>
        </row>
        <row r="1281">
          <cell r="A1281">
            <v>41.04</v>
          </cell>
          <cell r="B1281">
            <v>9.8000000000013188E-2</v>
          </cell>
          <cell r="C1281">
            <v>216.851</v>
          </cell>
          <cell r="D1281">
            <v>216.94900000000001</v>
          </cell>
          <cell r="E1281" t="e">
            <v>#N/A</v>
          </cell>
          <cell r="F1281">
            <v>0</v>
          </cell>
        </row>
        <row r="1282">
          <cell r="A1282">
            <v>41.06</v>
          </cell>
          <cell r="B1282">
            <v>0.50300000000001432</v>
          </cell>
          <cell r="C1282">
            <v>216.53299999999999</v>
          </cell>
          <cell r="D1282">
            <v>217.036</v>
          </cell>
          <cell r="E1282" t="e">
            <v>#N/A</v>
          </cell>
          <cell r="F1282">
            <v>0</v>
          </cell>
        </row>
        <row r="1283">
          <cell r="A1283">
            <v>41.08</v>
          </cell>
          <cell r="B1283">
            <v>0.54899999999997817</v>
          </cell>
          <cell r="C1283">
            <v>216.58500000000001</v>
          </cell>
          <cell r="D1283">
            <v>217.13399999999999</v>
          </cell>
          <cell r="E1283" t="e">
            <v>#N/A</v>
          </cell>
          <cell r="F1283">
            <v>0</v>
          </cell>
        </row>
        <row r="1284">
          <cell r="A1284">
            <v>41.1</v>
          </cell>
          <cell r="B1284">
            <v>0.56700000000000728</v>
          </cell>
          <cell r="C1284">
            <v>216.666</v>
          </cell>
          <cell r="D1284">
            <v>217.233</v>
          </cell>
          <cell r="E1284" t="e">
            <v>#N/A</v>
          </cell>
          <cell r="F1284">
            <v>0</v>
          </cell>
        </row>
        <row r="1285">
          <cell r="A1285">
            <v>41.12</v>
          </cell>
          <cell r="B1285">
            <v>0.50499999999999545</v>
          </cell>
          <cell r="C1285">
            <v>216.827</v>
          </cell>
          <cell r="D1285">
            <v>217.33199999999999</v>
          </cell>
          <cell r="E1285" t="e">
            <v>#N/A</v>
          </cell>
          <cell r="F1285">
            <v>0</v>
          </cell>
        </row>
        <row r="1286">
          <cell r="A1286">
            <v>41.14</v>
          </cell>
          <cell r="B1286">
            <v>0.43499999999997385</v>
          </cell>
          <cell r="C1286">
            <v>216.99700000000001</v>
          </cell>
          <cell r="D1286">
            <v>217.43199999999999</v>
          </cell>
          <cell r="E1286" t="e">
            <v>#N/A</v>
          </cell>
          <cell r="F1286">
            <v>0</v>
          </cell>
        </row>
        <row r="1287">
          <cell r="A1287">
            <v>41.16</v>
          </cell>
          <cell r="B1287">
            <v>0.35500000000001819</v>
          </cell>
          <cell r="C1287">
            <v>217.17599999999999</v>
          </cell>
          <cell r="D1287">
            <v>217.53100000000001</v>
          </cell>
          <cell r="E1287" t="e">
            <v>#N/A</v>
          </cell>
          <cell r="F1287">
            <v>0</v>
          </cell>
        </row>
        <row r="1288">
          <cell r="A1288">
            <v>41.18</v>
          </cell>
          <cell r="B1288">
            <v>0.26499999999998636</v>
          </cell>
          <cell r="C1288">
            <v>217.36500000000001</v>
          </cell>
          <cell r="D1288">
            <v>217.63</v>
          </cell>
          <cell r="E1288" t="e">
            <v>#N/A</v>
          </cell>
          <cell r="F1288">
            <v>0</v>
          </cell>
        </row>
        <row r="1289">
          <cell r="A1289">
            <v>41.2</v>
          </cell>
          <cell r="B1289">
            <v>0.257000000000005</v>
          </cell>
          <cell r="C1289">
            <v>217.47</v>
          </cell>
          <cell r="D1289">
            <v>217.727</v>
          </cell>
          <cell r="E1289" t="e">
            <v>#N/A</v>
          </cell>
          <cell r="F1289">
            <v>0</v>
          </cell>
        </row>
        <row r="1290">
          <cell r="A1290">
            <v>41.22</v>
          </cell>
          <cell r="B1290">
            <v>0.20500000000001251</v>
          </cell>
          <cell r="C1290">
            <v>217.59299999999999</v>
          </cell>
          <cell r="D1290">
            <v>217.798</v>
          </cell>
          <cell r="E1290" t="e">
            <v>#N/A</v>
          </cell>
          <cell r="F1290">
            <v>0</v>
          </cell>
        </row>
        <row r="1291">
          <cell r="A1291">
            <v>41.24</v>
          </cell>
          <cell r="B1291">
            <v>0.45400000000000773</v>
          </cell>
          <cell r="C1291">
            <v>217.38200000000001</v>
          </cell>
          <cell r="D1291">
            <v>217.83600000000001</v>
          </cell>
          <cell r="E1291" t="e">
            <v>#N/A</v>
          </cell>
          <cell r="F1291">
            <v>0</v>
          </cell>
        </row>
        <row r="1292">
          <cell r="A1292">
            <v>41.26</v>
          </cell>
          <cell r="B1292">
            <v>0.89400000000000546</v>
          </cell>
          <cell r="C1292">
            <v>216.947</v>
          </cell>
          <cell r="D1292">
            <v>217.84100000000001</v>
          </cell>
          <cell r="E1292" t="e">
            <v>#N/A</v>
          </cell>
          <cell r="F1292">
            <v>0</v>
          </cell>
        </row>
        <row r="1293">
          <cell r="A1293">
            <v>41.28</v>
          </cell>
          <cell r="B1293">
            <v>0.55099999999998772</v>
          </cell>
          <cell r="C1293">
            <v>217.26400000000001</v>
          </cell>
          <cell r="D1293">
            <v>217.815</v>
          </cell>
          <cell r="E1293" t="e">
            <v>#N/A</v>
          </cell>
          <cell r="F1293">
            <v>0</v>
          </cell>
        </row>
        <row r="1294">
          <cell r="A1294">
            <v>41.3</v>
          </cell>
          <cell r="B1294">
            <v>0.28100000000000591</v>
          </cell>
          <cell r="C1294">
            <v>217.5</v>
          </cell>
          <cell r="D1294">
            <v>217.78100000000001</v>
          </cell>
          <cell r="E1294" t="e">
            <v>#N/A</v>
          </cell>
          <cell r="F1294">
            <v>0</v>
          </cell>
        </row>
        <row r="1295">
          <cell r="A1295">
            <v>41.32</v>
          </cell>
          <cell r="B1295">
            <v>8.6999999999989086E-2</v>
          </cell>
          <cell r="C1295">
            <v>217.661</v>
          </cell>
          <cell r="D1295">
            <v>217.74799999999999</v>
          </cell>
          <cell r="E1295" t="e">
            <v>#N/A</v>
          </cell>
          <cell r="F1295">
            <v>0</v>
          </cell>
        </row>
        <row r="1296">
          <cell r="A1296">
            <v>41.34</v>
          </cell>
          <cell r="B1296">
            <v>1.1090000000000089</v>
          </cell>
          <cell r="C1296">
            <v>216.60499999999999</v>
          </cell>
          <cell r="D1296">
            <v>217.714</v>
          </cell>
          <cell r="E1296" t="e">
            <v>#N/A</v>
          </cell>
          <cell r="F1296">
            <v>0</v>
          </cell>
        </row>
        <row r="1297">
          <cell r="A1297">
            <v>41.36</v>
          </cell>
          <cell r="B1297">
            <v>1.1080000000000041</v>
          </cell>
          <cell r="C1297">
            <v>216.577</v>
          </cell>
          <cell r="D1297">
            <v>217.685</v>
          </cell>
          <cell r="E1297" t="e">
            <v>#N/A</v>
          </cell>
          <cell r="F1297">
            <v>0</v>
          </cell>
        </row>
        <row r="1298">
          <cell r="A1298">
            <v>41.38</v>
          </cell>
          <cell r="B1298">
            <v>0.80500000000000682</v>
          </cell>
          <cell r="C1298">
            <v>216.858</v>
          </cell>
          <cell r="D1298">
            <v>217.66300000000001</v>
          </cell>
          <cell r="E1298" t="e">
            <v>#N/A</v>
          </cell>
          <cell r="F1298">
            <v>0</v>
          </cell>
        </row>
        <row r="1299">
          <cell r="A1299">
            <v>41.4</v>
          </cell>
          <cell r="B1299">
            <v>0.89099999999999113</v>
          </cell>
          <cell r="C1299">
            <v>216.75700000000001</v>
          </cell>
          <cell r="D1299">
            <v>217.648</v>
          </cell>
          <cell r="E1299" t="e">
            <v>#N/A</v>
          </cell>
          <cell r="F1299">
            <v>0</v>
          </cell>
        </row>
        <row r="1300">
          <cell r="A1300">
            <v>41.42</v>
          </cell>
          <cell r="B1300">
            <v>0.57599999999999341</v>
          </cell>
          <cell r="C1300">
            <v>217.06</v>
          </cell>
          <cell r="D1300">
            <v>217.636</v>
          </cell>
          <cell r="E1300" t="e">
            <v>#N/A</v>
          </cell>
          <cell r="F1300">
            <v>0</v>
          </cell>
        </row>
        <row r="1301">
          <cell r="A1301">
            <v>41.44</v>
          </cell>
          <cell r="B1301">
            <v>1.3810000000000002</v>
          </cell>
          <cell r="C1301">
            <v>216.24299999999999</v>
          </cell>
          <cell r="D1301">
            <v>217.624</v>
          </cell>
          <cell r="E1301" t="e">
            <v>#N/A</v>
          </cell>
          <cell r="F1301">
            <v>0</v>
          </cell>
        </row>
        <row r="1302">
          <cell r="A1302">
            <v>41.46</v>
          </cell>
          <cell r="B1302">
            <v>0.83199999999999363</v>
          </cell>
          <cell r="C1302">
            <v>216.78</v>
          </cell>
          <cell r="D1302">
            <v>217.61199999999999</v>
          </cell>
          <cell r="E1302" t="e">
            <v>#N/A</v>
          </cell>
          <cell r="F1302">
            <v>0</v>
          </cell>
        </row>
        <row r="1303">
          <cell r="A1303">
            <v>41.48</v>
          </cell>
          <cell r="B1303">
            <v>0.52099999999998658</v>
          </cell>
          <cell r="C1303">
            <v>217.07900000000001</v>
          </cell>
          <cell r="D1303">
            <v>217.6</v>
          </cell>
          <cell r="E1303" t="e">
            <v>#N/A</v>
          </cell>
          <cell r="F1303">
            <v>0</v>
          </cell>
        </row>
        <row r="1304">
          <cell r="A1304">
            <v>41.5</v>
          </cell>
          <cell r="B1304">
            <v>0.55599999999998317</v>
          </cell>
          <cell r="C1304">
            <v>217.03100000000001</v>
          </cell>
          <cell r="D1304">
            <v>217.58699999999999</v>
          </cell>
          <cell r="E1304" t="e">
            <v>#N/A</v>
          </cell>
          <cell r="F1304">
            <v>0</v>
          </cell>
        </row>
        <row r="1305">
          <cell r="A1305">
            <v>41.52</v>
          </cell>
          <cell r="B1305">
            <v>1.1359999999999957</v>
          </cell>
          <cell r="C1305">
            <v>216.43899999999999</v>
          </cell>
          <cell r="D1305">
            <v>217.57499999999999</v>
          </cell>
          <cell r="E1305" t="e">
            <v>#N/A</v>
          </cell>
          <cell r="F1305">
            <v>0</v>
          </cell>
        </row>
        <row r="1306">
          <cell r="A1306">
            <v>41.54</v>
          </cell>
          <cell r="B1306">
            <v>0.90500000000000114</v>
          </cell>
          <cell r="C1306">
            <v>216.65799999999999</v>
          </cell>
          <cell r="D1306">
            <v>217.56299999999999</v>
          </cell>
          <cell r="E1306" t="e">
            <v>#N/A</v>
          </cell>
          <cell r="F1306">
            <v>0</v>
          </cell>
        </row>
        <row r="1307">
          <cell r="A1307">
            <v>41.56</v>
          </cell>
          <cell r="B1307">
            <v>1.1049999999999898</v>
          </cell>
          <cell r="C1307">
            <v>216.446</v>
          </cell>
          <cell r="D1307">
            <v>217.55099999999999</v>
          </cell>
          <cell r="E1307" t="e">
            <v>#N/A</v>
          </cell>
          <cell r="F1307">
            <v>0</v>
          </cell>
        </row>
        <row r="1308">
          <cell r="A1308">
            <v>41.58</v>
          </cell>
          <cell r="B1308">
            <v>1.9969999999999857</v>
          </cell>
          <cell r="C1308">
            <v>215.542</v>
          </cell>
          <cell r="D1308">
            <v>217.53899999999999</v>
          </cell>
          <cell r="E1308" t="e">
            <v>#N/A</v>
          </cell>
          <cell r="F1308">
            <v>0</v>
          </cell>
        </row>
        <row r="1309">
          <cell r="A1309">
            <v>41.6</v>
          </cell>
          <cell r="B1309">
            <v>1.992999999999995</v>
          </cell>
          <cell r="C1309">
            <v>215.53399999999999</v>
          </cell>
          <cell r="D1309">
            <v>217.52699999999999</v>
          </cell>
          <cell r="E1309" t="e">
            <v>#N/A</v>
          </cell>
          <cell r="F1309">
            <v>0</v>
          </cell>
        </row>
        <row r="1310">
          <cell r="A1310">
            <v>41.62</v>
          </cell>
          <cell r="B1310">
            <v>0.81499999999999773</v>
          </cell>
          <cell r="C1310">
            <v>216.7</v>
          </cell>
          <cell r="D1310">
            <v>217.51499999999999</v>
          </cell>
          <cell r="E1310" t="e">
            <v>#N/A</v>
          </cell>
          <cell r="F1310">
            <v>0</v>
          </cell>
        </row>
        <row r="1311">
          <cell r="A1311">
            <v>41.64</v>
          </cell>
          <cell r="B1311">
            <v>1.3819999999999766</v>
          </cell>
          <cell r="C1311">
            <v>216.12100000000001</v>
          </cell>
          <cell r="D1311">
            <v>217.50299999999999</v>
          </cell>
          <cell r="E1311" t="e">
            <v>#N/A</v>
          </cell>
          <cell r="F1311">
            <v>0</v>
          </cell>
        </row>
        <row r="1312">
          <cell r="A1312">
            <v>41.66</v>
          </cell>
          <cell r="B1312">
            <v>1.8760000000000048</v>
          </cell>
          <cell r="C1312">
            <v>215.614</v>
          </cell>
          <cell r="D1312">
            <v>217.49</v>
          </cell>
          <cell r="E1312" t="e">
            <v>#N/A</v>
          </cell>
          <cell r="F1312">
            <v>0</v>
          </cell>
        </row>
        <row r="1313">
          <cell r="A1313">
            <v>41.68</v>
          </cell>
          <cell r="B1313">
            <v>2.1730000000000018</v>
          </cell>
          <cell r="C1313">
            <v>215.30500000000001</v>
          </cell>
          <cell r="D1313">
            <v>217.47800000000001</v>
          </cell>
          <cell r="E1313" t="e">
            <v>#N/A</v>
          </cell>
          <cell r="F1313">
            <v>0</v>
          </cell>
        </row>
        <row r="1314">
          <cell r="A1314">
            <v>41.7</v>
          </cell>
          <cell r="B1314">
            <v>0.81200000000001182</v>
          </cell>
          <cell r="C1314">
            <v>216.654</v>
          </cell>
          <cell r="D1314">
            <v>217.46600000000001</v>
          </cell>
          <cell r="E1314" t="e">
            <v>#N/A</v>
          </cell>
          <cell r="F1314">
            <v>0</v>
          </cell>
        </row>
        <row r="1315">
          <cell r="A1315">
            <v>41.72</v>
          </cell>
          <cell r="B1315">
            <v>0.90800000000001546</v>
          </cell>
          <cell r="C1315">
            <v>216.54599999999999</v>
          </cell>
          <cell r="D1315">
            <v>217.45400000000001</v>
          </cell>
          <cell r="E1315" t="e">
            <v>#N/A</v>
          </cell>
          <cell r="F1315">
            <v>0</v>
          </cell>
        </row>
        <row r="1316">
          <cell r="A1316">
            <v>41.74</v>
          </cell>
          <cell r="B1316">
            <v>1.0569999999999879</v>
          </cell>
          <cell r="C1316">
            <v>216.38300000000001</v>
          </cell>
          <cell r="D1316">
            <v>217.44</v>
          </cell>
          <cell r="E1316" t="e">
            <v>#N/A</v>
          </cell>
          <cell r="F1316">
            <v>0</v>
          </cell>
        </row>
        <row r="1317">
          <cell r="A1317">
            <v>41.76</v>
          </cell>
          <cell r="B1317">
            <v>1.2150000000000034</v>
          </cell>
          <cell r="C1317">
            <v>216.20099999999999</v>
          </cell>
          <cell r="D1317">
            <v>217.416</v>
          </cell>
          <cell r="E1317" t="e">
            <v>#N/A</v>
          </cell>
          <cell r="F1317">
            <v>0</v>
          </cell>
        </row>
        <row r="1318">
          <cell r="A1318">
            <v>41.78</v>
          </cell>
          <cell r="B1318">
            <v>1.3739999999999952</v>
          </cell>
          <cell r="C1318">
            <v>216.00700000000001</v>
          </cell>
          <cell r="D1318">
            <v>217.381</v>
          </cell>
          <cell r="E1318" t="e">
            <v>#N/A</v>
          </cell>
          <cell r="F1318">
            <v>0</v>
          </cell>
        </row>
        <row r="1319">
          <cell r="A1319">
            <v>41.8</v>
          </cell>
          <cell r="B1319">
            <v>1.1710000000000207</v>
          </cell>
          <cell r="C1319">
            <v>216.16499999999999</v>
          </cell>
          <cell r="D1319">
            <v>217.33600000000001</v>
          </cell>
          <cell r="E1319" t="e">
            <v>#N/A</v>
          </cell>
          <cell r="F1319">
            <v>0</v>
          </cell>
        </row>
        <row r="1320">
          <cell r="A1320">
            <v>41.82</v>
          </cell>
          <cell r="B1320">
            <v>1.1810000000000116</v>
          </cell>
          <cell r="C1320">
            <v>216.101</v>
          </cell>
          <cell r="D1320">
            <v>217.28200000000001</v>
          </cell>
          <cell r="E1320" t="e">
            <v>#N/A</v>
          </cell>
          <cell r="F1320">
            <v>0</v>
          </cell>
        </row>
        <row r="1321">
          <cell r="A1321">
            <v>41.84</v>
          </cell>
          <cell r="B1321">
            <v>1.1920000000000073</v>
          </cell>
          <cell r="C1321">
            <v>216.035</v>
          </cell>
          <cell r="D1321">
            <v>217.227</v>
          </cell>
          <cell r="E1321" t="e">
            <v>#N/A</v>
          </cell>
          <cell r="F1321">
            <v>0</v>
          </cell>
        </row>
        <row r="1322">
          <cell r="A1322">
            <v>41.86</v>
          </cell>
          <cell r="B1322">
            <v>1.1829999999999927</v>
          </cell>
          <cell r="C1322">
            <v>215.988</v>
          </cell>
          <cell r="D1322">
            <v>217.17099999999999</v>
          </cell>
          <cell r="E1322" t="e">
            <v>#N/A</v>
          </cell>
          <cell r="F1322">
            <v>0</v>
          </cell>
        </row>
        <row r="1323">
          <cell r="A1323">
            <v>41.88</v>
          </cell>
          <cell r="B1323">
            <v>1.1510000000000105</v>
          </cell>
          <cell r="C1323">
            <v>215.965</v>
          </cell>
          <cell r="D1323">
            <v>217.11600000000001</v>
          </cell>
          <cell r="E1323" t="e">
            <v>#N/A</v>
          </cell>
          <cell r="F1323">
            <v>0</v>
          </cell>
        </row>
        <row r="1324">
          <cell r="A1324">
            <v>41.9</v>
          </cell>
          <cell r="B1324">
            <v>1.0889999999999986</v>
          </cell>
          <cell r="C1324">
            <v>215.97200000000001</v>
          </cell>
          <cell r="D1324">
            <v>217.06100000000001</v>
          </cell>
          <cell r="E1324" t="e">
            <v>#N/A</v>
          </cell>
          <cell r="F1324">
            <v>0</v>
          </cell>
        </row>
        <row r="1325">
          <cell r="A1325">
            <v>41.92</v>
          </cell>
          <cell r="B1325">
            <v>0.98300000000000409</v>
          </cell>
          <cell r="C1325">
            <v>216.023</v>
          </cell>
          <cell r="D1325">
            <v>217.006</v>
          </cell>
          <cell r="E1325" t="e">
            <v>#N/A</v>
          </cell>
          <cell r="F1325">
            <v>0</v>
          </cell>
        </row>
        <row r="1326">
          <cell r="A1326">
            <v>41.94</v>
          </cell>
          <cell r="B1326">
            <v>0.86099999999999</v>
          </cell>
          <cell r="C1326">
            <v>216.089</v>
          </cell>
          <cell r="D1326">
            <v>216.95</v>
          </cell>
          <cell r="E1326" t="e">
            <v>#N/A</v>
          </cell>
          <cell r="F1326">
            <v>0</v>
          </cell>
        </row>
        <row r="1327">
          <cell r="A1327">
            <v>41.96</v>
          </cell>
          <cell r="B1327">
            <v>0.80099999999998772</v>
          </cell>
          <cell r="C1327">
            <v>216.101</v>
          </cell>
          <cell r="D1327">
            <v>216.90199999999999</v>
          </cell>
          <cell r="E1327" t="e">
            <v>#N/A</v>
          </cell>
          <cell r="F1327">
            <v>0</v>
          </cell>
        </row>
        <row r="1328">
          <cell r="A1328">
            <v>41.98</v>
          </cell>
          <cell r="B1328">
            <v>0.79200000000000159</v>
          </cell>
          <cell r="C1328">
            <v>216.08099999999999</v>
          </cell>
          <cell r="D1328">
            <v>216.87299999999999</v>
          </cell>
          <cell r="E1328" t="e">
            <v>#N/A</v>
          </cell>
          <cell r="F1328">
            <v>0</v>
          </cell>
        </row>
        <row r="1329">
          <cell r="A1329">
            <v>42</v>
          </cell>
          <cell r="B1329">
            <v>0.81299999999998818</v>
          </cell>
          <cell r="C1329">
            <v>216.05</v>
          </cell>
          <cell r="D1329">
            <v>216.863</v>
          </cell>
          <cell r="E1329" t="e">
            <v>#N/A</v>
          </cell>
          <cell r="F1329">
            <v>0</v>
          </cell>
        </row>
        <row r="1330">
          <cell r="A1330">
            <v>42.02</v>
          </cell>
          <cell r="B1330">
            <v>0.77100000000001501</v>
          </cell>
          <cell r="C1330">
            <v>216.07599999999999</v>
          </cell>
          <cell r="D1330">
            <v>216.84700000000001</v>
          </cell>
          <cell r="E1330" t="e">
            <v>#N/A</v>
          </cell>
          <cell r="F1330">
            <v>0</v>
          </cell>
        </row>
        <row r="1331">
          <cell r="A1331">
            <v>42.04</v>
          </cell>
          <cell r="B1331">
            <v>0.69400000000001683</v>
          </cell>
          <cell r="C1331">
            <v>216.18899999999999</v>
          </cell>
          <cell r="D1331">
            <v>216.88300000000001</v>
          </cell>
          <cell r="E1331" t="e">
            <v>#N/A</v>
          </cell>
          <cell r="F1331">
            <v>0</v>
          </cell>
        </row>
        <row r="1332">
          <cell r="A1332">
            <v>42.06</v>
          </cell>
          <cell r="B1332">
            <v>0.73599999999999</v>
          </cell>
          <cell r="C1332">
            <v>216.209</v>
          </cell>
          <cell r="D1332">
            <v>216.94499999999999</v>
          </cell>
          <cell r="E1332" t="e">
            <v>#N/A</v>
          </cell>
          <cell r="F1332">
            <v>0</v>
          </cell>
        </row>
        <row r="1333">
          <cell r="A1333">
            <v>42.08</v>
          </cell>
          <cell r="B1333">
            <v>0.94300000000001205</v>
          </cell>
          <cell r="C1333">
            <v>216.077</v>
          </cell>
          <cell r="D1333">
            <v>217.02</v>
          </cell>
          <cell r="E1333" t="e">
            <v>#N/A</v>
          </cell>
          <cell r="F1333">
            <v>0</v>
          </cell>
        </row>
        <row r="1334">
          <cell r="A1334">
            <v>42.1</v>
          </cell>
          <cell r="B1334">
            <v>1.078000000000003</v>
          </cell>
          <cell r="C1334">
            <v>216.017</v>
          </cell>
          <cell r="D1334">
            <v>217.095</v>
          </cell>
          <cell r="E1334" t="e">
            <v>#N/A</v>
          </cell>
          <cell r="F1334">
            <v>0</v>
          </cell>
        </row>
        <row r="1335">
          <cell r="A1335">
            <v>42.12</v>
          </cell>
          <cell r="B1335">
            <v>1.1139999999999759</v>
          </cell>
          <cell r="C1335">
            <v>216.05600000000001</v>
          </cell>
          <cell r="D1335">
            <v>217.17</v>
          </cell>
          <cell r="E1335" t="e">
            <v>#N/A</v>
          </cell>
          <cell r="F1335">
            <v>0</v>
          </cell>
        </row>
        <row r="1336">
          <cell r="A1336">
            <v>42.14</v>
          </cell>
          <cell r="B1336">
            <v>1.2139999999999986</v>
          </cell>
          <cell r="C1336">
            <v>216.03100000000001</v>
          </cell>
          <cell r="D1336">
            <v>217.245</v>
          </cell>
          <cell r="E1336" t="e">
            <v>#N/A</v>
          </cell>
          <cell r="F1336">
            <v>0</v>
          </cell>
        </row>
        <row r="1337">
          <cell r="A1337">
            <v>42.16</v>
          </cell>
          <cell r="B1337">
            <v>1.2059999999999889</v>
          </cell>
          <cell r="C1337">
            <v>216.114</v>
          </cell>
          <cell r="D1337">
            <v>217.32</v>
          </cell>
          <cell r="E1337" t="e">
            <v>#N/A</v>
          </cell>
          <cell r="F1337">
            <v>0</v>
          </cell>
        </row>
        <row r="1338">
          <cell r="A1338">
            <v>42.18</v>
          </cell>
          <cell r="B1338">
            <v>1.356000000000023</v>
          </cell>
          <cell r="C1338">
            <v>216.03899999999999</v>
          </cell>
          <cell r="D1338">
            <v>217.39500000000001</v>
          </cell>
          <cell r="E1338" t="e">
            <v>#N/A</v>
          </cell>
          <cell r="F1338">
            <v>0</v>
          </cell>
        </row>
        <row r="1339">
          <cell r="A1339">
            <v>42.2</v>
          </cell>
          <cell r="B1339">
            <v>1.9549999999999841</v>
          </cell>
          <cell r="C1339">
            <v>215.51400000000001</v>
          </cell>
          <cell r="D1339">
            <v>217.46899999999999</v>
          </cell>
          <cell r="E1339" t="e">
            <v>#N/A</v>
          </cell>
          <cell r="F1339">
            <v>0</v>
          </cell>
        </row>
        <row r="1340">
          <cell r="A1340">
            <v>42.22</v>
          </cell>
          <cell r="B1340">
            <v>2.4890000000000043</v>
          </cell>
          <cell r="C1340">
            <v>215.05500000000001</v>
          </cell>
          <cell r="D1340">
            <v>217.54400000000001</v>
          </cell>
          <cell r="E1340" t="e">
            <v>#N/A</v>
          </cell>
          <cell r="F1340">
            <v>0</v>
          </cell>
        </row>
        <row r="1341">
          <cell r="A1341">
            <v>42.24</v>
          </cell>
          <cell r="B1341">
            <v>1.4379999999999882</v>
          </cell>
          <cell r="C1341">
            <v>216.18100000000001</v>
          </cell>
          <cell r="D1341">
            <v>217.619</v>
          </cell>
          <cell r="E1341" t="e">
            <v>#N/A</v>
          </cell>
          <cell r="F1341">
            <v>0</v>
          </cell>
        </row>
        <row r="1342">
          <cell r="A1342">
            <v>42.26</v>
          </cell>
          <cell r="B1342">
            <v>1.3409999999999798</v>
          </cell>
          <cell r="C1342">
            <v>216.35300000000001</v>
          </cell>
          <cell r="D1342">
            <v>217.69399999999999</v>
          </cell>
          <cell r="E1342" t="e">
            <v>#N/A</v>
          </cell>
          <cell r="F1342">
            <v>0</v>
          </cell>
        </row>
        <row r="1343">
          <cell r="A1343">
            <v>42.28</v>
          </cell>
          <cell r="B1343">
            <v>1.2820000000000107</v>
          </cell>
          <cell r="C1343">
            <v>216.48699999999999</v>
          </cell>
          <cell r="D1343">
            <v>217.76900000000001</v>
          </cell>
          <cell r="E1343" t="e">
            <v>#N/A</v>
          </cell>
          <cell r="F1343">
            <v>0</v>
          </cell>
        </row>
        <row r="1344">
          <cell r="A1344">
            <v>42.3</v>
          </cell>
          <cell r="B1344">
            <v>1.0130000000000052</v>
          </cell>
          <cell r="C1344">
            <v>216.82900000000001</v>
          </cell>
          <cell r="D1344">
            <v>217.84200000000001</v>
          </cell>
          <cell r="E1344" t="e">
            <v>#N/A</v>
          </cell>
          <cell r="F1344">
            <v>0</v>
          </cell>
        </row>
        <row r="1345">
          <cell r="A1345">
            <v>42.32</v>
          </cell>
          <cell r="B1345">
            <v>2.6520000000000152</v>
          </cell>
          <cell r="C1345">
            <v>215.23099999999999</v>
          </cell>
          <cell r="D1345">
            <v>217.88300000000001</v>
          </cell>
          <cell r="E1345" t="e">
            <v>#N/A</v>
          </cell>
          <cell r="F1345">
            <v>0</v>
          </cell>
        </row>
        <row r="1346">
          <cell r="A1346">
            <v>42.34</v>
          </cell>
          <cell r="B1346">
            <v>3.5600000000000023</v>
          </cell>
          <cell r="C1346">
            <v>214.31899999999999</v>
          </cell>
          <cell r="D1346">
            <v>217.87899999999999</v>
          </cell>
          <cell r="E1346" t="e">
            <v>#N/A</v>
          </cell>
          <cell r="F1346">
            <v>0</v>
          </cell>
        </row>
        <row r="1347">
          <cell r="A1347">
            <v>42.36</v>
          </cell>
          <cell r="B1347">
            <v>1.9240000000000066</v>
          </cell>
          <cell r="C1347">
            <v>215.905</v>
          </cell>
          <cell r="D1347">
            <v>217.82900000000001</v>
          </cell>
          <cell r="E1347" t="e">
            <v>#N/A</v>
          </cell>
          <cell r="F1347">
            <v>0</v>
          </cell>
        </row>
        <row r="1348">
          <cell r="A1348">
            <v>42.38</v>
          </cell>
          <cell r="B1348">
            <v>2.22199999999998</v>
          </cell>
          <cell r="C1348">
            <v>215.51400000000001</v>
          </cell>
          <cell r="D1348">
            <v>217.73599999999999</v>
          </cell>
          <cell r="E1348" t="e">
            <v>#N/A</v>
          </cell>
          <cell r="F1348">
            <v>0</v>
          </cell>
        </row>
        <row r="1349">
          <cell r="A1349">
            <v>42.4</v>
          </cell>
          <cell r="B1349">
            <v>2.5229999999999961</v>
          </cell>
          <cell r="C1349">
            <v>215.107</v>
          </cell>
          <cell r="D1349">
            <v>217.63</v>
          </cell>
          <cell r="E1349" t="e">
            <v>#N/A</v>
          </cell>
          <cell r="F1349">
            <v>0</v>
          </cell>
        </row>
        <row r="1350">
          <cell r="A1350">
            <v>42.42</v>
          </cell>
          <cell r="B1350">
            <v>2.3520000000000039</v>
          </cell>
          <cell r="C1350">
            <v>215.172</v>
          </cell>
          <cell r="D1350">
            <v>217.524</v>
          </cell>
          <cell r="E1350" t="e">
            <v>#N/A</v>
          </cell>
          <cell r="F1350">
            <v>0</v>
          </cell>
        </row>
        <row r="1351">
          <cell r="A1351">
            <v>42.44</v>
          </cell>
          <cell r="B1351">
            <v>1.7880000000000109</v>
          </cell>
          <cell r="C1351">
            <v>215.63</v>
          </cell>
          <cell r="D1351">
            <v>217.41800000000001</v>
          </cell>
          <cell r="E1351" t="e">
            <v>#N/A</v>
          </cell>
          <cell r="F1351">
            <v>0</v>
          </cell>
        </row>
        <row r="1352">
          <cell r="A1352">
            <v>42.46</v>
          </cell>
          <cell r="B1352">
            <v>1.38900000000001</v>
          </cell>
          <cell r="C1352">
            <v>215.923</v>
          </cell>
          <cell r="D1352">
            <v>217.31200000000001</v>
          </cell>
          <cell r="E1352" t="e">
            <v>#N/A</v>
          </cell>
          <cell r="F1352">
            <v>0</v>
          </cell>
        </row>
        <row r="1353">
          <cell r="A1353">
            <v>42.48</v>
          </cell>
          <cell r="B1353">
            <v>1.4039999999999964</v>
          </cell>
          <cell r="C1353">
            <v>215.80199999999999</v>
          </cell>
          <cell r="D1353">
            <v>217.20599999999999</v>
          </cell>
          <cell r="E1353" t="e">
            <v>#N/A</v>
          </cell>
          <cell r="F1353">
            <v>0</v>
          </cell>
        </row>
        <row r="1354">
          <cell r="A1354">
            <v>42.5</v>
          </cell>
          <cell r="B1354">
            <v>1.2820000000000107</v>
          </cell>
          <cell r="C1354">
            <v>215.82599999999999</v>
          </cell>
          <cell r="D1354">
            <v>217.108</v>
          </cell>
          <cell r="E1354" t="e">
            <v>#N/A</v>
          </cell>
          <cell r="F1354">
            <v>0</v>
          </cell>
        </row>
        <row r="1355">
          <cell r="A1355">
            <v>42.52</v>
          </cell>
          <cell r="B1355">
            <v>1.2069999999999936</v>
          </cell>
          <cell r="C1355">
            <v>215.816</v>
          </cell>
          <cell r="D1355">
            <v>217.023</v>
          </cell>
          <cell r="E1355" t="e">
            <v>#N/A</v>
          </cell>
          <cell r="F1355">
            <v>0</v>
          </cell>
        </row>
        <row r="1356">
          <cell r="A1356">
            <v>42.54</v>
          </cell>
          <cell r="B1356">
            <v>1.1449999999999818</v>
          </cell>
          <cell r="C1356">
            <v>215.80600000000001</v>
          </cell>
          <cell r="D1356">
            <v>216.95099999999999</v>
          </cell>
          <cell r="E1356" t="e">
            <v>#N/A</v>
          </cell>
          <cell r="F1356">
            <v>0</v>
          </cell>
        </row>
        <row r="1357">
          <cell r="A1357">
            <v>42.56</v>
          </cell>
          <cell r="B1357">
            <v>1.1359999999999957</v>
          </cell>
          <cell r="C1357">
            <v>215.756</v>
          </cell>
          <cell r="D1357">
            <v>216.892</v>
          </cell>
          <cell r="E1357" t="e">
            <v>#N/A</v>
          </cell>
          <cell r="F1357">
            <v>0</v>
          </cell>
        </row>
        <row r="1358">
          <cell r="A1358">
            <v>42.58</v>
          </cell>
          <cell r="B1358">
            <v>1.0929999999999893</v>
          </cell>
          <cell r="C1358">
            <v>215.75200000000001</v>
          </cell>
          <cell r="D1358">
            <v>216.845</v>
          </cell>
          <cell r="E1358" t="e">
            <v>#N/A</v>
          </cell>
          <cell r="F1358">
            <v>0</v>
          </cell>
        </row>
        <row r="1359">
          <cell r="A1359">
            <v>42.6</v>
          </cell>
          <cell r="B1359">
            <v>1.1700000000000159</v>
          </cell>
          <cell r="C1359">
            <v>215.63399999999999</v>
          </cell>
          <cell r="D1359">
            <v>216.804</v>
          </cell>
          <cell r="E1359" t="e">
            <v>#N/A</v>
          </cell>
          <cell r="F1359">
            <v>0</v>
          </cell>
        </row>
        <row r="1360">
          <cell r="A1360">
            <v>42.62</v>
          </cell>
          <cell r="B1360">
            <v>1.2909999999999968</v>
          </cell>
          <cell r="C1360">
            <v>215.471</v>
          </cell>
          <cell r="D1360">
            <v>216.762</v>
          </cell>
          <cell r="E1360" t="e">
            <v>#N/A</v>
          </cell>
          <cell r="F1360">
            <v>0</v>
          </cell>
        </row>
        <row r="1361">
          <cell r="A1361">
            <v>42.64</v>
          </cell>
          <cell r="B1361">
            <v>1.2390000000000043</v>
          </cell>
          <cell r="C1361">
            <v>215.482</v>
          </cell>
          <cell r="D1361">
            <v>216.721</v>
          </cell>
          <cell r="E1361" t="e">
            <v>#N/A</v>
          </cell>
          <cell r="F1361">
            <v>0</v>
          </cell>
        </row>
        <row r="1362">
          <cell r="A1362">
            <v>42.66</v>
          </cell>
          <cell r="B1362">
            <v>1.1920000000000073</v>
          </cell>
          <cell r="C1362">
            <v>215.48699999999999</v>
          </cell>
          <cell r="D1362">
            <v>216.679</v>
          </cell>
          <cell r="E1362" t="e">
            <v>#N/A</v>
          </cell>
          <cell r="F1362">
            <v>0</v>
          </cell>
        </row>
        <row r="1363">
          <cell r="A1363">
            <v>42.68</v>
          </cell>
          <cell r="B1363">
            <v>1.1980000000000075</v>
          </cell>
          <cell r="C1363">
            <v>215.44</v>
          </cell>
          <cell r="D1363">
            <v>216.63800000000001</v>
          </cell>
          <cell r="E1363" t="e">
            <v>#N/A</v>
          </cell>
          <cell r="F1363">
            <v>0</v>
          </cell>
        </row>
        <row r="1364">
          <cell r="A1364">
            <v>42.7</v>
          </cell>
          <cell r="B1364">
            <v>0.73799999999999955</v>
          </cell>
          <cell r="C1364">
            <v>215.858</v>
          </cell>
          <cell r="D1364">
            <v>216.596</v>
          </cell>
          <cell r="E1364" t="e">
            <v>#N/A</v>
          </cell>
          <cell r="F1364">
            <v>0</v>
          </cell>
        </row>
        <row r="1365">
          <cell r="A1365">
            <v>42.72</v>
          </cell>
          <cell r="B1365">
            <v>0.7470000000000141</v>
          </cell>
          <cell r="C1365">
            <v>215.80699999999999</v>
          </cell>
          <cell r="D1365">
            <v>216.554</v>
          </cell>
          <cell r="E1365" t="e">
            <v>#N/A</v>
          </cell>
          <cell r="F1365">
            <v>0</v>
          </cell>
        </row>
        <row r="1366">
          <cell r="A1366">
            <v>42.74</v>
          </cell>
          <cell r="B1366">
            <v>0.76099999999999568</v>
          </cell>
          <cell r="C1366">
            <v>215.75200000000001</v>
          </cell>
          <cell r="D1366">
            <v>216.51300000000001</v>
          </cell>
          <cell r="E1366" t="e">
            <v>#N/A</v>
          </cell>
          <cell r="F1366">
            <v>0</v>
          </cell>
        </row>
        <row r="1367">
          <cell r="A1367">
            <v>42.76</v>
          </cell>
          <cell r="B1367">
            <v>0.85900000000000887</v>
          </cell>
          <cell r="C1367">
            <v>215.61199999999999</v>
          </cell>
          <cell r="D1367">
            <v>216.471</v>
          </cell>
          <cell r="E1367" t="e">
            <v>#N/A</v>
          </cell>
          <cell r="F1367">
            <v>0</v>
          </cell>
        </row>
        <row r="1368">
          <cell r="A1368">
            <v>42.78</v>
          </cell>
          <cell r="B1368">
            <v>0.85500000000001819</v>
          </cell>
          <cell r="C1368">
            <v>215.57499999999999</v>
          </cell>
          <cell r="D1368">
            <v>216.43</v>
          </cell>
          <cell r="E1368" t="e">
            <v>#N/A</v>
          </cell>
          <cell r="F1368">
            <v>0</v>
          </cell>
        </row>
        <row r="1369">
          <cell r="A1369">
            <v>42.8</v>
          </cell>
          <cell r="B1369">
            <v>0.88300000000000978</v>
          </cell>
          <cell r="C1369">
            <v>215.505</v>
          </cell>
          <cell r="D1369">
            <v>216.38800000000001</v>
          </cell>
          <cell r="E1369" t="e">
            <v>#N/A</v>
          </cell>
          <cell r="F1369">
            <v>0</v>
          </cell>
        </row>
        <row r="1370">
          <cell r="A1370">
            <v>42.82</v>
          </cell>
          <cell r="B1370">
            <v>1.0260000000000105</v>
          </cell>
          <cell r="C1370">
            <v>215.321</v>
          </cell>
          <cell r="D1370">
            <v>216.34700000000001</v>
          </cell>
          <cell r="E1370" t="e">
            <v>#N/A</v>
          </cell>
          <cell r="F1370">
            <v>0</v>
          </cell>
        </row>
        <row r="1371">
          <cell r="A1371">
            <v>42.84</v>
          </cell>
          <cell r="B1371">
            <v>0.72999999999998977</v>
          </cell>
          <cell r="C1371">
            <v>215.58</v>
          </cell>
          <cell r="D1371">
            <v>216.31</v>
          </cell>
          <cell r="E1371" t="e">
            <v>#N/A</v>
          </cell>
          <cell r="F1371">
            <v>0</v>
          </cell>
        </row>
        <row r="1372">
          <cell r="A1372">
            <v>42.86</v>
          </cell>
          <cell r="B1372">
            <v>0.53000000000000114</v>
          </cell>
          <cell r="C1372">
            <v>215.75800000000001</v>
          </cell>
          <cell r="D1372">
            <v>216.28800000000001</v>
          </cell>
          <cell r="E1372" t="e">
            <v>#N/A</v>
          </cell>
          <cell r="F1372">
            <v>0</v>
          </cell>
        </row>
        <row r="1373">
          <cell r="A1373">
            <v>42.88</v>
          </cell>
          <cell r="B1373">
            <v>0.51099999999999568</v>
          </cell>
          <cell r="C1373">
            <v>215.76900000000001</v>
          </cell>
          <cell r="D1373">
            <v>216.28</v>
          </cell>
          <cell r="E1373" t="e">
            <v>#N/A</v>
          </cell>
          <cell r="F1373">
            <v>0</v>
          </cell>
        </row>
        <row r="1374">
          <cell r="A1374">
            <v>42.9</v>
          </cell>
          <cell r="B1374">
            <v>0.51200000000000045</v>
          </cell>
          <cell r="C1374">
            <v>215.774</v>
          </cell>
          <cell r="D1374">
            <v>216.286</v>
          </cell>
          <cell r="E1374" t="e">
            <v>#N/A</v>
          </cell>
          <cell r="F1374">
            <v>0</v>
          </cell>
        </row>
        <row r="1375">
          <cell r="A1375">
            <v>42.92</v>
          </cell>
          <cell r="B1375">
            <v>0.6869999999999834</v>
          </cell>
          <cell r="C1375">
            <v>215.62</v>
          </cell>
          <cell r="D1375">
            <v>216.30699999999999</v>
          </cell>
          <cell r="E1375" t="e">
            <v>#N/A</v>
          </cell>
          <cell r="F1375">
            <v>0</v>
          </cell>
        </row>
        <row r="1376">
          <cell r="A1376">
            <v>42.94</v>
          </cell>
          <cell r="B1376">
            <v>1.0030000000000143</v>
          </cell>
          <cell r="C1376">
            <v>215.33799999999999</v>
          </cell>
          <cell r="D1376">
            <v>216.34100000000001</v>
          </cell>
          <cell r="E1376" t="e">
            <v>#N/A</v>
          </cell>
          <cell r="F1376">
            <v>0</v>
          </cell>
        </row>
        <row r="1377">
          <cell r="A1377">
            <v>42.96</v>
          </cell>
          <cell r="B1377">
            <v>1.0019999999999811</v>
          </cell>
          <cell r="C1377">
            <v>215.38300000000001</v>
          </cell>
          <cell r="D1377">
            <v>216.38499999999999</v>
          </cell>
          <cell r="E1377" t="e">
            <v>#N/A</v>
          </cell>
          <cell r="F1377">
            <v>0</v>
          </cell>
        </row>
        <row r="1378">
          <cell r="A1378">
            <v>42.98</v>
          </cell>
          <cell r="B1378">
            <v>0.71100000000001273</v>
          </cell>
          <cell r="C1378">
            <v>215.71799999999999</v>
          </cell>
          <cell r="D1378">
            <v>216.429</v>
          </cell>
          <cell r="E1378" t="e">
            <v>#N/A</v>
          </cell>
          <cell r="F1378">
            <v>0</v>
          </cell>
        </row>
        <row r="1379">
          <cell r="A1379">
            <v>43</v>
          </cell>
          <cell r="B1379">
            <v>0.61800000000002342</v>
          </cell>
          <cell r="C1379">
            <v>215.85499999999999</v>
          </cell>
          <cell r="D1379">
            <v>216.47300000000001</v>
          </cell>
          <cell r="E1379" t="e">
            <v>#N/A</v>
          </cell>
          <cell r="F1379">
            <v>0</v>
          </cell>
        </row>
        <row r="1380">
          <cell r="A1380">
            <v>43.02</v>
          </cell>
          <cell r="B1380">
            <v>0.74500000000000455</v>
          </cell>
          <cell r="C1380">
            <v>215.773</v>
          </cell>
          <cell r="D1380">
            <v>216.518</v>
          </cell>
          <cell r="E1380" t="e">
            <v>#N/A</v>
          </cell>
          <cell r="F1380">
            <v>0</v>
          </cell>
        </row>
        <row r="1381">
          <cell r="A1381">
            <v>43.04</v>
          </cell>
          <cell r="B1381">
            <v>0.8130000000000166</v>
          </cell>
          <cell r="C1381">
            <v>215.749</v>
          </cell>
          <cell r="D1381">
            <v>216.56200000000001</v>
          </cell>
          <cell r="E1381" t="e">
            <v>#N/A</v>
          </cell>
          <cell r="F1381">
            <v>0</v>
          </cell>
        </row>
        <row r="1382">
          <cell r="A1382">
            <v>43.06</v>
          </cell>
          <cell r="B1382">
            <v>0.97299999999998477</v>
          </cell>
          <cell r="C1382">
            <v>215.63300000000001</v>
          </cell>
          <cell r="D1382">
            <v>216.60599999999999</v>
          </cell>
          <cell r="E1382" t="e">
            <v>#N/A</v>
          </cell>
          <cell r="F1382">
            <v>0</v>
          </cell>
        </row>
        <row r="1383">
          <cell r="A1383">
            <v>43.08</v>
          </cell>
          <cell r="B1383">
            <v>0.97700000000000387</v>
          </cell>
          <cell r="C1383">
            <v>215.673</v>
          </cell>
          <cell r="D1383">
            <v>216.65</v>
          </cell>
          <cell r="E1383" t="e">
            <v>#N/A</v>
          </cell>
          <cell r="F1383">
            <v>0</v>
          </cell>
        </row>
        <row r="1384">
          <cell r="A1384">
            <v>43.1</v>
          </cell>
          <cell r="B1384">
            <v>0.95899999999997476</v>
          </cell>
          <cell r="C1384">
            <v>215.73500000000001</v>
          </cell>
          <cell r="D1384">
            <v>216.69399999999999</v>
          </cell>
          <cell r="E1384" t="e">
            <v>#N/A</v>
          </cell>
          <cell r="F1384">
            <v>0</v>
          </cell>
        </row>
        <row r="1385">
          <cell r="A1385">
            <v>43.12</v>
          </cell>
          <cell r="B1385">
            <v>0.96999999999999886</v>
          </cell>
          <cell r="C1385">
            <v>215.768</v>
          </cell>
          <cell r="D1385">
            <v>216.738</v>
          </cell>
          <cell r="E1385" t="e">
            <v>#N/A</v>
          </cell>
          <cell r="F1385">
            <v>0</v>
          </cell>
        </row>
        <row r="1386">
          <cell r="A1386">
            <v>43.14</v>
          </cell>
          <cell r="B1386">
            <v>1.0200000000000102</v>
          </cell>
          <cell r="C1386">
            <v>215.762</v>
          </cell>
          <cell r="D1386">
            <v>216.78200000000001</v>
          </cell>
          <cell r="E1386" t="e">
            <v>#N/A</v>
          </cell>
          <cell r="F1386">
            <v>0</v>
          </cell>
        </row>
        <row r="1387">
          <cell r="A1387">
            <v>43.16</v>
          </cell>
          <cell r="B1387">
            <v>1.0600000000000023</v>
          </cell>
          <cell r="C1387">
            <v>215.76599999999999</v>
          </cell>
          <cell r="D1387">
            <v>216.82599999999999</v>
          </cell>
          <cell r="E1387" t="e">
            <v>#N/A</v>
          </cell>
          <cell r="F1387">
            <v>0</v>
          </cell>
        </row>
        <row r="1388">
          <cell r="A1388">
            <v>43.18</v>
          </cell>
          <cell r="B1388">
            <v>1.1229999999999905</v>
          </cell>
          <cell r="C1388">
            <v>215.74700000000001</v>
          </cell>
          <cell r="D1388">
            <v>216.87</v>
          </cell>
          <cell r="E1388" t="e">
            <v>#N/A</v>
          </cell>
          <cell r="F1388">
            <v>0</v>
          </cell>
        </row>
        <row r="1389">
          <cell r="A1389">
            <v>43.2</v>
          </cell>
          <cell r="B1389">
            <v>1.1869999999999834</v>
          </cell>
          <cell r="C1389">
            <v>215.727</v>
          </cell>
          <cell r="D1389">
            <v>216.91399999999999</v>
          </cell>
          <cell r="E1389" t="e">
            <v>#N/A</v>
          </cell>
          <cell r="F1389">
            <v>0</v>
          </cell>
        </row>
        <row r="1390">
          <cell r="A1390">
            <v>43.22</v>
          </cell>
          <cell r="B1390">
            <v>1.210000000000008</v>
          </cell>
          <cell r="C1390">
            <v>215.74799999999999</v>
          </cell>
          <cell r="D1390">
            <v>216.958</v>
          </cell>
          <cell r="E1390" t="e">
            <v>#N/A</v>
          </cell>
          <cell r="F1390">
            <v>0</v>
          </cell>
        </row>
        <row r="1391">
          <cell r="A1391">
            <v>43.24</v>
          </cell>
          <cell r="B1391">
            <v>1.136999999999972</v>
          </cell>
          <cell r="C1391">
            <v>215.86600000000001</v>
          </cell>
          <cell r="D1391">
            <v>217.00299999999999</v>
          </cell>
          <cell r="E1391" t="e">
            <v>#N/A</v>
          </cell>
          <cell r="F1391">
            <v>0</v>
          </cell>
        </row>
        <row r="1392">
          <cell r="A1392">
            <v>43.26</v>
          </cell>
          <cell r="B1392">
            <v>1.0749999999999886</v>
          </cell>
          <cell r="C1392">
            <v>215.97200000000001</v>
          </cell>
          <cell r="D1392">
            <v>217.047</v>
          </cell>
          <cell r="E1392" t="e">
            <v>#N/A</v>
          </cell>
          <cell r="F1392">
            <v>0</v>
          </cell>
        </row>
        <row r="1393">
          <cell r="A1393">
            <v>43.28</v>
          </cell>
          <cell r="B1393">
            <v>1.1510000000000105</v>
          </cell>
          <cell r="C1393">
            <v>215.94</v>
          </cell>
          <cell r="D1393">
            <v>217.09100000000001</v>
          </cell>
          <cell r="E1393" t="e">
            <v>#N/A</v>
          </cell>
          <cell r="F1393">
            <v>0</v>
          </cell>
        </row>
        <row r="1394">
          <cell r="A1394">
            <v>43.3</v>
          </cell>
          <cell r="B1394">
            <v>1.2270000000000039</v>
          </cell>
          <cell r="C1394">
            <v>215.90799999999999</v>
          </cell>
          <cell r="D1394">
            <v>217.13499999999999</v>
          </cell>
          <cell r="E1394" t="e">
            <v>#N/A</v>
          </cell>
          <cell r="F1394">
            <v>0</v>
          </cell>
        </row>
        <row r="1395">
          <cell r="A1395">
            <v>43.32</v>
          </cell>
          <cell r="B1395">
            <v>0.84899999999998954</v>
          </cell>
          <cell r="C1395">
            <v>216.33500000000001</v>
          </cell>
          <cell r="D1395">
            <v>217.184</v>
          </cell>
          <cell r="E1395" t="e">
            <v>#N/A</v>
          </cell>
          <cell r="F1395">
            <v>0</v>
          </cell>
        </row>
        <row r="1396">
          <cell r="A1396">
            <v>43.34</v>
          </cell>
          <cell r="B1396">
            <v>0.11199999999999477</v>
          </cell>
          <cell r="C1396">
            <v>217.124</v>
          </cell>
          <cell r="D1396">
            <v>217.23599999999999</v>
          </cell>
          <cell r="E1396" t="e">
            <v>#N/A</v>
          </cell>
          <cell r="F1396">
            <v>0</v>
          </cell>
        </row>
        <row r="1397">
          <cell r="A1397">
            <v>43.36</v>
          </cell>
          <cell r="B1397">
            <v>0.40899999999999181</v>
          </cell>
          <cell r="C1397">
            <v>216.88200000000001</v>
          </cell>
          <cell r="D1397">
            <v>217.291</v>
          </cell>
          <cell r="E1397" t="e">
            <v>#N/A</v>
          </cell>
          <cell r="F1397">
            <v>0</v>
          </cell>
        </row>
        <row r="1398">
          <cell r="A1398">
            <v>43.38</v>
          </cell>
          <cell r="B1398">
            <v>0.28499999999999659</v>
          </cell>
          <cell r="C1398">
            <v>217.06100000000001</v>
          </cell>
          <cell r="D1398">
            <v>217.346</v>
          </cell>
          <cell r="E1398" t="e">
            <v>#N/A</v>
          </cell>
          <cell r="F1398">
            <v>0</v>
          </cell>
        </row>
        <row r="1399">
          <cell r="A1399">
            <v>43.4</v>
          </cell>
          <cell r="B1399">
            <v>0.31799999999998363</v>
          </cell>
          <cell r="C1399">
            <v>217.08500000000001</v>
          </cell>
          <cell r="D1399">
            <v>217.40299999999999</v>
          </cell>
          <cell r="E1399" t="e">
            <v>#N/A</v>
          </cell>
          <cell r="F1399">
            <v>0</v>
          </cell>
        </row>
        <row r="1400">
          <cell r="A1400">
            <v>43.42</v>
          </cell>
          <cell r="B1400">
            <v>0.41200000000000614</v>
          </cell>
          <cell r="C1400">
            <v>217.059</v>
          </cell>
          <cell r="D1400">
            <v>217.471</v>
          </cell>
          <cell r="E1400" t="e">
            <v>#N/A</v>
          </cell>
          <cell r="F1400">
            <v>0</v>
          </cell>
        </row>
        <row r="1401">
          <cell r="A1401">
            <v>43.44</v>
          </cell>
          <cell r="B1401">
            <v>1.125</v>
          </cell>
          <cell r="C1401">
            <v>216.42699999999999</v>
          </cell>
          <cell r="D1401">
            <v>217.55199999999999</v>
          </cell>
          <cell r="E1401" t="e">
            <v>#N/A</v>
          </cell>
          <cell r="F1401">
            <v>0</v>
          </cell>
        </row>
        <row r="1402">
          <cell r="A1402">
            <v>43.46</v>
          </cell>
          <cell r="B1402">
            <v>1.0360000000000014</v>
          </cell>
          <cell r="C1402">
            <v>216.60499999999999</v>
          </cell>
          <cell r="D1402">
            <v>217.64099999999999</v>
          </cell>
          <cell r="E1402" t="e">
            <v>#N/A</v>
          </cell>
          <cell r="F1402">
            <v>0</v>
          </cell>
        </row>
        <row r="1403">
          <cell r="A1403">
            <v>43.48</v>
          </cell>
          <cell r="B1403">
            <v>1.1009999999999991</v>
          </cell>
          <cell r="C1403">
            <v>216.62899999999999</v>
          </cell>
          <cell r="D1403">
            <v>217.73</v>
          </cell>
          <cell r="E1403" t="e">
            <v>#N/A</v>
          </cell>
          <cell r="F1403">
            <v>0</v>
          </cell>
        </row>
        <row r="1404">
          <cell r="A1404">
            <v>43.5</v>
          </cell>
          <cell r="B1404">
            <v>1.1850000000000023</v>
          </cell>
          <cell r="C1404">
            <v>216.63300000000001</v>
          </cell>
          <cell r="D1404">
            <v>217.81800000000001</v>
          </cell>
          <cell r="E1404" t="e">
            <v>#N/A</v>
          </cell>
          <cell r="F1404">
            <v>0</v>
          </cell>
        </row>
        <row r="1405">
          <cell r="A1405">
            <v>43.52</v>
          </cell>
          <cell r="B1405">
            <v>1.5529999999999973</v>
          </cell>
          <cell r="C1405">
            <v>216.35400000000001</v>
          </cell>
          <cell r="D1405">
            <v>217.90700000000001</v>
          </cell>
          <cell r="E1405" t="e">
            <v>#N/A</v>
          </cell>
          <cell r="F1405">
            <v>0</v>
          </cell>
        </row>
        <row r="1406">
          <cell r="A1406">
            <v>43.54</v>
          </cell>
          <cell r="B1406">
            <v>1.9210000000000207</v>
          </cell>
          <cell r="C1406">
            <v>216.07499999999999</v>
          </cell>
          <cell r="D1406">
            <v>217.99600000000001</v>
          </cell>
          <cell r="E1406" t="e">
            <v>#N/A</v>
          </cell>
          <cell r="F1406">
            <v>0</v>
          </cell>
        </row>
        <row r="1407">
          <cell r="A1407">
            <v>43.56</v>
          </cell>
          <cell r="B1407">
            <v>2.007000000000005</v>
          </cell>
          <cell r="C1407">
            <v>216.077</v>
          </cell>
          <cell r="D1407">
            <v>218.084</v>
          </cell>
          <cell r="E1407" t="e">
            <v>#N/A</v>
          </cell>
          <cell r="F1407">
            <v>0</v>
          </cell>
        </row>
        <row r="1408">
          <cell r="A1408">
            <v>43.58</v>
          </cell>
          <cell r="B1408">
            <v>1.9000000000000057</v>
          </cell>
          <cell r="C1408">
            <v>216.273</v>
          </cell>
          <cell r="D1408">
            <v>218.173</v>
          </cell>
          <cell r="E1408" t="e">
            <v>#N/A</v>
          </cell>
          <cell r="F1408">
            <v>0</v>
          </cell>
        </row>
        <row r="1409">
          <cell r="A1409">
            <v>43.6</v>
          </cell>
          <cell r="B1409">
            <v>1.7909999999999968</v>
          </cell>
          <cell r="C1409">
            <v>216.471</v>
          </cell>
          <cell r="D1409">
            <v>218.262</v>
          </cell>
          <cell r="E1409" t="e">
            <v>#N/A</v>
          </cell>
          <cell r="F1409">
            <v>0</v>
          </cell>
        </row>
        <row r="1410">
          <cell r="A1410">
            <v>43.62</v>
          </cell>
          <cell r="B1410">
            <v>1.7620000000000005</v>
          </cell>
          <cell r="C1410">
            <v>216.589</v>
          </cell>
          <cell r="D1410">
            <v>218.351</v>
          </cell>
          <cell r="E1410" t="e">
            <v>#N/A</v>
          </cell>
          <cell r="F1410">
            <v>0</v>
          </cell>
        </row>
        <row r="1411">
          <cell r="A1411">
            <v>43.64</v>
          </cell>
          <cell r="B1411">
            <v>1.796999999999997</v>
          </cell>
          <cell r="C1411">
            <v>216.642</v>
          </cell>
          <cell r="D1411">
            <v>218.43899999999999</v>
          </cell>
          <cell r="E1411" t="e">
            <v>#N/A</v>
          </cell>
          <cell r="F1411">
            <v>0</v>
          </cell>
        </row>
        <row r="1412">
          <cell r="A1412">
            <v>43.66</v>
          </cell>
          <cell r="B1412">
            <v>1.8359999999999843</v>
          </cell>
          <cell r="C1412">
            <v>216.69200000000001</v>
          </cell>
          <cell r="D1412">
            <v>218.52799999999999</v>
          </cell>
          <cell r="E1412" t="e">
            <v>#N/A</v>
          </cell>
          <cell r="F1412">
            <v>0</v>
          </cell>
        </row>
        <row r="1413">
          <cell r="A1413">
            <v>43.68</v>
          </cell>
          <cell r="B1413">
            <v>2.2039999999999793</v>
          </cell>
          <cell r="C1413">
            <v>216.41300000000001</v>
          </cell>
          <cell r="D1413">
            <v>218.61699999999999</v>
          </cell>
          <cell r="E1413" t="e">
            <v>#N/A</v>
          </cell>
          <cell r="F1413">
            <v>0</v>
          </cell>
        </row>
        <row r="1414">
          <cell r="A1414">
            <v>43.7</v>
          </cell>
          <cell r="B1414">
            <v>2.5579999999999927</v>
          </cell>
          <cell r="C1414">
            <v>216.131</v>
          </cell>
          <cell r="D1414">
            <v>218.68899999999999</v>
          </cell>
          <cell r="E1414" t="e">
            <v>#N/A</v>
          </cell>
          <cell r="F1414">
            <v>0</v>
          </cell>
        </row>
        <row r="1415">
          <cell r="A1415">
            <v>43.72</v>
          </cell>
          <cell r="B1415">
            <v>2.6620000000000061</v>
          </cell>
          <cell r="C1415">
            <v>216.01</v>
          </cell>
          <cell r="D1415">
            <v>218.672</v>
          </cell>
          <cell r="E1415" t="e">
            <v>#N/A</v>
          </cell>
          <cell r="F1415">
            <v>0</v>
          </cell>
        </row>
        <row r="1416">
          <cell r="A1416">
            <v>43.74</v>
          </cell>
          <cell r="B1416">
            <v>2.6820000000000164</v>
          </cell>
          <cell r="C1416">
            <v>215.87799999999999</v>
          </cell>
          <cell r="D1416">
            <v>218.56</v>
          </cell>
          <cell r="E1416" t="e">
            <v>#N/A</v>
          </cell>
          <cell r="F1416">
            <v>0</v>
          </cell>
        </row>
        <row r="1417">
          <cell r="A1417">
            <v>43.76</v>
          </cell>
          <cell r="B1417">
            <v>2.6440000000000055</v>
          </cell>
          <cell r="C1417">
            <v>215.76499999999999</v>
          </cell>
          <cell r="D1417">
            <v>218.40899999999999</v>
          </cell>
          <cell r="E1417" t="e">
            <v>#N/A</v>
          </cell>
          <cell r="F1417">
            <v>0</v>
          </cell>
        </row>
        <row r="1418">
          <cell r="A1418">
            <v>43.78</v>
          </cell>
          <cell r="B1418">
            <v>2.474000000000018</v>
          </cell>
          <cell r="C1418">
            <v>215.78299999999999</v>
          </cell>
          <cell r="D1418">
            <v>218.25700000000001</v>
          </cell>
          <cell r="E1418" t="e">
            <v>#N/A</v>
          </cell>
          <cell r="F1418">
            <v>0</v>
          </cell>
        </row>
        <row r="1419">
          <cell r="A1419">
            <v>43.8</v>
          </cell>
          <cell r="B1419">
            <v>2.2299999999999898</v>
          </cell>
          <cell r="C1419">
            <v>215.876</v>
          </cell>
          <cell r="D1419">
            <v>218.10599999999999</v>
          </cell>
          <cell r="E1419" t="e">
            <v>#N/A</v>
          </cell>
          <cell r="F1419">
            <v>0</v>
          </cell>
        </row>
        <row r="1420">
          <cell r="A1420">
            <v>43.82</v>
          </cell>
          <cell r="B1420">
            <v>2.0080000000000098</v>
          </cell>
          <cell r="C1420">
            <v>215.964</v>
          </cell>
          <cell r="D1420">
            <v>217.97200000000001</v>
          </cell>
          <cell r="E1420" t="e">
            <v>#N/A</v>
          </cell>
          <cell r="F1420">
            <v>0</v>
          </cell>
        </row>
        <row r="1421">
          <cell r="A1421">
            <v>43.84</v>
          </cell>
          <cell r="B1421">
            <v>1.8370000000000175</v>
          </cell>
          <cell r="C1421">
            <v>216.06399999999999</v>
          </cell>
          <cell r="D1421">
            <v>217.90100000000001</v>
          </cell>
          <cell r="E1421" t="e">
            <v>#N/A</v>
          </cell>
          <cell r="F1421">
            <v>0</v>
          </cell>
        </row>
        <row r="1422">
          <cell r="A1422">
            <v>43.86</v>
          </cell>
          <cell r="B1422">
            <v>1.9319999999999879</v>
          </cell>
          <cell r="C1422">
            <v>215.96600000000001</v>
          </cell>
          <cell r="D1422">
            <v>217.898</v>
          </cell>
          <cell r="E1422" t="e">
            <v>#N/A</v>
          </cell>
          <cell r="F1422">
            <v>0</v>
          </cell>
        </row>
        <row r="1423">
          <cell r="A1423">
            <v>43.88</v>
          </cell>
          <cell r="B1423">
            <v>2.1380000000000052</v>
          </cell>
          <cell r="C1423">
            <v>215.822</v>
          </cell>
          <cell r="D1423">
            <v>217.96</v>
          </cell>
          <cell r="E1423" t="e">
            <v>#N/A</v>
          </cell>
          <cell r="F1423">
            <v>0</v>
          </cell>
        </row>
        <row r="1424">
          <cell r="A1424">
            <v>43.9</v>
          </cell>
          <cell r="B1424">
            <v>2.0759999999999934</v>
          </cell>
          <cell r="C1424">
            <v>215.99600000000001</v>
          </cell>
          <cell r="D1424">
            <v>218.072</v>
          </cell>
          <cell r="E1424" t="e">
            <v>#N/A</v>
          </cell>
          <cell r="F1424">
            <v>0</v>
          </cell>
        </row>
        <row r="1425">
          <cell r="A1425">
            <v>43.92</v>
          </cell>
          <cell r="B1425">
            <v>1.9160000000000252</v>
          </cell>
          <cell r="C1425">
            <v>216.27099999999999</v>
          </cell>
          <cell r="D1425">
            <v>218.18700000000001</v>
          </cell>
          <cell r="E1425" t="e">
            <v>#N/A</v>
          </cell>
          <cell r="F1425">
            <v>0</v>
          </cell>
        </row>
        <row r="1426">
          <cell r="A1426">
            <v>43.94</v>
          </cell>
          <cell r="B1426">
            <v>2.0499999999999829</v>
          </cell>
          <cell r="C1426">
            <v>216.251</v>
          </cell>
          <cell r="D1426">
            <v>218.30099999999999</v>
          </cell>
          <cell r="E1426" t="e">
            <v>#N/A</v>
          </cell>
          <cell r="F1426">
            <v>0</v>
          </cell>
        </row>
        <row r="1427">
          <cell r="A1427">
            <v>43.96</v>
          </cell>
          <cell r="B1427">
            <v>2.157999999999987</v>
          </cell>
          <cell r="C1427">
            <v>216.25800000000001</v>
          </cell>
          <cell r="D1427">
            <v>218.416</v>
          </cell>
          <cell r="E1427" t="e">
            <v>#N/A</v>
          </cell>
          <cell r="F1427">
            <v>0</v>
          </cell>
        </row>
        <row r="1428">
          <cell r="A1428">
            <v>43.98</v>
          </cell>
          <cell r="B1428">
            <v>2.1779999999999973</v>
          </cell>
          <cell r="C1428">
            <v>216.352</v>
          </cell>
          <cell r="D1428">
            <v>218.53</v>
          </cell>
          <cell r="E1428" t="e">
            <v>#N/A</v>
          </cell>
          <cell r="F1428">
            <v>0</v>
          </cell>
        </row>
        <row r="1429">
          <cell r="A1429">
            <v>44</v>
          </cell>
          <cell r="B1429">
            <v>2.382000000000005</v>
          </cell>
          <cell r="C1429">
            <v>216.26300000000001</v>
          </cell>
          <cell r="D1429">
            <v>218.64500000000001</v>
          </cell>
          <cell r="E1429" t="e">
            <v>#N/A</v>
          </cell>
          <cell r="F1429">
            <v>0</v>
          </cell>
        </row>
        <row r="1430">
          <cell r="A1430">
            <v>44.02</v>
          </cell>
          <cell r="B1430">
            <v>2.2740000000000009</v>
          </cell>
          <cell r="C1430">
            <v>216.46700000000001</v>
          </cell>
          <cell r="D1430">
            <v>218.74100000000001</v>
          </cell>
          <cell r="E1430" t="e">
            <v>#N/A</v>
          </cell>
          <cell r="F1430">
            <v>0</v>
          </cell>
        </row>
        <row r="1431">
          <cell r="A1431">
            <v>44.04</v>
          </cell>
          <cell r="B1431">
            <v>2.839999999999975</v>
          </cell>
          <cell r="C1431">
            <v>215.92500000000001</v>
          </cell>
          <cell r="D1431">
            <v>218.76499999999999</v>
          </cell>
          <cell r="E1431" t="e">
            <v>#N/A</v>
          </cell>
          <cell r="F1431">
            <v>0</v>
          </cell>
        </row>
        <row r="1432">
          <cell r="A1432">
            <v>44.06</v>
          </cell>
          <cell r="B1432">
            <v>2.7390000000000043</v>
          </cell>
          <cell r="C1432">
            <v>215.97399999999999</v>
          </cell>
          <cell r="D1432">
            <v>218.71299999999999</v>
          </cell>
          <cell r="E1432" t="e">
            <v>#N/A</v>
          </cell>
          <cell r="F1432">
            <v>0</v>
          </cell>
        </row>
        <row r="1433">
          <cell r="A1433">
            <v>44.08</v>
          </cell>
          <cell r="B1433">
            <v>2.6829999999999927</v>
          </cell>
          <cell r="C1433">
            <v>215.922</v>
          </cell>
          <cell r="D1433">
            <v>218.60499999999999</v>
          </cell>
          <cell r="E1433" t="e">
            <v>#N/A</v>
          </cell>
          <cell r="F1433">
            <v>0</v>
          </cell>
        </row>
        <row r="1434">
          <cell r="A1434">
            <v>44.1</v>
          </cell>
          <cell r="B1434">
            <v>2.5139999999999816</v>
          </cell>
          <cell r="C1434">
            <v>215.97900000000001</v>
          </cell>
          <cell r="D1434">
            <v>218.49299999999999</v>
          </cell>
          <cell r="E1434" t="e">
            <v>#N/A</v>
          </cell>
          <cell r="F1434">
            <v>0</v>
          </cell>
        </row>
        <row r="1435">
          <cell r="A1435">
            <v>44.12</v>
          </cell>
          <cell r="B1435">
            <v>1.9559999999999889</v>
          </cell>
          <cell r="C1435">
            <v>216.42500000000001</v>
          </cell>
          <cell r="D1435">
            <v>218.381</v>
          </cell>
          <cell r="E1435" t="e">
            <v>#N/A</v>
          </cell>
          <cell r="F1435">
            <v>0</v>
          </cell>
        </row>
        <row r="1436">
          <cell r="A1436">
            <v>44.14</v>
          </cell>
          <cell r="B1436">
            <v>1.3710000000000093</v>
          </cell>
          <cell r="C1436">
            <v>216.89699999999999</v>
          </cell>
          <cell r="D1436">
            <v>218.268</v>
          </cell>
          <cell r="E1436" t="e">
            <v>#N/A</v>
          </cell>
          <cell r="F1436">
            <v>0</v>
          </cell>
        </row>
        <row r="1437">
          <cell r="A1437">
            <v>44.16</v>
          </cell>
          <cell r="B1437">
            <v>1.6280000000000143</v>
          </cell>
          <cell r="C1437">
            <v>216.52799999999999</v>
          </cell>
          <cell r="D1437">
            <v>218.15600000000001</v>
          </cell>
          <cell r="E1437" t="e">
            <v>#N/A</v>
          </cell>
          <cell r="F1437">
            <v>0</v>
          </cell>
        </row>
        <row r="1438">
          <cell r="A1438">
            <v>44.18</v>
          </cell>
          <cell r="B1438">
            <v>1.8940000000000055</v>
          </cell>
          <cell r="C1438">
            <v>216.15</v>
          </cell>
          <cell r="D1438">
            <v>218.04400000000001</v>
          </cell>
          <cell r="E1438" t="e">
            <v>#N/A</v>
          </cell>
          <cell r="F1438">
            <v>0</v>
          </cell>
        </row>
        <row r="1439">
          <cell r="A1439">
            <v>44.2</v>
          </cell>
          <cell r="B1439">
            <v>1.8839999999999861</v>
          </cell>
          <cell r="C1439">
            <v>216.048</v>
          </cell>
          <cell r="D1439">
            <v>217.93199999999999</v>
          </cell>
          <cell r="E1439" t="e">
            <v>#N/A</v>
          </cell>
          <cell r="F1439">
            <v>0</v>
          </cell>
        </row>
        <row r="1440">
          <cell r="A1440">
            <v>44.22</v>
          </cell>
          <cell r="B1440">
            <v>1.5049999999999955</v>
          </cell>
          <cell r="C1440">
            <v>216.315</v>
          </cell>
          <cell r="D1440">
            <v>217.82</v>
          </cell>
          <cell r="E1440" t="e">
            <v>#N/A</v>
          </cell>
          <cell r="F1440">
            <v>0</v>
          </cell>
        </row>
        <row r="1441">
          <cell r="A1441">
            <v>44.24</v>
          </cell>
          <cell r="B1441">
            <v>1.1260000000000048</v>
          </cell>
          <cell r="C1441">
            <v>216.58199999999999</v>
          </cell>
          <cell r="D1441">
            <v>217.708</v>
          </cell>
          <cell r="E1441" t="e">
            <v>#N/A</v>
          </cell>
          <cell r="F1441">
            <v>0</v>
          </cell>
        </row>
        <row r="1442">
          <cell r="A1442">
            <v>44.26</v>
          </cell>
          <cell r="B1442">
            <v>0.98199999999999932</v>
          </cell>
          <cell r="C1442">
            <v>216.614</v>
          </cell>
          <cell r="D1442">
            <v>217.596</v>
          </cell>
          <cell r="E1442" t="e">
            <v>#N/A</v>
          </cell>
          <cell r="F1442">
            <v>0</v>
          </cell>
        </row>
        <row r="1443">
          <cell r="A1443">
            <v>44.28</v>
          </cell>
          <cell r="B1443">
            <v>0.94200000000000728</v>
          </cell>
          <cell r="C1443">
            <v>216.54900000000001</v>
          </cell>
          <cell r="D1443">
            <v>217.49100000000001</v>
          </cell>
          <cell r="E1443" t="e">
            <v>#N/A</v>
          </cell>
          <cell r="F1443">
            <v>0</v>
          </cell>
        </row>
        <row r="1444">
          <cell r="A1444">
            <v>44.3</v>
          </cell>
          <cell r="B1444">
            <v>1.1379999999999768</v>
          </cell>
          <cell r="C1444">
            <v>216.28200000000001</v>
          </cell>
          <cell r="D1444">
            <v>217.42</v>
          </cell>
          <cell r="E1444" t="e">
            <v>#N/A</v>
          </cell>
          <cell r="F1444">
            <v>0</v>
          </cell>
        </row>
        <row r="1445">
          <cell r="A1445">
            <v>44.32</v>
          </cell>
          <cell r="B1445">
            <v>1.27800000000002</v>
          </cell>
          <cell r="C1445">
            <v>216.10499999999999</v>
          </cell>
          <cell r="D1445">
            <v>217.38300000000001</v>
          </cell>
          <cell r="E1445" t="e">
            <v>#N/A</v>
          </cell>
          <cell r="F1445">
            <v>0</v>
          </cell>
        </row>
        <row r="1446">
          <cell r="A1446">
            <v>44.34</v>
          </cell>
          <cell r="B1446">
            <v>1.3840000000000146</v>
          </cell>
          <cell r="C1446">
            <v>215.999</v>
          </cell>
          <cell r="D1446">
            <v>217.38300000000001</v>
          </cell>
          <cell r="E1446" t="e">
            <v>#N/A</v>
          </cell>
          <cell r="F1446">
            <v>0</v>
          </cell>
        </row>
        <row r="1447">
          <cell r="A1447">
            <v>44.36</v>
          </cell>
          <cell r="B1447">
            <v>1.3180000000000121</v>
          </cell>
          <cell r="C1447">
            <v>216.1</v>
          </cell>
          <cell r="D1447">
            <v>217.41800000000001</v>
          </cell>
          <cell r="E1447" t="e">
            <v>#N/A</v>
          </cell>
          <cell r="F1447">
            <v>0</v>
          </cell>
        </row>
        <row r="1448">
          <cell r="A1448">
            <v>44.38</v>
          </cell>
          <cell r="B1448">
            <v>1.2510000000000048</v>
          </cell>
          <cell r="C1448">
            <v>216.23099999999999</v>
          </cell>
          <cell r="D1448">
            <v>217.482</v>
          </cell>
          <cell r="E1448" t="e">
            <v>#N/A</v>
          </cell>
          <cell r="F1448">
            <v>0</v>
          </cell>
        </row>
        <row r="1449">
          <cell r="A1449">
            <v>44.4</v>
          </cell>
          <cell r="B1449">
            <v>1.1819999999999879</v>
          </cell>
          <cell r="C1449">
            <v>216.36600000000001</v>
          </cell>
          <cell r="D1449">
            <v>217.548</v>
          </cell>
          <cell r="E1449" t="e">
            <v>#N/A</v>
          </cell>
          <cell r="F1449">
            <v>0</v>
          </cell>
        </row>
        <row r="1450">
          <cell r="A1450">
            <v>44.42</v>
          </cell>
          <cell r="B1450">
            <v>1.1090000000000089</v>
          </cell>
          <cell r="C1450">
            <v>216.506</v>
          </cell>
          <cell r="D1450">
            <v>217.61500000000001</v>
          </cell>
          <cell r="E1450" t="e">
            <v>#N/A</v>
          </cell>
          <cell r="F1450">
            <v>0</v>
          </cell>
        </row>
        <row r="1451">
          <cell r="A1451">
            <v>44.44</v>
          </cell>
          <cell r="B1451">
            <v>1.0360000000000014</v>
          </cell>
          <cell r="C1451">
            <v>216.64500000000001</v>
          </cell>
          <cell r="D1451">
            <v>217.68100000000001</v>
          </cell>
          <cell r="E1451" t="e">
            <v>#N/A</v>
          </cell>
          <cell r="F1451">
            <v>0</v>
          </cell>
        </row>
        <row r="1452">
          <cell r="A1452">
            <v>44.46</v>
          </cell>
          <cell r="B1452">
            <v>1.2510000000000048</v>
          </cell>
          <cell r="C1452">
            <v>216.49600000000001</v>
          </cell>
          <cell r="D1452">
            <v>217.74700000000001</v>
          </cell>
          <cell r="E1452" t="e">
            <v>#N/A</v>
          </cell>
          <cell r="F1452">
            <v>0</v>
          </cell>
        </row>
        <row r="1453">
          <cell r="A1453">
            <v>44.48</v>
          </cell>
          <cell r="B1453">
            <v>1.4679999999999893</v>
          </cell>
          <cell r="C1453">
            <v>216.346</v>
          </cell>
          <cell r="D1453">
            <v>217.81399999999999</v>
          </cell>
          <cell r="E1453" t="e">
            <v>#N/A</v>
          </cell>
          <cell r="F1453">
            <v>0</v>
          </cell>
        </row>
        <row r="1454">
          <cell r="A1454">
            <v>44.5</v>
          </cell>
          <cell r="B1454">
            <v>1.5420000000000016</v>
          </cell>
          <cell r="C1454">
            <v>216.33799999999999</v>
          </cell>
          <cell r="D1454">
            <v>217.88</v>
          </cell>
          <cell r="E1454" t="e">
            <v>#N/A</v>
          </cell>
          <cell r="F1454">
            <v>0</v>
          </cell>
        </row>
        <row r="1455">
          <cell r="A1455">
            <v>44.52</v>
          </cell>
          <cell r="B1455">
            <v>1.5910000000000082</v>
          </cell>
          <cell r="C1455">
            <v>216.35499999999999</v>
          </cell>
          <cell r="D1455">
            <v>217.946</v>
          </cell>
          <cell r="E1455" t="e">
            <v>#N/A</v>
          </cell>
          <cell r="F1455">
            <v>0</v>
          </cell>
        </row>
        <row r="1456">
          <cell r="A1456">
            <v>44.54</v>
          </cell>
          <cell r="B1456">
            <v>2.4259999999999877</v>
          </cell>
          <cell r="C1456">
            <v>215.58600000000001</v>
          </cell>
          <cell r="D1456">
            <v>218.012</v>
          </cell>
          <cell r="E1456" t="e">
            <v>#N/A</v>
          </cell>
          <cell r="F1456">
            <v>0</v>
          </cell>
        </row>
        <row r="1457">
          <cell r="A1457">
            <v>44.56</v>
          </cell>
          <cell r="B1457">
            <v>1.3660000000000139</v>
          </cell>
          <cell r="C1457">
            <v>216.71299999999999</v>
          </cell>
          <cell r="D1457">
            <v>218.07900000000001</v>
          </cell>
          <cell r="E1457" t="e">
            <v>#N/A</v>
          </cell>
          <cell r="F1457">
            <v>0</v>
          </cell>
        </row>
        <row r="1458">
          <cell r="A1458">
            <v>44.58</v>
          </cell>
          <cell r="B1458">
            <v>1.5459999999999923</v>
          </cell>
          <cell r="C1458">
            <v>216.596</v>
          </cell>
          <cell r="D1458">
            <v>218.142</v>
          </cell>
          <cell r="E1458" t="e">
            <v>#N/A</v>
          </cell>
          <cell r="F1458">
            <v>0</v>
          </cell>
        </row>
        <row r="1459">
          <cell r="A1459">
            <v>44.6</v>
          </cell>
          <cell r="B1459">
            <v>1.8739999999999952</v>
          </cell>
          <cell r="C1459">
            <v>216.30600000000001</v>
          </cell>
          <cell r="D1459">
            <v>218.18</v>
          </cell>
          <cell r="E1459" t="e">
            <v>#N/A</v>
          </cell>
          <cell r="F1459">
            <v>0</v>
          </cell>
        </row>
        <row r="1460">
          <cell r="A1460">
            <v>44.62</v>
          </cell>
          <cell r="B1460">
            <v>1.9050000000000011</v>
          </cell>
          <cell r="C1460">
            <v>216.28399999999999</v>
          </cell>
          <cell r="D1460">
            <v>218.18899999999999</v>
          </cell>
          <cell r="E1460" t="e">
            <v>#N/A</v>
          </cell>
          <cell r="F1460">
            <v>0</v>
          </cell>
        </row>
        <row r="1461">
          <cell r="A1461">
            <v>44.64</v>
          </cell>
          <cell r="B1461">
            <v>1.1029999999999802</v>
          </cell>
          <cell r="C1461">
            <v>217.06800000000001</v>
          </cell>
          <cell r="D1461">
            <v>218.17099999999999</v>
          </cell>
          <cell r="E1461" t="e">
            <v>#N/A</v>
          </cell>
          <cell r="F1461">
            <v>0</v>
          </cell>
        </row>
        <row r="1462">
          <cell r="A1462">
            <v>44.66</v>
          </cell>
          <cell r="B1462">
            <v>0.71800000000001774</v>
          </cell>
          <cell r="C1462">
            <v>217.40899999999999</v>
          </cell>
          <cell r="D1462">
            <v>218.12700000000001</v>
          </cell>
          <cell r="E1462" t="e">
            <v>#N/A</v>
          </cell>
          <cell r="F1462">
            <v>0</v>
          </cell>
        </row>
        <row r="1463">
          <cell r="A1463">
            <v>44.68</v>
          </cell>
          <cell r="B1463">
            <v>1.5460000000000207</v>
          </cell>
          <cell r="C1463">
            <v>216.53399999999999</v>
          </cell>
          <cell r="D1463">
            <v>218.08</v>
          </cell>
          <cell r="E1463" t="e">
            <v>#N/A</v>
          </cell>
          <cell r="F1463">
            <v>0</v>
          </cell>
        </row>
        <row r="1464">
          <cell r="A1464">
            <v>44.7</v>
          </cell>
          <cell r="B1464">
            <v>1.3859999999999957</v>
          </cell>
          <cell r="C1464">
            <v>216.64699999999999</v>
          </cell>
          <cell r="D1464">
            <v>218.03299999999999</v>
          </cell>
          <cell r="E1464" t="e">
            <v>#N/A</v>
          </cell>
          <cell r="F1464">
            <v>0</v>
          </cell>
        </row>
        <row r="1465">
          <cell r="A1465">
            <v>44.72</v>
          </cell>
          <cell r="B1465">
            <v>1.0939999999999941</v>
          </cell>
          <cell r="C1465">
            <v>216.892</v>
          </cell>
          <cell r="D1465">
            <v>217.98599999999999</v>
          </cell>
          <cell r="E1465" t="e">
            <v>#N/A</v>
          </cell>
          <cell r="F1465">
            <v>0</v>
          </cell>
        </row>
        <row r="1466">
          <cell r="A1466">
            <v>44.74</v>
          </cell>
          <cell r="B1466">
            <v>0.87000000000000455</v>
          </cell>
          <cell r="C1466">
            <v>217.06899999999999</v>
          </cell>
          <cell r="D1466">
            <v>217.93899999999999</v>
          </cell>
          <cell r="E1466" t="e">
            <v>#N/A</v>
          </cell>
          <cell r="F1466">
            <v>0</v>
          </cell>
        </row>
        <row r="1467">
          <cell r="A1467">
            <v>44.76</v>
          </cell>
          <cell r="B1467">
            <v>1.23599999999999</v>
          </cell>
          <cell r="C1467">
            <v>216.65600000000001</v>
          </cell>
          <cell r="D1467">
            <v>217.892</v>
          </cell>
          <cell r="E1467" t="e">
            <v>#N/A</v>
          </cell>
          <cell r="F1467">
            <v>0</v>
          </cell>
        </row>
        <row r="1468">
          <cell r="A1468">
            <v>44.78</v>
          </cell>
          <cell r="B1468">
            <v>1.453000000000003</v>
          </cell>
          <cell r="C1468">
            <v>216.392</v>
          </cell>
          <cell r="D1468">
            <v>217.845</v>
          </cell>
          <cell r="E1468" t="e">
            <v>#N/A</v>
          </cell>
          <cell r="F1468">
            <v>0</v>
          </cell>
        </row>
        <row r="1469">
          <cell r="A1469">
            <v>44.8</v>
          </cell>
          <cell r="B1469">
            <v>1.1459999999999866</v>
          </cell>
          <cell r="C1469">
            <v>216.65100000000001</v>
          </cell>
          <cell r="D1469">
            <v>217.797</v>
          </cell>
          <cell r="E1469" t="e">
            <v>#N/A</v>
          </cell>
          <cell r="F1469">
            <v>0</v>
          </cell>
        </row>
        <row r="1470">
          <cell r="A1470">
            <v>44.82</v>
          </cell>
          <cell r="B1470">
            <v>0.82900000000000773</v>
          </cell>
          <cell r="C1470">
            <v>216.92099999999999</v>
          </cell>
          <cell r="D1470">
            <v>217.75</v>
          </cell>
          <cell r="E1470" t="e">
            <v>#N/A</v>
          </cell>
          <cell r="F1470">
            <v>0</v>
          </cell>
        </row>
        <row r="1471">
          <cell r="A1471">
            <v>44.84</v>
          </cell>
          <cell r="B1471">
            <v>0.59200000000001296</v>
          </cell>
          <cell r="C1471">
            <v>217.11099999999999</v>
          </cell>
          <cell r="D1471">
            <v>217.703</v>
          </cell>
          <cell r="E1471" t="e">
            <v>#N/A</v>
          </cell>
          <cell r="F1471">
            <v>0</v>
          </cell>
        </row>
        <row r="1472">
          <cell r="A1472">
            <v>44.86</v>
          </cell>
          <cell r="B1472">
            <v>0.63400000000001455</v>
          </cell>
          <cell r="C1472">
            <v>217.02699999999999</v>
          </cell>
          <cell r="D1472">
            <v>217.661</v>
          </cell>
          <cell r="E1472" t="e">
            <v>#N/A</v>
          </cell>
          <cell r="F1472">
            <v>0</v>
          </cell>
        </row>
        <row r="1473">
          <cell r="A1473">
            <v>44.88</v>
          </cell>
          <cell r="B1473">
            <v>0.71199999999998909</v>
          </cell>
          <cell r="C1473">
            <v>216.91900000000001</v>
          </cell>
          <cell r="D1473">
            <v>217.631</v>
          </cell>
          <cell r="E1473" t="e">
            <v>#N/A</v>
          </cell>
          <cell r="F1473">
            <v>0</v>
          </cell>
        </row>
        <row r="1474">
          <cell r="A1474">
            <v>44.9</v>
          </cell>
          <cell r="B1474">
            <v>0.6810000000000116</v>
          </cell>
          <cell r="C1474">
            <v>216.934</v>
          </cell>
          <cell r="D1474">
            <v>217.61500000000001</v>
          </cell>
          <cell r="E1474" t="e">
            <v>#N/A</v>
          </cell>
          <cell r="F1474">
            <v>0</v>
          </cell>
        </row>
        <row r="1475">
          <cell r="A1475">
            <v>44.92</v>
          </cell>
          <cell r="B1475">
            <v>0.65099999999998204</v>
          </cell>
          <cell r="C1475">
            <v>216.96100000000001</v>
          </cell>
          <cell r="D1475">
            <v>217.61199999999999</v>
          </cell>
          <cell r="E1475" t="e">
            <v>#N/A</v>
          </cell>
          <cell r="F1475">
            <v>0</v>
          </cell>
        </row>
        <row r="1476">
          <cell r="A1476">
            <v>44.94</v>
          </cell>
          <cell r="B1476">
            <v>0.69999999999998863</v>
          </cell>
          <cell r="C1476">
            <v>216.91800000000001</v>
          </cell>
          <cell r="D1476">
            <v>217.61799999999999</v>
          </cell>
          <cell r="E1476" t="e">
            <v>#N/A</v>
          </cell>
          <cell r="F1476">
            <v>0</v>
          </cell>
        </row>
        <row r="1477">
          <cell r="A1477">
            <v>44.96</v>
          </cell>
          <cell r="B1477">
            <v>1.5699999999999932</v>
          </cell>
          <cell r="C1477">
            <v>216.054</v>
          </cell>
          <cell r="D1477">
            <v>217.624</v>
          </cell>
          <cell r="E1477" t="e">
            <v>#N/A</v>
          </cell>
          <cell r="F1477">
            <v>0</v>
          </cell>
        </row>
        <row r="1478">
          <cell r="A1478">
            <v>44.98</v>
          </cell>
          <cell r="B1478">
            <v>0.81299999999998818</v>
          </cell>
          <cell r="C1478">
            <v>216.81800000000001</v>
          </cell>
          <cell r="D1478">
            <v>217.631</v>
          </cell>
          <cell r="E1478" t="e">
            <v>#N/A</v>
          </cell>
          <cell r="F1478">
            <v>0</v>
          </cell>
        </row>
        <row r="1479">
          <cell r="A1479">
            <v>45</v>
          </cell>
          <cell r="B1479">
            <v>1.5980000000000132</v>
          </cell>
          <cell r="C1479">
            <v>216.03899999999999</v>
          </cell>
          <cell r="D1479">
            <v>217.637</v>
          </cell>
          <cell r="E1479" t="e">
            <v>#N/A</v>
          </cell>
          <cell r="F1479">
            <v>0</v>
          </cell>
        </row>
        <row r="1480">
          <cell r="A1480">
            <v>45.02</v>
          </cell>
          <cell r="B1480">
            <v>0.78200000000001069</v>
          </cell>
          <cell r="C1480">
            <v>216.86099999999999</v>
          </cell>
          <cell r="D1480">
            <v>217.643</v>
          </cell>
          <cell r="E1480" t="e">
            <v>#N/A</v>
          </cell>
          <cell r="F1480">
            <v>0</v>
          </cell>
        </row>
        <row r="1481">
          <cell r="A1481">
            <v>45.04</v>
          </cell>
          <cell r="B1481">
            <v>0.35099999999999909</v>
          </cell>
          <cell r="C1481">
            <v>217.298</v>
          </cell>
          <cell r="D1481">
            <v>217.649</v>
          </cell>
          <cell r="E1481" t="e">
            <v>#N/A</v>
          </cell>
          <cell r="F1481">
            <v>0</v>
          </cell>
        </row>
        <row r="1482">
          <cell r="A1482">
            <v>45.06</v>
          </cell>
          <cell r="B1482">
            <v>0.23099999999999454</v>
          </cell>
          <cell r="C1482">
            <v>217.42400000000001</v>
          </cell>
          <cell r="D1482">
            <v>217.655</v>
          </cell>
          <cell r="E1482" t="e">
            <v>#N/A</v>
          </cell>
          <cell r="F1482">
            <v>0</v>
          </cell>
        </row>
        <row r="1483">
          <cell r="A1483">
            <v>45.08</v>
          </cell>
          <cell r="B1483">
            <v>0.39000000000001478</v>
          </cell>
          <cell r="C1483">
            <v>217.27099999999999</v>
          </cell>
          <cell r="D1483">
            <v>217.661</v>
          </cell>
          <cell r="E1483" t="e">
            <v>#N/A</v>
          </cell>
          <cell r="F1483">
            <v>0</v>
          </cell>
        </row>
        <row r="1484">
          <cell r="A1484">
            <v>45.1</v>
          </cell>
          <cell r="B1484">
            <v>0.41499999999999204</v>
          </cell>
          <cell r="C1484">
            <v>217.25200000000001</v>
          </cell>
          <cell r="D1484">
            <v>217.667</v>
          </cell>
          <cell r="E1484" t="e">
            <v>#N/A</v>
          </cell>
          <cell r="F1484">
            <v>0</v>
          </cell>
        </row>
        <row r="1485">
          <cell r="A1485">
            <v>45.12</v>
          </cell>
          <cell r="B1485">
            <v>0.46999999999999886</v>
          </cell>
          <cell r="C1485">
            <v>217.20400000000001</v>
          </cell>
          <cell r="D1485">
            <v>217.67400000000001</v>
          </cell>
          <cell r="E1485" t="e">
            <v>#N/A</v>
          </cell>
          <cell r="F1485">
            <v>0</v>
          </cell>
        </row>
        <row r="1486">
          <cell r="A1486">
            <v>45.14</v>
          </cell>
          <cell r="B1486">
            <v>0.49100000000001387</v>
          </cell>
          <cell r="C1486">
            <v>217.18899999999999</v>
          </cell>
          <cell r="D1486">
            <v>217.68</v>
          </cell>
          <cell r="E1486" t="e">
            <v>#N/A</v>
          </cell>
          <cell r="F1486">
            <v>0</v>
          </cell>
        </row>
        <row r="1487">
          <cell r="A1487">
            <v>45.16</v>
          </cell>
          <cell r="B1487">
            <v>0.44700000000000273</v>
          </cell>
          <cell r="C1487">
            <v>217.239</v>
          </cell>
          <cell r="D1487">
            <v>217.68600000000001</v>
          </cell>
          <cell r="E1487" t="e">
            <v>#N/A</v>
          </cell>
          <cell r="F1487">
            <v>0</v>
          </cell>
        </row>
        <row r="1488">
          <cell r="A1488">
            <v>45.18</v>
          </cell>
          <cell r="B1488">
            <v>0.65799999999998704</v>
          </cell>
          <cell r="C1488">
            <v>217.04300000000001</v>
          </cell>
          <cell r="D1488">
            <v>217.70099999999999</v>
          </cell>
          <cell r="E1488" t="e">
            <v>#N/A</v>
          </cell>
          <cell r="F1488">
            <v>0</v>
          </cell>
        </row>
        <row r="1489">
          <cell r="A1489">
            <v>45.2</v>
          </cell>
          <cell r="B1489">
            <v>0.40800000000001546</v>
          </cell>
          <cell r="C1489">
            <v>217.31899999999999</v>
          </cell>
          <cell r="D1489">
            <v>217.727</v>
          </cell>
          <cell r="E1489" t="e">
            <v>#N/A</v>
          </cell>
          <cell r="F1489">
            <v>0</v>
          </cell>
        </row>
        <row r="1490">
          <cell r="A1490">
            <v>45.22</v>
          </cell>
          <cell r="B1490">
            <v>0.48799999999999955</v>
          </cell>
          <cell r="C1490">
            <v>217.27600000000001</v>
          </cell>
          <cell r="D1490">
            <v>217.76400000000001</v>
          </cell>
          <cell r="E1490" t="e">
            <v>#N/A</v>
          </cell>
          <cell r="F1490">
            <v>0</v>
          </cell>
        </row>
        <row r="1491">
          <cell r="A1491">
            <v>45.24</v>
          </cell>
          <cell r="B1491">
            <v>0.25500000000002387</v>
          </cell>
          <cell r="C1491">
            <v>217.55699999999999</v>
          </cell>
          <cell r="D1491">
            <v>217.81200000000001</v>
          </cell>
          <cell r="E1491" t="e">
            <v>#N/A</v>
          </cell>
          <cell r="F1491">
            <v>0</v>
          </cell>
        </row>
        <row r="1492">
          <cell r="A1492">
            <v>45.26</v>
          </cell>
          <cell r="B1492">
            <v>0.43200000000001637</v>
          </cell>
          <cell r="C1492">
            <v>217.43899999999999</v>
          </cell>
          <cell r="D1492">
            <v>217.87100000000001</v>
          </cell>
          <cell r="E1492" t="e">
            <v>#N/A</v>
          </cell>
          <cell r="F1492">
            <v>0</v>
          </cell>
        </row>
        <row r="1493">
          <cell r="A1493">
            <v>45.28</v>
          </cell>
          <cell r="B1493">
            <v>0.68000000000000682</v>
          </cell>
          <cell r="C1493">
            <v>217.25299999999999</v>
          </cell>
          <cell r="D1493">
            <v>217.93299999999999</v>
          </cell>
          <cell r="E1493" t="e">
            <v>#N/A</v>
          </cell>
          <cell r="F1493">
            <v>0</v>
          </cell>
        </row>
        <row r="1494">
          <cell r="A1494">
            <v>45.3</v>
          </cell>
          <cell r="B1494">
            <v>0.90500000000000114</v>
          </cell>
          <cell r="C1494">
            <v>217.089</v>
          </cell>
          <cell r="D1494">
            <v>217.994</v>
          </cell>
          <cell r="E1494" t="e">
            <v>#N/A</v>
          </cell>
          <cell r="F1494">
            <v>0</v>
          </cell>
        </row>
        <row r="1495">
          <cell r="A1495">
            <v>45.32</v>
          </cell>
          <cell r="B1495">
            <v>0.90700000000001069</v>
          </cell>
          <cell r="C1495">
            <v>217.149</v>
          </cell>
          <cell r="D1495">
            <v>218.05600000000001</v>
          </cell>
          <cell r="E1495" t="e">
            <v>#N/A</v>
          </cell>
          <cell r="F1495">
            <v>0</v>
          </cell>
        </row>
        <row r="1496">
          <cell r="A1496">
            <v>45.34</v>
          </cell>
          <cell r="B1496">
            <v>0.84000000000000341</v>
          </cell>
          <cell r="C1496">
            <v>217.27699999999999</v>
          </cell>
          <cell r="D1496">
            <v>218.11699999999999</v>
          </cell>
          <cell r="E1496" t="e">
            <v>#N/A</v>
          </cell>
          <cell r="F1496">
            <v>0</v>
          </cell>
        </row>
        <row r="1497">
          <cell r="A1497">
            <v>45.36</v>
          </cell>
          <cell r="B1497">
            <v>0.85599999999999454</v>
          </cell>
          <cell r="C1497">
            <v>217.322</v>
          </cell>
          <cell r="D1497">
            <v>218.178</v>
          </cell>
          <cell r="E1497" t="e">
            <v>#N/A</v>
          </cell>
          <cell r="F1497">
            <v>0</v>
          </cell>
        </row>
        <row r="1498">
          <cell r="A1498">
            <v>45.38</v>
          </cell>
          <cell r="B1498">
            <v>0.89000000000001478</v>
          </cell>
          <cell r="C1498">
            <v>217.35</v>
          </cell>
          <cell r="D1498">
            <v>218.24</v>
          </cell>
          <cell r="E1498" t="e">
            <v>#N/A</v>
          </cell>
          <cell r="F1498">
            <v>0</v>
          </cell>
        </row>
        <row r="1499">
          <cell r="A1499">
            <v>45.4</v>
          </cell>
          <cell r="B1499">
            <v>0.80999999999997385</v>
          </cell>
          <cell r="C1499">
            <v>217.49100000000001</v>
          </cell>
          <cell r="D1499">
            <v>218.30099999999999</v>
          </cell>
          <cell r="E1499" t="e">
            <v>#N/A</v>
          </cell>
          <cell r="F1499">
            <v>0</v>
          </cell>
        </row>
        <row r="1500">
          <cell r="A1500">
            <v>45.42</v>
          </cell>
          <cell r="B1500">
            <v>0.74500000000000455</v>
          </cell>
          <cell r="C1500">
            <v>217.61799999999999</v>
          </cell>
          <cell r="D1500">
            <v>218.363</v>
          </cell>
          <cell r="E1500" t="e">
            <v>#N/A</v>
          </cell>
          <cell r="F1500">
            <v>0</v>
          </cell>
        </row>
        <row r="1501">
          <cell r="A1501">
            <v>45.44</v>
          </cell>
          <cell r="B1501">
            <v>0.87300000000001887</v>
          </cell>
          <cell r="C1501">
            <v>217.55099999999999</v>
          </cell>
          <cell r="D1501">
            <v>218.42400000000001</v>
          </cell>
          <cell r="E1501" t="e">
            <v>#N/A</v>
          </cell>
          <cell r="F1501">
            <v>0</v>
          </cell>
        </row>
        <row r="1502">
          <cell r="A1502">
            <v>45.46</v>
          </cell>
          <cell r="B1502">
            <v>0.84800000000001319</v>
          </cell>
          <cell r="C1502">
            <v>217.62799999999999</v>
          </cell>
          <cell r="D1502">
            <v>218.476</v>
          </cell>
          <cell r="E1502" t="e">
            <v>#N/A</v>
          </cell>
          <cell r="F1502">
            <v>0</v>
          </cell>
        </row>
        <row r="1503">
          <cell r="A1503">
            <v>45.48</v>
          </cell>
          <cell r="B1503">
            <v>0.78399999999999181</v>
          </cell>
          <cell r="C1503">
            <v>217.72800000000001</v>
          </cell>
          <cell r="D1503">
            <v>218.512</v>
          </cell>
          <cell r="E1503" t="e">
            <v>#N/A</v>
          </cell>
          <cell r="F1503">
            <v>0</v>
          </cell>
        </row>
        <row r="1504">
          <cell r="A1504">
            <v>45.5</v>
          </cell>
          <cell r="B1504">
            <v>0.82900000000000773</v>
          </cell>
          <cell r="C1504">
            <v>217.70099999999999</v>
          </cell>
          <cell r="D1504">
            <v>218.53</v>
          </cell>
          <cell r="E1504" t="e">
            <v>#N/A</v>
          </cell>
          <cell r="F1504">
            <v>0</v>
          </cell>
        </row>
        <row r="1505">
          <cell r="A1505">
            <v>45.52</v>
          </cell>
          <cell r="B1505">
            <v>0.76500000000001478</v>
          </cell>
          <cell r="C1505">
            <v>217.767</v>
          </cell>
          <cell r="D1505">
            <v>218.53200000000001</v>
          </cell>
          <cell r="E1505" t="e">
            <v>#N/A</v>
          </cell>
          <cell r="F1505">
            <v>0</v>
          </cell>
        </row>
        <row r="1506">
          <cell r="A1506">
            <v>45.54</v>
          </cell>
          <cell r="B1506">
            <v>0.65799999999998704</v>
          </cell>
          <cell r="C1506">
            <v>217.86</v>
          </cell>
          <cell r="D1506">
            <v>218.518</v>
          </cell>
          <cell r="E1506" t="e">
            <v>#N/A</v>
          </cell>
          <cell r="F1506">
            <v>0</v>
          </cell>
        </row>
        <row r="1507">
          <cell r="A1507">
            <v>45.56</v>
          </cell>
          <cell r="B1507">
            <v>0.59700000000000841</v>
          </cell>
          <cell r="C1507">
            <v>217.898</v>
          </cell>
          <cell r="D1507">
            <v>218.495</v>
          </cell>
          <cell r="E1507" t="e">
            <v>#N/A</v>
          </cell>
          <cell r="F1507">
            <v>0</v>
          </cell>
        </row>
        <row r="1508">
          <cell r="A1508">
            <v>45.58</v>
          </cell>
          <cell r="B1508">
            <v>0.53100000000000591</v>
          </cell>
          <cell r="C1508">
            <v>217.94200000000001</v>
          </cell>
          <cell r="D1508">
            <v>218.47300000000001</v>
          </cell>
          <cell r="E1508" t="e">
            <v>#N/A</v>
          </cell>
          <cell r="F1508">
            <v>0</v>
          </cell>
        </row>
        <row r="1509">
          <cell r="A1509">
            <v>45.6</v>
          </cell>
          <cell r="B1509">
            <v>0.45199999999999818</v>
          </cell>
          <cell r="C1509">
            <v>217.99799999999999</v>
          </cell>
          <cell r="D1509">
            <v>218.45</v>
          </cell>
          <cell r="E1509" t="e">
            <v>#N/A</v>
          </cell>
          <cell r="F1509">
            <v>0</v>
          </cell>
        </row>
        <row r="1510">
          <cell r="A1510">
            <v>45.62</v>
          </cell>
          <cell r="B1510">
            <v>0.37299999999999045</v>
          </cell>
          <cell r="C1510">
            <v>218.05500000000001</v>
          </cell>
          <cell r="D1510">
            <v>218.428</v>
          </cell>
          <cell r="E1510" t="e">
            <v>#N/A</v>
          </cell>
          <cell r="F1510">
            <v>0</v>
          </cell>
        </row>
        <row r="1511">
          <cell r="A1511">
            <v>45.64</v>
          </cell>
          <cell r="B1511">
            <v>0.55400000000000205</v>
          </cell>
          <cell r="C1511">
            <v>217.852</v>
          </cell>
          <cell r="D1511">
            <v>218.40600000000001</v>
          </cell>
          <cell r="E1511" t="e">
            <v>#N/A</v>
          </cell>
          <cell r="F1511">
            <v>0</v>
          </cell>
        </row>
        <row r="1512">
          <cell r="A1512">
            <v>45.66</v>
          </cell>
          <cell r="B1512">
            <v>0.34399999999999409</v>
          </cell>
          <cell r="C1512">
            <v>218.03900000000002</v>
          </cell>
          <cell r="D1512">
            <v>218.38300000000001</v>
          </cell>
          <cell r="E1512" t="e">
            <v>#N/A</v>
          </cell>
          <cell r="F1512">
            <v>0</v>
          </cell>
        </row>
        <row r="1513">
          <cell r="A1513">
            <v>45.68</v>
          </cell>
          <cell r="B1513">
            <v>0.367999999999995</v>
          </cell>
          <cell r="C1513">
            <v>217.99299999999999</v>
          </cell>
          <cell r="D1513">
            <v>218.36099999999999</v>
          </cell>
          <cell r="E1513" t="e">
            <v>#N/A</v>
          </cell>
          <cell r="F1513">
            <v>0</v>
          </cell>
        </row>
        <row r="1514">
          <cell r="A1514">
            <v>45.7</v>
          </cell>
          <cell r="B1514">
            <v>0.29300000000000637</v>
          </cell>
          <cell r="C1514">
            <v>218.04599999999999</v>
          </cell>
          <cell r="D1514">
            <v>218.339</v>
          </cell>
          <cell r="E1514" t="e">
            <v>#N/A</v>
          </cell>
          <cell r="F1514">
            <v>0</v>
          </cell>
        </row>
        <row r="1515">
          <cell r="A1515">
            <v>45.72</v>
          </cell>
          <cell r="B1515">
            <v>0.40000000000000568</v>
          </cell>
          <cell r="C1515">
            <v>217.916</v>
          </cell>
          <cell r="D1515">
            <v>218.316</v>
          </cell>
          <cell r="E1515" t="e">
            <v>#N/A</v>
          </cell>
          <cell r="F1515">
            <v>0</v>
          </cell>
        </row>
        <row r="1516">
          <cell r="A1516">
            <v>45.74</v>
          </cell>
          <cell r="B1516">
            <v>0.58100000000001728</v>
          </cell>
          <cell r="C1516">
            <v>217.71299999999999</v>
          </cell>
          <cell r="D1516">
            <v>218.29400000000001</v>
          </cell>
          <cell r="E1516" t="e">
            <v>#N/A</v>
          </cell>
          <cell r="F1516">
            <v>0</v>
          </cell>
        </row>
        <row r="1517">
          <cell r="A1517">
            <v>45.76</v>
          </cell>
          <cell r="B1517">
            <v>0.75100000000000477</v>
          </cell>
          <cell r="C1517">
            <v>217.52099999999999</v>
          </cell>
          <cell r="D1517">
            <v>218.27199999999999</v>
          </cell>
          <cell r="E1517" t="e">
            <v>#N/A</v>
          </cell>
          <cell r="F1517">
            <v>0</v>
          </cell>
        </row>
        <row r="1518">
          <cell r="A1518">
            <v>45.78</v>
          </cell>
          <cell r="B1518">
            <v>0.632000000000005</v>
          </cell>
          <cell r="C1518">
            <v>217.61699999999999</v>
          </cell>
          <cell r="D1518">
            <v>218.249</v>
          </cell>
          <cell r="E1518" t="e">
            <v>#N/A</v>
          </cell>
          <cell r="F1518">
            <v>0</v>
          </cell>
        </row>
        <row r="1519">
          <cell r="A1519">
            <v>45.8</v>
          </cell>
          <cell r="B1519">
            <v>0.61899999999999977</v>
          </cell>
          <cell r="C1519">
            <v>217.608</v>
          </cell>
          <cell r="D1519">
            <v>218.227</v>
          </cell>
          <cell r="E1519" t="e">
            <v>#N/A</v>
          </cell>
          <cell r="F1519">
            <v>0</v>
          </cell>
        </row>
        <row r="1520">
          <cell r="A1520">
            <v>45.82</v>
          </cell>
          <cell r="B1520">
            <v>0.85599999999999454</v>
          </cell>
          <cell r="C1520">
            <v>217.34800000000001</v>
          </cell>
          <cell r="D1520">
            <v>218.20400000000001</v>
          </cell>
          <cell r="E1520" t="e">
            <v>#N/A</v>
          </cell>
          <cell r="F1520">
            <v>0</v>
          </cell>
        </row>
        <row r="1521">
          <cell r="A1521">
            <v>45.84</v>
          </cell>
          <cell r="B1521">
            <v>0.82800000000000296</v>
          </cell>
          <cell r="C1521">
            <v>217.35599999999999</v>
          </cell>
          <cell r="D1521">
            <v>218.184</v>
          </cell>
          <cell r="E1521" t="e">
            <v>#N/A</v>
          </cell>
          <cell r="F1521">
            <v>0</v>
          </cell>
        </row>
        <row r="1522">
          <cell r="A1522">
            <v>45.86</v>
          </cell>
          <cell r="B1522">
            <v>0.56499999999999773</v>
          </cell>
          <cell r="C1522">
            <v>217.60900000000001</v>
          </cell>
          <cell r="D1522">
            <v>218.17400000000001</v>
          </cell>
          <cell r="E1522" t="e">
            <v>#N/A</v>
          </cell>
          <cell r="F1522">
            <v>0</v>
          </cell>
        </row>
        <row r="1523">
          <cell r="A1523">
            <v>45.88</v>
          </cell>
          <cell r="B1523">
            <v>0.1980000000000075</v>
          </cell>
          <cell r="C1523">
            <v>217.977</v>
          </cell>
          <cell r="D1523">
            <v>218.17500000000001</v>
          </cell>
          <cell r="E1523" t="e">
            <v>#N/A</v>
          </cell>
          <cell r="F1523">
            <v>0</v>
          </cell>
        </row>
        <row r="1524">
          <cell r="A1524">
            <v>45.9</v>
          </cell>
          <cell r="B1524">
            <v>0.23799999999999955</v>
          </cell>
          <cell r="C1524">
            <v>217.94900000000001</v>
          </cell>
          <cell r="D1524">
            <v>218.18700000000001</v>
          </cell>
          <cell r="E1524" t="e">
            <v>#N/A</v>
          </cell>
          <cell r="F1524">
            <v>0</v>
          </cell>
        </row>
        <row r="1525">
          <cell r="A1525">
            <v>45.92</v>
          </cell>
          <cell r="B1525">
            <v>0.77799999999999159</v>
          </cell>
          <cell r="C1525">
            <v>217.43100000000001</v>
          </cell>
          <cell r="D1525">
            <v>218.209</v>
          </cell>
          <cell r="E1525" t="e">
            <v>#N/A</v>
          </cell>
          <cell r="F1525">
            <v>0</v>
          </cell>
        </row>
        <row r="1526">
          <cell r="A1526">
            <v>45.94</v>
          </cell>
          <cell r="B1526">
            <v>0.96799999999998931</v>
          </cell>
          <cell r="C1526">
            <v>217.26300000000001</v>
          </cell>
          <cell r="D1526">
            <v>218.23099999999999</v>
          </cell>
          <cell r="E1526" t="e">
            <v>#N/A</v>
          </cell>
          <cell r="F1526">
            <v>0</v>
          </cell>
        </row>
        <row r="1527">
          <cell r="A1527">
            <v>45.96</v>
          </cell>
          <cell r="B1527">
            <v>0.91099999999997294</v>
          </cell>
          <cell r="C1527">
            <v>217.34200000000001</v>
          </cell>
          <cell r="D1527">
            <v>218.25299999999999</v>
          </cell>
          <cell r="E1527" t="e">
            <v>#N/A</v>
          </cell>
          <cell r="F1527">
            <v>0</v>
          </cell>
        </row>
        <row r="1528">
          <cell r="A1528">
            <v>45.98</v>
          </cell>
          <cell r="B1528">
            <v>1.1810000000000116</v>
          </cell>
          <cell r="C1528">
            <v>217.09399999999999</v>
          </cell>
          <cell r="D1528">
            <v>218.27500000000001</v>
          </cell>
          <cell r="E1528" t="e">
            <v>#N/A</v>
          </cell>
          <cell r="F1528">
            <v>0</v>
          </cell>
        </row>
        <row r="1529">
          <cell r="A1529">
            <v>46</v>
          </cell>
          <cell r="B1529">
            <v>1.103999999999985</v>
          </cell>
          <cell r="C1529">
            <v>217.19300000000001</v>
          </cell>
          <cell r="D1529">
            <v>218.297</v>
          </cell>
          <cell r="E1529" t="e">
            <v>#N/A</v>
          </cell>
          <cell r="F1529">
            <v>0</v>
          </cell>
        </row>
        <row r="1530">
          <cell r="A1530">
            <v>46.02</v>
          </cell>
          <cell r="B1530">
            <v>1.23599999999999</v>
          </cell>
          <cell r="C1530">
            <v>217.083</v>
          </cell>
          <cell r="D1530">
            <v>218.31899999999999</v>
          </cell>
          <cell r="E1530" t="e">
            <v>#N/A</v>
          </cell>
          <cell r="F1530">
            <v>0</v>
          </cell>
        </row>
        <row r="1531">
          <cell r="A1531">
            <v>46.04</v>
          </cell>
          <cell r="B1531">
            <v>1.304000000000002</v>
          </cell>
          <cell r="C1531">
            <v>217.03700000000001</v>
          </cell>
          <cell r="D1531">
            <v>218.34100000000001</v>
          </cell>
          <cell r="E1531" t="e">
            <v>#N/A</v>
          </cell>
          <cell r="F1531">
            <v>0</v>
          </cell>
        </row>
        <row r="1532">
          <cell r="A1532">
            <v>46.06</v>
          </cell>
          <cell r="B1532">
            <v>1.2139999999999986</v>
          </cell>
          <cell r="C1532">
            <v>217.149</v>
          </cell>
          <cell r="D1532">
            <v>218.363</v>
          </cell>
          <cell r="E1532" t="e">
            <v>#N/A</v>
          </cell>
          <cell r="F1532">
            <v>0</v>
          </cell>
        </row>
        <row r="1533">
          <cell r="A1533">
            <v>46.08</v>
          </cell>
          <cell r="B1533">
            <v>1.0199999999999818</v>
          </cell>
          <cell r="C1533">
            <v>217.36500000000001</v>
          </cell>
          <cell r="D1533">
            <v>218.38499999999999</v>
          </cell>
          <cell r="E1533" t="e">
            <v>#N/A</v>
          </cell>
          <cell r="F1533">
            <v>0</v>
          </cell>
        </row>
        <row r="1534">
          <cell r="A1534">
            <v>46.1</v>
          </cell>
          <cell r="B1534">
            <v>0.91900000000001114</v>
          </cell>
          <cell r="C1534">
            <v>217.488</v>
          </cell>
          <cell r="D1534">
            <v>218.40700000000001</v>
          </cell>
          <cell r="E1534" t="e">
            <v>#N/A</v>
          </cell>
          <cell r="F1534">
            <v>0</v>
          </cell>
        </row>
        <row r="1535">
          <cell r="A1535">
            <v>46.12</v>
          </cell>
          <cell r="B1535">
            <v>0.81499999999999773</v>
          </cell>
          <cell r="C1535">
            <v>217.614</v>
          </cell>
          <cell r="D1535">
            <v>218.429</v>
          </cell>
          <cell r="E1535" t="e">
            <v>#N/A</v>
          </cell>
          <cell r="F1535">
            <v>0</v>
          </cell>
        </row>
        <row r="1536">
          <cell r="A1536">
            <v>46.14</v>
          </cell>
          <cell r="B1536">
            <v>0.77799999999999159</v>
          </cell>
          <cell r="C1536">
            <v>217.673</v>
          </cell>
          <cell r="D1536">
            <v>218.45099999999999</v>
          </cell>
          <cell r="E1536" t="e">
            <v>#N/A</v>
          </cell>
          <cell r="F1536">
            <v>0</v>
          </cell>
        </row>
        <row r="1537">
          <cell r="A1537">
            <v>46.16</v>
          </cell>
          <cell r="B1537">
            <v>0.73300000000000409</v>
          </cell>
          <cell r="C1537">
            <v>217.738</v>
          </cell>
          <cell r="D1537">
            <v>218.471</v>
          </cell>
          <cell r="E1537" t="e">
            <v>#N/A</v>
          </cell>
          <cell r="F1537">
            <v>0</v>
          </cell>
        </row>
        <row r="1538">
          <cell r="A1538">
            <v>46.18</v>
          </cell>
          <cell r="B1538">
            <v>0.72700000000000387</v>
          </cell>
          <cell r="C1538">
            <v>217.76400000000001</v>
          </cell>
          <cell r="D1538">
            <v>218.49100000000001</v>
          </cell>
          <cell r="E1538" t="e">
            <v>#N/A</v>
          </cell>
          <cell r="F1538">
            <v>0</v>
          </cell>
        </row>
        <row r="1539">
          <cell r="A1539">
            <v>46.2</v>
          </cell>
          <cell r="B1539">
            <v>1.6859999999999786</v>
          </cell>
          <cell r="C1539">
            <v>216.82300000000001</v>
          </cell>
          <cell r="D1539">
            <v>218.50899999999999</v>
          </cell>
          <cell r="E1539" t="e">
            <v>#N/A</v>
          </cell>
          <cell r="F1539">
            <v>0</v>
          </cell>
        </row>
        <row r="1540">
          <cell r="A1540">
            <v>46.22</v>
          </cell>
          <cell r="B1540">
            <v>1.6810000000000116</v>
          </cell>
          <cell r="C1540">
            <v>216.845</v>
          </cell>
          <cell r="D1540">
            <v>218.52600000000001</v>
          </cell>
          <cell r="E1540" t="e">
            <v>#N/A</v>
          </cell>
          <cell r="F1540">
            <v>0</v>
          </cell>
        </row>
        <row r="1541">
          <cell r="A1541">
            <v>46.24</v>
          </cell>
          <cell r="B1541">
            <v>1.5320000000000107</v>
          </cell>
          <cell r="C1541">
            <v>217.01</v>
          </cell>
          <cell r="D1541">
            <v>218.542</v>
          </cell>
          <cell r="E1541" t="e">
            <v>#N/A</v>
          </cell>
          <cell r="F1541">
            <v>0</v>
          </cell>
        </row>
        <row r="1542">
          <cell r="A1542">
            <v>46.26</v>
          </cell>
          <cell r="B1542">
            <v>0.97899999999998499</v>
          </cell>
          <cell r="C1542">
            <v>217.58</v>
          </cell>
          <cell r="D1542">
            <v>218.559</v>
          </cell>
          <cell r="E1542" t="e">
            <v>#N/A</v>
          </cell>
          <cell r="F1542">
            <v>0</v>
          </cell>
        </row>
        <row r="1543">
          <cell r="A1543">
            <v>46.28</v>
          </cell>
          <cell r="B1543">
            <v>0.81799999999998363</v>
          </cell>
          <cell r="C1543">
            <v>217.75800000000001</v>
          </cell>
          <cell r="D1543">
            <v>218.57599999999999</v>
          </cell>
          <cell r="E1543" t="e">
            <v>#N/A</v>
          </cell>
          <cell r="F1543">
            <v>0</v>
          </cell>
        </row>
        <row r="1544">
          <cell r="A1544">
            <v>46.3</v>
          </cell>
          <cell r="B1544">
            <v>1.0390000000000157</v>
          </cell>
          <cell r="C1544">
            <v>217.553</v>
          </cell>
          <cell r="D1544">
            <v>218.59200000000001</v>
          </cell>
          <cell r="E1544" t="e">
            <v>#N/A</v>
          </cell>
          <cell r="F1544">
            <v>0</v>
          </cell>
        </row>
        <row r="1545">
          <cell r="A1545">
            <v>46.32</v>
          </cell>
          <cell r="B1545">
            <v>1.2609999999999957</v>
          </cell>
          <cell r="C1545">
            <v>217.34800000000001</v>
          </cell>
          <cell r="D1545">
            <v>218.60900000000001</v>
          </cell>
          <cell r="E1545" t="e">
            <v>#N/A</v>
          </cell>
          <cell r="F1545">
            <v>0</v>
          </cell>
        </row>
        <row r="1546">
          <cell r="A1546">
            <v>46.34</v>
          </cell>
          <cell r="B1546">
            <v>1.2680000000000007</v>
          </cell>
          <cell r="C1546">
            <v>217.358</v>
          </cell>
          <cell r="D1546">
            <v>218.626</v>
          </cell>
          <cell r="E1546" t="e">
            <v>#N/A</v>
          </cell>
          <cell r="F1546">
            <v>0</v>
          </cell>
        </row>
        <row r="1547">
          <cell r="A1547">
            <v>46.36</v>
          </cell>
          <cell r="B1547">
            <v>1.1270000000000095</v>
          </cell>
          <cell r="C1547">
            <v>217.51499999999999</v>
          </cell>
          <cell r="D1547">
            <v>218.642</v>
          </cell>
          <cell r="E1547" t="e">
            <v>#N/A</v>
          </cell>
          <cell r="F1547">
            <v>0</v>
          </cell>
        </row>
        <row r="1548">
          <cell r="A1548">
            <v>46.38</v>
          </cell>
          <cell r="B1548">
            <v>1.1679999999999779</v>
          </cell>
          <cell r="C1548">
            <v>217.49100000000001</v>
          </cell>
          <cell r="D1548">
            <v>218.65899999999999</v>
          </cell>
          <cell r="E1548" t="e">
            <v>#N/A</v>
          </cell>
          <cell r="F1548">
            <v>0</v>
          </cell>
        </row>
        <row r="1549">
          <cell r="A1549">
            <v>46.4</v>
          </cell>
          <cell r="B1549">
            <v>2.0670000000000073</v>
          </cell>
          <cell r="C1549">
            <v>216.608</v>
          </cell>
          <cell r="D1549">
            <v>218.67500000000001</v>
          </cell>
          <cell r="E1549" t="e">
            <v>#N/A</v>
          </cell>
          <cell r="F1549">
            <v>0</v>
          </cell>
        </row>
        <row r="1550">
          <cell r="A1550">
            <v>46.42</v>
          </cell>
          <cell r="B1550">
            <v>2.382000000000005</v>
          </cell>
          <cell r="C1550">
            <v>216.31</v>
          </cell>
          <cell r="D1550">
            <v>218.69200000000001</v>
          </cell>
          <cell r="E1550" t="e">
            <v>#N/A</v>
          </cell>
          <cell r="F1550">
            <v>0</v>
          </cell>
        </row>
        <row r="1551">
          <cell r="A1551">
            <v>46.44</v>
          </cell>
          <cell r="B1551">
            <v>0.90999999999999659</v>
          </cell>
          <cell r="C1551">
            <v>217.79900000000001</v>
          </cell>
          <cell r="D1551">
            <v>218.709</v>
          </cell>
          <cell r="E1551" t="e">
            <v>#N/A</v>
          </cell>
          <cell r="F1551">
            <v>0</v>
          </cell>
        </row>
        <row r="1552">
          <cell r="A1552">
            <v>46.46</v>
          </cell>
          <cell r="B1552">
            <v>1.3199999999999932</v>
          </cell>
          <cell r="C1552">
            <v>217.405</v>
          </cell>
          <cell r="D1552">
            <v>218.72499999999999</v>
          </cell>
          <cell r="E1552" t="e">
            <v>#N/A</v>
          </cell>
          <cell r="F1552">
            <v>0</v>
          </cell>
        </row>
        <row r="1553">
          <cell r="A1553">
            <v>46.48</v>
          </cell>
          <cell r="B1553">
            <v>1.7649999999999864</v>
          </cell>
          <cell r="C1553">
            <v>216.977</v>
          </cell>
          <cell r="D1553">
            <v>218.74199999999999</v>
          </cell>
          <cell r="E1553" t="e">
            <v>#N/A</v>
          </cell>
          <cell r="F1553">
            <v>0</v>
          </cell>
        </row>
        <row r="1554">
          <cell r="A1554">
            <v>46.5</v>
          </cell>
          <cell r="B1554">
            <v>2.0999999999999943</v>
          </cell>
          <cell r="C1554">
            <v>216.65899999999999</v>
          </cell>
          <cell r="D1554">
            <v>218.75899999999999</v>
          </cell>
          <cell r="E1554" t="e">
            <v>#N/A</v>
          </cell>
          <cell r="F1554">
            <v>0</v>
          </cell>
        </row>
        <row r="1555">
          <cell r="A1555">
            <v>46.52</v>
          </cell>
          <cell r="B1555">
            <v>1.724000000000018</v>
          </cell>
          <cell r="C1555">
            <v>217.05099999999999</v>
          </cell>
          <cell r="D1555">
            <v>218.77500000000001</v>
          </cell>
          <cell r="E1555" t="e">
            <v>#N/A</v>
          </cell>
          <cell r="F1555">
            <v>0</v>
          </cell>
        </row>
        <row r="1556">
          <cell r="A1556">
            <v>46.54</v>
          </cell>
          <cell r="B1556">
            <v>1.671999999999997</v>
          </cell>
          <cell r="C1556">
            <v>217.12</v>
          </cell>
          <cell r="D1556">
            <v>218.792</v>
          </cell>
          <cell r="E1556" t="e">
            <v>#N/A</v>
          </cell>
          <cell r="F1556">
            <v>0</v>
          </cell>
        </row>
        <row r="1557">
          <cell r="A1557">
            <v>46.56</v>
          </cell>
          <cell r="B1557">
            <v>1.6939999999999884</v>
          </cell>
          <cell r="C1557">
            <v>217.114</v>
          </cell>
          <cell r="D1557">
            <v>218.80799999999999</v>
          </cell>
          <cell r="E1557" t="e">
            <v>#N/A</v>
          </cell>
          <cell r="F1557">
            <v>0</v>
          </cell>
        </row>
        <row r="1558">
          <cell r="A1558">
            <v>46.58</v>
          </cell>
          <cell r="B1558">
            <v>1.4769999999999754</v>
          </cell>
          <cell r="C1558">
            <v>217.34800000000001</v>
          </cell>
          <cell r="D1558">
            <v>218.82499999999999</v>
          </cell>
          <cell r="E1558" t="e">
            <v>#N/A</v>
          </cell>
          <cell r="F1558">
            <v>0</v>
          </cell>
        </row>
        <row r="1559">
          <cell r="A1559">
            <v>46.6</v>
          </cell>
          <cell r="B1559">
            <v>1.5870000000000175</v>
          </cell>
          <cell r="C1559">
            <v>217.255</v>
          </cell>
          <cell r="D1559">
            <v>218.84200000000001</v>
          </cell>
          <cell r="E1559" t="e">
            <v>#N/A</v>
          </cell>
          <cell r="F1559">
            <v>0</v>
          </cell>
        </row>
        <row r="1560">
          <cell r="A1560">
            <v>46.62</v>
          </cell>
          <cell r="B1560">
            <v>1.6610000000000014</v>
          </cell>
          <cell r="C1560">
            <v>217.197</v>
          </cell>
          <cell r="D1560">
            <v>218.858</v>
          </cell>
          <cell r="E1560" t="e">
            <v>#N/A</v>
          </cell>
          <cell r="F1560">
            <v>0</v>
          </cell>
        </row>
        <row r="1561">
          <cell r="A1561">
            <v>46.64</v>
          </cell>
          <cell r="B1561">
            <v>1.4710000000000036</v>
          </cell>
          <cell r="C1561">
            <v>217.404</v>
          </cell>
          <cell r="D1561">
            <v>218.875</v>
          </cell>
          <cell r="E1561" t="e">
            <v>#N/A</v>
          </cell>
          <cell r="F1561">
            <v>0</v>
          </cell>
        </row>
        <row r="1562">
          <cell r="A1562">
            <v>46.66</v>
          </cell>
          <cell r="B1562">
            <v>2.3050000000000068</v>
          </cell>
          <cell r="C1562">
            <v>216.58699999999999</v>
          </cell>
          <cell r="D1562">
            <v>218.892</v>
          </cell>
          <cell r="E1562" t="e">
            <v>#N/A</v>
          </cell>
          <cell r="F1562">
            <v>0</v>
          </cell>
        </row>
        <row r="1563">
          <cell r="A1563">
            <v>46.68</v>
          </cell>
          <cell r="B1563">
            <v>2.2649999999999864</v>
          </cell>
          <cell r="C1563">
            <v>216.643</v>
          </cell>
          <cell r="D1563">
            <v>218.90799999999999</v>
          </cell>
          <cell r="E1563" t="e">
            <v>#N/A</v>
          </cell>
          <cell r="F1563">
            <v>0</v>
          </cell>
        </row>
        <row r="1564">
          <cell r="A1564">
            <v>46.7</v>
          </cell>
          <cell r="B1564">
            <v>1.3100000000000023</v>
          </cell>
          <cell r="C1564">
            <v>217.61500000000001</v>
          </cell>
          <cell r="D1564">
            <v>218.92500000000001</v>
          </cell>
          <cell r="E1564" t="e">
            <v>#N/A</v>
          </cell>
          <cell r="F1564">
            <v>0</v>
          </cell>
        </row>
        <row r="1565">
          <cell r="A1565">
            <v>46.72</v>
          </cell>
          <cell r="B1565">
            <v>0.92300000000000182</v>
          </cell>
          <cell r="C1565">
            <v>218.01900000000001</v>
          </cell>
          <cell r="D1565">
            <v>218.94200000000001</v>
          </cell>
          <cell r="E1565" t="e">
            <v>#N/A</v>
          </cell>
          <cell r="F1565">
            <v>0</v>
          </cell>
        </row>
        <row r="1566">
          <cell r="A1566">
            <v>46.74</v>
          </cell>
          <cell r="B1566">
            <v>0.79800000000000182</v>
          </cell>
          <cell r="C1566">
            <v>218.16</v>
          </cell>
          <cell r="D1566">
            <v>218.958</v>
          </cell>
          <cell r="E1566" t="e">
            <v>#N/A</v>
          </cell>
          <cell r="F1566">
            <v>0</v>
          </cell>
        </row>
        <row r="1567">
          <cell r="A1567">
            <v>46.76</v>
          </cell>
          <cell r="B1567">
            <v>2.2900000000000205</v>
          </cell>
          <cell r="C1567">
            <v>216.68299999999999</v>
          </cell>
          <cell r="D1567">
            <v>218.97300000000001</v>
          </cell>
          <cell r="E1567" t="e">
            <v>#N/A</v>
          </cell>
          <cell r="F1567">
            <v>0</v>
          </cell>
        </row>
        <row r="1568">
          <cell r="A1568">
            <v>46.78</v>
          </cell>
          <cell r="B1568">
            <v>1.9780000000000086</v>
          </cell>
          <cell r="C1568">
            <v>217.00399999999999</v>
          </cell>
          <cell r="D1568">
            <v>218.982</v>
          </cell>
          <cell r="E1568" t="e">
            <v>#N/A</v>
          </cell>
          <cell r="F1568">
            <v>0</v>
          </cell>
        </row>
        <row r="1569">
          <cell r="A1569">
            <v>46.8</v>
          </cell>
          <cell r="B1569">
            <v>1.8430000000000177</v>
          </cell>
          <cell r="C1569">
            <v>217.14099999999999</v>
          </cell>
          <cell r="D1569">
            <v>218.98400000000001</v>
          </cell>
          <cell r="E1569" t="e">
            <v>#N/A</v>
          </cell>
          <cell r="F1569">
            <v>0</v>
          </cell>
        </row>
        <row r="1570">
          <cell r="A1570">
            <v>46.82</v>
          </cell>
          <cell r="B1570">
            <v>1.9120000000000061</v>
          </cell>
          <cell r="C1570">
            <v>217.06700000000001</v>
          </cell>
          <cell r="D1570">
            <v>218.97900000000001</v>
          </cell>
          <cell r="E1570" t="e">
            <v>#N/A</v>
          </cell>
          <cell r="F1570">
            <v>0</v>
          </cell>
        </row>
        <row r="1571">
          <cell r="A1571">
            <v>46.84</v>
          </cell>
          <cell r="B1571">
            <v>1.8619999999999948</v>
          </cell>
          <cell r="C1571">
            <v>217.10400000000001</v>
          </cell>
          <cell r="D1571">
            <v>218.96600000000001</v>
          </cell>
          <cell r="E1571" t="e">
            <v>#N/A</v>
          </cell>
          <cell r="F1571">
            <v>0</v>
          </cell>
        </row>
        <row r="1572">
          <cell r="A1572">
            <v>46.86</v>
          </cell>
          <cell r="B1572">
            <v>1.6120000000000232</v>
          </cell>
          <cell r="C1572">
            <v>217.33699999999999</v>
          </cell>
          <cell r="D1572">
            <v>218.94900000000001</v>
          </cell>
          <cell r="E1572" t="e">
            <v>#N/A</v>
          </cell>
          <cell r="F1572">
            <v>0</v>
          </cell>
        </row>
        <row r="1573">
          <cell r="A1573">
            <v>46.88</v>
          </cell>
          <cell r="B1573">
            <v>1.51400000000001</v>
          </cell>
          <cell r="C1573">
            <v>217.416</v>
          </cell>
          <cell r="D1573">
            <v>218.93</v>
          </cell>
          <cell r="E1573" t="e">
            <v>#N/A</v>
          </cell>
          <cell r="F1573">
            <v>0</v>
          </cell>
        </row>
        <row r="1574">
          <cell r="A1574">
            <v>46.9</v>
          </cell>
          <cell r="B1574">
            <v>1.521000000000015</v>
          </cell>
          <cell r="C1574">
            <v>217.39099999999999</v>
          </cell>
          <cell r="D1574">
            <v>218.91200000000001</v>
          </cell>
          <cell r="E1574" t="e">
            <v>#N/A</v>
          </cell>
          <cell r="F1574">
            <v>0</v>
          </cell>
        </row>
        <row r="1575">
          <cell r="A1575">
            <v>46.92</v>
          </cell>
          <cell r="B1575">
            <v>1.4799999999999898</v>
          </cell>
          <cell r="C1575">
            <v>217.41300000000001</v>
          </cell>
          <cell r="D1575">
            <v>218.893</v>
          </cell>
          <cell r="E1575" t="e">
            <v>#N/A</v>
          </cell>
          <cell r="F1575">
            <v>0</v>
          </cell>
        </row>
        <row r="1576">
          <cell r="A1576">
            <v>46.94</v>
          </cell>
          <cell r="B1576">
            <v>1.3880000000000052</v>
          </cell>
          <cell r="C1576">
            <v>217.48699999999999</v>
          </cell>
          <cell r="D1576">
            <v>218.875</v>
          </cell>
          <cell r="E1576" t="e">
            <v>#N/A</v>
          </cell>
          <cell r="F1576">
            <v>0</v>
          </cell>
        </row>
        <row r="1577">
          <cell r="A1577">
            <v>46.96</v>
          </cell>
          <cell r="B1577">
            <v>1.5209999999999866</v>
          </cell>
          <cell r="C1577">
            <v>217.33600000000001</v>
          </cell>
          <cell r="D1577">
            <v>218.857</v>
          </cell>
          <cell r="E1577" t="e">
            <v>#N/A</v>
          </cell>
          <cell r="F1577">
            <v>0</v>
          </cell>
        </row>
        <row r="1578">
          <cell r="A1578">
            <v>46.98</v>
          </cell>
          <cell r="B1578">
            <v>1.4120000000000061</v>
          </cell>
          <cell r="C1578">
            <v>217.42599999999999</v>
          </cell>
          <cell r="D1578">
            <v>218.83799999999999</v>
          </cell>
          <cell r="E1578" t="e">
            <v>#N/A</v>
          </cell>
          <cell r="F1578">
            <v>0</v>
          </cell>
        </row>
        <row r="1579">
          <cell r="A1579">
            <v>47</v>
          </cell>
          <cell r="B1579">
            <v>1.3249999999999886</v>
          </cell>
          <cell r="C1579">
            <v>217.495</v>
          </cell>
          <cell r="D1579">
            <v>218.82</v>
          </cell>
          <cell r="E1579" t="e">
            <v>#N/A</v>
          </cell>
          <cell r="F1579">
            <v>0</v>
          </cell>
        </row>
        <row r="1580">
          <cell r="A1580">
            <v>47.02</v>
          </cell>
          <cell r="B1580">
            <v>1.2669999999999959</v>
          </cell>
          <cell r="C1580">
            <v>217.535</v>
          </cell>
          <cell r="D1580">
            <v>218.80199999999999</v>
          </cell>
          <cell r="E1580" t="e">
            <v>#N/A</v>
          </cell>
          <cell r="F1580">
            <v>0</v>
          </cell>
        </row>
        <row r="1581">
          <cell r="A1581">
            <v>47.04</v>
          </cell>
          <cell r="B1581">
            <v>1.2419999999999902</v>
          </cell>
          <cell r="C1581">
            <v>217.541</v>
          </cell>
          <cell r="D1581">
            <v>218.78299999999999</v>
          </cell>
          <cell r="E1581" t="e">
            <v>#N/A</v>
          </cell>
          <cell r="F1581">
            <v>0</v>
          </cell>
        </row>
        <row r="1582">
          <cell r="A1582">
            <v>47.06</v>
          </cell>
          <cell r="B1582">
            <v>1.1849999999999739</v>
          </cell>
          <cell r="C1582">
            <v>217.58</v>
          </cell>
          <cell r="D1582">
            <v>218.76499999999999</v>
          </cell>
          <cell r="E1582" t="e">
            <v>#N/A</v>
          </cell>
          <cell r="F1582">
            <v>0</v>
          </cell>
        </row>
        <row r="1583">
          <cell r="A1583">
            <v>47.08</v>
          </cell>
          <cell r="B1583">
            <v>1.1300000000000239</v>
          </cell>
          <cell r="C1583">
            <v>217.61699999999999</v>
          </cell>
          <cell r="D1583">
            <v>218.74700000000001</v>
          </cell>
          <cell r="E1583" t="e">
            <v>#N/A</v>
          </cell>
          <cell r="F1583">
            <v>0</v>
          </cell>
        </row>
        <row r="1584">
          <cell r="A1584">
            <v>47.1</v>
          </cell>
          <cell r="B1584">
            <v>1.0810000000000173</v>
          </cell>
          <cell r="C1584">
            <v>217.64699999999999</v>
          </cell>
          <cell r="D1584">
            <v>218.72800000000001</v>
          </cell>
          <cell r="E1584" t="e">
            <v>#N/A</v>
          </cell>
          <cell r="F1584">
            <v>0</v>
          </cell>
        </row>
        <row r="1585">
          <cell r="A1585">
            <v>47.12</v>
          </cell>
          <cell r="B1585">
            <v>0.99500000000000455</v>
          </cell>
          <cell r="C1585">
            <v>217.715</v>
          </cell>
          <cell r="D1585">
            <v>218.71</v>
          </cell>
          <cell r="E1585" t="e">
            <v>#N/A</v>
          </cell>
          <cell r="F1585">
            <v>0</v>
          </cell>
        </row>
        <row r="1586">
          <cell r="A1586">
            <v>47.14</v>
          </cell>
          <cell r="B1586">
            <v>0.93600000000000705</v>
          </cell>
          <cell r="C1586">
            <v>217.756</v>
          </cell>
          <cell r="D1586">
            <v>218.69200000000001</v>
          </cell>
          <cell r="E1586" t="e">
            <v>#N/A</v>
          </cell>
          <cell r="F1586">
            <v>0</v>
          </cell>
        </row>
        <row r="1587">
          <cell r="A1587">
            <v>47.16</v>
          </cell>
          <cell r="B1587">
            <v>0.8720000000000141</v>
          </cell>
          <cell r="C1587">
            <v>217.80099999999999</v>
          </cell>
          <cell r="D1587">
            <v>218.673</v>
          </cell>
          <cell r="E1587" t="e">
            <v>#N/A</v>
          </cell>
          <cell r="F1587">
            <v>0</v>
          </cell>
        </row>
        <row r="1588">
          <cell r="A1588">
            <v>47.18</v>
          </cell>
          <cell r="B1588">
            <v>0.8189999999999884</v>
          </cell>
          <cell r="C1588">
            <v>217.83600000000001</v>
          </cell>
          <cell r="D1588">
            <v>218.655</v>
          </cell>
          <cell r="E1588" t="e">
            <v>#N/A</v>
          </cell>
          <cell r="F1588">
            <v>0</v>
          </cell>
        </row>
        <row r="1589">
          <cell r="A1589">
            <v>47.2</v>
          </cell>
          <cell r="B1589">
            <v>0.78100000000000591</v>
          </cell>
          <cell r="C1589">
            <v>217.85599999999999</v>
          </cell>
          <cell r="D1589">
            <v>218.637</v>
          </cell>
          <cell r="E1589" t="e">
            <v>#N/A</v>
          </cell>
          <cell r="F1589">
            <v>0</v>
          </cell>
        </row>
        <row r="1590">
          <cell r="A1590">
            <v>47.22</v>
          </cell>
          <cell r="B1590">
            <v>0.70799999999999841</v>
          </cell>
          <cell r="C1590">
            <v>217.91</v>
          </cell>
          <cell r="D1590">
            <v>218.61799999999999</v>
          </cell>
          <cell r="E1590" t="e">
            <v>#N/A</v>
          </cell>
          <cell r="F1590">
            <v>0</v>
          </cell>
        </row>
        <row r="1591">
          <cell r="A1591">
            <v>47.24</v>
          </cell>
          <cell r="B1591">
            <v>0.60999999999998522</v>
          </cell>
          <cell r="C1591">
            <v>217.99</v>
          </cell>
          <cell r="D1591">
            <v>218.6</v>
          </cell>
          <cell r="E1591" t="e">
            <v>#N/A</v>
          </cell>
          <cell r="F1591">
            <v>0</v>
          </cell>
        </row>
        <row r="1592">
          <cell r="A1592">
            <v>47.26</v>
          </cell>
          <cell r="B1592">
            <v>0.51200000000000045</v>
          </cell>
          <cell r="C1592">
            <v>218.07</v>
          </cell>
          <cell r="D1592">
            <v>218.58199999999999</v>
          </cell>
          <cell r="E1592" t="e">
            <v>#N/A</v>
          </cell>
          <cell r="F1592">
            <v>0</v>
          </cell>
        </row>
        <row r="1593">
          <cell r="A1593">
            <v>47.28</v>
          </cell>
          <cell r="B1593">
            <v>5.4110000000000014</v>
          </cell>
          <cell r="C1593">
            <v>218.15700000000001</v>
          </cell>
          <cell r="D1593">
            <v>218.56800000000001</v>
          </cell>
          <cell r="E1593" t="e">
            <v>#N/A</v>
          </cell>
          <cell r="F1593">
            <v>0</v>
          </cell>
        </row>
        <row r="1594">
          <cell r="A1594">
            <v>47.3</v>
          </cell>
          <cell r="B1594">
            <v>0.35899999999998045</v>
          </cell>
          <cell r="C1594">
            <v>218.24700000000001</v>
          </cell>
          <cell r="D1594">
            <v>218.60599999999999</v>
          </cell>
          <cell r="E1594" t="e">
            <v>#N/A</v>
          </cell>
          <cell r="F1594">
            <v>0</v>
          </cell>
        </row>
        <row r="1595">
          <cell r="A1595">
            <v>47.32</v>
          </cell>
          <cell r="B1595">
            <v>0.36599999999998545</v>
          </cell>
          <cell r="C1595">
            <v>218.34100000000001</v>
          </cell>
          <cell r="D1595">
            <v>218.70699999999999</v>
          </cell>
          <cell r="E1595" t="e">
            <v>#N/A</v>
          </cell>
          <cell r="F1595">
            <v>0</v>
          </cell>
        </row>
        <row r="1596">
          <cell r="A1596">
            <v>47.34</v>
          </cell>
          <cell r="B1596">
            <v>0.82200000000000273</v>
          </cell>
          <cell r="C1596">
            <v>218.04599999999999</v>
          </cell>
          <cell r="D1596">
            <v>218.86799999999999</v>
          </cell>
          <cell r="E1596" t="e">
            <v>#N/A</v>
          </cell>
          <cell r="F1596">
            <v>0</v>
          </cell>
        </row>
        <row r="1597">
          <cell r="A1597">
            <v>47.36</v>
          </cell>
          <cell r="B1597">
            <v>0.99899999999999523</v>
          </cell>
          <cell r="C1597">
            <v>218.042</v>
          </cell>
          <cell r="D1597">
            <v>219.041</v>
          </cell>
          <cell r="E1597" t="e">
            <v>#N/A</v>
          </cell>
          <cell r="F1597">
            <v>0</v>
          </cell>
        </row>
        <row r="1598">
          <cell r="A1598">
            <v>47.38</v>
          </cell>
          <cell r="B1598">
            <v>1.1759999999999877</v>
          </cell>
          <cell r="C1598">
            <v>218.03800000000001</v>
          </cell>
          <cell r="D1598">
            <v>219.214</v>
          </cell>
          <cell r="E1598" t="e">
            <v>#N/A</v>
          </cell>
          <cell r="F1598">
            <v>0</v>
          </cell>
        </row>
        <row r="1599">
          <cell r="A1599">
            <v>47.4</v>
          </cell>
          <cell r="B1599">
            <v>1.5759999999999934</v>
          </cell>
          <cell r="C1599">
            <v>217.81100000000001</v>
          </cell>
          <cell r="D1599">
            <v>219.387</v>
          </cell>
          <cell r="E1599" t="e">
            <v>#N/A</v>
          </cell>
          <cell r="F1599">
            <v>0</v>
          </cell>
        </row>
        <row r="1600">
          <cell r="A1600">
            <v>47.42</v>
          </cell>
          <cell r="B1600">
            <v>3.1500000000000057</v>
          </cell>
          <cell r="C1600">
            <v>216.41</v>
          </cell>
          <cell r="D1600">
            <v>219.56</v>
          </cell>
          <cell r="E1600" t="e">
            <v>#N/A</v>
          </cell>
          <cell r="F1600">
            <v>0</v>
          </cell>
        </row>
        <row r="1601">
          <cell r="A1601">
            <v>47.44</v>
          </cell>
          <cell r="B1601">
            <v>2.5400000000000205</v>
          </cell>
          <cell r="C1601">
            <v>217.17099999999999</v>
          </cell>
          <cell r="D1601">
            <v>219.71100000000001</v>
          </cell>
          <cell r="E1601" t="e">
            <v>#N/A</v>
          </cell>
          <cell r="F1601">
            <v>0</v>
          </cell>
        </row>
        <row r="1602">
          <cell r="A1602">
            <v>47.46</v>
          </cell>
          <cell r="B1602">
            <v>2.2980000000000018</v>
          </cell>
          <cell r="C1602">
            <v>217.495</v>
          </cell>
          <cell r="D1602">
            <v>219.79300000000001</v>
          </cell>
          <cell r="E1602" t="e">
            <v>#N/A</v>
          </cell>
          <cell r="F1602">
            <v>0</v>
          </cell>
        </row>
        <row r="1603">
          <cell r="A1603">
            <v>47.48</v>
          </cell>
          <cell r="B1603">
            <v>2.6660000000000252</v>
          </cell>
          <cell r="C1603">
            <v>217.14</v>
          </cell>
          <cell r="D1603">
            <v>219.80600000000001</v>
          </cell>
          <cell r="E1603" t="e">
            <v>#N/A</v>
          </cell>
          <cell r="F1603">
            <v>0</v>
          </cell>
        </row>
        <row r="1604">
          <cell r="A1604">
            <v>47.5</v>
          </cell>
          <cell r="B1604">
            <v>2.5629999999999882</v>
          </cell>
          <cell r="C1604">
            <v>217.209</v>
          </cell>
          <cell r="D1604">
            <v>219.77199999999999</v>
          </cell>
          <cell r="E1604" t="e">
            <v>#N/A</v>
          </cell>
          <cell r="F1604">
            <v>0</v>
          </cell>
        </row>
        <row r="1605">
          <cell r="A1605">
            <v>47.52</v>
          </cell>
          <cell r="B1605">
            <v>2.6899999999999977</v>
          </cell>
          <cell r="C1605">
            <v>217.04599999999999</v>
          </cell>
          <cell r="D1605">
            <v>219.73599999999999</v>
          </cell>
          <cell r="E1605" t="e">
            <v>#N/A</v>
          </cell>
          <cell r="F1605">
            <v>0</v>
          </cell>
        </row>
        <row r="1606">
          <cell r="A1606">
            <v>47.54</v>
          </cell>
          <cell r="B1606">
            <v>2.6279999999999859</v>
          </cell>
          <cell r="C1606">
            <v>217.07300000000001</v>
          </cell>
          <cell r="D1606">
            <v>219.70099999999999</v>
          </cell>
          <cell r="E1606" t="e">
            <v>#N/A</v>
          </cell>
          <cell r="F1606">
            <v>0</v>
          </cell>
        </row>
        <row r="1607">
          <cell r="A1607">
            <v>47.56</v>
          </cell>
          <cell r="B1607">
            <v>2.6069999999999993</v>
          </cell>
          <cell r="C1607">
            <v>217.05799999999999</v>
          </cell>
          <cell r="D1607">
            <v>219.66499999999999</v>
          </cell>
          <cell r="E1607" t="e">
            <v>#N/A</v>
          </cell>
          <cell r="F1607">
            <v>0</v>
          </cell>
        </row>
        <row r="1608">
          <cell r="A1608">
            <v>47.58</v>
          </cell>
          <cell r="B1608">
            <v>3.0349999999999966</v>
          </cell>
          <cell r="C1608">
            <v>216.59399999999999</v>
          </cell>
          <cell r="D1608">
            <v>219.62899999999999</v>
          </cell>
          <cell r="E1608" t="e">
            <v>#N/A</v>
          </cell>
          <cell r="F1608">
            <v>0</v>
          </cell>
        </row>
        <row r="1609">
          <cell r="A1609">
            <v>47.6</v>
          </cell>
          <cell r="B1609">
            <v>2.4679999999999893</v>
          </cell>
          <cell r="C1609">
            <v>217.126</v>
          </cell>
          <cell r="D1609">
            <v>219.59399999999999</v>
          </cell>
          <cell r="E1609" t="e">
            <v>#N/A</v>
          </cell>
          <cell r="F1609">
            <v>0</v>
          </cell>
        </row>
        <row r="1610">
          <cell r="A1610">
            <v>47.62</v>
          </cell>
          <cell r="B1610">
            <v>2.2079999999999984</v>
          </cell>
          <cell r="C1610">
            <v>217.35</v>
          </cell>
          <cell r="D1610">
            <v>219.55799999999999</v>
          </cell>
          <cell r="E1610" t="e">
            <v>#N/A</v>
          </cell>
          <cell r="F1610">
            <v>0</v>
          </cell>
        </row>
        <row r="1611">
          <cell r="A1611">
            <v>47.64</v>
          </cell>
          <cell r="B1611">
            <v>1.9399999999999977</v>
          </cell>
          <cell r="C1611">
            <v>217.58199999999999</v>
          </cell>
          <cell r="D1611">
            <v>219.52199999999999</v>
          </cell>
          <cell r="E1611" t="e">
            <v>#N/A</v>
          </cell>
          <cell r="F1611">
            <v>0</v>
          </cell>
        </row>
        <row r="1612">
          <cell r="A1612">
            <v>47.66</v>
          </cell>
          <cell r="B1612">
            <v>1.671999999999997</v>
          </cell>
          <cell r="C1612">
            <v>217.815</v>
          </cell>
          <cell r="D1612">
            <v>219.48699999999999</v>
          </cell>
          <cell r="E1612" t="e">
            <v>#N/A</v>
          </cell>
          <cell r="F1612">
            <v>0</v>
          </cell>
        </row>
        <row r="1613">
          <cell r="A1613">
            <v>47.68</v>
          </cell>
          <cell r="B1613">
            <v>1.0049999999999955</v>
          </cell>
          <cell r="C1613">
            <v>218.446</v>
          </cell>
          <cell r="D1613">
            <v>219.45099999999999</v>
          </cell>
          <cell r="E1613" t="e">
            <v>#N/A</v>
          </cell>
          <cell r="F1613">
            <v>0</v>
          </cell>
        </row>
        <row r="1614">
          <cell r="A1614">
            <v>47.7</v>
          </cell>
          <cell r="B1614">
            <v>1.5619999999999834</v>
          </cell>
          <cell r="C1614">
            <v>217.85400000000001</v>
          </cell>
          <cell r="D1614">
            <v>219.416</v>
          </cell>
          <cell r="E1614" t="e">
            <v>#N/A</v>
          </cell>
          <cell r="F1614">
            <v>0</v>
          </cell>
        </row>
        <row r="1615">
          <cell r="A1615">
            <v>47.72</v>
          </cell>
          <cell r="B1615">
            <v>1.9699999999999989</v>
          </cell>
          <cell r="C1615">
            <v>217.41</v>
          </cell>
          <cell r="D1615">
            <v>219.38</v>
          </cell>
          <cell r="E1615" t="e">
            <v>#N/A</v>
          </cell>
          <cell r="F1615">
            <v>0</v>
          </cell>
        </row>
        <row r="1616">
          <cell r="A1616">
            <v>47.74</v>
          </cell>
          <cell r="B1616">
            <v>1.9249999999999829</v>
          </cell>
          <cell r="C1616">
            <v>217.41900000000001</v>
          </cell>
          <cell r="D1616">
            <v>219.34399999999999</v>
          </cell>
          <cell r="E1616" t="e">
            <v>#N/A</v>
          </cell>
          <cell r="F1616">
            <v>0</v>
          </cell>
        </row>
        <row r="1617">
          <cell r="A1617">
            <v>47.76</v>
          </cell>
          <cell r="B1617">
            <v>1.8810000000000002</v>
          </cell>
          <cell r="C1617">
            <v>217.428</v>
          </cell>
          <cell r="D1617">
            <v>219.309</v>
          </cell>
          <cell r="E1617" t="e">
            <v>#N/A</v>
          </cell>
          <cell r="F1617">
            <v>0</v>
          </cell>
        </row>
        <row r="1618">
          <cell r="A1618">
            <v>47.78</v>
          </cell>
          <cell r="B1618">
            <v>1.7680000000000007</v>
          </cell>
          <cell r="C1618">
            <v>217.505</v>
          </cell>
          <cell r="D1618">
            <v>219.273</v>
          </cell>
          <cell r="E1618" t="e">
            <v>#N/A</v>
          </cell>
          <cell r="F1618">
            <v>0</v>
          </cell>
        </row>
        <row r="1619">
          <cell r="A1619">
            <v>47.8</v>
          </cell>
          <cell r="B1619">
            <v>1.6189999999999998</v>
          </cell>
          <cell r="C1619">
            <v>217.61799999999999</v>
          </cell>
          <cell r="D1619">
            <v>219.23699999999999</v>
          </cell>
          <cell r="E1619" t="e">
            <v>#N/A</v>
          </cell>
          <cell r="F1619">
            <v>0</v>
          </cell>
        </row>
        <row r="1620">
          <cell r="A1620">
            <v>47.82</v>
          </cell>
          <cell r="B1620">
            <v>1.478999999999985</v>
          </cell>
          <cell r="C1620">
            <v>217.72300000000001</v>
          </cell>
          <cell r="D1620">
            <v>219.202</v>
          </cell>
          <cell r="E1620" t="e">
            <v>#N/A</v>
          </cell>
          <cell r="F1620">
            <v>0</v>
          </cell>
        </row>
        <row r="1621">
          <cell r="A1621">
            <v>47.84</v>
          </cell>
          <cell r="B1621">
            <v>1.4849999999999852</v>
          </cell>
          <cell r="C1621">
            <v>217.68100000000001</v>
          </cell>
          <cell r="D1621">
            <v>219.166</v>
          </cell>
          <cell r="E1621" t="e">
            <v>#N/A</v>
          </cell>
          <cell r="F1621">
            <v>0</v>
          </cell>
        </row>
        <row r="1622">
          <cell r="A1622">
            <v>47.86</v>
          </cell>
          <cell r="B1622">
            <v>1.5060000000000002</v>
          </cell>
          <cell r="C1622">
            <v>217.62799999999999</v>
          </cell>
          <cell r="D1622">
            <v>219.13399999999999</v>
          </cell>
          <cell r="E1622" t="e">
            <v>#N/A</v>
          </cell>
          <cell r="F1622">
            <v>0</v>
          </cell>
        </row>
        <row r="1623">
          <cell r="A1623">
            <v>47.88</v>
          </cell>
          <cell r="B1623">
            <v>1.5340000000000202</v>
          </cell>
          <cell r="C1623">
            <v>217.57599999999999</v>
          </cell>
          <cell r="D1623">
            <v>219.11</v>
          </cell>
          <cell r="E1623" t="e">
            <v>#N/A</v>
          </cell>
          <cell r="F1623">
            <v>0</v>
          </cell>
        </row>
        <row r="1624">
          <cell r="A1624">
            <v>47.9</v>
          </cell>
          <cell r="B1624">
            <v>1.5529999999999973</v>
          </cell>
          <cell r="C1624">
            <v>217.54</v>
          </cell>
          <cell r="D1624">
            <v>219.09299999999999</v>
          </cell>
          <cell r="E1624" t="e">
            <v>#N/A</v>
          </cell>
          <cell r="F1624">
            <v>0</v>
          </cell>
        </row>
        <row r="1625">
          <cell r="A1625">
            <v>47.92</v>
          </cell>
          <cell r="B1625">
            <v>1.5769999999999982</v>
          </cell>
          <cell r="C1625">
            <v>217.506</v>
          </cell>
          <cell r="D1625">
            <v>219.083</v>
          </cell>
          <cell r="E1625" t="e">
            <v>#N/A</v>
          </cell>
          <cell r="F1625">
            <v>0</v>
          </cell>
        </row>
        <row r="1626">
          <cell r="A1626">
            <v>47.94</v>
          </cell>
          <cell r="B1626">
            <v>1.6449999999999818</v>
          </cell>
          <cell r="C1626">
            <v>217.43600000000001</v>
          </cell>
          <cell r="D1626">
            <v>219.08099999999999</v>
          </cell>
          <cell r="E1626" t="e">
            <v>#N/A</v>
          </cell>
          <cell r="F1626">
            <v>0</v>
          </cell>
        </row>
        <row r="1627">
          <cell r="A1627">
            <v>47.96</v>
          </cell>
          <cell r="B1627">
            <v>1.6299999999999955</v>
          </cell>
          <cell r="C1627">
            <v>217.453</v>
          </cell>
          <cell r="D1627">
            <v>219.083</v>
          </cell>
          <cell r="E1627" t="e">
            <v>#N/A</v>
          </cell>
          <cell r="F1627">
            <v>0</v>
          </cell>
        </row>
        <row r="1628">
          <cell r="A1628">
            <v>47.98</v>
          </cell>
          <cell r="B1628">
            <v>1.5649999999999977</v>
          </cell>
          <cell r="C1628">
            <v>217.51900000000001</v>
          </cell>
          <cell r="D1628">
            <v>219.084</v>
          </cell>
          <cell r="E1628" t="e">
            <v>#N/A</v>
          </cell>
          <cell r="F1628">
            <v>0</v>
          </cell>
        </row>
        <row r="1629">
          <cell r="A1629">
            <v>48</v>
          </cell>
          <cell r="B1629">
            <v>1.2199999999999989</v>
          </cell>
          <cell r="C1629">
            <v>217.86600000000001</v>
          </cell>
          <cell r="D1629">
            <v>219.08600000000001</v>
          </cell>
          <cell r="E1629" t="e">
            <v>#N/A</v>
          </cell>
          <cell r="F1629">
            <v>0</v>
          </cell>
        </row>
        <row r="1630">
          <cell r="A1630">
            <v>48.02</v>
          </cell>
          <cell r="B1630">
            <v>1.2079999999999984</v>
          </cell>
          <cell r="C1630">
            <v>217.88</v>
          </cell>
          <cell r="D1630">
            <v>219.08799999999999</v>
          </cell>
          <cell r="E1630" t="e">
            <v>#N/A</v>
          </cell>
          <cell r="F1630">
            <v>0</v>
          </cell>
        </row>
        <row r="1631">
          <cell r="A1631">
            <v>48.04</v>
          </cell>
          <cell r="B1631">
            <v>1.0090000000000146</v>
          </cell>
          <cell r="C1631">
            <v>218.08099999999999</v>
          </cell>
          <cell r="D1631">
            <v>219.09</v>
          </cell>
          <cell r="E1631" t="e">
            <v>#N/A</v>
          </cell>
          <cell r="F1631">
            <v>0</v>
          </cell>
        </row>
        <row r="1632">
          <cell r="A1632">
            <v>48.06</v>
          </cell>
          <cell r="B1632">
            <v>1.6750000000000114</v>
          </cell>
          <cell r="C1632">
            <v>217.416</v>
          </cell>
          <cell r="D1632">
            <v>219.09100000000001</v>
          </cell>
          <cell r="E1632" t="e">
            <v>#N/A</v>
          </cell>
          <cell r="F1632">
            <v>0</v>
          </cell>
        </row>
        <row r="1633">
          <cell r="A1633">
            <v>48.08</v>
          </cell>
          <cell r="B1633">
            <v>0.96399999999999864</v>
          </cell>
          <cell r="C1633">
            <v>218.12899999999999</v>
          </cell>
          <cell r="D1633">
            <v>219.09299999999999</v>
          </cell>
          <cell r="E1633" t="e">
            <v>#N/A</v>
          </cell>
          <cell r="F1633">
            <v>0</v>
          </cell>
        </row>
        <row r="1634">
          <cell r="A1634">
            <v>48.1</v>
          </cell>
          <cell r="B1634">
            <v>0.65500000000000114</v>
          </cell>
          <cell r="C1634">
            <v>218.44</v>
          </cell>
          <cell r="D1634">
            <v>219.095</v>
          </cell>
          <cell r="E1634" t="e">
            <v>#N/A</v>
          </cell>
          <cell r="F1634">
            <v>0</v>
          </cell>
        </row>
        <row r="1635">
          <cell r="A1635">
            <v>48.12</v>
          </cell>
          <cell r="B1635">
            <v>0.81900000000001683</v>
          </cell>
          <cell r="C1635">
            <v>218.27699999999999</v>
          </cell>
          <cell r="D1635">
            <v>219.096</v>
          </cell>
          <cell r="E1635" t="e">
            <v>#N/A</v>
          </cell>
          <cell r="F1635">
            <v>0</v>
          </cell>
        </row>
        <row r="1636">
          <cell r="A1636">
            <v>48.14</v>
          </cell>
          <cell r="B1636">
            <v>0.80900000000002592</v>
          </cell>
          <cell r="C1636">
            <v>218.28899999999999</v>
          </cell>
          <cell r="D1636">
            <v>219.09800000000001</v>
          </cell>
          <cell r="E1636" t="e">
            <v>#N/A</v>
          </cell>
          <cell r="F1636">
            <v>0</v>
          </cell>
        </row>
        <row r="1637">
          <cell r="A1637">
            <v>48.16</v>
          </cell>
          <cell r="B1637">
            <v>0.87699999999998113</v>
          </cell>
          <cell r="C1637">
            <v>218.22300000000001</v>
          </cell>
          <cell r="D1637">
            <v>219.1</v>
          </cell>
          <cell r="E1637" t="e">
            <v>#N/A</v>
          </cell>
          <cell r="F1637">
            <v>0</v>
          </cell>
        </row>
        <row r="1638">
          <cell r="A1638">
            <v>48.18</v>
          </cell>
          <cell r="B1638">
            <v>1.0409999999999968</v>
          </cell>
          <cell r="C1638">
            <v>218.06100000000001</v>
          </cell>
          <cell r="D1638">
            <v>219.102</v>
          </cell>
          <cell r="E1638" t="e">
            <v>#N/A</v>
          </cell>
          <cell r="F1638">
            <v>0</v>
          </cell>
        </row>
        <row r="1639">
          <cell r="A1639">
            <v>48.2</v>
          </cell>
          <cell r="B1639">
            <v>0.97599999999999909</v>
          </cell>
          <cell r="C1639">
            <v>218.12700000000001</v>
          </cell>
          <cell r="D1639">
            <v>219.10300000000001</v>
          </cell>
          <cell r="E1639" t="e">
            <v>#N/A</v>
          </cell>
          <cell r="F1639">
            <v>0</v>
          </cell>
        </row>
        <row r="1640">
          <cell r="A1640">
            <v>48.22</v>
          </cell>
          <cell r="B1640">
            <v>0.89699999999999136</v>
          </cell>
          <cell r="C1640">
            <v>218.21100000000001</v>
          </cell>
          <cell r="D1640">
            <v>219.108</v>
          </cell>
          <cell r="E1640" t="e">
            <v>#N/A</v>
          </cell>
          <cell r="F1640">
            <v>0</v>
          </cell>
        </row>
        <row r="1641">
          <cell r="A1641">
            <v>48.24</v>
          </cell>
          <cell r="B1641">
            <v>0.92099999999999227</v>
          </cell>
          <cell r="C1641">
            <v>218.19800000000001</v>
          </cell>
          <cell r="D1641">
            <v>219.119</v>
          </cell>
          <cell r="E1641" t="e">
            <v>#N/A</v>
          </cell>
          <cell r="F1641">
            <v>0</v>
          </cell>
        </row>
        <row r="1642">
          <cell r="A1642">
            <v>48.26</v>
          </cell>
          <cell r="B1642">
            <v>1.0159999999999911</v>
          </cell>
          <cell r="C1642">
            <v>218.12</v>
          </cell>
          <cell r="D1642">
            <v>219.136</v>
          </cell>
          <cell r="E1642" t="e">
            <v>#N/A</v>
          </cell>
          <cell r="F1642">
            <v>0</v>
          </cell>
        </row>
        <row r="1643">
          <cell r="A1643">
            <v>48.28</v>
          </cell>
          <cell r="B1643">
            <v>1.1059999999999945</v>
          </cell>
          <cell r="C1643">
            <v>218.054</v>
          </cell>
          <cell r="D1643">
            <v>219.16</v>
          </cell>
          <cell r="E1643" t="e">
            <v>#N/A</v>
          </cell>
          <cell r="F1643">
            <v>0</v>
          </cell>
        </row>
        <row r="1644">
          <cell r="A1644">
            <v>48.3</v>
          </cell>
          <cell r="B1644">
            <v>1.0260000000000105</v>
          </cell>
          <cell r="C1644">
            <v>218.16399999999999</v>
          </cell>
          <cell r="D1644">
            <v>219.19</v>
          </cell>
          <cell r="E1644" t="e">
            <v>#N/A</v>
          </cell>
          <cell r="F1644">
            <v>0</v>
          </cell>
        </row>
        <row r="1645">
          <cell r="A1645">
            <v>48.32</v>
          </cell>
          <cell r="B1645">
            <v>0.98700000000002319</v>
          </cell>
          <cell r="C1645">
            <v>218.23599999999999</v>
          </cell>
          <cell r="D1645">
            <v>219.22300000000001</v>
          </cell>
          <cell r="E1645" t="e">
            <v>#N/A</v>
          </cell>
          <cell r="F1645">
            <v>0</v>
          </cell>
        </row>
        <row r="1646">
          <cell r="A1646">
            <v>48.34</v>
          </cell>
          <cell r="B1646">
            <v>1.2450000000000045</v>
          </cell>
          <cell r="C1646">
            <v>218.01</v>
          </cell>
          <cell r="D1646">
            <v>219.255</v>
          </cell>
          <cell r="E1646" t="e">
            <v>#N/A</v>
          </cell>
          <cell r="F1646">
            <v>0</v>
          </cell>
        </row>
        <row r="1647">
          <cell r="A1647">
            <v>48.36</v>
          </cell>
          <cell r="B1647">
            <v>0.82600000000002183</v>
          </cell>
          <cell r="C1647">
            <v>218.46199999999999</v>
          </cell>
          <cell r="D1647">
            <v>219.28800000000001</v>
          </cell>
          <cell r="E1647" t="e">
            <v>#N/A</v>
          </cell>
          <cell r="F1647">
            <v>0</v>
          </cell>
        </row>
        <row r="1648">
          <cell r="A1648">
            <v>48.38</v>
          </cell>
          <cell r="B1648">
            <v>1.1529999999999916</v>
          </cell>
          <cell r="C1648">
            <v>218.16800000000001</v>
          </cell>
          <cell r="D1648">
            <v>219.321</v>
          </cell>
          <cell r="E1648" t="e">
            <v>#N/A</v>
          </cell>
          <cell r="F1648">
            <v>0</v>
          </cell>
        </row>
        <row r="1649">
          <cell r="A1649">
            <v>48.4</v>
          </cell>
          <cell r="B1649">
            <v>1.3000000000000114</v>
          </cell>
          <cell r="C1649">
            <v>218.054</v>
          </cell>
          <cell r="D1649">
            <v>219.35400000000001</v>
          </cell>
          <cell r="E1649" t="e">
            <v>#N/A</v>
          </cell>
          <cell r="F1649">
            <v>0</v>
          </cell>
        </row>
        <row r="1650">
          <cell r="A1650">
            <v>48.42</v>
          </cell>
          <cell r="B1650">
            <v>1.188999999999993</v>
          </cell>
          <cell r="C1650">
            <v>218.19800000000001</v>
          </cell>
          <cell r="D1650">
            <v>219.387</v>
          </cell>
          <cell r="E1650" t="e">
            <v>#N/A</v>
          </cell>
          <cell r="F1650">
            <v>0</v>
          </cell>
        </row>
        <row r="1651">
          <cell r="A1651">
            <v>48.44</v>
          </cell>
          <cell r="B1651">
            <v>0.64699999999999136</v>
          </cell>
          <cell r="C1651">
            <v>218.773</v>
          </cell>
          <cell r="D1651">
            <v>219.42</v>
          </cell>
          <cell r="E1651" t="e">
            <v>#N/A</v>
          </cell>
          <cell r="F1651">
            <v>0</v>
          </cell>
        </row>
        <row r="1652">
          <cell r="A1652">
            <v>48.46</v>
          </cell>
          <cell r="B1652">
            <v>0.69200000000000728</v>
          </cell>
          <cell r="C1652">
            <v>218.761</v>
          </cell>
          <cell r="D1652">
            <v>219.453</v>
          </cell>
          <cell r="E1652" t="e">
            <v>#N/A</v>
          </cell>
          <cell r="F1652">
            <v>0</v>
          </cell>
        </row>
        <row r="1653">
          <cell r="A1653">
            <v>48.48</v>
          </cell>
          <cell r="B1653">
            <v>1.1360000000000241</v>
          </cell>
          <cell r="C1653">
            <v>218.34899999999999</v>
          </cell>
          <cell r="D1653">
            <v>219.48500000000001</v>
          </cell>
          <cell r="E1653" t="e">
            <v>#N/A</v>
          </cell>
          <cell r="F1653">
            <v>0</v>
          </cell>
        </row>
        <row r="1654">
          <cell r="A1654">
            <v>48.5</v>
          </cell>
          <cell r="B1654">
            <v>1.3180000000000121</v>
          </cell>
          <cell r="C1654">
            <v>218.2</v>
          </cell>
          <cell r="D1654">
            <v>219.518</v>
          </cell>
          <cell r="E1654" t="e">
            <v>#N/A</v>
          </cell>
          <cell r="F1654">
            <v>0</v>
          </cell>
        </row>
        <row r="1655">
          <cell r="A1655">
            <v>48.52</v>
          </cell>
          <cell r="B1655">
            <v>0.992999999999995</v>
          </cell>
          <cell r="C1655">
            <v>218.55799999999999</v>
          </cell>
          <cell r="D1655">
            <v>219.55099999999999</v>
          </cell>
          <cell r="E1655" t="e">
            <v>#N/A</v>
          </cell>
          <cell r="F1655">
            <v>0</v>
          </cell>
        </row>
        <row r="1656">
          <cell r="A1656">
            <v>48.54</v>
          </cell>
          <cell r="B1656">
            <v>0.64600000000001501</v>
          </cell>
          <cell r="C1656">
            <v>218.93799999999999</v>
          </cell>
          <cell r="D1656">
            <v>219.584</v>
          </cell>
          <cell r="E1656" t="e">
            <v>#N/A</v>
          </cell>
          <cell r="F1656">
            <v>0</v>
          </cell>
        </row>
        <row r="1657">
          <cell r="A1657">
            <v>48.56</v>
          </cell>
          <cell r="B1657">
            <v>0.70699999999999363</v>
          </cell>
          <cell r="C1657">
            <v>218.90100000000001</v>
          </cell>
          <cell r="D1657">
            <v>219.608</v>
          </cell>
          <cell r="E1657" t="e">
            <v>#N/A</v>
          </cell>
          <cell r="F1657">
            <v>0</v>
          </cell>
        </row>
        <row r="1658">
          <cell r="A1658">
            <v>48.58</v>
          </cell>
          <cell r="B1658">
            <v>0.4410000000000025</v>
          </cell>
          <cell r="C1658">
            <v>219.166</v>
          </cell>
          <cell r="D1658">
            <v>219.607</v>
          </cell>
          <cell r="E1658" t="e">
            <v>#N/A</v>
          </cell>
          <cell r="F1658">
            <v>0</v>
          </cell>
        </row>
        <row r="1659">
          <cell r="A1659">
            <v>48.6</v>
          </cell>
          <cell r="B1659">
            <v>-3.0000000000143245E-3</v>
          </cell>
          <cell r="C1659">
            <v>219.584</v>
          </cell>
          <cell r="D1659">
            <v>219.58099999999999</v>
          </cell>
          <cell r="E1659" t="e">
            <v>#N/A</v>
          </cell>
          <cell r="F1659">
            <v>0</v>
          </cell>
        </row>
        <row r="1660">
          <cell r="A1660">
            <v>48.62</v>
          </cell>
          <cell r="B1660">
            <v>0.27299999999999613</v>
          </cell>
          <cell r="C1660">
            <v>219.267</v>
          </cell>
          <cell r="D1660">
            <v>219.54</v>
          </cell>
          <cell r="E1660" t="e">
            <v>#N/A</v>
          </cell>
          <cell r="F1660">
            <v>0</v>
          </cell>
        </row>
        <row r="1661">
          <cell r="A1661">
            <v>48.64</v>
          </cell>
          <cell r="B1661">
            <v>0.26099999999999568</v>
          </cell>
          <cell r="C1661">
            <v>219.23699999999999</v>
          </cell>
          <cell r="D1661">
            <v>219.49799999999999</v>
          </cell>
          <cell r="E1661" t="e">
            <v>#N/A</v>
          </cell>
          <cell r="F1661">
            <v>0</v>
          </cell>
        </row>
        <row r="1662">
          <cell r="A1662">
            <v>48.66</v>
          </cell>
          <cell r="B1662">
            <v>0.53499999999999659</v>
          </cell>
          <cell r="C1662">
            <v>218.92099999999999</v>
          </cell>
          <cell r="D1662">
            <v>219.45599999999999</v>
          </cell>
          <cell r="E1662" t="e">
            <v>#N/A</v>
          </cell>
          <cell r="F1662">
            <v>0</v>
          </cell>
        </row>
        <row r="1663">
          <cell r="A1663">
            <v>48.68</v>
          </cell>
          <cell r="B1663">
            <v>0.58699999999998909</v>
          </cell>
          <cell r="C1663">
            <v>218.827</v>
          </cell>
          <cell r="D1663">
            <v>219.41399999999999</v>
          </cell>
          <cell r="E1663" t="e">
            <v>#N/A</v>
          </cell>
          <cell r="F1663">
            <v>0</v>
          </cell>
        </row>
        <row r="1664">
          <cell r="A1664">
            <v>48.7</v>
          </cell>
          <cell r="B1664">
            <v>0.5560000000000116</v>
          </cell>
          <cell r="C1664">
            <v>218.816</v>
          </cell>
          <cell r="D1664">
            <v>219.37200000000001</v>
          </cell>
          <cell r="E1664" t="e">
            <v>#N/A</v>
          </cell>
          <cell r="F1664">
            <v>0</v>
          </cell>
        </row>
        <row r="1665">
          <cell r="A1665">
            <v>48.72</v>
          </cell>
          <cell r="B1665">
            <v>0.6810000000000116</v>
          </cell>
          <cell r="C1665">
            <v>218.649</v>
          </cell>
          <cell r="D1665">
            <v>219.33</v>
          </cell>
          <cell r="E1665" t="e">
            <v>#N/A</v>
          </cell>
          <cell r="F1665">
            <v>0</v>
          </cell>
        </row>
        <row r="1666">
          <cell r="A1666">
            <v>48.74</v>
          </cell>
          <cell r="B1666">
            <v>0.73100000000002296</v>
          </cell>
          <cell r="C1666">
            <v>218.55699999999999</v>
          </cell>
          <cell r="D1666">
            <v>219.28800000000001</v>
          </cell>
          <cell r="E1666" t="e">
            <v>#N/A</v>
          </cell>
          <cell r="F1666">
            <v>0</v>
          </cell>
        </row>
        <row r="1667">
          <cell r="A1667">
            <v>48.76</v>
          </cell>
          <cell r="B1667">
            <v>0.82599999999999341</v>
          </cell>
          <cell r="C1667">
            <v>218.422</v>
          </cell>
          <cell r="D1667">
            <v>219.24799999999999</v>
          </cell>
          <cell r="E1667" t="e">
            <v>#N/A</v>
          </cell>
          <cell r="F1667">
            <v>0</v>
          </cell>
        </row>
        <row r="1668">
          <cell r="A1668">
            <v>48.78</v>
          </cell>
          <cell r="B1668">
            <v>0.79900000000000659</v>
          </cell>
          <cell r="C1668">
            <v>218.41800000000001</v>
          </cell>
          <cell r="D1668">
            <v>219.21700000000001</v>
          </cell>
          <cell r="E1668" t="e">
            <v>#N/A</v>
          </cell>
          <cell r="F1668">
            <v>0</v>
          </cell>
        </row>
        <row r="1669">
          <cell r="A1669">
            <v>48.8</v>
          </cell>
          <cell r="B1669">
            <v>0.63499999999999091</v>
          </cell>
          <cell r="C1669">
            <v>218.56100000000001</v>
          </cell>
          <cell r="D1669">
            <v>219.196</v>
          </cell>
          <cell r="E1669" t="e">
            <v>#N/A</v>
          </cell>
          <cell r="F1669">
            <v>0</v>
          </cell>
        </row>
        <row r="1670">
          <cell r="A1670">
            <v>48.82</v>
          </cell>
          <cell r="B1670">
            <v>0.64099999999999113</v>
          </cell>
          <cell r="C1670">
            <v>218.54400000000001</v>
          </cell>
          <cell r="D1670">
            <v>219.185</v>
          </cell>
          <cell r="E1670" t="e">
            <v>#N/A</v>
          </cell>
          <cell r="F1670">
            <v>0</v>
          </cell>
        </row>
        <row r="1671">
          <cell r="A1671">
            <v>48.84</v>
          </cell>
          <cell r="B1671">
            <v>0.47999999999998977</v>
          </cell>
          <cell r="C1671">
            <v>218.703</v>
          </cell>
          <cell r="D1671">
            <v>219.18299999999999</v>
          </cell>
          <cell r="E1671" t="e">
            <v>#N/A</v>
          </cell>
          <cell r="F1671">
            <v>0</v>
          </cell>
        </row>
        <row r="1672">
          <cell r="A1672">
            <v>48.86</v>
          </cell>
          <cell r="B1672">
            <v>0.34999999999999432</v>
          </cell>
          <cell r="C1672">
            <v>218.84</v>
          </cell>
          <cell r="D1672">
            <v>219.19</v>
          </cell>
          <cell r="E1672" t="e">
            <v>#N/A</v>
          </cell>
          <cell r="F1672">
            <v>0</v>
          </cell>
        </row>
        <row r="1673">
          <cell r="A1673">
            <v>48.88</v>
          </cell>
          <cell r="B1673">
            <v>0.37700000000000955</v>
          </cell>
          <cell r="C1673">
            <v>218.81899999999999</v>
          </cell>
          <cell r="D1673">
            <v>219.196</v>
          </cell>
          <cell r="E1673" t="e">
            <v>#N/A</v>
          </cell>
          <cell r="F1673">
            <v>0</v>
          </cell>
        </row>
        <row r="1674">
          <cell r="A1674">
            <v>48.9</v>
          </cell>
          <cell r="B1674">
            <v>0.36400000000000432</v>
          </cell>
          <cell r="C1674">
            <v>218.839</v>
          </cell>
          <cell r="D1674">
            <v>219.203</v>
          </cell>
          <cell r="E1674" t="e">
            <v>#N/A</v>
          </cell>
          <cell r="F1674">
            <v>0</v>
          </cell>
        </row>
        <row r="1675">
          <cell r="A1675">
            <v>48.92</v>
          </cell>
          <cell r="B1675">
            <v>0.39199999999999591</v>
          </cell>
          <cell r="C1675">
            <v>218.81800000000001</v>
          </cell>
          <cell r="D1675">
            <v>219.21</v>
          </cell>
          <cell r="E1675" t="e">
            <v>#N/A</v>
          </cell>
          <cell r="F1675">
            <v>0</v>
          </cell>
        </row>
        <row r="1676">
          <cell r="A1676">
            <v>48.94</v>
          </cell>
          <cell r="B1676">
            <v>0.42900000000000205</v>
          </cell>
          <cell r="C1676">
            <v>218.78700000000001</v>
          </cell>
          <cell r="D1676">
            <v>219.21600000000001</v>
          </cell>
          <cell r="E1676" t="e">
            <v>#N/A</v>
          </cell>
          <cell r="F1676">
            <v>0</v>
          </cell>
        </row>
        <row r="1677">
          <cell r="A1677">
            <v>48.96</v>
          </cell>
          <cell r="B1677">
            <v>0.46700000000001296</v>
          </cell>
          <cell r="C1677">
            <v>218.756</v>
          </cell>
          <cell r="D1677">
            <v>219.22300000000001</v>
          </cell>
          <cell r="E1677" t="e">
            <v>#N/A</v>
          </cell>
          <cell r="F1677">
            <v>0</v>
          </cell>
        </row>
        <row r="1678">
          <cell r="A1678">
            <v>48.98</v>
          </cell>
          <cell r="B1678">
            <v>0.49499999999997613</v>
          </cell>
          <cell r="C1678">
            <v>218.73500000000001</v>
          </cell>
          <cell r="D1678">
            <v>219.23</v>
          </cell>
          <cell r="E1678" t="e">
            <v>#N/A</v>
          </cell>
          <cell r="F1678">
            <v>0</v>
          </cell>
        </row>
        <row r="1679">
          <cell r="A1679">
            <v>49</v>
          </cell>
          <cell r="B1679">
            <v>0.31399999999999295</v>
          </cell>
          <cell r="C1679">
            <v>218.922</v>
          </cell>
          <cell r="D1679">
            <v>219.23599999999999</v>
          </cell>
          <cell r="E1679" t="e">
            <v>#N/A</v>
          </cell>
          <cell r="F1679">
            <v>0</v>
          </cell>
        </row>
        <row r="1680">
          <cell r="A1680">
            <v>49.02</v>
          </cell>
          <cell r="B1680">
            <v>0.21999999999999886</v>
          </cell>
          <cell r="C1680">
            <v>219.023</v>
          </cell>
          <cell r="D1680">
            <v>219.24299999999999</v>
          </cell>
          <cell r="E1680" t="e">
            <v>#N/A</v>
          </cell>
          <cell r="F1680">
            <v>0</v>
          </cell>
        </row>
        <row r="1681">
          <cell r="A1681">
            <v>49.04</v>
          </cell>
          <cell r="B1681">
            <v>0.17900000000000205</v>
          </cell>
          <cell r="C1681">
            <v>219.071</v>
          </cell>
          <cell r="D1681">
            <v>219.25</v>
          </cell>
          <cell r="E1681" t="e">
            <v>#N/A</v>
          </cell>
          <cell r="F1681">
            <v>0</v>
          </cell>
        </row>
        <row r="1682">
          <cell r="A1682">
            <v>49.06</v>
          </cell>
          <cell r="B1682">
            <v>0.16699999999997317</v>
          </cell>
          <cell r="C1682">
            <v>219.09200000000001</v>
          </cell>
          <cell r="D1682">
            <v>219.25899999999999</v>
          </cell>
          <cell r="E1682" t="e">
            <v>#N/A</v>
          </cell>
          <cell r="F1682">
            <v>0</v>
          </cell>
        </row>
        <row r="1683">
          <cell r="A1683">
            <v>49.08</v>
          </cell>
          <cell r="B1683">
            <v>8.6999999999989086E-2</v>
          </cell>
          <cell r="C1683">
            <v>219.191</v>
          </cell>
          <cell r="D1683">
            <v>219.27799999999999</v>
          </cell>
          <cell r="E1683" t="e">
            <v>#N/A</v>
          </cell>
          <cell r="F1683">
            <v>0</v>
          </cell>
        </row>
        <row r="1684">
          <cell r="A1684">
            <v>49.1</v>
          </cell>
          <cell r="B1684">
            <v>8.9999999999861302E-3</v>
          </cell>
          <cell r="C1684">
            <v>219.29900000000001</v>
          </cell>
          <cell r="D1684">
            <v>219.30799999999999</v>
          </cell>
          <cell r="E1684" t="e">
            <v>#N/A</v>
          </cell>
          <cell r="F1684">
            <v>0</v>
          </cell>
        </row>
        <row r="1685">
          <cell r="A1685">
            <v>49.12</v>
          </cell>
          <cell r="B1685">
            <v>-3.5999999999972943E-2</v>
          </cell>
          <cell r="C1685">
            <v>219.38399999999999</v>
          </cell>
          <cell r="D1685">
            <v>219.34800000000001</v>
          </cell>
          <cell r="E1685" t="e">
            <v>#N/A</v>
          </cell>
          <cell r="F1685">
            <v>0</v>
          </cell>
        </row>
        <row r="1686">
          <cell r="A1686">
            <v>49.14</v>
          </cell>
          <cell r="B1686">
            <v>-0.15899999999999181</v>
          </cell>
          <cell r="C1686">
            <v>219.55799999999999</v>
          </cell>
          <cell r="D1686">
            <v>219.399</v>
          </cell>
          <cell r="E1686" t="e">
            <v>#N/A</v>
          </cell>
          <cell r="F1686">
            <v>0</v>
          </cell>
        </row>
        <row r="1687">
          <cell r="A1687">
            <v>49.16</v>
          </cell>
          <cell r="B1687">
            <v>-0.35599999999999454</v>
          </cell>
          <cell r="C1687">
            <v>219.81299999999999</v>
          </cell>
          <cell r="D1687">
            <v>219.45699999999999</v>
          </cell>
          <cell r="E1687" t="e">
            <v>#N/A</v>
          </cell>
          <cell r="F1687">
            <v>0</v>
          </cell>
        </row>
        <row r="1688">
          <cell r="A1688">
            <v>49.18</v>
          </cell>
          <cell r="B1688">
            <v>-0.11700000000001864</v>
          </cell>
          <cell r="C1688">
            <v>219.63300000000001</v>
          </cell>
          <cell r="D1688">
            <v>219.51599999999999</v>
          </cell>
          <cell r="E1688" t="e">
            <v>#N/A</v>
          </cell>
          <cell r="F1688">
            <v>0</v>
          </cell>
        </row>
        <row r="1689">
          <cell r="A1689">
            <v>49.2</v>
          </cell>
          <cell r="B1689">
            <v>0.23599999999999</v>
          </cell>
          <cell r="C1689">
            <v>219.339</v>
          </cell>
          <cell r="D1689">
            <v>219.57499999999999</v>
          </cell>
          <cell r="E1689" t="e">
            <v>#N/A</v>
          </cell>
          <cell r="F1689">
            <v>0</v>
          </cell>
        </row>
        <row r="1690">
          <cell r="A1690">
            <v>49.22</v>
          </cell>
          <cell r="B1690">
            <v>0.44499999999999318</v>
          </cell>
          <cell r="C1690">
            <v>219.18899999999999</v>
          </cell>
          <cell r="D1690">
            <v>219.63399999999999</v>
          </cell>
          <cell r="E1690" t="e">
            <v>#N/A</v>
          </cell>
          <cell r="F1690">
            <v>0</v>
          </cell>
        </row>
        <row r="1691">
          <cell r="A1691">
            <v>49.24</v>
          </cell>
          <cell r="B1691">
            <v>0.58200000000002206</v>
          </cell>
          <cell r="C1691">
            <v>219.11099999999999</v>
          </cell>
          <cell r="D1691">
            <v>219.69300000000001</v>
          </cell>
          <cell r="E1691" t="e">
            <v>#N/A</v>
          </cell>
          <cell r="F1691">
            <v>0</v>
          </cell>
        </row>
        <row r="1692">
          <cell r="A1692">
            <v>49.26</v>
          </cell>
          <cell r="B1692">
            <v>0.82500000000001705</v>
          </cell>
          <cell r="C1692">
            <v>218.92699999999999</v>
          </cell>
          <cell r="D1692">
            <v>219.75200000000001</v>
          </cell>
          <cell r="E1692" t="e">
            <v>#N/A</v>
          </cell>
          <cell r="F1692">
            <v>0</v>
          </cell>
        </row>
        <row r="1693">
          <cell r="A1693">
            <v>49.28</v>
          </cell>
          <cell r="B1693">
            <v>0.39300000000000068</v>
          </cell>
          <cell r="C1693">
            <v>219.40899999999999</v>
          </cell>
          <cell r="D1693">
            <v>219.80199999999999</v>
          </cell>
          <cell r="E1693" t="e">
            <v>#N/A</v>
          </cell>
          <cell r="F1693">
            <v>0</v>
          </cell>
        </row>
        <row r="1694">
          <cell r="A1694">
            <v>49.3</v>
          </cell>
          <cell r="B1694">
            <v>-9.0000000000003411E-2</v>
          </cell>
          <cell r="C1694">
            <v>219.851</v>
          </cell>
          <cell r="D1694">
            <v>219.761</v>
          </cell>
          <cell r="E1694" t="e">
            <v>#N/A</v>
          </cell>
          <cell r="F1694">
            <v>0</v>
          </cell>
        </row>
        <row r="1695">
          <cell r="A1695">
            <v>49.32</v>
          </cell>
          <cell r="B1695">
            <v>8.1999999999993634E-2</v>
          </cell>
          <cell r="C1695">
            <v>219.52600000000001</v>
          </cell>
          <cell r="D1695">
            <v>219.608</v>
          </cell>
          <cell r="E1695" t="e">
            <v>#N/A</v>
          </cell>
          <cell r="F1695">
            <v>0</v>
          </cell>
        </row>
        <row r="1696">
          <cell r="A1696">
            <v>49.34</v>
          </cell>
          <cell r="B1696">
            <v>0.21499999999997499</v>
          </cell>
          <cell r="C1696">
            <v>219.17500000000001</v>
          </cell>
          <cell r="D1696">
            <v>219.39</v>
          </cell>
          <cell r="E1696" t="e">
            <v>#N/A</v>
          </cell>
          <cell r="F1696">
            <v>0</v>
          </cell>
        </row>
        <row r="1697">
          <cell r="A1697">
            <v>49.36</v>
          </cell>
          <cell r="B1697">
            <v>0.21399999999999864</v>
          </cell>
          <cell r="C1697">
            <v>218.95699999999999</v>
          </cell>
          <cell r="D1697">
            <v>219.17099999999999</v>
          </cell>
          <cell r="E1697" t="e">
            <v>#N/A</v>
          </cell>
          <cell r="F1697">
            <v>0</v>
          </cell>
        </row>
        <row r="1698">
          <cell r="A1698">
            <v>49.38</v>
          </cell>
          <cell r="B1698">
            <v>0.14799999999999613</v>
          </cell>
          <cell r="C1698">
            <v>218.85599999999999</v>
          </cell>
          <cell r="D1698">
            <v>219.00399999999999</v>
          </cell>
          <cell r="E1698" t="e">
            <v>#N/A</v>
          </cell>
          <cell r="F1698">
            <v>0</v>
          </cell>
        </row>
        <row r="1699">
          <cell r="A1699">
            <v>49.4</v>
          </cell>
          <cell r="B1699">
            <v>0.17499999999998295</v>
          </cell>
          <cell r="C1699">
            <v>218.77</v>
          </cell>
          <cell r="D1699">
            <v>218.94499999999999</v>
          </cell>
          <cell r="E1699" t="e">
            <v>#N/A</v>
          </cell>
          <cell r="F1699">
            <v>0</v>
          </cell>
        </row>
        <row r="1700">
          <cell r="A1700">
            <v>49.42</v>
          </cell>
          <cell r="B1700">
            <v>0.29400000000001114</v>
          </cell>
          <cell r="C1700">
            <v>218.68799999999999</v>
          </cell>
          <cell r="D1700">
            <v>218.982</v>
          </cell>
          <cell r="E1700" t="e">
            <v>#N/A</v>
          </cell>
          <cell r="F1700">
            <v>0</v>
          </cell>
        </row>
        <row r="1701">
          <cell r="A1701">
            <v>49.44</v>
          </cell>
          <cell r="B1701">
            <v>0.40399999999999636</v>
          </cell>
          <cell r="C1701">
            <v>218.63</v>
          </cell>
          <cell r="D1701">
            <v>219.03399999999999</v>
          </cell>
          <cell r="E1701" t="e">
            <v>#N/A</v>
          </cell>
          <cell r="F1701">
            <v>0</v>
          </cell>
        </row>
        <row r="1702">
          <cell r="A1702">
            <v>49.46</v>
          </cell>
          <cell r="B1702">
            <v>0.39000000000001478</v>
          </cell>
          <cell r="C1702">
            <v>218.69499999999999</v>
          </cell>
          <cell r="D1702">
            <v>219.08500000000001</v>
          </cell>
          <cell r="E1702" t="e">
            <v>#N/A</v>
          </cell>
          <cell r="F1702">
            <v>0</v>
          </cell>
        </row>
        <row r="1703">
          <cell r="A1703">
            <v>49.48</v>
          </cell>
          <cell r="B1703">
            <v>0.41800000000000637</v>
          </cell>
          <cell r="C1703">
            <v>218.71899999999999</v>
          </cell>
          <cell r="D1703">
            <v>219.137</v>
          </cell>
          <cell r="E1703" t="e">
            <v>#N/A</v>
          </cell>
          <cell r="F1703">
            <v>0</v>
          </cell>
        </row>
        <row r="1704">
          <cell r="A1704">
            <v>49.5</v>
          </cell>
          <cell r="B1704">
            <v>0.44999999999998863</v>
          </cell>
          <cell r="C1704">
            <v>218.739</v>
          </cell>
          <cell r="D1704">
            <v>219.18899999999999</v>
          </cell>
          <cell r="E1704" t="e">
            <v>#N/A</v>
          </cell>
          <cell r="F1704">
            <v>0</v>
          </cell>
        </row>
        <row r="1705">
          <cell r="A1705">
            <v>49.52</v>
          </cell>
          <cell r="B1705">
            <v>0.46700000000001296</v>
          </cell>
          <cell r="C1705">
            <v>218.774</v>
          </cell>
          <cell r="D1705">
            <v>219.24100000000001</v>
          </cell>
          <cell r="E1705" t="e">
            <v>#N/A</v>
          </cell>
          <cell r="F1705">
            <v>0</v>
          </cell>
        </row>
        <row r="1706">
          <cell r="A1706">
            <v>49.54</v>
          </cell>
          <cell r="B1706">
            <v>0.48300000000000409</v>
          </cell>
          <cell r="C1706">
            <v>218.809</v>
          </cell>
          <cell r="D1706">
            <v>219.292</v>
          </cell>
          <cell r="E1706" t="e">
            <v>#N/A</v>
          </cell>
          <cell r="F1706">
            <v>0</v>
          </cell>
        </row>
        <row r="1707">
          <cell r="A1707">
            <v>49.56</v>
          </cell>
          <cell r="B1707">
            <v>0.51200000000000045</v>
          </cell>
          <cell r="C1707">
            <v>218.83199999999999</v>
          </cell>
          <cell r="D1707">
            <v>219.34399999999999</v>
          </cell>
          <cell r="E1707" t="e">
            <v>#N/A</v>
          </cell>
          <cell r="F1707">
            <v>0</v>
          </cell>
        </row>
        <row r="1708">
          <cell r="A1708">
            <v>49.58</v>
          </cell>
          <cell r="B1708">
            <v>0.55399999999997362</v>
          </cell>
          <cell r="C1708">
            <v>218.84200000000001</v>
          </cell>
          <cell r="D1708">
            <v>219.39599999999999</v>
          </cell>
          <cell r="E1708" t="e">
            <v>#N/A</v>
          </cell>
          <cell r="F1708">
            <v>0</v>
          </cell>
        </row>
        <row r="1709">
          <cell r="A1709">
            <v>49.6</v>
          </cell>
          <cell r="B1709">
            <v>0.59000000000000341</v>
          </cell>
          <cell r="C1709">
            <v>218.857</v>
          </cell>
          <cell r="D1709">
            <v>219.447</v>
          </cell>
          <cell r="E1709" t="e">
            <v>#N/A</v>
          </cell>
          <cell r="F1709">
            <v>0</v>
          </cell>
        </row>
        <row r="1710">
          <cell r="A1710">
            <v>49.62</v>
          </cell>
          <cell r="B1710">
            <v>0.59800000000001319</v>
          </cell>
          <cell r="C1710">
            <v>218.89499999999998</v>
          </cell>
          <cell r="D1710">
            <v>219.49299999999999</v>
          </cell>
          <cell r="E1710" t="e">
            <v>#N/A</v>
          </cell>
          <cell r="F1710">
            <v>0</v>
          </cell>
        </row>
        <row r="1711">
          <cell r="A1711">
            <v>49.64</v>
          </cell>
          <cell r="B1711">
            <v>0.59200000000001296</v>
          </cell>
          <cell r="C1711">
            <v>218.93899999999999</v>
          </cell>
          <cell r="D1711">
            <v>219.53100000000001</v>
          </cell>
          <cell r="E1711" t="e">
            <v>#N/A</v>
          </cell>
          <cell r="F1711">
            <v>0</v>
          </cell>
        </row>
        <row r="1712">
          <cell r="A1712">
            <v>49.66</v>
          </cell>
          <cell r="B1712">
            <v>0.62400000000002365</v>
          </cell>
          <cell r="C1712">
            <v>218.93799999999999</v>
          </cell>
          <cell r="D1712">
            <v>219.56200000000001</v>
          </cell>
          <cell r="E1712" t="e">
            <v>#N/A</v>
          </cell>
          <cell r="F1712">
            <v>0</v>
          </cell>
        </row>
        <row r="1713">
          <cell r="A1713">
            <v>49.68</v>
          </cell>
          <cell r="B1713">
            <v>0.68200000000001637</v>
          </cell>
          <cell r="C1713">
            <v>218.90299999999999</v>
          </cell>
          <cell r="D1713">
            <v>219.58500000000001</v>
          </cell>
          <cell r="E1713" t="e">
            <v>#N/A</v>
          </cell>
          <cell r="F1713">
            <v>0</v>
          </cell>
        </row>
        <row r="1714">
          <cell r="A1714">
            <v>49.7</v>
          </cell>
          <cell r="B1714">
            <v>0.74000000000000909</v>
          </cell>
          <cell r="C1714">
            <v>218.86099999999999</v>
          </cell>
          <cell r="D1714">
            <v>219.601</v>
          </cell>
          <cell r="E1714" t="e">
            <v>#N/A</v>
          </cell>
          <cell r="F1714">
            <v>0</v>
          </cell>
        </row>
        <row r="1715">
          <cell r="A1715">
            <v>49.72</v>
          </cell>
          <cell r="B1715">
            <v>0.72800000000000864</v>
          </cell>
          <cell r="C1715">
            <v>218.887</v>
          </cell>
          <cell r="D1715">
            <v>219.61500000000001</v>
          </cell>
          <cell r="E1715" t="e">
            <v>#N/A</v>
          </cell>
          <cell r="F1715">
            <v>0</v>
          </cell>
        </row>
        <row r="1716">
          <cell r="A1716">
            <v>49.74</v>
          </cell>
          <cell r="B1716">
            <v>0.70400000000000773</v>
          </cell>
          <cell r="C1716">
            <v>218.92599999999999</v>
          </cell>
          <cell r="D1716">
            <v>219.63</v>
          </cell>
          <cell r="E1716" t="e">
            <v>#N/A</v>
          </cell>
          <cell r="F1716">
            <v>0</v>
          </cell>
        </row>
        <row r="1717">
          <cell r="A1717">
            <v>49.76</v>
          </cell>
          <cell r="B1717">
            <v>0.71000000000000796</v>
          </cell>
          <cell r="C1717">
            <v>218.934</v>
          </cell>
          <cell r="D1717">
            <v>219.64400000000001</v>
          </cell>
          <cell r="E1717" t="e">
            <v>#N/A</v>
          </cell>
          <cell r="F1717">
            <v>0</v>
          </cell>
        </row>
        <row r="1718">
          <cell r="A1718">
            <v>49.78</v>
          </cell>
          <cell r="B1718">
            <v>0.72799999999998022</v>
          </cell>
          <cell r="C1718">
            <v>218.93</v>
          </cell>
          <cell r="D1718">
            <v>219.65799999999999</v>
          </cell>
          <cell r="E1718" t="e">
            <v>#N/A</v>
          </cell>
          <cell r="F1718">
            <v>0</v>
          </cell>
        </row>
        <row r="1719">
          <cell r="A1719">
            <v>49.8</v>
          </cell>
          <cell r="B1719">
            <v>0.74500000000000455</v>
          </cell>
          <cell r="C1719">
            <v>218.928</v>
          </cell>
          <cell r="D1719">
            <v>219.673</v>
          </cell>
          <cell r="E1719" t="e">
            <v>#N/A</v>
          </cell>
          <cell r="F1719">
            <v>0</v>
          </cell>
        </row>
        <row r="1720">
          <cell r="A1720">
            <v>49.82</v>
          </cell>
          <cell r="B1720">
            <v>0.75800000000000978</v>
          </cell>
          <cell r="C1720">
            <v>218.929</v>
          </cell>
          <cell r="D1720">
            <v>219.68700000000001</v>
          </cell>
          <cell r="E1720" t="e">
            <v>#N/A</v>
          </cell>
          <cell r="F1720">
            <v>0</v>
          </cell>
        </row>
        <row r="1721">
          <cell r="A1721">
            <v>49.84</v>
          </cell>
          <cell r="B1721">
            <v>0.7529999999999859</v>
          </cell>
          <cell r="C1721">
            <v>218.94900000000001</v>
          </cell>
          <cell r="D1721">
            <v>219.702</v>
          </cell>
          <cell r="E1721" t="e">
            <v>#N/A</v>
          </cell>
          <cell r="F1721">
            <v>0</v>
          </cell>
        </row>
        <row r="1722">
          <cell r="A1722">
            <v>49.86</v>
          </cell>
          <cell r="B1722">
            <v>0.76800000000000068</v>
          </cell>
          <cell r="C1722">
            <v>218.94800000000001</v>
          </cell>
          <cell r="D1722">
            <v>219.71600000000001</v>
          </cell>
          <cell r="E1722" t="e">
            <v>#N/A</v>
          </cell>
          <cell r="F1722">
            <v>0</v>
          </cell>
        </row>
        <row r="1723">
          <cell r="A1723">
            <v>49.88</v>
          </cell>
          <cell r="B1723">
            <v>0.78799999999998249</v>
          </cell>
          <cell r="C1723">
            <v>218.94200000000001</v>
          </cell>
          <cell r="D1723">
            <v>219.73</v>
          </cell>
          <cell r="E1723" t="e">
            <v>#N/A</v>
          </cell>
          <cell r="F1723">
            <v>0</v>
          </cell>
        </row>
        <row r="1724">
          <cell r="A1724">
            <v>49.9</v>
          </cell>
          <cell r="B1724">
            <v>0.80799999999999272</v>
          </cell>
          <cell r="C1724">
            <v>218.93700000000001</v>
          </cell>
          <cell r="D1724">
            <v>219.745</v>
          </cell>
          <cell r="E1724" t="e">
            <v>#N/A</v>
          </cell>
          <cell r="F1724">
            <v>0</v>
          </cell>
        </row>
        <row r="1725">
          <cell r="A1725">
            <v>49.92</v>
          </cell>
          <cell r="B1725">
            <v>0.82299999999997908</v>
          </cell>
          <cell r="C1725">
            <v>218.93600000000001</v>
          </cell>
          <cell r="D1725">
            <v>219.75899999999999</v>
          </cell>
          <cell r="E1725" t="e">
            <v>#N/A</v>
          </cell>
          <cell r="F1725">
            <v>0</v>
          </cell>
        </row>
        <row r="1726">
          <cell r="A1726">
            <v>49.94</v>
          </cell>
          <cell r="B1726">
            <v>0.83500000000000796</v>
          </cell>
          <cell r="C1726">
            <v>218.93899999999999</v>
          </cell>
          <cell r="D1726">
            <v>219.774</v>
          </cell>
          <cell r="E1726" t="e">
            <v>#N/A</v>
          </cell>
          <cell r="F1726">
            <v>0</v>
          </cell>
        </row>
        <row r="1727">
          <cell r="A1727">
            <v>49.96</v>
          </cell>
          <cell r="B1727">
            <v>0.84600000000000364</v>
          </cell>
          <cell r="C1727">
            <v>218.94200000000001</v>
          </cell>
          <cell r="D1727">
            <v>219.78800000000001</v>
          </cell>
          <cell r="E1727" t="e">
            <v>#N/A</v>
          </cell>
          <cell r="F1727">
            <v>0</v>
          </cell>
        </row>
        <row r="1728">
          <cell r="A1728">
            <v>49.98</v>
          </cell>
          <cell r="B1728">
            <v>0.85499999999998977</v>
          </cell>
          <cell r="C1728">
            <v>218.947</v>
          </cell>
          <cell r="D1728">
            <v>219.80199999999999</v>
          </cell>
          <cell r="E1728" t="e">
            <v>#N/A</v>
          </cell>
          <cell r="F1728">
            <v>0</v>
          </cell>
        </row>
        <row r="1729">
          <cell r="A1729">
            <v>50</v>
          </cell>
          <cell r="B1729">
            <v>0.83700000000001751</v>
          </cell>
          <cell r="C1729">
            <v>218.98</v>
          </cell>
          <cell r="D1729">
            <v>219.81700000000001</v>
          </cell>
          <cell r="E1729" t="e">
            <v>#N/A</v>
          </cell>
          <cell r="F1729">
            <v>0</v>
          </cell>
        </row>
        <row r="1730">
          <cell r="A1730">
            <v>50.02</v>
          </cell>
          <cell r="B1730">
            <v>0.78600000000000136</v>
          </cell>
          <cell r="C1730">
            <v>219.04499999999999</v>
          </cell>
          <cell r="D1730">
            <v>219.83099999999999</v>
          </cell>
          <cell r="E1730" t="e">
            <v>#N/A</v>
          </cell>
          <cell r="F1730">
            <v>0</v>
          </cell>
        </row>
        <row r="1731">
          <cell r="A1731">
            <v>50.04</v>
          </cell>
          <cell r="B1731">
            <v>0.76900000000000546</v>
          </cell>
          <cell r="C1731">
            <v>219.077</v>
          </cell>
          <cell r="D1731">
            <v>219.846</v>
          </cell>
          <cell r="E1731" t="e">
            <v>#N/A</v>
          </cell>
          <cell r="F1731">
            <v>0</v>
          </cell>
        </row>
        <row r="1732">
          <cell r="A1732">
            <v>50.06</v>
          </cell>
          <cell r="B1732">
            <v>0.77100000000001501</v>
          </cell>
          <cell r="C1732">
            <v>219.089</v>
          </cell>
          <cell r="D1732">
            <v>219.86</v>
          </cell>
          <cell r="E1732" t="e">
            <v>#N/A</v>
          </cell>
          <cell r="F1732">
            <v>0</v>
          </cell>
        </row>
        <row r="1733">
          <cell r="A1733">
            <v>50.08</v>
          </cell>
          <cell r="B1733">
            <v>0.77099999999998658</v>
          </cell>
          <cell r="C1733">
            <v>219.10300000000001</v>
          </cell>
          <cell r="D1733">
            <v>219.874</v>
          </cell>
          <cell r="E1733" t="e">
            <v>#N/A</v>
          </cell>
          <cell r="F1733">
            <v>0</v>
          </cell>
        </row>
        <row r="1734">
          <cell r="A1734">
            <v>50.1</v>
          </cell>
          <cell r="B1734">
            <v>0.74399999999999977</v>
          </cell>
          <cell r="C1734">
            <v>219.14500000000001</v>
          </cell>
          <cell r="D1734">
            <v>219.88900000000001</v>
          </cell>
          <cell r="E1734" t="e">
            <v>#N/A</v>
          </cell>
          <cell r="F1734">
            <v>0</v>
          </cell>
        </row>
        <row r="1735">
          <cell r="A1735">
            <v>50.12</v>
          </cell>
          <cell r="B1735">
            <v>0.71599999999997976</v>
          </cell>
          <cell r="C1735">
            <v>219.18700000000001</v>
          </cell>
          <cell r="D1735">
            <v>219.90299999999999</v>
          </cell>
          <cell r="E1735" t="e">
            <v>#N/A</v>
          </cell>
          <cell r="F1735">
            <v>0</v>
          </cell>
        </row>
        <row r="1736">
          <cell r="A1736">
            <v>50.14</v>
          </cell>
          <cell r="B1736">
            <v>0.69599999999999795</v>
          </cell>
          <cell r="C1736">
            <v>219.22200000000001</v>
          </cell>
          <cell r="D1736">
            <v>219.91800000000001</v>
          </cell>
          <cell r="E1736" t="e">
            <v>#N/A</v>
          </cell>
          <cell r="F1736">
            <v>0</v>
          </cell>
        </row>
        <row r="1737">
          <cell r="A1737">
            <v>50.16</v>
          </cell>
          <cell r="B1737">
            <v>0.67399999999997817</v>
          </cell>
          <cell r="C1737">
            <v>219.25800000000001</v>
          </cell>
          <cell r="D1737">
            <v>219.93199999999999</v>
          </cell>
          <cell r="E1737" t="e">
            <v>#N/A</v>
          </cell>
          <cell r="F1737">
            <v>0</v>
          </cell>
        </row>
        <row r="1738">
          <cell r="A1738">
            <v>50.18</v>
          </cell>
          <cell r="B1738">
            <v>0.65700000000001069</v>
          </cell>
          <cell r="C1738">
            <v>219.28899999999999</v>
          </cell>
          <cell r="D1738">
            <v>219.946</v>
          </cell>
          <cell r="E1738" t="e">
            <v>#N/A</v>
          </cell>
          <cell r="F1738">
            <v>0</v>
          </cell>
        </row>
        <row r="1739">
          <cell r="A1739">
            <v>50.2</v>
          </cell>
          <cell r="B1739">
            <v>0.65399999999999636</v>
          </cell>
          <cell r="C1739">
            <v>219.309</v>
          </cell>
          <cell r="D1739">
            <v>219.96299999999999</v>
          </cell>
          <cell r="E1739" t="e">
            <v>#N/A</v>
          </cell>
          <cell r="F1739">
            <v>0</v>
          </cell>
        </row>
        <row r="1740">
          <cell r="A1740">
            <v>50.22</v>
          </cell>
          <cell r="B1740">
            <v>0.65399999999999636</v>
          </cell>
          <cell r="C1740">
            <v>219.328</v>
          </cell>
          <cell r="D1740">
            <v>219.982</v>
          </cell>
          <cell r="E1740" t="e">
            <v>#N/A</v>
          </cell>
          <cell r="F1740">
            <v>0</v>
          </cell>
        </row>
        <row r="1741">
          <cell r="A1741">
            <v>50.24</v>
          </cell>
          <cell r="B1741">
            <v>0.66200000000000614</v>
          </cell>
          <cell r="C1741">
            <v>219.34299999999999</v>
          </cell>
          <cell r="D1741">
            <v>220.005</v>
          </cell>
          <cell r="E1741" t="e">
            <v>#N/A</v>
          </cell>
          <cell r="F1741">
            <v>0</v>
          </cell>
        </row>
        <row r="1742">
          <cell r="A1742">
            <v>50.26</v>
          </cell>
          <cell r="B1742">
            <v>0.64900000000000091</v>
          </cell>
          <cell r="C1742">
            <v>219.38200000000001</v>
          </cell>
          <cell r="D1742">
            <v>220.03100000000001</v>
          </cell>
          <cell r="E1742" t="e">
            <v>#N/A</v>
          </cell>
          <cell r="F1742">
            <v>0</v>
          </cell>
        </row>
        <row r="1743">
          <cell r="A1743">
            <v>50.28</v>
          </cell>
          <cell r="B1743">
            <v>0.62600000000000477</v>
          </cell>
          <cell r="C1743">
            <v>219.435</v>
          </cell>
          <cell r="D1743">
            <v>220.06100000000001</v>
          </cell>
          <cell r="E1743" t="e">
            <v>#N/A</v>
          </cell>
          <cell r="F1743">
            <v>0</v>
          </cell>
        </row>
        <row r="1744">
          <cell r="A1744">
            <v>50.3</v>
          </cell>
          <cell r="B1744">
            <v>0.63800000000000523</v>
          </cell>
          <cell r="C1744">
            <v>219.45400000000001</v>
          </cell>
          <cell r="D1744">
            <v>220.09200000000001</v>
          </cell>
          <cell r="E1744" t="e">
            <v>#N/A</v>
          </cell>
          <cell r="F1744">
            <v>0</v>
          </cell>
        </row>
        <row r="1745">
          <cell r="A1745">
            <v>50.32</v>
          </cell>
          <cell r="B1745">
            <v>0.65699999999998226</v>
          </cell>
          <cell r="C1745">
            <v>219.46600000000001</v>
          </cell>
          <cell r="D1745">
            <v>220.12299999999999</v>
          </cell>
          <cell r="E1745" t="e">
            <v>#N/A</v>
          </cell>
          <cell r="F1745">
            <v>0</v>
          </cell>
        </row>
        <row r="1746">
          <cell r="A1746">
            <v>50.34</v>
          </cell>
          <cell r="B1746">
            <v>0.67799999999999727</v>
          </cell>
          <cell r="C1746">
            <v>219.477</v>
          </cell>
          <cell r="D1746">
            <v>220.155</v>
          </cell>
          <cell r="E1746" t="e">
            <v>#N/A</v>
          </cell>
          <cell r="F1746">
            <v>0</v>
          </cell>
        </row>
        <row r="1747">
          <cell r="A1747">
            <v>50.36</v>
          </cell>
          <cell r="B1747">
            <v>0.6980000000000075</v>
          </cell>
          <cell r="C1747">
            <v>219.488</v>
          </cell>
          <cell r="D1747">
            <v>220.18600000000001</v>
          </cell>
          <cell r="E1747" t="e">
            <v>#N/A</v>
          </cell>
          <cell r="F1747">
            <v>0</v>
          </cell>
        </row>
        <row r="1748">
          <cell r="A1748">
            <v>50.38</v>
          </cell>
          <cell r="B1748">
            <v>0.71999999999999886</v>
          </cell>
          <cell r="C1748">
            <v>219.49700000000001</v>
          </cell>
          <cell r="D1748">
            <v>220.21700000000001</v>
          </cell>
          <cell r="E1748" t="e">
            <v>#N/A</v>
          </cell>
          <cell r="F1748">
            <v>0</v>
          </cell>
        </row>
        <row r="1749">
          <cell r="A1749">
            <v>50.4</v>
          </cell>
          <cell r="B1749">
            <v>0.75100000000000477</v>
          </cell>
          <cell r="C1749">
            <v>219.49799999999999</v>
          </cell>
          <cell r="D1749">
            <v>220.249</v>
          </cell>
          <cell r="E1749" t="e">
            <v>#N/A</v>
          </cell>
          <cell r="F1749">
            <v>0</v>
          </cell>
        </row>
        <row r="1750">
          <cell r="A1750">
            <v>50.42</v>
          </cell>
          <cell r="B1750">
            <v>0.78100000000000591</v>
          </cell>
          <cell r="C1750">
            <v>219.499</v>
          </cell>
          <cell r="D1750">
            <v>220.28</v>
          </cell>
          <cell r="E1750" t="e">
            <v>#N/A</v>
          </cell>
          <cell r="F1750">
            <v>0</v>
          </cell>
        </row>
        <row r="1751">
          <cell r="A1751">
            <v>50.44</v>
          </cell>
          <cell r="B1751">
            <v>0.84700000000000841</v>
          </cell>
          <cell r="C1751">
            <v>219.464</v>
          </cell>
          <cell r="D1751">
            <v>220.31100000000001</v>
          </cell>
          <cell r="E1751" t="e">
            <v>#N/A</v>
          </cell>
          <cell r="F1751">
            <v>0</v>
          </cell>
        </row>
        <row r="1752">
          <cell r="A1752">
            <v>50.46</v>
          </cell>
          <cell r="B1752">
            <v>0.89199999999999591</v>
          </cell>
          <cell r="C1752">
            <v>219.45099999999999</v>
          </cell>
          <cell r="D1752">
            <v>220.34299999999999</v>
          </cell>
          <cell r="E1752" t="e">
            <v>#N/A</v>
          </cell>
          <cell r="F1752">
            <v>0</v>
          </cell>
        </row>
        <row r="1753">
          <cell r="A1753">
            <v>50.48</v>
          </cell>
          <cell r="B1753">
            <v>0.93199999999998795</v>
          </cell>
          <cell r="C1753">
            <v>219.44200000000001</v>
          </cell>
          <cell r="D1753">
            <v>220.374</v>
          </cell>
          <cell r="E1753" t="e">
            <v>#N/A</v>
          </cell>
          <cell r="F1753">
            <v>0</v>
          </cell>
        </row>
        <row r="1754">
          <cell r="A1754">
            <v>50.5</v>
          </cell>
          <cell r="B1754">
            <v>0.99500000000000455</v>
          </cell>
          <cell r="C1754">
            <v>219.41</v>
          </cell>
          <cell r="D1754">
            <v>220.405</v>
          </cell>
          <cell r="E1754" t="e">
            <v>#N/A</v>
          </cell>
          <cell r="F1754">
            <v>0</v>
          </cell>
        </row>
        <row r="1755">
          <cell r="A1755">
            <v>50.52</v>
          </cell>
          <cell r="B1755">
            <v>1.061000000000007</v>
          </cell>
          <cell r="C1755">
            <v>219.376</v>
          </cell>
          <cell r="D1755">
            <v>220.43700000000001</v>
          </cell>
          <cell r="E1755" t="e">
            <v>#N/A</v>
          </cell>
          <cell r="F1755">
            <v>0</v>
          </cell>
        </row>
        <row r="1756">
          <cell r="A1756">
            <v>50.54</v>
          </cell>
          <cell r="B1756">
            <v>1.1019999999999754</v>
          </cell>
          <cell r="C1756">
            <v>219.36600000000001</v>
          </cell>
          <cell r="D1756">
            <v>220.46799999999999</v>
          </cell>
          <cell r="E1756" t="e">
            <v>#N/A</v>
          </cell>
          <cell r="F1756">
            <v>0</v>
          </cell>
        </row>
        <row r="1757">
          <cell r="A1757">
            <v>50.56</v>
          </cell>
          <cell r="B1757">
            <v>1.1419999999999959</v>
          </cell>
          <cell r="C1757">
            <v>219.357</v>
          </cell>
          <cell r="D1757">
            <v>220.499</v>
          </cell>
          <cell r="E1757" t="e">
            <v>#N/A</v>
          </cell>
          <cell r="F1757">
            <v>0</v>
          </cell>
        </row>
        <row r="1758">
          <cell r="A1758">
            <v>50.58</v>
          </cell>
          <cell r="B1758">
            <v>1.1740000000000066</v>
          </cell>
          <cell r="C1758">
            <v>219.35599999999999</v>
          </cell>
          <cell r="D1758">
            <v>220.53</v>
          </cell>
          <cell r="E1758" t="e">
            <v>#N/A</v>
          </cell>
          <cell r="F1758">
            <v>0</v>
          </cell>
        </row>
        <row r="1759">
          <cell r="A1759">
            <v>50.6</v>
          </cell>
          <cell r="B1759">
            <v>1.2079999999999984</v>
          </cell>
          <cell r="C1759">
            <v>219.35400000000001</v>
          </cell>
          <cell r="D1759">
            <v>220.56200000000001</v>
          </cell>
          <cell r="E1759" t="e">
            <v>#N/A</v>
          </cell>
          <cell r="F1759">
            <v>0</v>
          </cell>
        </row>
        <row r="1760">
          <cell r="A1760">
            <v>50.62</v>
          </cell>
          <cell r="B1760">
            <v>50.6199951171875</v>
          </cell>
          <cell r="C1760">
            <v>0</v>
          </cell>
          <cell r="D1760">
            <v>0</v>
          </cell>
          <cell r="E1760">
            <v>0</v>
          </cell>
          <cell r="F1760">
            <v>0</v>
          </cell>
        </row>
        <row r="1761">
          <cell r="A1761">
            <v>50.64</v>
          </cell>
          <cell r="B1761">
            <v>50.639984130859375</v>
          </cell>
          <cell r="C1761">
            <v>0</v>
          </cell>
          <cell r="D1761">
            <v>0</v>
          </cell>
          <cell r="E1761">
            <v>0</v>
          </cell>
          <cell r="F1761">
            <v>0</v>
          </cell>
        </row>
        <row r="1762">
          <cell r="A1762">
            <v>50.66</v>
          </cell>
          <cell r="B1762">
            <v>50.65997314453125</v>
          </cell>
          <cell r="C1762">
            <v>0</v>
          </cell>
          <cell r="D1762">
            <v>0</v>
          </cell>
          <cell r="E1762">
            <v>0</v>
          </cell>
          <cell r="F1762">
            <v>0</v>
          </cell>
        </row>
        <row r="1763">
          <cell r="A1763">
            <v>50.68</v>
          </cell>
          <cell r="B1763">
            <v>50.67999267578125</v>
          </cell>
          <cell r="C1763">
            <v>0</v>
          </cell>
          <cell r="D1763">
            <v>0</v>
          </cell>
          <cell r="E1763">
            <v>0</v>
          </cell>
          <cell r="F1763">
            <v>0</v>
          </cell>
        </row>
        <row r="1764">
          <cell r="A1764">
            <v>50.7</v>
          </cell>
          <cell r="B1764">
            <v>50.699981689453125</v>
          </cell>
          <cell r="C1764">
            <v>0</v>
          </cell>
          <cell r="D1764">
            <v>0</v>
          </cell>
          <cell r="E1764">
            <v>0</v>
          </cell>
          <cell r="F1764">
            <v>0</v>
          </cell>
        </row>
        <row r="1765">
          <cell r="A1765">
            <v>50.72</v>
          </cell>
          <cell r="B1765">
            <v>50.719970703125</v>
          </cell>
          <cell r="C1765">
            <v>0</v>
          </cell>
          <cell r="D1765">
            <v>0</v>
          </cell>
          <cell r="E1765">
            <v>0</v>
          </cell>
          <cell r="F1765">
            <v>0</v>
          </cell>
        </row>
        <row r="1766">
          <cell r="A1766">
            <v>50.74</v>
          </cell>
          <cell r="B1766">
            <v>50.739990234375</v>
          </cell>
          <cell r="C1766">
            <v>0</v>
          </cell>
          <cell r="D1766">
            <v>0</v>
          </cell>
          <cell r="E1766">
            <v>0</v>
          </cell>
          <cell r="F1766">
            <v>0</v>
          </cell>
        </row>
        <row r="1767">
          <cell r="A1767">
            <v>50.76</v>
          </cell>
          <cell r="B1767">
            <v>50.759979248046875</v>
          </cell>
          <cell r="C1767">
            <v>0</v>
          </cell>
          <cell r="D1767">
            <v>0</v>
          </cell>
          <cell r="E1767">
            <v>0</v>
          </cell>
          <cell r="F1767">
            <v>0</v>
          </cell>
        </row>
        <row r="1768">
          <cell r="A1768">
            <v>50.78</v>
          </cell>
          <cell r="B1768">
            <v>50.779998779296875</v>
          </cell>
          <cell r="C1768">
            <v>0</v>
          </cell>
          <cell r="D1768">
            <v>0</v>
          </cell>
          <cell r="E1768">
            <v>0</v>
          </cell>
          <cell r="F1768">
            <v>0</v>
          </cell>
        </row>
        <row r="1769">
          <cell r="A1769">
            <v>50.8</v>
          </cell>
          <cell r="B1769">
            <v>50.79998779296875</v>
          </cell>
          <cell r="C1769">
            <v>0</v>
          </cell>
          <cell r="D1769">
            <v>0</v>
          </cell>
          <cell r="E1769">
            <v>0</v>
          </cell>
          <cell r="F1769">
            <v>0</v>
          </cell>
        </row>
        <row r="1770">
          <cell r="A1770">
            <v>50.82</v>
          </cell>
          <cell r="B1770">
            <v>50.819976806640625</v>
          </cell>
          <cell r="C1770">
            <v>0</v>
          </cell>
          <cell r="D1770">
            <v>0</v>
          </cell>
          <cell r="E1770">
            <v>0</v>
          </cell>
          <cell r="F1770">
            <v>0</v>
          </cell>
        </row>
        <row r="1771">
          <cell r="A1771">
            <v>50.84</v>
          </cell>
          <cell r="B1771">
            <v>50.839996337890625</v>
          </cell>
          <cell r="C1771">
            <v>0</v>
          </cell>
          <cell r="D1771">
            <v>0</v>
          </cell>
          <cell r="E1771">
            <v>0</v>
          </cell>
          <cell r="F1771">
            <v>0</v>
          </cell>
        </row>
        <row r="1772">
          <cell r="A1772">
            <v>50.86</v>
          </cell>
          <cell r="B1772">
            <v>50.8599853515625</v>
          </cell>
          <cell r="C1772">
            <v>0</v>
          </cell>
          <cell r="D1772">
            <v>0</v>
          </cell>
          <cell r="E1772">
            <v>0</v>
          </cell>
          <cell r="F1772">
            <v>0</v>
          </cell>
        </row>
        <row r="1773">
          <cell r="A1773">
            <v>50.88</v>
          </cell>
          <cell r="B1773">
            <v>50.879974365234375</v>
          </cell>
          <cell r="C1773">
            <v>0</v>
          </cell>
          <cell r="D1773">
            <v>0</v>
          </cell>
          <cell r="E1773">
            <v>0</v>
          </cell>
          <cell r="F1773">
            <v>0</v>
          </cell>
        </row>
        <row r="1774">
          <cell r="A1774">
            <v>50.9</v>
          </cell>
          <cell r="B1774">
            <v>50.899993896484375</v>
          </cell>
          <cell r="C1774">
            <v>0</v>
          </cell>
          <cell r="D1774">
            <v>0</v>
          </cell>
          <cell r="E1774">
            <v>0</v>
          </cell>
          <cell r="F1774">
            <v>0</v>
          </cell>
        </row>
        <row r="1775">
          <cell r="A1775">
            <v>50.92</v>
          </cell>
          <cell r="B1775">
            <v>50.91998291015625</v>
          </cell>
          <cell r="C1775">
            <v>0</v>
          </cell>
          <cell r="D1775">
            <v>0</v>
          </cell>
          <cell r="E1775">
            <v>0</v>
          </cell>
          <cell r="F1775">
            <v>0</v>
          </cell>
        </row>
        <row r="1776">
          <cell r="A1776">
            <v>50.94</v>
          </cell>
          <cell r="B1776">
            <v>50.939971923828125</v>
          </cell>
          <cell r="C1776">
            <v>0</v>
          </cell>
          <cell r="D1776">
            <v>0</v>
          </cell>
          <cell r="E1776">
            <v>0</v>
          </cell>
          <cell r="F1776">
            <v>0</v>
          </cell>
        </row>
        <row r="1777">
          <cell r="A1777">
            <v>50.96</v>
          </cell>
          <cell r="B1777">
            <v>50.959991455078125</v>
          </cell>
          <cell r="C1777">
            <v>0</v>
          </cell>
          <cell r="D1777">
            <v>0</v>
          </cell>
          <cell r="E1777">
            <v>0</v>
          </cell>
          <cell r="F1777">
            <v>0</v>
          </cell>
        </row>
        <row r="1778">
          <cell r="A1778">
            <v>50.98</v>
          </cell>
          <cell r="B1778">
            <v>50.97998046875</v>
          </cell>
          <cell r="C1778">
            <v>0</v>
          </cell>
          <cell r="D1778">
            <v>0</v>
          </cell>
          <cell r="E1778">
            <v>0</v>
          </cell>
          <cell r="F1778">
            <v>0</v>
          </cell>
        </row>
        <row r="1779">
          <cell r="A1779">
            <v>51</v>
          </cell>
          <cell r="B1779">
            <v>51</v>
          </cell>
          <cell r="C1779">
            <v>0</v>
          </cell>
          <cell r="D1779">
            <v>0</v>
          </cell>
          <cell r="E1779">
            <v>0</v>
          </cell>
          <cell r="F1779">
            <v>0</v>
          </cell>
        </row>
        <row r="1780">
          <cell r="A1780">
            <v>51.02</v>
          </cell>
          <cell r="B1780">
            <v>51.019989013671875</v>
          </cell>
          <cell r="C1780">
            <v>0</v>
          </cell>
          <cell r="D1780">
            <v>0</v>
          </cell>
          <cell r="E1780">
            <v>0</v>
          </cell>
          <cell r="F1780">
            <v>0</v>
          </cell>
        </row>
        <row r="1781">
          <cell r="A1781">
            <v>51.04</v>
          </cell>
          <cell r="B1781">
            <v>51.03997802734375</v>
          </cell>
          <cell r="C1781">
            <v>0</v>
          </cell>
          <cell r="D1781">
            <v>0</v>
          </cell>
          <cell r="E1781">
            <v>0</v>
          </cell>
          <cell r="F1781">
            <v>0</v>
          </cell>
        </row>
        <row r="1782">
          <cell r="A1782">
            <v>51.06</v>
          </cell>
          <cell r="B1782">
            <v>1.0180000000000007</v>
          </cell>
          <cell r="C1782">
            <v>219.16200000000001</v>
          </cell>
          <cell r="D1782">
            <v>220.18</v>
          </cell>
          <cell r="E1782" t="e">
            <v>#N/A</v>
          </cell>
          <cell r="F1782">
            <v>0</v>
          </cell>
        </row>
        <row r="1783">
          <cell r="A1783">
            <v>51.08</v>
          </cell>
          <cell r="B1783">
            <v>0.96599999999997976</v>
          </cell>
          <cell r="C1783">
            <v>219.21100000000001</v>
          </cell>
          <cell r="D1783">
            <v>220.17699999999999</v>
          </cell>
          <cell r="E1783" t="e">
            <v>#N/A</v>
          </cell>
          <cell r="F1783">
            <v>0</v>
          </cell>
        </row>
        <row r="1784">
          <cell r="A1784">
            <v>51.1</v>
          </cell>
          <cell r="B1784">
            <v>0.85500000000001819</v>
          </cell>
          <cell r="C1784">
            <v>219.32</v>
          </cell>
          <cell r="D1784">
            <v>220.17500000000001</v>
          </cell>
          <cell r="E1784" t="e">
            <v>#N/A</v>
          </cell>
          <cell r="F1784">
            <v>0</v>
          </cell>
        </row>
        <row r="1785">
          <cell r="A1785">
            <v>51.12</v>
          </cell>
          <cell r="B1785">
            <v>0.71799999999998931</v>
          </cell>
          <cell r="C1785">
            <v>219.45400000000001</v>
          </cell>
          <cell r="D1785">
            <v>220.172</v>
          </cell>
          <cell r="E1785" t="e">
            <v>#N/A</v>
          </cell>
          <cell r="F1785">
            <v>0</v>
          </cell>
        </row>
        <row r="1786">
          <cell r="A1786">
            <v>51.14</v>
          </cell>
          <cell r="B1786">
            <v>0.54699999999999704</v>
          </cell>
          <cell r="C1786">
            <v>219.62299999999999</v>
          </cell>
          <cell r="D1786">
            <v>220.17</v>
          </cell>
          <cell r="E1786" t="e">
            <v>#N/A</v>
          </cell>
          <cell r="F1786">
            <v>0</v>
          </cell>
        </row>
        <row r="1787">
          <cell r="A1787">
            <v>51.16</v>
          </cell>
          <cell r="B1787">
            <v>0.55400000000000205</v>
          </cell>
          <cell r="C1787">
            <v>219.61500000000001</v>
          </cell>
          <cell r="D1787">
            <v>220.16900000000001</v>
          </cell>
          <cell r="E1787" t="e">
            <v>#N/A</v>
          </cell>
          <cell r="F1787">
            <v>0</v>
          </cell>
        </row>
        <row r="1788">
          <cell r="A1788">
            <v>51.18</v>
          </cell>
          <cell r="B1788">
            <v>0.5660000000000025</v>
          </cell>
          <cell r="C1788">
            <v>219.60599999999999</v>
          </cell>
          <cell r="D1788">
            <v>220.172</v>
          </cell>
          <cell r="E1788" t="e">
            <v>#N/A</v>
          </cell>
          <cell r="F1788">
            <v>0</v>
          </cell>
        </row>
        <row r="1789">
          <cell r="A1789">
            <v>51.2</v>
          </cell>
          <cell r="B1789">
            <v>0.60699999999999932</v>
          </cell>
          <cell r="C1789">
            <v>219.57</v>
          </cell>
          <cell r="D1789">
            <v>220.17699999999999</v>
          </cell>
          <cell r="E1789" t="e">
            <v>#N/A</v>
          </cell>
          <cell r="F1789">
            <v>0</v>
          </cell>
        </row>
        <row r="1790">
          <cell r="A1790">
            <v>51.22</v>
          </cell>
          <cell r="B1790">
            <v>0.66100000000000136</v>
          </cell>
          <cell r="C1790">
            <v>219.524</v>
          </cell>
          <cell r="D1790">
            <v>220.185</v>
          </cell>
          <cell r="E1790" t="e">
            <v>#N/A</v>
          </cell>
          <cell r="F1790">
            <v>0</v>
          </cell>
        </row>
        <row r="1791">
          <cell r="A1791">
            <v>51.24</v>
          </cell>
          <cell r="B1791">
            <v>0.71300000000002228</v>
          </cell>
          <cell r="C1791">
            <v>219.48</v>
          </cell>
          <cell r="D1791">
            <v>220.19300000000001</v>
          </cell>
          <cell r="E1791" t="e">
            <v>#N/A</v>
          </cell>
          <cell r="F1791">
            <v>0</v>
          </cell>
        </row>
        <row r="1792">
          <cell r="A1792">
            <v>51.26</v>
          </cell>
          <cell r="B1792">
            <v>0.73900000000000432</v>
          </cell>
          <cell r="C1792">
            <v>219.46299999999999</v>
          </cell>
          <cell r="D1792">
            <v>220.202</v>
          </cell>
          <cell r="E1792" t="e">
            <v>#N/A</v>
          </cell>
          <cell r="F1792">
            <v>0</v>
          </cell>
        </row>
        <row r="1793">
          <cell r="A1793">
            <v>51.28</v>
          </cell>
          <cell r="B1793">
            <v>0.76600000000001955</v>
          </cell>
          <cell r="C1793">
            <v>219.44499999999999</v>
          </cell>
          <cell r="D1793">
            <v>220.21100000000001</v>
          </cell>
          <cell r="E1793" t="e">
            <v>#N/A</v>
          </cell>
          <cell r="F1793">
            <v>0</v>
          </cell>
        </row>
        <row r="1794">
          <cell r="A1794">
            <v>51.3</v>
          </cell>
          <cell r="B1794">
            <v>0.742999999999995</v>
          </cell>
          <cell r="C1794">
            <v>219.477</v>
          </cell>
          <cell r="D1794">
            <v>220.22</v>
          </cell>
          <cell r="E1794" t="e">
            <v>#N/A</v>
          </cell>
          <cell r="F1794">
            <v>0</v>
          </cell>
        </row>
        <row r="1795">
          <cell r="A1795">
            <v>51.32</v>
          </cell>
          <cell r="B1795">
            <v>0.67799999999999727</v>
          </cell>
          <cell r="C1795">
            <v>219.55</v>
          </cell>
          <cell r="D1795">
            <v>220.22800000000001</v>
          </cell>
          <cell r="E1795" t="e">
            <v>#N/A</v>
          </cell>
          <cell r="F1795">
            <v>0</v>
          </cell>
        </row>
        <row r="1796">
          <cell r="A1796">
            <v>51.34</v>
          </cell>
          <cell r="B1796">
            <v>0.61099999999999</v>
          </cell>
          <cell r="C1796">
            <v>219.619</v>
          </cell>
          <cell r="D1796">
            <v>220.23</v>
          </cell>
          <cell r="E1796" t="e">
            <v>#N/A</v>
          </cell>
          <cell r="F1796">
            <v>0</v>
          </cell>
        </row>
        <row r="1797">
          <cell r="A1797">
            <v>51.36</v>
          </cell>
          <cell r="B1797">
            <v>0.54300000000000637</v>
          </cell>
          <cell r="C1797">
            <v>219.679</v>
          </cell>
          <cell r="D1797">
            <v>220.22200000000001</v>
          </cell>
          <cell r="E1797" t="e">
            <v>#N/A</v>
          </cell>
          <cell r="F1797">
            <v>0</v>
          </cell>
        </row>
        <row r="1798">
          <cell r="A1798">
            <v>51.38</v>
          </cell>
          <cell r="B1798">
            <v>0.45799999999999841</v>
          </cell>
          <cell r="C1798">
            <v>219.74700000000001</v>
          </cell>
          <cell r="D1798">
            <v>220.20500000000001</v>
          </cell>
          <cell r="E1798" t="e">
            <v>#N/A</v>
          </cell>
          <cell r="F1798">
            <v>0</v>
          </cell>
        </row>
        <row r="1799">
          <cell r="A1799">
            <v>51.4</v>
          </cell>
          <cell r="B1799">
            <v>0.49500000000000455</v>
          </cell>
          <cell r="C1799">
            <v>219.691</v>
          </cell>
          <cell r="D1799">
            <v>220.18600000000001</v>
          </cell>
          <cell r="E1799" t="e">
            <v>#N/A</v>
          </cell>
          <cell r="F1799">
            <v>0</v>
          </cell>
        </row>
        <row r="1800">
          <cell r="A1800">
            <v>51.42</v>
          </cell>
          <cell r="B1800">
            <v>0.53299999999998704</v>
          </cell>
          <cell r="C1800">
            <v>219.63300000000001</v>
          </cell>
          <cell r="D1800">
            <v>220.166</v>
          </cell>
          <cell r="E1800" t="e">
            <v>#N/A</v>
          </cell>
          <cell r="F1800">
            <v>0</v>
          </cell>
        </row>
        <row r="1801">
          <cell r="A1801">
            <v>51.44</v>
          </cell>
          <cell r="B1801">
            <v>0.61599999999998545</v>
          </cell>
          <cell r="C1801">
            <v>219.53100000000001</v>
          </cell>
          <cell r="D1801">
            <v>220.14699999999999</v>
          </cell>
          <cell r="E1801" t="e">
            <v>#N/A</v>
          </cell>
          <cell r="F1801">
            <v>0</v>
          </cell>
        </row>
        <row r="1802">
          <cell r="A1802">
            <v>51.46</v>
          </cell>
          <cell r="B1802">
            <v>0.76300000000000523</v>
          </cell>
          <cell r="C1802">
            <v>219.36699999999999</v>
          </cell>
          <cell r="D1802">
            <v>220.13</v>
          </cell>
          <cell r="E1802" t="e">
            <v>#N/A</v>
          </cell>
          <cell r="F1802">
            <v>0</v>
          </cell>
        </row>
        <row r="1803">
          <cell r="A1803">
            <v>51.48</v>
          </cell>
          <cell r="B1803">
            <v>0.8230000000000075</v>
          </cell>
          <cell r="C1803">
            <v>219.29499999999999</v>
          </cell>
          <cell r="D1803">
            <v>220.11799999999999</v>
          </cell>
          <cell r="E1803" t="e">
            <v>#N/A</v>
          </cell>
          <cell r="F1803">
            <v>0</v>
          </cell>
        </row>
        <row r="1804">
          <cell r="A1804">
            <v>51.5</v>
          </cell>
          <cell r="B1804">
            <v>0.86400000000000432</v>
          </cell>
          <cell r="C1804">
            <v>219.24799999999999</v>
          </cell>
          <cell r="D1804">
            <v>220.11199999999999</v>
          </cell>
          <cell r="E1804" t="e">
            <v>#N/A</v>
          </cell>
          <cell r="F1804">
            <v>0</v>
          </cell>
        </row>
        <row r="1805">
          <cell r="A1805">
            <v>51.52</v>
          </cell>
          <cell r="B1805">
            <v>0.83400000000000318</v>
          </cell>
          <cell r="C1805">
            <v>219.274</v>
          </cell>
          <cell r="D1805">
            <v>220.108</v>
          </cell>
          <cell r="E1805" t="e">
            <v>#N/A</v>
          </cell>
          <cell r="F1805">
            <v>0</v>
          </cell>
        </row>
        <row r="1806">
          <cell r="A1806">
            <v>51.54</v>
          </cell>
          <cell r="B1806">
            <v>0.71900000000002251</v>
          </cell>
          <cell r="C1806">
            <v>219.38499999999999</v>
          </cell>
          <cell r="D1806">
            <v>220.10400000000001</v>
          </cell>
          <cell r="E1806" t="e">
            <v>#N/A</v>
          </cell>
          <cell r="F1806">
            <v>0</v>
          </cell>
        </row>
        <row r="1807">
          <cell r="A1807">
            <v>51.56</v>
          </cell>
          <cell r="B1807">
            <v>0.58400000000000318</v>
          </cell>
          <cell r="C1807">
            <v>219.51599999999999</v>
          </cell>
          <cell r="D1807">
            <v>220.1</v>
          </cell>
          <cell r="E1807" t="e">
            <v>#N/A</v>
          </cell>
          <cell r="F1807">
            <v>0</v>
          </cell>
        </row>
        <row r="1808">
          <cell r="A1808">
            <v>51.58</v>
          </cell>
          <cell r="B1808">
            <v>0.49000000000000909</v>
          </cell>
          <cell r="C1808">
            <v>219.607</v>
          </cell>
          <cell r="D1808">
            <v>220.09700000000001</v>
          </cell>
          <cell r="E1808" t="e">
            <v>#N/A</v>
          </cell>
          <cell r="F1808">
            <v>0</v>
          </cell>
        </row>
        <row r="1809">
          <cell r="A1809">
            <v>51.6</v>
          </cell>
          <cell r="B1809">
            <v>0.39199999999999591</v>
          </cell>
          <cell r="C1809">
            <v>219.70099999999999</v>
          </cell>
          <cell r="D1809">
            <v>220.09299999999999</v>
          </cell>
          <cell r="E1809" t="e">
            <v>#N/A</v>
          </cell>
          <cell r="F1809">
            <v>0</v>
          </cell>
        </row>
        <row r="1810">
          <cell r="A1810">
            <v>51.62</v>
          </cell>
          <cell r="B1810">
            <v>0.36299999999999955</v>
          </cell>
          <cell r="C1810">
            <v>219.726</v>
          </cell>
          <cell r="D1810">
            <v>220.089</v>
          </cell>
          <cell r="E1810" t="e">
            <v>#N/A</v>
          </cell>
          <cell r="F1810">
            <v>0</v>
          </cell>
        </row>
        <row r="1811">
          <cell r="A1811">
            <v>51.64</v>
          </cell>
          <cell r="B1811">
            <v>0.36500000000000909</v>
          </cell>
          <cell r="C1811">
            <v>219.72</v>
          </cell>
          <cell r="D1811">
            <v>220.08500000000001</v>
          </cell>
          <cell r="E1811" t="e">
            <v>#N/A</v>
          </cell>
          <cell r="F1811">
            <v>0</v>
          </cell>
        </row>
        <row r="1812">
          <cell r="A1812">
            <v>51.66</v>
          </cell>
          <cell r="B1812">
            <v>0.37999999999999545</v>
          </cell>
          <cell r="C1812">
            <v>219.70099999999999</v>
          </cell>
          <cell r="D1812">
            <v>220.08099999999999</v>
          </cell>
          <cell r="E1812" t="e">
            <v>#N/A</v>
          </cell>
          <cell r="F1812">
            <v>0</v>
          </cell>
        </row>
        <row r="1813">
          <cell r="A1813">
            <v>51.68</v>
          </cell>
          <cell r="B1813">
            <v>0.40100000000001046</v>
          </cell>
          <cell r="C1813">
            <v>219.67699999999999</v>
          </cell>
          <cell r="D1813">
            <v>220.078</v>
          </cell>
          <cell r="E1813" t="e">
            <v>#N/A</v>
          </cell>
          <cell r="F1813">
            <v>0</v>
          </cell>
        </row>
        <row r="1814">
          <cell r="A1814">
            <v>51.7</v>
          </cell>
          <cell r="B1814">
            <v>0.41000000000002501</v>
          </cell>
          <cell r="C1814">
            <v>219.66399999999999</v>
          </cell>
          <cell r="D1814">
            <v>220.07400000000001</v>
          </cell>
          <cell r="E1814" t="e">
            <v>#N/A</v>
          </cell>
          <cell r="F1814">
            <v>0</v>
          </cell>
        </row>
        <row r="1815">
          <cell r="A1815">
            <v>51.72</v>
          </cell>
          <cell r="B1815">
            <v>0.43000000000000682</v>
          </cell>
          <cell r="C1815">
            <v>219.64</v>
          </cell>
          <cell r="D1815">
            <v>220.07</v>
          </cell>
          <cell r="E1815" t="e">
            <v>#N/A</v>
          </cell>
          <cell r="F1815">
            <v>0</v>
          </cell>
        </row>
        <row r="1816">
          <cell r="A1816">
            <v>51.74</v>
          </cell>
          <cell r="B1816">
            <v>0.47399999999998954</v>
          </cell>
          <cell r="C1816">
            <v>219.59200000000001</v>
          </cell>
          <cell r="D1816">
            <v>220.066</v>
          </cell>
          <cell r="E1816" t="e">
            <v>#N/A</v>
          </cell>
          <cell r="F1816">
            <v>0</v>
          </cell>
        </row>
        <row r="1817">
          <cell r="A1817">
            <v>51.76</v>
          </cell>
          <cell r="B1817">
            <v>0.52000000000001023</v>
          </cell>
          <cell r="C1817">
            <v>219.542</v>
          </cell>
          <cell r="D1817">
            <v>220.06200000000001</v>
          </cell>
          <cell r="E1817" t="e">
            <v>#N/A</v>
          </cell>
          <cell r="F1817">
            <v>0</v>
          </cell>
        </row>
        <row r="1818">
          <cell r="A1818">
            <v>51.78</v>
          </cell>
          <cell r="B1818">
            <v>0.5660000000000025</v>
          </cell>
          <cell r="C1818">
            <v>219.49299999999999</v>
          </cell>
          <cell r="D1818">
            <v>220.059</v>
          </cell>
          <cell r="E1818" t="e">
            <v>#N/A</v>
          </cell>
          <cell r="F1818">
            <v>0</v>
          </cell>
        </row>
        <row r="1819">
          <cell r="A1819">
            <v>51.8</v>
          </cell>
          <cell r="B1819">
            <v>0.60099999999999909</v>
          </cell>
          <cell r="C1819">
            <v>219.45699999999999</v>
          </cell>
          <cell r="D1819">
            <v>220.05799999999999</v>
          </cell>
          <cell r="E1819" t="e">
            <v>#N/A</v>
          </cell>
          <cell r="F1819">
            <v>0</v>
          </cell>
        </row>
        <row r="1820">
          <cell r="A1820">
            <v>51.82</v>
          </cell>
          <cell r="B1820">
            <v>0.58699999999998909</v>
          </cell>
          <cell r="C1820">
            <v>219.47300000000001</v>
          </cell>
          <cell r="D1820">
            <v>220.06</v>
          </cell>
          <cell r="E1820" t="e">
            <v>#N/A</v>
          </cell>
          <cell r="F1820">
            <v>0</v>
          </cell>
        </row>
        <row r="1821">
          <cell r="A1821">
            <v>51.84</v>
          </cell>
          <cell r="B1821">
            <v>0.49799999999999045</v>
          </cell>
          <cell r="C1821">
            <v>219.56700000000001</v>
          </cell>
          <cell r="D1821">
            <v>220.065</v>
          </cell>
          <cell r="E1821" t="e">
            <v>#N/A</v>
          </cell>
          <cell r="F1821">
            <v>0</v>
          </cell>
        </row>
        <row r="1822">
          <cell r="A1822">
            <v>51.86</v>
          </cell>
          <cell r="B1822">
            <v>0.41500000000002046</v>
          </cell>
          <cell r="C1822">
            <v>219.65899999999999</v>
          </cell>
          <cell r="D1822">
            <v>220.07400000000001</v>
          </cell>
          <cell r="E1822" t="e">
            <v>#N/A</v>
          </cell>
          <cell r="F1822">
            <v>0</v>
          </cell>
        </row>
        <row r="1823">
          <cell r="A1823">
            <v>51.88</v>
          </cell>
          <cell r="B1823">
            <v>0.4480000000000075</v>
          </cell>
          <cell r="C1823">
            <v>219.63800000000001</v>
          </cell>
          <cell r="D1823">
            <v>220.08600000000001</v>
          </cell>
          <cell r="E1823" t="e">
            <v>#N/A</v>
          </cell>
          <cell r="F1823">
            <v>0</v>
          </cell>
        </row>
        <row r="1824">
          <cell r="A1824">
            <v>51.9</v>
          </cell>
          <cell r="B1824">
            <v>0.50300000000001432</v>
          </cell>
          <cell r="C1824">
            <v>219.595</v>
          </cell>
          <cell r="D1824">
            <v>220.09800000000001</v>
          </cell>
          <cell r="E1824" t="e">
            <v>#N/A</v>
          </cell>
          <cell r="F1824">
            <v>0</v>
          </cell>
        </row>
        <row r="1825">
          <cell r="A1825">
            <v>51.92</v>
          </cell>
          <cell r="B1825">
            <v>0.5560000000000116</v>
          </cell>
          <cell r="C1825">
            <v>219.554</v>
          </cell>
          <cell r="D1825">
            <v>220.11</v>
          </cell>
          <cell r="E1825" t="e">
            <v>#N/A</v>
          </cell>
          <cell r="F1825">
            <v>0</v>
          </cell>
        </row>
        <row r="1826">
          <cell r="A1826">
            <v>51.94</v>
          </cell>
          <cell r="B1826">
            <v>0.61100000000001842</v>
          </cell>
          <cell r="C1826">
            <v>219.511</v>
          </cell>
          <cell r="D1826">
            <v>220.12200000000001</v>
          </cell>
          <cell r="E1826" t="e">
            <v>#N/A</v>
          </cell>
          <cell r="F1826">
            <v>0</v>
          </cell>
        </row>
        <row r="1827">
          <cell r="A1827">
            <v>51.96</v>
          </cell>
          <cell r="B1827">
            <v>0.66999999999998749</v>
          </cell>
          <cell r="C1827">
            <v>219.464</v>
          </cell>
          <cell r="D1827">
            <v>220.13399999999999</v>
          </cell>
          <cell r="E1827" t="e">
            <v>#N/A</v>
          </cell>
          <cell r="F1827">
            <v>0</v>
          </cell>
        </row>
        <row r="1828">
          <cell r="A1828">
            <v>51.98</v>
          </cell>
          <cell r="B1828">
            <v>0.72100000000000364</v>
          </cell>
          <cell r="C1828">
            <v>219.42599999999999</v>
          </cell>
          <cell r="D1828">
            <v>220.14699999999999</v>
          </cell>
          <cell r="E1828" t="e">
            <v>#N/A</v>
          </cell>
          <cell r="F1828">
            <v>0</v>
          </cell>
        </row>
        <row r="1829">
          <cell r="A1829">
            <v>52</v>
          </cell>
          <cell r="B1829">
            <v>0.75999999999999091</v>
          </cell>
          <cell r="C1829">
            <v>219.399</v>
          </cell>
          <cell r="D1829">
            <v>220.15899999999999</v>
          </cell>
          <cell r="E1829" t="e">
            <v>#N/A</v>
          </cell>
          <cell r="F1829">
            <v>0</v>
          </cell>
        </row>
        <row r="1830">
          <cell r="A1830">
            <v>52.02</v>
          </cell>
          <cell r="B1830">
            <v>0.74199999999999022</v>
          </cell>
          <cell r="C1830">
            <v>219.429</v>
          </cell>
          <cell r="D1830">
            <v>220.17099999999999</v>
          </cell>
          <cell r="E1830" t="e">
            <v>#N/A</v>
          </cell>
          <cell r="F1830">
            <v>0</v>
          </cell>
        </row>
        <row r="1831">
          <cell r="A1831">
            <v>52.04</v>
          </cell>
          <cell r="B1831">
            <v>0.6869999999999834</v>
          </cell>
          <cell r="C1831">
            <v>219.49600000000001</v>
          </cell>
          <cell r="D1831">
            <v>220.18299999999999</v>
          </cell>
          <cell r="E1831" t="e">
            <v>#N/A</v>
          </cell>
          <cell r="F1831">
            <v>0</v>
          </cell>
        </row>
        <row r="1832">
          <cell r="A1832">
            <v>52.06</v>
          </cell>
          <cell r="B1832">
            <v>0.62699999999998113</v>
          </cell>
          <cell r="C1832">
            <v>219.56800000000001</v>
          </cell>
          <cell r="D1832">
            <v>220.19499999999999</v>
          </cell>
          <cell r="E1832" t="e">
            <v>#N/A</v>
          </cell>
          <cell r="F1832">
            <v>0</v>
          </cell>
        </row>
        <row r="1833">
          <cell r="A1833">
            <v>52.08</v>
          </cell>
          <cell r="B1833">
            <v>0.62700000000000955</v>
          </cell>
          <cell r="C1833">
            <v>219.58099999999999</v>
          </cell>
          <cell r="D1833">
            <v>220.208</v>
          </cell>
          <cell r="E1833" t="e">
            <v>#N/A</v>
          </cell>
          <cell r="F1833">
            <v>0</v>
          </cell>
        </row>
        <row r="1834">
          <cell r="A1834">
            <v>52.1</v>
          </cell>
          <cell r="B1834">
            <v>0.65600000000000591</v>
          </cell>
          <cell r="C1834">
            <v>219.56399999999999</v>
          </cell>
          <cell r="D1834">
            <v>220.22</v>
          </cell>
          <cell r="E1834" t="e">
            <v>#N/A</v>
          </cell>
          <cell r="F1834">
            <v>0</v>
          </cell>
        </row>
        <row r="1835">
          <cell r="A1835">
            <v>52.12</v>
          </cell>
          <cell r="B1835">
            <v>0.74500000000000455</v>
          </cell>
          <cell r="C1835">
            <v>219.48699999999999</v>
          </cell>
          <cell r="D1835">
            <v>220.232</v>
          </cell>
          <cell r="E1835" t="e">
            <v>#N/A</v>
          </cell>
          <cell r="F1835">
            <v>0</v>
          </cell>
        </row>
        <row r="1836">
          <cell r="A1836">
            <v>52.14</v>
          </cell>
          <cell r="B1836">
            <v>0.82800000000000296</v>
          </cell>
          <cell r="C1836">
            <v>219.416</v>
          </cell>
          <cell r="D1836">
            <v>220.244</v>
          </cell>
          <cell r="E1836" t="e">
            <v>#N/A</v>
          </cell>
          <cell r="F1836">
            <v>0</v>
          </cell>
        </row>
        <row r="1837">
          <cell r="A1837">
            <v>52.16</v>
          </cell>
          <cell r="B1837">
            <v>0.85399999999998499</v>
          </cell>
          <cell r="C1837">
            <v>219.40700000000001</v>
          </cell>
          <cell r="D1837">
            <v>220.261</v>
          </cell>
          <cell r="E1837" t="e">
            <v>#N/A</v>
          </cell>
          <cell r="F1837">
            <v>0</v>
          </cell>
        </row>
        <row r="1838">
          <cell r="A1838">
            <v>52.18</v>
          </cell>
          <cell r="B1838">
            <v>0.87700000000000955</v>
          </cell>
          <cell r="C1838">
            <v>219.40899999999999</v>
          </cell>
          <cell r="D1838">
            <v>220.286</v>
          </cell>
          <cell r="E1838" t="e">
            <v>#N/A</v>
          </cell>
          <cell r="F1838">
            <v>0</v>
          </cell>
        </row>
        <row r="1839">
          <cell r="A1839">
            <v>52.2</v>
          </cell>
          <cell r="B1839">
            <v>0.89900000000000091</v>
          </cell>
          <cell r="C1839">
            <v>219.42099999999999</v>
          </cell>
          <cell r="D1839">
            <v>220.32</v>
          </cell>
          <cell r="E1839" t="e">
            <v>#N/A</v>
          </cell>
          <cell r="F1839">
            <v>0</v>
          </cell>
        </row>
        <row r="1840">
          <cell r="A1840">
            <v>52.22</v>
          </cell>
          <cell r="B1840">
            <v>0.90100000000001046</v>
          </cell>
          <cell r="C1840">
            <v>219.46199999999999</v>
          </cell>
          <cell r="D1840">
            <v>220.363</v>
          </cell>
          <cell r="E1840" t="e">
            <v>#N/A</v>
          </cell>
          <cell r="F1840">
            <v>0</v>
          </cell>
        </row>
        <row r="1841">
          <cell r="A1841">
            <v>52.24</v>
          </cell>
          <cell r="B1841">
            <v>0.90699999999998226</v>
          </cell>
          <cell r="C1841">
            <v>219.50200000000001</v>
          </cell>
          <cell r="D1841">
            <v>220.40899999999999</v>
          </cell>
          <cell r="E1841" t="e">
            <v>#N/A</v>
          </cell>
          <cell r="F1841">
            <v>0</v>
          </cell>
        </row>
        <row r="1842">
          <cell r="A1842">
            <v>52.26</v>
          </cell>
          <cell r="B1842">
            <v>0.90000000000000568</v>
          </cell>
          <cell r="C1842">
            <v>219.55500000000001</v>
          </cell>
          <cell r="D1842">
            <v>220.45500000000001</v>
          </cell>
          <cell r="E1842" t="e">
            <v>#N/A</v>
          </cell>
          <cell r="F1842">
            <v>0</v>
          </cell>
        </row>
        <row r="1843">
          <cell r="A1843">
            <v>52.28</v>
          </cell>
          <cell r="B1843">
            <v>0.88400000000001455</v>
          </cell>
          <cell r="C1843">
            <v>219.61699999999999</v>
          </cell>
          <cell r="D1843">
            <v>220.501</v>
          </cell>
          <cell r="E1843" t="e">
            <v>#N/A</v>
          </cell>
          <cell r="F1843">
            <v>0</v>
          </cell>
        </row>
        <row r="1844">
          <cell r="A1844">
            <v>52.3</v>
          </cell>
          <cell r="B1844">
            <v>0.80799999999999272</v>
          </cell>
          <cell r="C1844">
            <v>219.74</v>
          </cell>
          <cell r="D1844">
            <v>220.548</v>
          </cell>
          <cell r="E1844" t="e">
            <v>#N/A</v>
          </cell>
          <cell r="F1844">
            <v>0</v>
          </cell>
        </row>
        <row r="1845">
          <cell r="A1845">
            <v>52.32</v>
          </cell>
          <cell r="B1845">
            <v>0.67599999999998772</v>
          </cell>
          <cell r="C1845">
            <v>219.91800000000001</v>
          </cell>
          <cell r="D1845">
            <v>220.59399999999999</v>
          </cell>
          <cell r="E1845" t="e">
            <v>#N/A</v>
          </cell>
          <cell r="F1845">
            <v>0</v>
          </cell>
        </row>
        <row r="1846">
          <cell r="A1846">
            <v>52.34</v>
          </cell>
          <cell r="B1846">
            <v>0.63800000000000523</v>
          </cell>
          <cell r="C1846">
            <v>219.99799999999999</v>
          </cell>
          <cell r="D1846">
            <v>220.636</v>
          </cell>
          <cell r="E1846" t="e">
            <v>#N/A</v>
          </cell>
          <cell r="F1846">
            <v>0</v>
          </cell>
        </row>
        <row r="1847">
          <cell r="A1847">
            <v>52.36</v>
          </cell>
          <cell r="B1847">
            <v>0.59499999999999886</v>
          </cell>
          <cell r="C1847">
            <v>220.065</v>
          </cell>
          <cell r="D1847">
            <v>220.66</v>
          </cell>
          <cell r="E1847" t="e">
            <v>#N/A</v>
          </cell>
          <cell r="F1847">
            <v>0</v>
          </cell>
        </row>
        <row r="1848">
          <cell r="A1848">
            <v>52.38</v>
          </cell>
          <cell r="B1848">
            <v>0.52599999999998204</v>
          </cell>
          <cell r="C1848">
            <v>220.13900000000001</v>
          </cell>
          <cell r="D1848">
            <v>220.66499999999999</v>
          </cell>
          <cell r="E1848" t="e">
            <v>#N/A</v>
          </cell>
          <cell r="F1848">
            <v>0</v>
          </cell>
        </row>
        <row r="1849">
          <cell r="A1849">
            <v>52.4</v>
          </cell>
          <cell r="B1849">
            <v>1.0010000000000048</v>
          </cell>
          <cell r="C1849">
            <v>219.65</v>
          </cell>
          <cell r="D1849">
            <v>220.65100000000001</v>
          </cell>
          <cell r="E1849" t="e">
            <v>#N/A</v>
          </cell>
          <cell r="F1849">
            <v>0</v>
          </cell>
        </row>
        <row r="1850">
          <cell r="A1850">
            <v>52.42</v>
          </cell>
          <cell r="B1850">
            <v>0.56400000000002137</v>
          </cell>
          <cell r="C1850">
            <v>220.05799999999999</v>
          </cell>
          <cell r="D1850">
            <v>220.62200000000001</v>
          </cell>
          <cell r="E1850" t="e">
            <v>#N/A</v>
          </cell>
          <cell r="F1850">
            <v>0</v>
          </cell>
        </row>
        <row r="1851">
          <cell r="A1851">
            <v>52.44</v>
          </cell>
          <cell r="B1851">
            <v>0.67799999999999727</v>
          </cell>
          <cell r="C1851">
            <v>219.91499999999999</v>
          </cell>
          <cell r="D1851">
            <v>220.59299999999999</v>
          </cell>
          <cell r="E1851" t="e">
            <v>#N/A</v>
          </cell>
          <cell r="F1851">
            <v>0</v>
          </cell>
        </row>
        <row r="1852">
          <cell r="A1852">
            <v>52.46</v>
          </cell>
          <cell r="B1852">
            <v>0.67199999999999704</v>
          </cell>
          <cell r="C1852">
            <v>219.89099999999999</v>
          </cell>
          <cell r="D1852">
            <v>220.56299999999999</v>
          </cell>
          <cell r="E1852" t="e">
            <v>#N/A</v>
          </cell>
          <cell r="F1852">
            <v>0</v>
          </cell>
        </row>
        <row r="1853">
          <cell r="A1853">
            <v>52.48</v>
          </cell>
          <cell r="B1853">
            <v>0.632000000000005</v>
          </cell>
          <cell r="C1853">
            <v>219.90199999999999</v>
          </cell>
          <cell r="D1853">
            <v>220.53399999999999</v>
          </cell>
          <cell r="E1853" t="e">
            <v>#N/A</v>
          </cell>
          <cell r="F1853">
            <v>0</v>
          </cell>
        </row>
        <row r="1854">
          <cell r="A1854">
            <v>52.5</v>
          </cell>
          <cell r="B1854">
            <v>0.65999999999999659</v>
          </cell>
          <cell r="C1854">
            <v>219.84399999999999</v>
          </cell>
          <cell r="D1854">
            <v>220.50399999999999</v>
          </cell>
          <cell r="E1854" t="e">
            <v>#N/A</v>
          </cell>
          <cell r="F1854">
            <v>0</v>
          </cell>
        </row>
        <row r="1855">
          <cell r="A1855">
            <v>52.52</v>
          </cell>
          <cell r="B1855">
            <v>0.68000000000000682</v>
          </cell>
          <cell r="C1855">
            <v>219.79499999999999</v>
          </cell>
          <cell r="D1855">
            <v>220.47499999999999</v>
          </cell>
          <cell r="E1855" t="e">
            <v>#N/A</v>
          </cell>
          <cell r="F1855">
            <v>0</v>
          </cell>
        </row>
        <row r="1856">
          <cell r="A1856">
            <v>52.54</v>
          </cell>
          <cell r="B1856">
            <v>0.70300000000000296</v>
          </cell>
          <cell r="C1856">
            <v>219.74199999999999</v>
          </cell>
          <cell r="D1856">
            <v>220.44499999999999</v>
          </cell>
          <cell r="E1856" t="e">
            <v>#N/A</v>
          </cell>
          <cell r="F1856">
            <v>0</v>
          </cell>
        </row>
        <row r="1857">
          <cell r="A1857">
            <v>52.56</v>
          </cell>
          <cell r="B1857">
            <v>0.69599999999999795</v>
          </cell>
          <cell r="C1857">
            <v>219.72</v>
          </cell>
          <cell r="D1857">
            <v>220.416</v>
          </cell>
          <cell r="E1857" t="e">
            <v>#N/A</v>
          </cell>
          <cell r="F1857">
            <v>0</v>
          </cell>
        </row>
        <row r="1858">
          <cell r="A1858">
            <v>52.58</v>
          </cell>
          <cell r="B1858">
            <v>0.71799999999998931</v>
          </cell>
          <cell r="C1858">
            <v>219.66800000000001</v>
          </cell>
          <cell r="D1858">
            <v>220.386</v>
          </cell>
          <cell r="E1858" t="e">
            <v>#N/A</v>
          </cell>
          <cell r="F1858">
            <v>0</v>
          </cell>
        </row>
        <row r="1859">
          <cell r="A1859">
            <v>52.6</v>
          </cell>
          <cell r="B1859">
            <v>0.69499999999999318</v>
          </cell>
          <cell r="C1859">
            <v>219.66200000000001</v>
          </cell>
          <cell r="D1859">
            <v>220.357</v>
          </cell>
          <cell r="E1859" t="e">
            <v>#N/A</v>
          </cell>
          <cell r="F1859">
            <v>0</v>
          </cell>
        </row>
        <row r="1860">
          <cell r="A1860">
            <v>52.62</v>
          </cell>
          <cell r="B1860">
            <v>0.65600000000000591</v>
          </cell>
          <cell r="C1860">
            <v>219.67099999999999</v>
          </cell>
          <cell r="D1860">
            <v>220.327</v>
          </cell>
          <cell r="E1860" t="e">
            <v>#N/A</v>
          </cell>
          <cell r="F1860">
            <v>0</v>
          </cell>
        </row>
        <row r="1861">
          <cell r="A1861">
            <v>52.64</v>
          </cell>
          <cell r="B1861">
            <v>0.64300000000000068</v>
          </cell>
          <cell r="C1861">
            <v>219.655</v>
          </cell>
          <cell r="D1861">
            <v>220.298</v>
          </cell>
          <cell r="E1861" t="e">
            <v>#N/A</v>
          </cell>
          <cell r="F1861">
            <v>0</v>
          </cell>
        </row>
        <row r="1862">
          <cell r="A1862">
            <v>52.66</v>
          </cell>
          <cell r="B1862">
            <v>0.64200000000002433</v>
          </cell>
          <cell r="C1862">
            <v>219.62799999999999</v>
          </cell>
          <cell r="D1862">
            <v>220.27</v>
          </cell>
          <cell r="E1862" t="e">
            <v>#N/A</v>
          </cell>
          <cell r="F1862">
            <v>0</v>
          </cell>
        </row>
        <row r="1863">
          <cell r="A1863">
            <v>52.68</v>
          </cell>
          <cell r="B1863">
            <v>0.66200000000000614</v>
          </cell>
          <cell r="C1863">
            <v>219.58699999999999</v>
          </cell>
          <cell r="D1863">
            <v>220.249</v>
          </cell>
          <cell r="E1863" t="e">
            <v>#N/A</v>
          </cell>
          <cell r="F1863">
            <v>0</v>
          </cell>
        </row>
        <row r="1864">
          <cell r="A1864">
            <v>52.7</v>
          </cell>
          <cell r="B1864">
            <v>0.66700000000000159</v>
          </cell>
          <cell r="C1864">
            <v>219.56899999999999</v>
          </cell>
          <cell r="D1864">
            <v>220.23599999999999</v>
          </cell>
          <cell r="E1864" t="e">
            <v>#N/A</v>
          </cell>
          <cell r="F1864">
            <v>0</v>
          </cell>
        </row>
        <row r="1865">
          <cell r="A1865">
            <v>52.72</v>
          </cell>
          <cell r="B1865">
            <v>0.67499999999998295</v>
          </cell>
          <cell r="C1865">
            <v>219.55600000000001</v>
          </cell>
          <cell r="D1865">
            <v>220.23099999999999</v>
          </cell>
          <cell r="E1865" t="e">
            <v>#N/A</v>
          </cell>
          <cell r="F1865">
            <v>0</v>
          </cell>
        </row>
        <row r="1866">
          <cell r="A1866">
            <v>52.74</v>
          </cell>
          <cell r="B1866">
            <v>0.69400000000001683</v>
          </cell>
          <cell r="C1866">
            <v>219.54</v>
          </cell>
          <cell r="D1866">
            <v>220.23400000000001</v>
          </cell>
          <cell r="E1866" t="e">
            <v>#N/A</v>
          </cell>
          <cell r="F1866">
            <v>0</v>
          </cell>
        </row>
        <row r="1867">
          <cell r="A1867">
            <v>52.76</v>
          </cell>
          <cell r="B1867">
            <v>0.71899999999999409</v>
          </cell>
          <cell r="C1867">
            <v>219.524</v>
          </cell>
          <cell r="D1867">
            <v>220.24299999999999</v>
          </cell>
          <cell r="E1867" t="e">
            <v>#N/A</v>
          </cell>
          <cell r="F1867">
            <v>0</v>
          </cell>
        </row>
        <row r="1868">
          <cell r="A1868">
            <v>52.78</v>
          </cell>
          <cell r="B1868">
            <v>0.71700000000001296</v>
          </cell>
          <cell r="C1868">
            <v>219.535</v>
          </cell>
          <cell r="D1868">
            <v>220.25200000000001</v>
          </cell>
          <cell r="E1868" t="e">
            <v>#N/A</v>
          </cell>
          <cell r="F1868">
            <v>0</v>
          </cell>
        </row>
        <row r="1869">
          <cell r="A1869">
            <v>52.8</v>
          </cell>
          <cell r="B1869">
            <v>0.71500000000000341</v>
          </cell>
          <cell r="C1869">
            <v>219.54599999999999</v>
          </cell>
          <cell r="D1869">
            <v>220.261</v>
          </cell>
          <cell r="E1869" t="e">
            <v>#N/A</v>
          </cell>
          <cell r="F1869">
            <v>0</v>
          </cell>
        </row>
        <row r="1870">
          <cell r="A1870">
            <v>52.82</v>
          </cell>
          <cell r="B1870">
            <v>0.72900000000001342</v>
          </cell>
          <cell r="C1870">
            <v>219.541</v>
          </cell>
          <cell r="D1870">
            <v>220.27</v>
          </cell>
          <cell r="E1870" t="e">
            <v>#N/A</v>
          </cell>
          <cell r="F1870">
            <v>0</v>
          </cell>
        </row>
        <row r="1871">
          <cell r="A1871">
            <v>52.84</v>
          </cell>
          <cell r="B1871">
            <v>0.7470000000000141</v>
          </cell>
          <cell r="C1871">
            <v>219.53299999999999</v>
          </cell>
          <cell r="D1871">
            <v>220.28</v>
          </cell>
          <cell r="E1871" t="e">
            <v>#N/A</v>
          </cell>
          <cell r="F1871">
            <v>0</v>
          </cell>
        </row>
        <row r="1872">
          <cell r="A1872">
            <v>52.86</v>
          </cell>
          <cell r="B1872">
            <v>0.76399999999998158</v>
          </cell>
          <cell r="C1872">
            <v>219.52500000000001</v>
          </cell>
          <cell r="D1872">
            <v>220.28899999999999</v>
          </cell>
          <cell r="E1872" t="e">
            <v>#N/A</v>
          </cell>
          <cell r="F1872">
            <v>0</v>
          </cell>
        </row>
        <row r="1873">
          <cell r="A1873">
            <v>52.88</v>
          </cell>
          <cell r="B1873">
            <v>0.77000000000001023</v>
          </cell>
          <cell r="C1873">
            <v>219.52799999999999</v>
          </cell>
          <cell r="D1873">
            <v>220.298</v>
          </cell>
          <cell r="E1873" t="e">
            <v>#N/A</v>
          </cell>
          <cell r="F1873">
            <v>0</v>
          </cell>
        </row>
        <row r="1874">
          <cell r="A1874">
            <v>52.9</v>
          </cell>
          <cell r="B1874">
            <v>0.77899999999999636</v>
          </cell>
          <cell r="C1874">
            <v>219.52799999999999</v>
          </cell>
          <cell r="D1874">
            <v>220.30699999999999</v>
          </cell>
          <cell r="E1874" t="e">
            <v>#N/A</v>
          </cell>
          <cell r="F1874">
            <v>0</v>
          </cell>
        </row>
        <row r="1875">
          <cell r="A1875">
            <v>52.92</v>
          </cell>
          <cell r="B1875">
            <v>0.78800000000001091</v>
          </cell>
          <cell r="C1875">
            <v>219.529</v>
          </cell>
          <cell r="D1875">
            <v>220.31700000000001</v>
          </cell>
          <cell r="E1875" t="e">
            <v>#N/A</v>
          </cell>
          <cell r="F1875">
            <v>0</v>
          </cell>
        </row>
        <row r="1876">
          <cell r="A1876">
            <v>52.94</v>
          </cell>
          <cell r="B1876">
            <v>0.76399999999998158</v>
          </cell>
          <cell r="C1876">
            <v>219.56200000000001</v>
          </cell>
          <cell r="D1876">
            <v>220.32599999999999</v>
          </cell>
          <cell r="E1876" t="e">
            <v>#N/A</v>
          </cell>
          <cell r="F1876">
            <v>0</v>
          </cell>
        </row>
        <row r="1877">
          <cell r="A1877">
            <v>52.96</v>
          </cell>
          <cell r="B1877">
            <v>0.72100000000000364</v>
          </cell>
          <cell r="C1877">
            <v>219.614</v>
          </cell>
          <cell r="D1877">
            <v>220.33500000000001</v>
          </cell>
          <cell r="E1877" t="e">
            <v>#N/A</v>
          </cell>
          <cell r="F1877">
            <v>0</v>
          </cell>
        </row>
        <row r="1878">
          <cell r="A1878">
            <v>52.98</v>
          </cell>
          <cell r="B1878">
            <v>0.68199999999998795</v>
          </cell>
          <cell r="C1878">
            <v>219.66300000000001</v>
          </cell>
          <cell r="D1878">
            <v>220.345</v>
          </cell>
          <cell r="E1878" t="e">
            <v>#N/A</v>
          </cell>
          <cell r="F1878">
            <v>0</v>
          </cell>
        </row>
        <row r="1879">
          <cell r="A1879">
            <v>53</v>
          </cell>
          <cell r="B1879">
            <v>0.72400000000001796</v>
          </cell>
          <cell r="C1879">
            <v>219.63</v>
          </cell>
          <cell r="D1879">
            <v>220.35400000000001</v>
          </cell>
          <cell r="E1879" t="e">
            <v>#N/A</v>
          </cell>
          <cell r="F1879">
            <v>0</v>
          </cell>
        </row>
        <row r="1880">
          <cell r="A1880">
            <v>53.02</v>
          </cell>
          <cell r="B1880">
            <v>0.78100000000000591</v>
          </cell>
          <cell r="C1880">
            <v>219.58199999999999</v>
          </cell>
          <cell r="D1880">
            <v>220.363</v>
          </cell>
          <cell r="E1880" t="e">
            <v>#N/A</v>
          </cell>
          <cell r="F1880">
            <v>0</v>
          </cell>
        </row>
        <row r="1881">
          <cell r="A1881">
            <v>53.04</v>
          </cell>
          <cell r="B1881">
            <v>0.77600000000001046</v>
          </cell>
          <cell r="C1881">
            <v>219.595</v>
          </cell>
          <cell r="D1881">
            <v>220.37100000000001</v>
          </cell>
          <cell r="E1881" t="e">
            <v>#N/A</v>
          </cell>
          <cell r="F1881">
            <v>0</v>
          </cell>
        </row>
        <row r="1882">
          <cell r="A1882">
            <v>53.06</v>
          </cell>
          <cell r="B1882">
            <v>0.74499999999997613</v>
          </cell>
          <cell r="C1882">
            <v>219.63300000000001</v>
          </cell>
          <cell r="D1882">
            <v>220.37799999999999</v>
          </cell>
          <cell r="E1882" t="e">
            <v>#N/A</v>
          </cell>
          <cell r="F1882">
            <v>0</v>
          </cell>
        </row>
        <row r="1883">
          <cell r="A1883">
            <v>53.08</v>
          </cell>
          <cell r="B1883">
            <v>0.65199999999998681</v>
          </cell>
          <cell r="C1883">
            <v>219.732</v>
          </cell>
          <cell r="D1883">
            <v>220.38399999999999</v>
          </cell>
          <cell r="E1883" t="e">
            <v>#N/A</v>
          </cell>
          <cell r="F1883">
            <v>0</v>
          </cell>
        </row>
        <row r="1884">
          <cell r="A1884">
            <v>53.1</v>
          </cell>
          <cell r="B1884">
            <v>0.55700000000001637</v>
          </cell>
          <cell r="C1884">
            <v>219.83199999999999</v>
          </cell>
          <cell r="D1884">
            <v>220.38900000000001</v>
          </cell>
          <cell r="E1884" t="e">
            <v>#N/A</v>
          </cell>
          <cell r="F1884">
            <v>0</v>
          </cell>
        </row>
        <row r="1885">
          <cell r="A1885">
            <v>53.12</v>
          </cell>
          <cell r="B1885">
            <v>0.54400000000001114</v>
          </cell>
          <cell r="C1885">
            <v>219.84899999999999</v>
          </cell>
          <cell r="D1885">
            <v>220.393</v>
          </cell>
          <cell r="E1885" t="e">
            <v>#N/A</v>
          </cell>
          <cell r="F1885">
            <v>0</v>
          </cell>
        </row>
        <row r="1886">
          <cell r="A1886">
            <v>53.14</v>
          </cell>
          <cell r="B1886">
            <v>0.54099999999999682</v>
          </cell>
          <cell r="C1886">
            <v>219.85599999999999</v>
          </cell>
          <cell r="D1886">
            <v>220.39699999999999</v>
          </cell>
          <cell r="E1886" t="e">
            <v>#N/A</v>
          </cell>
          <cell r="F1886">
            <v>0</v>
          </cell>
        </row>
        <row r="1887">
          <cell r="A1887">
            <v>53.16</v>
          </cell>
          <cell r="B1887">
            <v>0.55000000000001137</v>
          </cell>
          <cell r="C1887">
            <v>219.85</v>
          </cell>
          <cell r="D1887">
            <v>220.4</v>
          </cell>
          <cell r="E1887" t="e">
            <v>#N/A</v>
          </cell>
          <cell r="F1887">
            <v>0</v>
          </cell>
        </row>
        <row r="1888">
          <cell r="A1888">
            <v>53.18</v>
          </cell>
          <cell r="B1888">
            <v>0.55299999999999727</v>
          </cell>
          <cell r="C1888">
            <v>219.851</v>
          </cell>
          <cell r="D1888">
            <v>220.404</v>
          </cell>
          <cell r="E1888" t="e">
            <v>#N/A</v>
          </cell>
          <cell r="F1888">
            <v>0</v>
          </cell>
        </row>
        <row r="1889">
          <cell r="A1889">
            <v>53.2</v>
          </cell>
          <cell r="B1889">
            <v>0.55799999999999272</v>
          </cell>
          <cell r="C1889">
            <v>219.85</v>
          </cell>
          <cell r="D1889">
            <v>220.40799999999999</v>
          </cell>
          <cell r="E1889" t="e">
            <v>#N/A</v>
          </cell>
          <cell r="F1889">
            <v>0</v>
          </cell>
        </row>
        <row r="1890">
          <cell r="A1890">
            <v>53.22</v>
          </cell>
          <cell r="B1890">
            <v>0.56900000000001683</v>
          </cell>
          <cell r="C1890">
            <v>219.84299999999999</v>
          </cell>
          <cell r="D1890">
            <v>220.41200000000001</v>
          </cell>
          <cell r="E1890" t="e">
            <v>#N/A</v>
          </cell>
          <cell r="F1890">
            <v>0</v>
          </cell>
        </row>
        <row r="1891">
          <cell r="A1891">
            <v>53.24</v>
          </cell>
          <cell r="B1891">
            <v>0.57800000000000296</v>
          </cell>
          <cell r="C1891">
            <v>219.83699999999999</v>
          </cell>
          <cell r="D1891">
            <v>220.41499999999999</v>
          </cell>
          <cell r="E1891" t="e">
            <v>#N/A</v>
          </cell>
          <cell r="F1891">
            <v>0</v>
          </cell>
        </row>
        <row r="1892">
          <cell r="A1892">
            <v>53.26</v>
          </cell>
          <cell r="B1892">
            <v>0.55500000000000682</v>
          </cell>
          <cell r="C1892">
            <v>219.864</v>
          </cell>
          <cell r="D1892">
            <v>220.41900000000001</v>
          </cell>
          <cell r="E1892" t="e">
            <v>#N/A</v>
          </cell>
          <cell r="F1892">
            <v>0</v>
          </cell>
        </row>
        <row r="1893">
          <cell r="A1893">
            <v>53.28</v>
          </cell>
          <cell r="B1893">
            <v>0.54400000000001114</v>
          </cell>
          <cell r="C1893">
            <v>219.87899999999999</v>
          </cell>
          <cell r="D1893">
            <v>220.423</v>
          </cell>
          <cell r="E1893" t="e">
            <v>#N/A</v>
          </cell>
          <cell r="F1893">
            <v>0</v>
          </cell>
        </row>
        <row r="1894">
          <cell r="A1894">
            <v>53.3</v>
          </cell>
          <cell r="B1894">
            <v>0.51200000000000045</v>
          </cell>
          <cell r="C1894">
            <v>219.91399999999999</v>
          </cell>
          <cell r="D1894">
            <v>220.42599999999999</v>
          </cell>
          <cell r="E1894" t="e">
            <v>#N/A</v>
          </cell>
          <cell r="F1894">
            <v>0</v>
          </cell>
        </row>
        <row r="1895">
          <cell r="A1895">
            <v>53.32</v>
          </cell>
          <cell r="B1895">
            <v>0.56100000000000705</v>
          </cell>
          <cell r="C1895">
            <v>219.869</v>
          </cell>
          <cell r="D1895">
            <v>220.43</v>
          </cell>
          <cell r="E1895" t="e">
            <v>#N/A</v>
          </cell>
          <cell r="F1895">
            <v>0</v>
          </cell>
        </row>
        <row r="1896">
          <cell r="A1896">
            <v>53.34</v>
          </cell>
          <cell r="B1896">
            <v>0.62999999999999545</v>
          </cell>
          <cell r="C1896">
            <v>219.804</v>
          </cell>
          <cell r="D1896">
            <v>220.434</v>
          </cell>
          <cell r="E1896" t="e">
            <v>#N/A</v>
          </cell>
          <cell r="F1896">
            <v>0</v>
          </cell>
        </row>
        <row r="1897">
          <cell r="A1897">
            <v>53.36</v>
          </cell>
          <cell r="B1897">
            <v>0.67100000000002069</v>
          </cell>
          <cell r="C1897">
            <v>219.76599999999999</v>
          </cell>
          <cell r="D1897">
            <v>220.43700000000001</v>
          </cell>
          <cell r="E1897" t="e">
            <v>#N/A</v>
          </cell>
          <cell r="F1897">
            <v>0</v>
          </cell>
        </row>
        <row r="1898">
          <cell r="A1898">
            <v>53.38</v>
          </cell>
          <cell r="B1898">
            <v>0.63199999999997658</v>
          </cell>
          <cell r="C1898">
            <v>219.81200000000001</v>
          </cell>
          <cell r="D1898">
            <v>220.44399999999999</v>
          </cell>
          <cell r="E1898" t="e">
            <v>#N/A</v>
          </cell>
          <cell r="F1898">
            <v>0</v>
          </cell>
        </row>
        <row r="1899">
          <cell r="A1899">
            <v>53.4</v>
          </cell>
          <cell r="B1899">
            <v>0.68700000000001182</v>
          </cell>
          <cell r="C1899">
            <v>219.77099999999999</v>
          </cell>
          <cell r="D1899">
            <v>220.458</v>
          </cell>
          <cell r="E1899" t="e">
            <v>#N/A</v>
          </cell>
          <cell r="F1899">
            <v>0</v>
          </cell>
        </row>
        <row r="1900">
          <cell r="A1900">
            <v>53.42</v>
          </cell>
          <cell r="B1900">
            <v>0.34600000000000364</v>
          </cell>
          <cell r="C1900">
            <v>220.131</v>
          </cell>
          <cell r="D1900">
            <v>220.477</v>
          </cell>
          <cell r="E1900" t="e">
            <v>#N/A</v>
          </cell>
          <cell r="F1900">
            <v>0</v>
          </cell>
        </row>
        <row r="1901">
          <cell r="A1901">
            <v>53.44</v>
          </cell>
          <cell r="B1901">
            <v>0.28200000000001069</v>
          </cell>
          <cell r="C1901">
            <v>220.22</v>
          </cell>
          <cell r="D1901">
            <v>220.50200000000001</v>
          </cell>
          <cell r="E1901" t="e">
            <v>#N/A</v>
          </cell>
          <cell r="F1901">
            <v>0</v>
          </cell>
        </row>
        <row r="1902">
          <cell r="A1902">
            <v>53.46</v>
          </cell>
          <cell r="B1902">
            <v>0.19700000000000273</v>
          </cell>
          <cell r="C1902">
            <v>220.33699999999999</v>
          </cell>
          <cell r="D1902">
            <v>220.53399999999999</v>
          </cell>
          <cell r="E1902" t="e">
            <v>#N/A</v>
          </cell>
          <cell r="F1902">
            <v>0</v>
          </cell>
        </row>
        <row r="1903">
          <cell r="A1903">
            <v>53.48</v>
          </cell>
          <cell r="B1903">
            <v>0.507000000000005</v>
          </cell>
          <cell r="C1903">
            <v>220.06100000000001</v>
          </cell>
          <cell r="D1903">
            <v>220.56800000000001</v>
          </cell>
          <cell r="E1903" t="e">
            <v>#N/A</v>
          </cell>
          <cell r="F1903">
            <v>0</v>
          </cell>
        </row>
        <row r="1904">
          <cell r="A1904">
            <v>53.5</v>
          </cell>
          <cell r="B1904">
            <v>1.0560000000000116</v>
          </cell>
          <cell r="C1904">
            <v>219.547</v>
          </cell>
          <cell r="D1904">
            <v>220.60300000000001</v>
          </cell>
          <cell r="E1904" t="e">
            <v>#N/A</v>
          </cell>
          <cell r="F1904">
            <v>0</v>
          </cell>
        </row>
        <row r="1905">
          <cell r="A1905">
            <v>53.52</v>
          </cell>
          <cell r="B1905">
            <v>1.1589999999999918</v>
          </cell>
          <cell r="C1905">
            <v>219.47800000000001</v>
          </cell>
          <cell r="D1905">
            <v>220.637</v>
          </cell>
          <cell r="E1905" t="e">
            <v>#N/A</v>
          </cell>
          <cell r="F1905">
            <v>0</v>
          </cell>
        </row>
        <row r="1906">
          <cell r="A1906">
            <v>53.54</v>
          </cell>
          <cell r="B1906">
            <v>1.0320000000000107</v>
          </cell>
          <cell r="C1906">
            <v>219.64</v>
          </cell>
          <cell r="D1906">
            <v>220.672</v>
          </cell>
          <cell r="E1906" t="e">
            <v>#N/A</v>
          </cell>
          <cell r="F1906">
            <v>0</v>
          </cell>
        </row>
        <row r="1907">
          <cell r="A1907">
            <v>53.56</v>
          </cell>
          <cell r="B1907">
            <v>0.92900000000000205</v>
          </cell>
          <cell r="C1907">
            <v>219.77699999999999</v>
          </cell>
          <cell r="D1907">
            <v>220.70599999999999</v>
          </cell>
          <cell r="E1907" t="e">
            <v>#N/A</v>
          </cell>
          <cell r="F1907">
            <v>0</v>
          </cell>
        </row>
        <row r="1908">
          <cell r="A1908">
            <v>53.58</v>
          </cell>
          <cell r="B1908">
            <v>1.0300000000000011</v>
          </cell>
          <cell r="C1908">
            <v>219.71100000000001</v>
          </cell>
          <cell r="D1908">
            <v>220.74100000000001</v>
          </cell>
          <cell r="E1908" t="e">
            <v>#N/A</v>
          </cell>
          <cell r="F1908">
            <v>0</v>
          </cell>
        </row>
        <row r="1909">
          <cell r="A1909">
            <v>53.6</v>
          </cell>
          <cell r="B1909">
            <v>1.25</v>
          </cell>
          <cell r="C1909">
            <v>219.52500000000001</v>
          </cell>
          <cell r="D1909">
            <v>220.77500000000001</v>
          </cell>
          <cell r="E1909" t="e">
            <v>#N/A</v>
          </cell>
          <cell r="F1909">
            <v>0</v>
          </cell>
        </row>
        <row r="1910">
          <cell r="A1910">
            <v>53.62</v>
          </cell>
          <cell r="B1910">
            <v>1.4610000000000127</v>
          </cell>
          <cell r="C1910">
            <v>219.34899999999999</v>
          </cell>
          <cell r="D1910">
            <v>220.81</v>
          </cell>
          <cell r="E1910" t="e">
            <v>#N/A</v>
          </cell>
          <cell r="F1910">
            <v>0</v>
          </cell>
        </row>
        <row r="1911">
          <cell r="A1911">
            <v>53.64</v>
          </cell>
          <cell r="B1911">
            <v>1.0939999999999941</v>
          </cell>
          <cell r="C1911">
            <v>219.75</v>
          </cell>
          <cell r="D1911">
            <v>220.84399999999999</v>
          </cell>
          <cell r="E1911" t="e">
            <v>#N/A</v>
          </cell>
          <cell r="F1911">
            <v>0</v>
          </cell>
        </row>
        <row r="1912">
          <cell r="A1912">
            <v>53.66</v>
          </cell>
          <cell r="B1912">
            <v>1.2839999999999918</v>
          </cell>
          <cell r="C1912">
            <v>219.595</v>
          </cell>
          <cell r="D1912">
            <v>220.87899999999999</v>
          </cell>
          <cell r="E1912" t="e">
            <v>#N/A</v>
          </cell>
          <cell r="F1912">
            <v>0</v>
          </cell>
        </row>
        <row r="1913">
          <cell r="A1913">
            <v>53.68</v>
          </cell>
          <cell r="B1913">
            <v>1.4870000000000232</v>
          </cell>
          <cell r="C1913">
            <v>219.42599999999999</v>
          </cell>
          <cell r="D1913">
            <v>220.91300000000001</v>
          </cell>
          <cell r="E1913" t="e">
            <v>#N/A</v>
          </cell>
          <cell r="F1913">
            <v>0</v>
          </cell>
        </row>
        <row r="1914">
          <cell r="A1914">
            <v>53.7</v>
          </cell>
          <cell r="B1914">
            <v>1.6810000000000116</v>
          </cell>
          <cell r="C1914">
            <v>219.26599999999999</v>
          </cell>
          <cell r="D1914">
            <v>220.947</v>
          </cell>
          <cell r="E1914" t="e">
            <v>#N/A</v>
          </cell>
          <cell r="F1914">
            <v>0</v>
          </cell>
        </row>
        <row r="1915">
          <cell r="A1915">
            <v>53.72</v>
          </cell>
          <cell r="B1915">
            <v>1.8509999999999991</v>
          </cell>
          <cell r="C1915">
            <v>219.125</v>
          </cell>
          <cell r="D1915">
            <v>220.976</v>
          </cell>
          <cell r="E1915" t="e">
            <v>#N/A</v>
          </cell>
          <cell r="F1915">
            <v>0</v>
          </cell>
        </row>
        <row r="1916">
          <cell r="A1916">
            <v>53.74</v>
          </cell>
          <cell r="B1916">
            <v>1.9099999999999966</v>
          </cell>
          <cell r="C1916">
            <v>219.08500000000001</v>
          </cell>
          <cell r="D1916">
            <v>220.995</v>
          </cell>
          <cell r="E1916" t="e">
            <v>#N/A</v>
          </cell>
          <cell r="F1916">
            <v>0</v>
          </cell>
        </row>
        <row r="1917">
          <cell r="A1917">
            <v>53.76</v>
          </cell>
          <cell r="B1917">
            <v>1.7319999999999993</v>
          </cell>
          <cell r="C1917">
            <v>219.27099999999999</v>
          </cell>
          <cell r="D1917">
            <v>221.00299999999999</v>
          </cell>
          <cell r="E1917" t="e">
            <v>#N/A</v>
          </cell>
          <cell r="F1917">
            <v>0</v>
          </cell>
        </row>
        <row r="1918">
          <cell r="A1918">
            <v>53.78</v>
          </cell>
          <cell r="B1918">
            <v>1.6239999999999952</v>
          </cell>
          <cell r="C1918">
            <v>219.37700000000001</v>
          </cell>
          <cell r="D1918">
            <v>221.001</v>
          </cell>
          <cell r="E1918" t="e">
            <v>#N/A</v>
          </cell>
          <cell r="F1918">
            <v>0</v>
          </cell>
        </row>
        <row r="1919">
          <cell r="A1919">
            <v>53.8</v>
          </cell>
          <cell r="B1919">
            <v>1.6110000000000184</v>
          </cell>
          <cell r="C1919">
            <v>219.37799999999999</v>
          </cell>
          <cell r="D1919">
            <v>220.989</v>
          </cell>
          <cell r="E1919" t="e">
            <v>#N/A</v>
          </cell>
          <cell r="F1919">
            <v>0</v>
          </cell>
        </row>
        <row r="1920">
          <cell r="A1920">
            <v>53.82</v>
          </cell>
          <cell r="B1920">
            <v>1.5180000000000007</v>
          </cell>
          <cell r="C1920">
            <v>219.45400000000001</v>
          </cell>
          <cell r="D1920">
            <v>220.97200000000001</v>
          </cell>
          <cell r="E1920" t="e">
            <v>#N/A</v>
          </cell>
          <cell r="F1920">
            <v>0</v>
          </cell>
        </row>
        <row r="1921">
          <cell r="A1921">
            <v>53.84</v>
          </cell>
          <cell r="B1921">
            <v>1.8149999999999977</v>
          </cell>
          <cell r="C1921">
            <v>219.13900000000001</v>
          </cell>
          <cell r="D1921">
            <v>220.95400000000001</v>
          </cell>
          <cell r="E1921" t="e">
            <v>#N/A</v>
          </cell>
          <cell r="F1921">
            <v>0</v>
          </cell>
        </row>
        <row r="1922">
          <cell r="A1922">
            <v>53.86</v>
          </cell>
          <cell r="B1922">
            <v>0.71600000000000819</v>
          </cell>
          <cell r="C1922">
            <v>220.221</v>
          </cell>
          <cell r="D1922">
            <v>220.93700000000001</v>
          </cell>
          <cell r="E1922" t="e">
            <v>#N/A</v>
          </cell>
          <cell r="F1922">
            <v>0</v>
          </cell>
        </row>
        <row r="1923">
          <cell r="A1923">
            <v>53.88</v>
          </cell>
          <cell r="B1923">
            <v>1.3109999999999786</v>
          </cell>
          <cell r="C1923">
            <v>219.60900000000001</v>
          </cell>
          <cell r="D1923">
            <v>220.92</v>
          </cell>
          <cell r="E1923" t="e">
            <v>#N/A</v>
          </cell>
          <cell r="F1923">
            <v>0</v>
          </cell>
        </row>
        <row r="1924">
          <cell r="A1924">
            <v>53.9</v>
          </cell>
          <cell r="B1924">
            <v>1.3799999999999955</v>
          </cell>
          <cell r="C1924">
            <v>219.523</v>
          </cell>
          <cell r="D1924">
            <v>220.90299999999999</v>
          </cell>
          <cell r="E1924" t="e">
            <v>#N/A</v>
          </cell>
          <cell r="F1924">
            <v>0</v>
          </cell>
        </row>
        <row r="1925">
          <cell r="A1925">
            <v>53.92</v>
          </cell>
          <cell r="B1925">
            <v>1.4060000000000059</v>
          </cell>
          <cell r="C1925">
            <v>219.48</v>
          </cell>
          <cell r="D1925">
            <v>220.886</v>
          </cell>
          <cell r="E1925" t="e">
            <v>#N/A</v>
          </cell>
          <cell r="F1925">
            <v>0</v>
          </cell>
        </row>
        <row r="1926">
          <cell r="A1926">
            <v>53.94</v>
          </cell>
          <cell r="B1926">
            <v>1.4439999999999884</v>
          </cell>
          <cell r="C1926">
            <v>219.42500000000001</v>
          </cell>
          <cell r="D1926">
            <v>220.869</v>
          </cell>
          <cell r="E1926" t="e">
            <v>#N/A</v>
          </cell>
          <cell r="F1926">
            <v>0</v>
          </cell>
        </row>
        <row r="1927">
          <cell r="A1927">
            <v>53.96</v>
          </cell>
          <cell r="B1927">
            <v>1.4900000000000091</v>
          </cell>
          <cell r="C1927">
            <v>219.36099999999999</v>
          </cell>
          <cell r="D1927">
            <v>220.851</v>
          </cell>
          <cell r="E1927" t="e">
            <v>#N/A</v>
          </cell>
          <cell r="F1927">
            <v>0</v>
          </cell>
        </row>
        <row r="1928">
          <cell r="A1928">
            <v>53.98</v>
          </cell>
          <cell r="B1928">
            <v>1.5370000000000061</v>
          </cell>
          <cell r="C1928">
            <v>219.297</v>
          </cell>
          <cell r="D1928">
            <v>220.834</v>
          </cell>
          <cell r="E1928" t="e">
            <v>#N/A</v>
          </cell>
          <cell r="F1928">
            <v>0</v>
          </cell>
        </row>
        <row r="1929">
          <cell r="A1929">
            <v>54</v>
          </cell>
          <cell r="B1929">
            <v>0.98599999999999</v>
          </cell>
          <cell r="C1929">
            <v>219.83100000000002</v>
          </cell>
          <cell r="D1929">
            <v>220.81700000000001</v>
          </cell>
          <cell r="E1929" t="e">
            <v>#N/A</v>
          </cell>
          <cell r="F1929">
            <v>0</v>
          </cell>
        </row>
        <row r="1930">
          <cell r="A1930">
            <v>54.02</v>
          </cell>
          <cell r="B1930">
            <v>1.3329999999999984</v>
          </cell>
          <cell r="C1930">
            <v>219.46700000000001</v>
          </cell>
          <cell r="D1930">
            <v>220.8</v>
          </cell>
          <cell r="E1930" t="e">
            <v>#N/A</v>
          </cell>
          <cell r="F1930">
            <v>0</v>
          </cell>
        </row>
        <row r="1931">
          <cell r="A1931">
            <v>54.04</v>
          </cell>
          <cell r="B1931">
            <v>0.91500000000002046</v>
          </cell>
          <cell r="C1931">
            <v>219.87299999999999</v>
          </cell>
          <cell r="D1931">
            <v>220.78800000000001</v>
          </cell>
          <cell r="E1931" t="e">
            <v>#N/A</v>
          </cell>
          <cell r="F1931">
            <v>0</v>
          </cell>
        </row>
        <row r="1932">
          <cell r="A1932">
            <v>54.06</v>
          </cell>
          <cell r="B1932">
            <v>0.44700000000000273</v>
          </cell>
          <cell r="C1932">
            <v>220.33799999999999</v>
          </cell>
          <cell r="D1932">
            <v>220.785</v>
          </cell>
          <cell r="E1932" t="e">
            <v>#N/A</v>
          </cell>
          <cell r="F1932">
            <v>0</v>
          </cell>
        </row>
        <row r="1933">
          <cell r="A1933">
            <v>54.08</v>
          </cell>
          <cell r="B1933">
            <v>0.71299999999999386</v>
          </cell>
          <cell r="C1933">
            <v>220.07900000000001</v>
          </cell>
          <cell r="D1933">
            <v>220.792</v>
          </cell>
          <cell r="E1933" t="e">
            <v>#N/A</v>
          </cell>
          <cell r="F1933">
            <v>0</v>
          </cell>
        </row>
        <row r="1934">
          <cell r="A1934">
            <v>54.1</v>
          </cell>
          <cell r="B1934">
            <v>0.74799999999999045</v>
          </cell>
          <cell r="C1934">
            <v>220.059</v>
          </cell>
          <cell r="D1934">
            <v>220.80699999999999</v>
          </cell>
          <cell r="E1934" t="e">
            <v>#N/A</v>
          </cell>
          <cell r="F1934">
            <v>0</v>
          </cell>
        </row>
        <row r="1935">
          <cell r="A1935">
            <v>54.12</v>
          </cell>
          <cell r="B1935">
            <v>0.72100000000000364</v>
          </cell>
          <cell r="C1935">
            <v>220.11099999999999</v>
          </cell>
          <cell r="D1935">
            <v>220.83199999999999</v>
          </cell>
          <cell r="E1935" t="e">
            <v>#N/A</v>
          </cell>
          <cell r="F1935">
            <v>0</v>
          </cell>
        </row>
        <row r="1936">
          <cell r="A1936">
            <v>54.14</v>
          </cell>
          <cell r="B1936">
            <v>0.71400000000002706</v>
          </cell>
          <cell r="C1936">
            <v>220.14599999999999</v>
          </cell>
          <cell r="D1936">
            <v>220.86</v>
          </cell>
          <cell r="E1936" t="e">
            <v>#N/A</v>
          </cell>
          <cell r="F1936">
            <v>0</v>
          </cell>
        </row>
        <row r="1937">
          <cell r="A1937">
            <v>54.16</v>
          </cell>
          <cell r="B1937">
            <v>0.73799999999999955</v>
          </cell>
          <cell r="C1937">
            <v>220.15100000000001</v>
          </cell>
          <cell r="D1937">
            <v>220.88900000000001</v>
          </cell>
          <cell r="E1937" t="e">
            <v>#N/A</v>
          </cell>
          <cell r="F1937">
            <v>0</v>
          </cell>
        </row>
        <row r="1938">
          <cell r="A1938">
            <v>54.18</v>
          </cell>
          <cell r="B1938">
            <v>0.76900000000000546</v>
          </cell>
          <cell r="C1938">
            <v>220.148</v>
          </cell>
          <cell r="D1938">
            <v>220.917</v>
          </cell>
          <cell r="E1938" t="e">
            <v>#N/A</v>
          </cell>
          <cell r="F1938">
            <v>0</v>
          </cell>
        </row>
        <row r="1939">
          <cell r="A1939">
            <v>54.2</v>
          </cell>
          <cell r="B1939">
            <v>0.79099999999999682</v>
          </cell>
          <cell r="C1939">
            <v>220.155</v>
          </cell>
          <cell r="D1939">
            <v>220.946</v>
          </cell>
          <cell r="E1939" t="e">
            <v>#N/A</v>
          </cell>
          <cell r="F1939">
            <v>0</v>
          </cell>
        </row>
        <row r="1940">
          <cell r="A1940">
            <v>54.22</v>
          </cell>
          <cell r="B1940">
            <v>0.81000000000000227</v>
          </cell>
          <cell r="C1940">
            <v>220.16399999999999</v>
          </cell>
          <cell r="D1940">
            <v>220.97399999999999</v>
          </cell>
          <cell r="E1940" t="e">
            <v>#N/A</v>
          </cell>
          <cell r="F1940">
            <v>0</v>
          </cell>
        </row>
        <row r="1941">
          <cell r="A1941">
            <v>54.24</v>
          </cell>
          <cell r="B1941">
            <v>0.82399999999998386</v>
          </cell>
          <cell r="C1941">
            <v>220.179</v>
          </cell>
          <cell r="D1941">
            <v>221.00299999999999</v>
          </cell>
          <cell r="E1941" t="e">
            <v>#N/A</v>
          </cell>
          <cell r="F1941">
            <v>0</v>
          </cell>
        </row>
        <row r="1942">
          <cell r="A1942">
            <v>54.26</v>
          </cell>
          <cell r="B1942">
            <v>0.82699999999999818</v>
          </cell>
          <cell r="C1942">
            <v>220.20400000000001</v>
          </cell>
          <cell r="D1942">
            <v>221.03100000000001</v>
          </cell>
          <cell r="E1942" t="e">
            <v>#N/A</v>
          </cell>
          <cell r="F1942">
            <v>0</v>
          </cell>
        </row>
        <row r="1943">
          <cell r="A1943">
            <v>54.28</v>
          </cell>
          <cell r="B1943">
            <v>0.83099999999998886</v>
          </cell>
          <cell r="C1943">
            <v>220.22900000000001</v>
          </cell>
          <cell r="D1943">
            <v>221.06</v>
          </cell>
          <cell r="E1943" t="e">
            <v>#N/A</v>
          </cell>
          <cell r="F1943">
            <v>0</v>
          </cell>
        </row>
        <row r="1944">
          <cell r="A1944">
            <v>54.3</v>
          </cell>
          <cell r="B1944">
            <v>0.8230000000000075</v>
          </cell>
          <cell r="C1944">
            <v>220.26499999999999</v>
          </cell>
          <cell r="D1944">
            <v>221.08799999999999</v>
          </cell>
          <cell r="E1944" t="e">
            <v>#N/A</v>
          </cell>
          <cell r="F1944">
            <v>0</v>
          </cell>
        </row>
        <row r="1945">
          <cell r="A1945">
            <v>54.32</v>
          </cell>
          <cell r="B1945">
            <v>0.79399999999998272</v>
          </cell>
          <cell r="C1945">
            <v>220.32300000000001</v>
          </cell>
          <cell r="D1945">
            <v>221.11699999999999</v>
          </cell>
          <cell r="E1945" t="e">
            <v>#N/A</v>
          </cell>
          <cell r="F1945">
            <v>0</v>
          </cell>
        </row>
        <row r="1946">
          <cell r="A1946">
            <v>54.34</v>
          </cell>
          <cell r="B1946">
            <v>0.76200000000000045</v>
          </cell>
          <cell r="C1946">
            <v>220.38300000000001</v>
          </cell>
          <cell r="D1946">
            <v>221.14500000000001</v>
          </cell>
          <cell r="E1946" t="e">
            <v>#N/A</v>
          </cell>
          <cell r="F1946">
            <v>0</v>
          </cell>
        </row>
        <row r="1947">
          <cell r="A1947">
            <v>54.36</v>
          </cell>
          <cell r="B1947">
            <v>0.74399999999999977</v>
          </cell>
          <cell r="C1947">
            <v>220.43</v>
          </cell>
          <cell r="D1947">
            <v>221.17400000000001</v>
          </cell>
          <cell r="E1947" t="e">
            <v>#N/A</v>
          </cell>
          <cell r="F1947">
            <v>0</v>
          </cell>
        </row>
        <row r="1948">
          <cell r="A1948">
            <v>54.38</v>
          </cell>
          <cell r="B1948">
            <v>0.72499999999999432</v>
          </cell>
          <cell r="C1948">
            <v>220.477</v>
          </cell>
          <cell r="D1948">
            <v>221.202</v>
          </cell>
          <cell r="E1948" t="e">
            <v>#N/A</v>
          </cell>
          <cell r="F1948">
            <v>0</v>
          </cell>
        </row>
        <row r="1949">
          <cell r="A1949">
            <v>54.4</v>
          </cell>
          <cell r="B1949">
            <v>0.69299999999998363</v>
          </cell>
          <cell r="C1949">
            <v>220.53800000000001</v>
          </cell>
          <cell r="D1949">
            <v>221.23099999999999</v>
          </cell>
          <cell r="E1949" t="e">
            <v>#N/A</v>
          </cell>
          <cell r="F1949">
            <v>0</v>
          </cell>
        </row>
        <row r="1950">
          <cell r="A1950">
            <v>54.42</v>
          </cell>
          <cell r="B1950">
            <v>0.64699999999999136</v>
          </cell>
          <cell r="C1950">
            <v>220.61199999999999</v>
          </cell>
          <cell r="D1950">
            <v>221.25899999999999</v>
          </cell>
          <cell r="E1950" t="e">
            <v>#N/A</v>
          </cell>
          <cell r="F1950">
            <v>0</v>
          </cell>
        </row>
        <row r="1951">
          <cell r="A1951">
            <v>54.44</v>
          </cell>
          <cell r="B1951">
            <v>0.59399999999999409</v>
          </cell>
          <cell r="C1951">
            <v>220.69</v>
          </cell>
          <cell r="D1951">
            <v>221.28399999999999</v>
          </cell>
          <cell r="E1951" t="e">
            <v>#N/A</v>
          </cell>
          <cell r="F1951">
            <v>0</v>
          </cell>
        </row>
        <row r="1952">
          <cell r="A1952">
            <v>54.46</v>
          </cell>
          <cell r="B1952">
            <v>0.52800000000002001</v>
          </cell>
          <cell r="C1952">
            <v>220.77699999999999</v>
          </cell>
          <cell r="D1952">
            <v>221.30500000000001</v>
          </cell>
          <cell r="E1952" t="e">
            <v>#N/A</v>
          </cell>
          <cell r="F1952">
            <v>0</v>
          </cell>
        </row>
        <row r="1953">
          <cell r="A1953">
            <v>54.48</v>
          </cell>
          <cell r="B1953">
            <v>0.41100000000000136</v>
          </cell>
          <cell r="C1953">
            <v>220.91</v>
          </cell>
          <cell r="D1953">
            <v>221.321</v>
          </cell>
          <cell r="E1953" t="e">
            <v>#N/A</v>
          </cell>
          <cell r="F1953">
            <v>0</v>
          </cell>
        </row>
        <row r="1954">
          <cell r="A1954">
            <v>54.5</v>
          </cell>
          <cell r="B1954">
            <v>0.32599999999999341</v>
          </cell>
          <cell r="C1954">
            <v>221.011</v>
          </cell>
          <cell r="D1954">
            <v>221.33699999999999</v>
          </cell>
          <cell r="E1954" t="e">
            <v>#N/A</v>
          </cell>
          <cell r="F1954">
            <v>0</v>
          </cell>
        </row>
        <row r="1955">
          <cell r="A1955">
            <v>54.52</v>
          </cell>
          <cell r="B1955">
            <v>0.37000000000000455</v>
          </cell>
          <cell r="C1955">
            <v>220.982</v>
          </cell>
          <cell r="D1955">
            <v>221.352</v>
          </cell>
          <cell r="E1955" t="e">
            <v>#N/A</v>
          </cell>
          <cell r="F1955">
            <v>0</v>
          </cell>
        </row>
        <row r="1956">
          <cell r="A1956">
            <v>54.54</v>
          </cell>
          <cell r="B1956">
            <v>0.41599999999999682</v>
          </cell>
          <cell r="C1956">
            <v>220.952</v>
          </cell>
          <cell r="D1956">
            <v>221.36799999999999</v>
          </cell>
          <cell r="E1956" t="e">
            <v>#N/A</v>
          </cell>
          <cell r="F1956">
            <v>0</v>
          </cell>
        </row>
        <row r="1957">
          <cell r="A1957">
            <v>54.56</v>
          </cell>
          <cell r="B1957">
            <v>0.43700000000001182</v>
          </cell>
          <cell r="C1957">
            <v>220.946</v>
          </cell>
          <cell r="D1957">
            <v>221.38300000000001</v>
          </cell>
          <cell r="E1957" t="e">
            <v>#N/A</v>
          </cell>
          <cell r="F1957">
            <v>0</v>
          </cell>
        </row>
        <row r="1958">
          <cell r="A1958">
            <v>54.58</v>
          </cell>
          <cell r="B1958">
            <v>0.42300000000000182</v>
          </cell>
          <cell r="C1958">
            <v>220.976</v>
          </cell>
          <cell r="D1958">
            <v>221.399</v>
          </cell>
          <cell r="E1958" t="e">
            <v>#N/A</v>
          </cell>
          <cell r="F1958">
            <v>0</v>
          </cell>
        </row>
        <row r="1959">
          <cell r="A1959">
            <v>54.6</v>
          </cell>
          <cell r="B1959">
            <v>0.40500000000000114</v>
          </cell>
          <cell r="C1959">
            <v>221.00899999999999</v>
          </cell>
          <cell r="D1959">
            <v>221.41399999999999</v>
          </cell>
          <cell r="E1959" t="e">
            <v>#N/A</v>
          </cell>
          <cell r="F1959">
            <v>0</v>
          </cell>
        </row>
        <row r="1960">
          <cell r="A1960">
            <v>54.62</v>
          </cell>
          <cell r="B1960">
            <v>0.40800000000001546</v>
          </cell>
          <cell r="C1960">
            <v>221.02199999999999</v>
          </cell>
          <cell r="D1960">
            <v>221.43</v>
          </cell>
          <cell r="E1960" t="e">
            <v>#N/A</v>
          </cell>
          <cell r="F1960">
            <v>0</v>
          </cell>
        </row>
        <row r="1961">
          <cell r="A1961">
            <v>54.64</v>
          </cell>
          <cell r="B1961">
            <v>0.41300000000001091</v>
          </cell>
          <cell r="C1961">
            <v>221.03399999999999</v>
          </cell>
          <cell r="D1961">
            <v>221.447</v>
          </cell>
          <cell r="E1961" t="e">
            <v>#N/A</v>
          </cell>
          <cell r="F1961">
            <v>0</v>
          </cell>
        </row>
        <row r="1962">
          <cell r="A1962">
            <v>54.66</v>
          </cell>
          <cell r="B1962">
            <v>0.41700000000000159</v>
          </cell>
          <cell r="C1962">
            <v>221.048</v>
          </cell>
          <cell r="D1962">
            <v>221.465</v>
          </cell>
          <cell r="E1962" t="e">
            <v>#N/A</v>
          </cell>
          <cell r="F1962">
            <v>0</v>
          </cell>
        </row>
        <row r="1963">
          <cell r="A1963">
            <v>54.68</v>
          </cell>
          <cell r="B1963">
            <v>0.41600000000002524</v>
          </cell>
          <cell r="C1963">
            <v>221.06899999999999</v>
          </cell>
          <cell r="D1963">
            <v>221.48500000000001</v>
          </cell>
          <cell r="E1963" t="e">
            <v>#N/A</v>
          </cell>
          <cell r="F1963">
            <v>0</v>
          </cell>
        </row>
        <row r="1964">
          <cell r="A1964">
            <v>54.7</v>
          </cell>
          <cell r="B1964">
            <v>0.41299999999998249</v>
          </cell>
          <cell r="C1964">
            <v>221.09100000000001</v>
          </cell>
          <cell r="D1964">
            <v>221.50399999999999</v>
          </cell>
          <cell r="E1964" t="e">
            <v>#N/A</v>
          </cell>
          <cell r="F1964">
            <v>0</v>
          </cell>
        </row>
        <row r="1965">
          <cell r="A1965">
            <v>54.72</v>
          </cell>
          <cell r="B1965">
            <v>0.28399999999999181</v>
          </cell>
          <cell r="C1965">
            <v>221.24</v>
          </cell>
          <cell r="D1965">
            <v>221.524</v>
          </cell>
          <cell r="E1965" t="e">
            <v>#N/A</v>
          </cell>
          <cell r="F1965">
            <v>0</v>
          </cell>
        </row>
        <row r="1966">
          <cell r="A1966">
            <v>54.74</v>
          </cell>
          <cell r="B1966">
            <v>0.13300000000000978</v>
          </cell>
          <cell r="C1966">
            <v>221.411</v>
          </cell>
          <cell r="D1966">
            <v>221.54400000000001</v>
          </cell>
          <cell r="E1966" t="e">
            <v>#N/A</v>
          </cell>
          <cell r="F1966">
            <v>0</v>
          </cell>
        </row>
        <row r="1967">
          <cell r="A1967">
            <v>54.76</v>
          </cell>
          <cell r="B1967">
            <v>-1.6000000000019554E-2</v>
          </cell>
          <cell r="C1967">
            <v>221.58</v>
          </cell>
          <cell r="D1967">
            <v>221.56399999999999</v>
          </cell>
          <cell r="E1967" t="e">
            <v>#N/A</v>
          </cell>
          <cell r="F1967">
            <v>0</v>
          </cell>
        </row>
        <row r="1968">
          <cell r="A1968">
            <v>54.78</v>
          </cell>
          <cell r="B1968">
            <v>-0.13700000000000045</v>
          </cell>
          <cell r="C1968">
            <v>221.721</v>
          </cell>
          <cell r="D1968">
            <v>221.584</v>
          </cell>
          <cell r="E1968" t="e">
            <v>#N/A</v>
          </cell>
          <cell r="F1968">
            <v>0</v>
          </cell>
        </row>
        <row r="1969">
          <cell r="A1969">
            <v>54.8</v>
          </cell>
          <cell r="B1969">
            <v>-0.25399999999999068</v>
          </cell>
          <cell r="C1969">
            <v>221.858</v>
          </cell>
          <cell r="D1969">
            <v>221.60400000000001</v>
          </cell>
          <cell r="E1969" t="e">
            <v>#N/A</v>
          </cell>
          <cell r="F1969">
            <v>0</v>
          </cell>
        </row>
        <row r="1970">
          <cell r="A1970">
            <v>54.82</v>
          </cell>
          <cell r="B1970">
            <v>-0.22599999999999909</v>
          </cell>
          <cell r="C1970">
            <v>221.84899999999999</v>
          </cell>
          <cell r="D1970">
            <v>221.62299999999999</v>
          </cell>
          <cell r="E1970" t="e">
            <v>#N/A</v>
          </cell>
          <cell r="F1970">
            <v>0</v>
          </cell>
        </row>
        <row r="1971">
          <cell r="A1971">
            <v>54.84</v>
          </cell>
          <cell r="B1971">
            <v>-0.15000000000000568</v>
          </cell>
          <cell r="C1971">
            <v>221.79300000000001</v>
          </cell>
          <cell r="D1971">
            <v>221.643</v>
          </cell>
          <cell r="E1971" t="e">
            <v>#N/A</v>
          </cell>
          <cell r="F1971">
            <v>0</v>
          </cell>
        </row>
        <row r="1972">
          <cell r="A1972">
            <v>54.86</v>
          </cell>
          <cell r="B1972">
            <v>-7.2999999999979082E-2</v>
          </cell>
          <cell r="C1972">
            <v>221.73599999999999</v>
          </cell>
          <cell r="D1972">
            <v>221.66300000000001</v>
          </cell>
          <cell r="E1972" t="e">
            <v>#N/A</v>
          </cell>
          <cell r="F1972">
            <v>0</v>
          </cell>
        </row>
        <row r="1973">
          <cell r="A1973">
            <v>54.88</v>
          </cell>
          <cell r="B1973">
            <v>3.1999999999982265E-2</v>
          </cell>
          <cell r="C1973">
            <v>221.65100000000001</v>
          </cell>
          <cell r="D1973">
            <v>221.68299999999999</v>
          </cell>
          <cell r="E1973" t="e">
            <v>#N/A</v>
          </cell>
          <cell r="F1973">
            <v>0</v>
          </cell>
        </row>
        <row r="1974">
          <cell r="A1974">
            <v>54.9</v>
          </cell>
          <cell r="B1974">
            <v>0.11899999999999977</v>
          </cell>
          <cell r="C1974">
            <v>221.584</v>
          </cell>
          <cell r="D1974">
            <v>221.703</v>
          </cell>
          <cell r="E1974" t="e">
            <v>#N/A</v>
          </cell>
          <cell r="F1974">
            <v>0</v>
          </cell>
        </row>
        <row r="1975">
          <cell r="A1975">
            <v>54.92</v>
          </cell>
          <cell r="B1975">
            <v>0.15900000000002024</v>
          </cell>
          <cell r="C1975">
            <v>221.56399999999999</v>
          </cell>
          <cell r="D1975">
            <v>221.72300000000001</v>
          </cell>
          <cell r="E1975" t="e">
            <v>#N/A</v>
          </cell>
          <cell r="F1975">
            <v>0</v>
          </cell>
        </row>
        <row r="1976">
          <cell r="A1976">
            <v>54.94</v>
          </cell>
          <cell r="B1976">
            <v>0.27099999999998658</v>
          </cell>
          <cell r="C1976">
            <v>221.471</v>
          </cell>
          <cell r="D1976">
            <v>221.74199999999999</v>
          </cell>
          <cell r="E1976" t="e">
            <v>#N/A</v>
          </cell>
          <cell r="F1976">
            <v>0</v>
          </cell>
        </row>
        <row r="1977">
          <cell r="A1977">
            <v>54.96</v>
          </cell>
          <cell r="B1977">
            <v>0.375</v>
          </cell>
          <cell r="C1977">
            <v>221.38200000000001</v>
          </cell>
          <cell r="D1977">
            <v>221.75700000000001</v>
          </cell>
          <cell r="E1977" t="e">
            <v>#N/A</v>
          </cell>
          <cell r="F1977">
            <v>0</v>
          </cell>
        </row>
        <row r="1978">
          <cell r="A1978">
            <v>54.98</v>
          </cell>
          <cell r="B1978">
            <v>0.41700000000000159</v>
          </cell>
          <cell r="C1978">
            <v>221.346</v>
          </cell>
          <cell r="D1978">
            <v>221.76300000000001</v>
          </cell>
          <cell r="E1978" t="e">
            <v>#N/A</v>
          </cell>
          <cell r="F1978">
            <v>0</v>
          </cell>
        </row>
        <row r="1979">
          <cell r="A1979">
            <v>55</v>
          </cell>
          <cell r="B1979">
            <v>0.44900000000001228</v>
          </cell>
          <cell r="C1979">
            <v>221.31299999999999</v>
          </cell>
          <cell r="D1979">
            <v>221.762</v>
          </cell>
          <cell r="E1979" t="e">
            <v>#N/A</v>
          </cell>
          <cell r="F1979">
            <v>0</v>
          </cell>
        </row>
        <row r="1980">
          <cell r="A1980">
            <v>55.02</v>
          </cell>
          <cell r="B1980">
            <v>0.47200000000000841</v>
          </cell>
          <cell r="C1980">
            <v>221.28</v>
          </cell>
          <cell r="D1980">
            <v>221.75200000000001</v>
          </cell>
          <cell r="E1980" t="e">
            <v>#N/A</v>
          </cell>
          <cell r="F1980">
            <v>0</v>
          </cell>
        </row>
        <row r="1981">
          <cell r="A1981">
            <v>55.04</v>
          </cell>
          <cell r="B1981">
            <v>0.40700000000001069</v>
          </cell>
          <cell r="C1981">
            <v>221.33199999999999</v>
          </cell>
          <cell r="D1981">
            <v>221.739</v>
          </cell>
          <cell r="E1981" t="e">
            <v>#N/A</v>
          </cell>
          <cell r="F1981">
            <v>0</v>
          </cell>
        </row>
        <row r="1982">
          <cell r="A1982">
            <v>55.06</v>
          </cell>
          <cell r="B1982">
            <v>0.30799999999999272</v>
          </cell>
          <cell r="C1982">
            <v>221.41800000000001</v>
          </cell>
          <cell r="D1982">
            <v>221.726</v>
          </cell>
          <cell r="E1982" t="e">
            <v>#N/A</v>
          </cell>
          <cell r="F1982">
            <v>0</v>
          </cell>
        </row>
        <row r="1983">
          <cell r="A1983">
            <v>55.08</v>
          </cell>
          <cell r="B1983">
            <v>0.20900000000000318</v>
          </cell>
          <cell r="C1983">
            <v>221.50399999999999</v>
          </cell>
          <cell r="D1983">
            <v>221.71299999999999</v>
          </cell>
          <cell r="E1983" t="e">
            <v>#N/A</v>
          </cell>
          <cell r="F1983">
            <v>0</v>
          </cell>
        </row>
        <row r="1984">
          <cell r="A1984">
            <v>55.1</v>
          </cell>
          <cell r="B1984">
            <v>0.11099999999999</v>
          </cell>
          <cell r="C1984">
            <v>221.589</v>
          </cell>
          <cell r="D1984">
            <v>221.7</v>
          </cell>
          <cell r="E1984" t="e">
            <v>#N/A</v>
          </cell>
          <cell r="F1984">
            <v>0</v>
          </cell>
        </row>
        <row r="1985">
          <cell r="A1985">
            <v>55.12</v>
          </cell>
          <cell r="B1985">
            <v>5.9000000000025921E-2</v>
          </cell>
          <cell r="C1985">
            <v>221.62799999999999</v>
          </cell>
          <cell r="D1985">
            <v>221.68700000000001</v>
          </cell>
          <cell r="E1985" t="e">
            <v>#N/A</v>
          </cell>
          <cell r="F1985">
            <v>0</v>
          </cell>
        </row>
        <row r="1986">
          <cell r="A1986">
            <v>55.14</v>
          </cell>
          <cell r="B1986">
            <v>3.8000000000010914E-2</v>
          </cell>
          <cell r="C1986">
            <v>221.636</v>
          </cell>
          <cell r="D1986">
            <v>221.67400000000001</v>
          </cell>
          <cell r="E1986" t="e">
            <v>#N/A</v>
          </cell>
          <cell r="F1986">
            <v>0</v>
          </cell>
        </row>
        <row r="1987">
          <cell r="A1987">
            <v>55.16</v>
          </cell>
          <cell r="B1987">
            <v>0.19200000000000728</v>
          </cell>
          <cell r="C1987">
            <v>221.46899999999999</v>
          </cell>
          <cell r="D1987">
            <v>221.661</v>
          </cell>
          <cell r="E1987" t="e">
            <v>#N/A</v>
          </cell>
          <cell r="F1987">
            <v>0</v>
          </cell>
        </row>
        <row r="1988">
          <cell r="A1988">
            <v>55.18</v>
          </cell>
          <cell r="B1988">
            <v>0.66999999999998749</v>
          </cell>
          <cell r="C1988">
            <v>220.97800000000001</v>
          </cell>
          <cell r="D1988">
            <v>221.648</v>
          </cell>
          <cell r="E1988" t="e">
            <v>#N/A</v>
          </cell>
          <cell r="F1988">
            <v>0</v>
          </cell>
        </row>
        <row r="1989">
          <cell r="A1989">
            <v>55.2</v>
          </cell>
          <cell r="B1989">
            <v>0.99199999999999022</v>
          </cell>
          <cell r="C1989">
            <v>220.64400000000001</v>
          </cell>
          <cell r="D1989">
            <v>221.636</v>
          </cell>
          <cell r="E1989" t="e">
            <v>#N/A</v>
          </cell>
          <cell r="F1989">
            <v>0</v>
          </cell>
        </row>
        <row r="1990">
          <cell r="A1990">
            <v>55.22</v>
          </cell>
          <cell r="B1990">
            <v>1.3189999999999884</v>
          </cell>
          <cell r="C1990">
            <v>220.31</v>
          </cell>
          <cell r="D1990">
            <v>221.62899999999999</v>
          </cell>
          <cell r="E1990" t="e">
            <v>#N/A</v>
          </cell>
          <cell r="F1990">
            <v>0</v>
          </cell>
        </row>
        <row r="1991">
          <cell r="A1991">
            <v>55.24</v>
          </cell>
          <cell r="B1991">
            <v>1.7849999999999966</v>
          </cell>
          <cell r="C1991">
            <v>219.84200000000001</v>
          </cell>
          <cell r="D1991">
            <v>221.62700000000001</v>
          </cell>
          <cell r="E1991" t="e">
            <v>#N/A</v>
          </cell>
          <cell r="F1991">
            <v>0</v>
          </cell>
        </row>
        <row r="1992">
          <cell r="A1992">
            <v>55.26</v>
          </cell>
          <cell r="B1992">
            <v>1.6819999999999879</v>
          </cell>
          <cell r="C1992">
            <v>219.94900000000001</v>
          </cell>
          <cell r="D1992">
            <v>221.631</v>
          </cell>
          <cell r="E1992" t="e">
            <v>#N/A</v>
          </cell>
          <cell r="F1992">
            <v>0</v>
          </cell>
        </row>
        <row r="1993">
          <cell r="A1993">
            <v>55.28</v>
          </cell>
          <cell r="B1993">
            <v>1.5169999999999959</v>
          </cell>
          <cell r="C1993">
            <v>220.11799999999999</v>
          </cell>
          <cell r="D1993">
            <v>221.63499999999999</v>
          </cell>
          <cell r="E1993" t="e">
            <v>#N/A</v>
          </cell>
          <cell r="F1993">
            <v>0</v>
          </cell>
        </row>
        <row r="1994">
          <cell r="A1994">
            <v>55.3</v>
          </cell>
          <cell r="B1994">
            <v>1.5169999999999959</v>
          </cell>
          <cell r="C1994">
            <v>220.12299999999999</v>
          </cell>
          <cell r="D1994">
            <v>221.64</v>
          </cell>
          <cell r="E1994" t="e">
            <v>#N/A</v>
          </cell>
          <cell r="F1994">
            <v>0</v>
          </cell>
        </row>
        <row r="1995">
          <cell r="A1995">
            <v>55.32</v>
          </cell>
          <cell r="B1995">
            <v>0.32099999999999795</v>
          </cell>
          <cell r="C1995">
            <v>221.32400000000001</v>
          </cell>
          <cell r="D1995">
            <v>221.64500000000001</v>
          </cell>
          <cell r="E1995" t="e">
            <v>#N/A</v>
          </cell>
          <cell r="F1995">
            <v>0</v>
          </cell>
        </row>
        <row r="1996">
          <cell r="A1996">
            <v>55.34</v>
          </cell>
          <cell r="B1996">
            <v>0.11400000000000432</v>
          </cell>
          <cell r="C1996">
            <v>221.536</v>
          </cell>
          <cell r="D1996">
            <v>221.65</v>
          </cell>
          <cell r="E1996" t="e">
            <v>#N/A</v>
          </cell>
          <cell r="F1996">
            <v>0</v>
          </cell>
        </row>
        <row r="1997">
          <cell r="A1997">
            <v>55.36</v>
          </cell>
          <cell r="B1997">
            <v>1.0120000000000005</v>
          </cell>
          <cell r="C1997">
            <v>220.643</v>
          </cell>
          <cell r="D1997">
            <v>221.655</v>
          </cell>
          <cell r="E1997" t="e">
            <v>#N/A</v>
          </cell>
          <cell r="F1997">
            <v>0</v>
          </cell>
        </row>
        <row r="1998">
          <cell r="A1998">
            <v>55.38</v>
          </cell>
          <cell r="B1998">
            <v>0.35900000000000887</v>
          </cell>
          <cell r="C1998">
            <v>221.30099999999999</v>
          </cell>
          <cell r="D1998">
            <v>221.66</v>
          </cell>
          <cell r="E1998" t="e">
            <v>#N/A</v>
          </cell>
          <cell r="F1998">
            <v>0</v>
          </cell>
        </row>
        <row r="1999">
          <cell r="A1999">
            <v>55.4</v>
          </cell>
          <cell r="B1999">
            <v>0.2529999999999859</v>
          </cell>
          <cell r="C1999">
            <v>221.41200000000001</v>
          </cell>
          <cell r="D1999">
            <v>221.66499999999999</v>
          </cell>
          <cell r="E1999" t="e">
            <v>#N/A</v>
          </cell>
          <cell r="F1999">
            <v>0</v>
          </cell>
        </row>
        <row r="2000">
          <cell r="A2000">
            <v>55.42</v>
          </cell>
          <cell r="B2000">
            <v>0.28300000000001546</v>
          </cell>
          <cell r="C2000">
            <v>221.386</v>
          </cell>
          <cell r="D2000">
            <v>221.66900000000001</v>
          </cell>
          <cell r="E2000" t="e">
            <v>#N/A</v>
          </cell>
          <cell r="F2000">
            <v>0</v>
          </cell>
        </row>
        <row r="2001">
          <cell r="A2001">
            <v>55.44</v>
          </cell>
          <cell r="B2001">
            <v>0.86100000000001842</v>
          </cell>
          <cell r="C2001">
            <v>220.81299999999999</v>
          </cell>
          <cell r="D2001">
            <v>221.67400000000001</v>
          </cell>
          <cell r="E2001" t="e">
            <v>#N/A</v>
          </cell>
          <cell r="F2001">
            <v>0</v>
          </cell>
        </row>
        <row r="2002">
          <cell r="A2002">
            <v>55.46</v>
          </cell>
          <cell r="B2002">
            <v>0.5730000000000075</v>
          </cell>
          <cell r="C2002">
            <v>221.10599999999999</v>
          </cell>
          <cell r="D2002">
            <v>221.679</v>
          </cell>
          <cell r="E2002" t="e">
            <v>#N/A</v>
          </cell>
          <cell r="F2002">
            <v>0</v>
          </cell>
        </row>
        <row r="2003">
          <cell r="A2003">
            <v>55.48</v>
          </cell>
          <cell r="B2003">
            <v>0.39900000000000091</v>
          </cell>
          <cell r="C2003">
            <v>221.285</v>
          </cell>
          <cell r="D2003">
            <v>221.684</v>
          </cell>
          <cell r="E2003" t="e">
            <v>#N/A</v>
          </cell>
          <cell r="F2003">
            <v>0</v>
          </cell>
        </row>
        <row r="2004">
          <cell r="A2004">
            <v>55.5</v>
          </cell>
          <cell r="B2004">
            <v>0.15500000000000114</v>
          </cell>
          <cell r="C2004">
            <v>221.53399999999999</v>
          </cell>
          <cell r="D2004">
            <v>221.68899999999999</v>
          </cell>
          <cell r="E2004" t="e">
            <v>#N/A</v>
          </cell>
          <cell r="F2004">
            <v>0</v>
          </cell>
        </row>
        <row r="2005">
          <cell r="A2005">
            <v>55.52</v>
          </cell>
          <cell r="B2005">
            <v>0.58199999999999363</v>
          </cell>
          <cell r="C2005">
            <v>221.11199999999999</v>
          </cell>
          <cell r="D2005">
            <v>221.69399999999999</v>
          </cell>
          <cell r="E2005" t="e">
            <v>#N/A</v>
          </cell>
          <cell r="F2005">
            <v>0</v>
          </cell>
        </row>
        <row r="2006">
          <cell r="A2006">
            <v>55.54</v>
          </cell>
          <cell r="B2006">
            <v>0.62000000000000455</v>
          </cell>
          <cell r="C2006">
            <v>221.078</v>
          </cell>
          <cell r="D2006">
            <v>221.69800000000001</v>
          </cell>
          <cell r="E2006" t="e">
            <v>#N/A</v>
          </cell>
          <cell r="F2006">
            <v>0</v>
          </cell>
        </row>
        <row r="2007">
          <cell r="A2007">
            <v>55.56</v>
          </cell>
          <cell r="B2007">
            <v>0.38800000000000523</v>
          </cell>
          <cell r="C2007">
            <v>221.315</v>
          </cell>
          <cell r="D2007">
            <v>221.703</v>
          </cell>
          <cell r="E2007" t="e">
            <v>#N/A</v>
          </cell>
          <cell r="F2007">
            <v>0</v>
          </cell>
        </row>
        <row r="2008">
          <cell r="A2008">
            <v>55.58</v>
          </cell>
          <cell r="B2008">
            <v>-0.10200000000000387</v>
          </cell>
          <cell r="C2008">
            <v>221.81</v>
          </cell>
          <cell r="D2008">
            <v>221.708</v>
          </cell>
          <cell r="E2008" t="e">
            <v>#N/A</v>
          </cell>
          <cell r="F2008">
            <v>0</v>
          </cell>
        </row>
        <row r="2009">
          <cell r="A2009">
            <v>55.6</v>
          </cell>
          <cell r="B2009">
            <v>-0.21700000000001296</v>
          </cell>
          <cell r="C2009">
            <v>221.93</v>
          </cell>
          <cell r="D2009">
            <v>221.71299999999999</v>
          </cell>
          <cell r="E2009" t="e">
            <v>#N/A</v>
          </cell>
          <cell r="F2009">
            <v>0</v>
          </cell>
        </row>
        <row r="2010">
          <cell r="A2010">
            <v>55.62</v>
          </cell>
          <cell r="B2010">
            <v>0.16100000000000136</v>
          </cell>
          <cell r="C2010">
            <v>221.55699999999999</v>
          </cell>
          <cell r="D2010">
            <v>221.71799999999999</v>
          </cell>
          <cell r="E2010" t="e">
            <v>#N/A</v>
          </cell>
          <cell r="F2010">
            <v>0</v>
          </cell>
        </row>
        <row r="2011">
          <cell r="A2011">
            <v>55.64</v>
          </cell>
          <cell r="B2011">
            <v>-0.15499999999997272</v>
          </cell>
          <cell r="C2011">
            <v>221.87799999999999</v>
          </cell>
          <cell r="D2011">
            <v>221.72300000000001</v>
          </cell>
          <cell r="E2011" t="e">
            <v>#N/A</v>
          </cell>
          <cell r="F2011">
            <v>0</v>
          </cell>
        </row>
        <row r="2012">
          <cell r="A2012">
            <v>55.66</v>
          </cell>
          <cell r="B2012">
            <v>4.0999999999996817E-2</v>
          </cell>
          <cell r="C2012">
            <v>221.68700000000001</v>
          </cell>
          <cell r="D2012">
            <v>221.72800000000001</v>
          </cell>
          <cell r="E2012" t="e">
            <v>#N/A</v>
          </cell>
          <cell r="F2012">
            <v>0</v>
          </cell>
        </row>
        <row r="2013">
          <cell r="A2013">
            <v>55.68</v>
          </cell>
          <cell r="B2013">
            <v>0.29499999999998749</v>
          </cell>
          <cell r="C2013">
            <v>221.43700000000001</v>
          </cell>
          <cell r="D2013">
            <v>221.732</v>
          </cell>
          <cell r="E2013" t="e">
            <v>#N/A</v>
          </cell>
          <cell r="F2013">
            <v>0</v>
          </cell>
        </row>
        <row r="2014">
          <cell r="A2014">
            <v>55.7</v>
          </cell>
          <cell r="B2014">
            <v>0.54599999999999227</v>
          </cell>
          <cell r="C2014">
            <v>221.191</v>
          </cell>
          <cell r="D2014">
            <v>221.73699999999999</v>
          </cell>
          <cell r="E2014" t="e">
            <v>#N/A</v>
          </cell>
          <cell r="F2014">
            <v>0</v>
          </cell>
        </row>
        <row r="2015">
          <cell r="A2015">
            <v>55.72</v>
          </cell>
          <cell r="B2015">
            <v>0.38499999999999091</v>
          </cell>
          <cell r="C2015">
            <v>221.357</v>
          </cell>
          <cell r="D2015">
            <v>221.74199999999999</v>
          </cell>
          <cell r="E2015" t="e">
            <v>#N/A</v>
          </cell>
          <cell r="F2015">
            <v>0</v>
          </cell>
        </row>
        <row r="2016">
          <cell r="A2016">
            <v>55.74</v>
          </cell>
          <cell r="B2016">
            <v>1.5000000000014779E-2</v>
          </cell>
          <cell r="C2016">
            <v>221.732</v>
          </cell>
          <cell r="D2016">
            <v>221.74700000000001</v>
          </cell>
          <cell r="E2016" t="e">
            <v>#N/A</v>
          </cell>
          <cell r="F2016">
            <v>0</v>
          </cell>
        </row>
        <row r="2017">
          <cell r="A2017">
            <v>55.76</v>
          </cell>
          <cell r="B2017">
            <v>1.0150000000000148</v>
          </cell>
          <cell r="C2017">
            <v>220.73699999999999</v>
          </cell>
          <cell r="D2017">
            <v>221.75200000000001</v>
          </cell>
          <cell r="E2017" t="e">
            <v>#N/A</v>
          </cell>
          <cell r="F2017">
            <v>0</v>
          </cell>
        </row>
        <row r="2018">
          <cell r="A2018">
            <v>55.78</v>
          </cell>
          <cell r="B2018">
            <v>0.66200000000000614</v>
          </cell>
          <cell r="C2018">
            <v>221.095</v>
          </cell>
          <cell r="D2018">
            <v>221.75700000000001</v>
          </cell>
          <cell r="E2018" t="e">
            <v>#N/A</v>
          </cell>
          <cell r="F2018">
            <v>0</v>
          </cell>
        </row>
        <row r="2019">
          <cell r="A2019">
            <v>55.8</v>
          </cell>
          <cell r="B2019">
            <v>0.63399999999998613</v>
          </cell>
          <cell r="C2019">
            <v>221.12700000000001</v>
          </cell>
          <cell r="D2019">
            <v>221.761</v>
          </cell>
          <cell r="E2019" t="e">
            <v>#N/A</v>
          </cell>
          <cell r="F2019">
            <v>0</v>
          </cell>
        </row>
        <row r="2020">
          <cell r="A2020">
            <v>55.82</v>
          </cell>
          <cell r="B2020">
            <v>1.1610000000000014</v>
          </cell>
          <cell r="C2020">
            <v>220.60499999999999</v>
          </cell>
          <cell r="D2020">
            <v>221.76599999999999</v>
          </cell>
          <cell r="E2020" t="e">
            <v>#N/A</v>
          </cell>
          <cell r="F2020">
            <v>0</v>
          </cell>
        </row>
        <row r="2021">
          <cell r="A2021">
            <v>55.84</v>
          </cell>
          <cell r="B2021">
            <v>0.99199999999999022</v>
          </cell>
          <cell r="C2021">
            <v>220.779</v>
          </cell>
          <cell r="D2021">
            <v>221.77099999999999</v>
          </cell>
          <cell r="E2021" t="e">
            <v>#N/A</v>
          </cell>
          <cell r="F2021">
            <v>0</v>
          </cell>
        </row>
        <row r="2022">
          <cell r="A2022">
            <v>55.86</v>
          </cell>
          <cell r="B2022">
            <v>1.085000000000008</v>
          </cell>
          <cell r="C2022">
            <v>220.691</v>
          </cell>
          <cell r="D2022">
            <v>221.77600000000001</v>
          </cell>
          <cell r="E2022" t="e">
            <v>#N/A</v>
          </cell>
          <cell r="F2022">
            <v>0</v>
          </cell>
        </row>
        <row r="2023">
          <cell r="A2023">
            <v>55.88</v>
          </cell>
          <cell r="B2023">
            <v>1.7060000000000173</v>
          </cell>
          <cell r="C2023">
            <v>220.07499999999999</v>
          </cell>
          <cell r="D2023">
            <v>221.78100000000001</v>
          </cell>
          <cell r="E2023" t="e">
            <v>#N/A</v>
          </cell>
          <cell r="F2023">
            <v>0</v>
          </cell>
        </row>
        <row r="2024">
          <cell r="A2024">
            <v>55.9</v>
          </cell>
          <cell r="B2024">
            <v>1.4170000000000016</v>
          </cell>
          <cell r="C2024">
            <v>220.36799999999999</v>
          </cell>
          <cell r="D2024">
            <v>221.785</v>
          </cell>
          <cell r="E2024" t="e">
            <v>#N/A</v>
          </cell>
          <cell r="F2024">
            <v>0</v>
          </cell>
        </row>
        <row r="2025">
          <cell r="A2025">
            <v>55.92</v>
          </cell>
          <cell r="B2025">
            <v>1.2530000000000143</v>
          </cell>
          <cell r="C2025">
            <v>220.53399999999999</v>
          </cell>
          <cell r="D2025">
            <v>221.78700000000001</v>
          </cell>
          <cell r="E2025" t="e">
            <v>#N/A</v>
          </cell>
          <cell r="F2025">
            <v>0</v>
          </cell>
        </row>
        <row r="2026">
          <cell r="A2026">
            <v>55.94</v>
          </cell>
          <cell r="B2026">
            <v>1.3019999999999925</v>
          </cell>
          <cell r="C2026">
            <v>220.482</v>
          </cell>
          <cell r="D2026">
            <v>221.78399999999999</v>
          </cell>
          <cell r="E2026" t="e">
            <v>#N/A</v>
          </cell>
          <cell r="F2026">
            <v>0</v>
          </cell>
        </row>
        <row r="2027">
          <cell r="A2027">
            <v>55.96</v>
          </cell>
          <cell r="B2027">
            <v>1.3159999999999741</v>
          </cell>
          <cell r="C2027">
            <v>220.46100000000001</v>
          </cell>
          <cell r="D2027">
            <v>221.77699999999999</v>
          </cell>
          <cell r="E2027" t="e">
            <v>#N/A</v>
          </cell>
          <cell r="F2027">
            <v>0</v>
          </cell>
        </row>
        <row r="2028">
          <cell r="A2028">
            <v>55.98</v>
          </cell>
          <cell r="B2028">
            <v>1.3189999999999884</v>
          </cell>
          <cell r="C2028">
            <v>220.447</v>
          </cell>
          <cell r="D2028">
            <v>221.76599999999999</v>
          </cell>
          <cell r="E2028" t="e">
            <v>#N/A</v>
          </cell>
          <cell r="F2028">
            <v>0</v>
          </cell>
        </row>
        <row r="2029">
          <cell r="A2029">
            <v>56</v>
          </cell>
          <cell r="B2029">
            <v>1.5629999999999882</v>
          </cell>
          <cell r="C2029">
            <v>220.18900000000002</v>
          </cell>
          <cell r="D2029">
            <v>221.75200000000001</v>
          </cell>
          <cell r="E2029" t="e">
            <v>#N/A</v>
          </cell>
          <cell r="F2029">
            <v>0</v>
          </cell>
        </row>
        <row r="2030">
          <cell r="A2030">
            <v>56.02</v>
          </cell>
          <cell r="B2030">
            <v>1.6629999999999825</v>
          </cell>
          <cell r="C2030">
            <v>220.07300000000001</v>
          </cell>
          <cell r="D2030">
            <v>221.73599999999999</v>
          </cell>
          <cell r="E2030" t="e">
            <v>#N/A</v>
          </cell>
          <cell r="F2030">
            <v>0</v>
          </cell>
        </row>
        <row r="2031">
          <cell r="A2031">
            <v>56.04</v>
          </cell>
          <cell r="B2031">
            <v>1.5699999999999932</v>
          </cell>
          <cell r="C2031">
            <v>220.15100000000001</v>
          </cell>
          <cell r="D2031">
            <v>221.721</v>
          </cell>
          <cell r="E2031" t="e">
            <v>#N/A</v>
          </cell>
          <cell r="F2031">
            <v>0</v>
          </cell>
        </row>
        <row r="2032">
          <cell r="A2032">
            <v>56.06</v>
          </cell>
          <cell r="B2032">
            <v>1.5619999999999834</v>
          </cell>
          <cell r="C2032">
            <v>220.14400000000001</v>
          </cell>
          <cell r="D2032">
            <v>221.70599999999999</v>
          </cell>
          <cell r="E2032" t="e">
            <v>#N/A</v>
          </cell>
          <cell r="F2032">
            <v>0</v>
          </cell>
        </row>
        <row r="2033">
          <cell r="A2033">
            <v>56.08</v>
          </cell>
          <cell r="B2033">
            <v>1.6020000000000039</v>
          </cell>
          <cell r="C2033">
            <v>220.08799999999999</v>
          </cell>
          <cell r="D2033">
            <v>221.69</v>
          </cell>
          <cell r="E2033" t="e">
            <v>#N/A</v>
          </cell>
          <cell r="F2033">
            <v>0</v>
          </cell>
        </row>
        <row r="2034">
          <cell r="A2034">
            <v>56.1</v>
          </cell>
          <cell r="B2034">
            <v>1.6090000000000089</v>
          </cell>
          <cell r="C2034">
            <v>220.066</v>
          </cell>
          <cell r="D2034">
            <v>221.67500000000001</v>
          </cell>
          <cell r="E2034" t="e">
            <v>#N/A</v>
          </cell>
          <cell r="F2034">
            <v>0</v>
          </cell>
        </row>
        <row r="2035">
          <cell r="A2035">
            <v>56.12</v>
          </cell>
          <cell r="B2035">
            <v>1.4039999999999964</v>
          </cell>
          <cell r="C2035">
            <v>220.256</v>
          </cell>
          <cell r="D2035">
            <v>221.66</v>
          </cell>
          <cell r="E2035" t="e">
            <v>#N/A</v>
          </cell>
          <cell r="F2035">
            <v>0</v>
          </cell>
        </row>
        <row r="2036">
          <cell r="A2036">
            <v>56.14</v>
          </cell>
          <cell r="B2036">
            <v>1.1589999999999918</v>
          </cell>
          <cell r="C2036">
            <v>220.48500000000001</v>
          </cell>
          <cell r="D2036">
            <v>221.64400000000001</v>
          </cell>
          <cell r="E2036" t="e">
            <v>#N/A</v>
          </cell>
          <cell r="F2036">
            <v>0</v>
          </cell>
        </row>
        <row r="2037">
          <cell r="A2037">
            <v>56.16</v>
          </cell>
          <cell r="B2037">
            <v>1.650999999999982</v>
          </cell>
          <cell r="C2037">
            <v>219.97800000000001</v>
          </cell>
          <cell r="D2037">
            <v>221.62899999999999</v>
          </cell>
          <cell r="E2037" t="e">
            <v>#N/A</v>
          </cell>
          <cell r="F2037">
            <v>0</v>
          </cell>
        </row>
        <row r="2038">
          <cell r="A2038">
            <v>56.18</v>
          </cell>
          <cell r="B2038">
            <v>1.6589999999999918</v>
          </cell>
          <cell r="C2038">
            <v>219.95500000000001</v>
          </cell>
          <cell r="D2038">
            <v>221.614</v>
          </cell>
          <cell r="E2038" t="e">
            <v>#N/A</v>
          </cell>
          <cell r="F2038">
            <v>0</v>
          </cell>
        </row>
        <row r="2039">
          <cell r="A2039">
            <v>56.2</v>
          </cell>
          <cell r="B2039">
            <v>1.5729999999999791</v>
          </cell>
          <cell r="C2039">
            <v>220.02600000000001</v>
          </cell>
          <cell r="D2039">
            <v>221.59899999999999</v>
          </cell>
          <cell r="E2039" t="e">
            <v>#N/A</v>
          </cell>
          <cell r="F2039">
            <v>0</v>
          </cell>
        </row>
        <row r="2040">
          <cell r="A2040">
            <v>56.22</v>
          </cell>
          <cell r="B2040">
            <v>1.4410000000000025</v>
          </cell>
          <cell r="C2040">
            <v>220.142</v>
          </cell>
          <cell r="D2040">
            <v>221.583</v>
          </cell>
          <cell r="E2040" t="e">
            <v>#N/A</v>
          </cell>
          <cell r="F2040">
            <v>0</v>
          </cell>
        </row>
        <row r="2041">
          <cell r="A2041">
            <v>56.24</v>
          </cell>
          <cell r="B2041">
            <v>0.99100000000001387</v>
          </cell>
          <cell r="C2041">
            <v>220.577</v>
          </cell>
          <cell r="D2041">
            <v>221.56800000000001</v>
          </cell>
          <cell r="E2041" t="e">
            <v>#N/A</v>
          </cell>
          <cell r="F2041">
            <v>0</v>
          </cell>
        </row>
        <row r="2042">
          <cell r="A2042">
            <v>56.26</v>
          </cell>
          <cell r="B2042">
            <v>1.1119999999999948</v>
          </cell>
          <cell r="C2042">
            <v>220.441</v>
          </cell>
          <cell r="D2042">
            <v>221.553</v>
          </cell>
          <cell r="E2042" t="e">
            <v>#N/A</v>
          </cell>
          <cell r="F2042">
            <v>0</v>
          </cell>
        </row>
        <row r="2043">
          <cell r="A2043">
            <v>56.28</v>
          </cell>
          <cell r="B2043">
            <v>0.44599999999999795</v>
          </cell>
          <cell r="C2043">
            <v>221.09100000000001</v>
          </cell>
          <cell r="D2043">
            <v>221.53700000000001</v>
          </cell>
          <cell r="E2043" t="e">
            <v>#N/A</v>
          </cell>
          <cell r="F2043">
            <v>0</v>
          </cell>
        </row>
        <row r="2044">
          <cell r="A2044">
            <v>56.3</v>
          </cell>
          <cell r="B2044">
            <v>0.82800000000000296</v>
          </cell>
          <cell r="C2044">
            <v>220.69399999999999</v>
          </cell>
          <cell r="D2044">
            <v>221.52199999999999</v>
          </cell>
          <cell r="E2044" t="e">
            <v>#N/A</v>
          </cell>
          <cell r="F2044">
            <v>0</v>
          </cell>
        </row>
        <row r="2045">
          <cell r="A2045">
            <v>56.32</v>
          </cell>
          <cell r="B2045">
            <v>0.80700000000001637</v>
          </cell>
          <cell r="C2045">
            <v>220.7</v>
          </cell>
          <cell r="D2045">
            <v>221.50700000000001</v>
          </cell>
          <cell r="E2045" t="e">
            <v>#N/A</v>
          </cell>
          <cell r="F2045">
            <v>0</v>
          </cell>
        </row>
        <row r="2046">
          <cell r="A2046">
            <v>56.34</v>
          </cell>
          <cell r="B2046">
            <v>0.45700000000002206</v>
          </cell>
          <cell r="C2046">
            <v>221.03399999999999</v>
          </cell>
          <cell r="D2046">
            <v>221.49100000000001</v>
          </cell>
          <cell r="E2046" t="e">
            <v>#N/A</v>
          </cell>
          <cell r="F2046">
            <v>0</v>
          </cell>
        </row>
        <row r="2047">
          <cell r="A2047">
            <v>56.36</v>
          </cell>
          <cell r="B2047">
            <v>0.21999999999999886</v>
          </cell>
          <cell r="C2047">
            <v>221.256</v>
          </cell>
          <cell r="D2047">
            <v>221.476</v>
          </cell>
          <cell r="E2047" t="e">
            <v>#N/A</v>
          </cell>
          <cell r="F2047">
            <v>0</v>
          </cell>
        </row>
        <row r="2048">
          <cell r="A2048">
            <v>56.38</v>
          </cell>
          <cell r="B2048">
            <v>0.55100000000001614</v>
          </cell>
          <cell r="C2048">
            <v>220.91</v>
          </cell>
          <cell r="D2048">
            <v>221.46100000000001</v>
          </cell>
          <cell r="E2048" t="e">
            <v>#N/A</v>
          </cell>
          <cell r="F2048">
            <v>0</v>
          </cell>
        </row>
        <row r="2049">
          <cell r="A2049">
            <v>56.4</v>
          </cell>
          <cell r="B2049">
            <v>0.84999999999999432</v>
          </cell>
          <cell r="C2049">
            <v>220.596</v>
          </cell>
          <cell r="D2049">
            <v>221.446</v>
          </cell>
          <cell r="E2049" t="e">
            <v>#N/A</v>
          </cell>
          <cell r="F2049">
            <v>0</v>
          </cell>
        </row>
        <row r="2050">
          <cell r="A2050">
            <v>56.42</v>
          </cell>
          <cell r="B2050">
            <v>0.42900000000000205</v>
          </cell>
          <cell r="C2050">
            <v>221.001</v>
          </cell>
          <cell r="D2050">
            <v>221.43</v>
          </cell>
          <cell r="E2050" t="e">
            <v>#N/A</v>
          </cell>
          <cell r="F2050">
            <v>0</v>
          </cell>
        </row>
        <row r="2051">
          <cell r="A2051">
            <v>56.44</v>
          </cell>
          <cell r="B2051">
            <v>0.29499999999998749</v>
          </cell>
          <cell r="C2051">
            <v>221.12100000000001</v>
          </cell>
          <cell r="D2051">
            <v>221.416</v>
          </cell>
          <cell r="E2051" t="e">
            <v>#N/A</v>
          </cell>
          <cell r="F2051">
            <v>0</v>
          </cell>
        </row>
        <row r="2052">
          <cell r="A2052">
            <v>56.46</v>
          </cell>
          <cell r="B2052">
            <v>9.9999999999909051E-3</v>
          </cell>
          <cell r="C2052">
            <v>221.398</v>
          </cell>
          <cell r="D2052">
            <v>221.40799999999999</v>
          </cell>
          <cell r="E2052" t="e">
            <v>#N/A</v>
          </cell>
          <cell r="F2052">
            <v>0</v>
          </cell>
        </row>
        <row r="2053">
          <cell r="A2053">
            <v>56.48</v>
          </cell>
          <cell r="B2053">
            <v>0.10900000000000887</v>
          </cell>
          <cell r="C2053">
            <v>221.298</v>
          </cell>
          <cell r="D2053">
            <v>221.40700000000001</v>
          </cell>
          <cell r="E2053" t="e">
            <v>#N/A</v>
          </cell>
          <cell r="F2053">
            <v>0</v>
          </cell>
        </row>
        <row r="2054">
          <cell r="A2054">
            <v>56.5</v>
          </cell>
          <cell r="B2054">
            <v>0.23600000000001842</v>
          </cell>
          <cell r="C2054">
            <v>221.17599999999999</v>
          </cell>
          <cell r="D2054">
            <v>221.41200000000001</v>
          </cell>
          <cell r="E2054" t="e">
            <v>#N/A</v>
          </cell>
          <cell r="F2054">
            <v>0</v>
          </cell>
        </row>
        <row r="2055">
          <cell r="A2055">
            <v>56.52</v>
          </cell>
          <cell r="B2055">
            <v>0.25399999999999068</v>
          </cell>
          <cell r="C2055">
            <v>221.16800000000001</v>
          </cell>
          <cell r="D2055">
            <v>221.422</v>
          </cell>
          <cell r="E2055" t="e">
            <v>#N/A</v>
          </cell>
          <cell r="F2055">
            <v>0</v>
          </cell>
        </row>
        <row r="2056">
          <cell r="A2056">
            <v>56.54</v>
          </cell>
          <cell r="B2056">
            <v>0.27899999999999636</v>
          </cell>
          <cell r="C2056">
            <v>221.15899999999999</v>
          </cell>
          <cell r="D2056">
            <v>221.43799999999999</v>
          </cell>
          <cell r="E2056" t="e">
            <v>#N/A</v>
          </cell>
          <cell r="F2056">
            <v>0</v>
          </cell>
        </row>
        <row r="2057">
          <cell r="A2057">
            <v>56.56</v>
          </cell>
          <cell r="B2057">
            <v>0.25100000000000477</v>
          </cell>
          <cell r="C2057">
            <v>221.203</v>
          </cell>
          <cell r="D2057">
            <v>221.45400000000001</v>
          </cell>
          <cell r="E2057" t="e">
            <v>#N/A</v>
          </cell>
          <cell r="F2057">
            <v>0</v>
          </cell>
        </row>
        <row r="2058">
          <cell r="A2058">
            <v>56.58</v>
          </cell>
          <cell r="B2058">
            <v>0.20400000000000773</v>
          </cell>
          <cell r="C2058">
            <v>221.26599999999999</v>
          </cell>
          <cell r="D2058">
            <v>221.47</v>
          </cell>
          <cell r="E2058" t="e">
            <v>#N/A</v>
          </cell>
          <cell r="F2058">
            <v>0</v>
          </cell>
        </row>
        <row r="2059">
          <cell r="A2059">
            <v>56.6</v>
          </cell>
          <cell r="B2059">
            <v>0.17499999999998295</v>
          </cell>
          <cell r="C2059">
            <v>221.31100000000001</v>
          </cell>
          <cell r="D2059">
            <v>221.48599999999999</v>
          </cell>
          <cell r="E2059" t="e">
            <v>#N/A</v>
          </cell>
          <cell r="F2059">
            <v>0</v>
          </cell>
        </row>
        <row r="2060">
          <cell r="A2060">
            <v>56.62</v>
          </cell>
          <cell r="B2060">
            <v>0.19599999999999795</v>
          </cell>
          <cell r="C2060">
            <v>221.30600000000001</v>
          </cell>
          <cell r="D2060">
            <v>221.50200000000001</v>
          </cell>
          <cell r="E2060" t="e">
            <v>#N/A</v>
          </cell>
          <cell r="F2060">
            <v>0</v>
          </cell>
        </row>
        <row r="2061">
          <cell r="A2061">
            <v>56.64</v>
          </cell>
          <cell r="B2061">
            <v>0.37299999999999045</v>
          </cell>
          <cell r="C2061">
            <v>221.14500000000001</v>
          </cell>
          <cell r="D2061">
            <v>221.518</v>
          </cell>
          <cell r="E2061" t="e">
            <v>#N/A</v>
          </cell>
          <cell r="F2061">
            <v>0</v>
          </cell>
        </row>
        <row r="2062">
          <cell r="A2062">
            <v>56.66</v>
          </cell>
          <cell r="B2062">
            <v>0.54299999999997794</v>
          </cell>
          <cell r="C2062">
            <v>220.99</v>
          </cell>
          <cell r="D2062">
            <v>221.53299999999999</v>
          </cell>
          <cell r="E2062" t="e">
            <v>#N/A</v>
          </cell>
          <cell r="F2062">
            <v>0</v>
          </cell>
        </row>
        <row r="2063">
          <cell r="A2063">
            <v>56.68</v>
          </cell>
          <cell r="B2063">
            <v>0.63500000000001933</v>
          </cell>
          <cell r="C2063">
            <v>220.91399999999999</v>
          </cell>
          <cell r="D2063">
            <v>221.54900000000001</v>
          </cell>
          <cell r="E2063" t="e">
            <v>#N/A</v>
          </cell>
          <cell r="F2063">
            <v>0</v>
          </cell>
        </row>
        <row r="2064">
          <cell r="A2064">
            <v>56.7</v>
          </cell>
          <cell r="B2064">
            <v>0.65299999999999159</v>
          </cell>
          <cell r="C2064">
            <v>220.91200000000001</v>
          </cell>
          <cell r="D2064">
            <v>221.565</v>
          </cell>
          <cell r="E2064" t="e">
            <v>#N/A</v>
          </cell>
          <cell r="F2064">
            <v>0</v>
          </cell>
        </row>
        <row r="2065">
          <cell r="A2065">
            <v>56.72</v>
          </cell>
          <cell r="B2065">
            <v>0.54800000000000182</v>
          </cell>
          <cell r="C2065">
            <v>221.03299999999999</v>
          </cell>
          <cell r="D2065">
            <v>221.58099999999999</v>
          </cell>
          <cell r="E2065" t="e">
            <v>#N/A</v>
          </cell>
          <cell r="F2065">
            <v>0</v>
          </cell>
        </row>
        <row r="2066">
          <cell r="A2066">
            <v>56.74</v>
          </cell>
          <cell r="B2066">
            <v>0.4339999999999975</v>
          </cell>
          <cell r="C2066">
            <v>221.16300000000001</v>
          </cell>
          <cell r="D2066">
            <v>221.59700000000001</v>
          </cell>
          <cell r="E2066" t="e">
            <v>#N/A</v>
          </cell>
          <cell r="F2066">
            <v>0</v>
          </cell>
        </row>
        <row r="2067">
          <cell r="A2067">
            <v>56.76</v>
          </cell>
          <cell r="B2067">
            <v>0.38300000000000978</v>
          </cell>
          <cell r="C2067">
            <v>221.23</v>
          </cell>
          <cell r="D2067">
            <v>221.613</v>
          </cell>
          <cell r="E2067" t="e">
            <v>#N/A</v>
          </cell>
          <cell r="F2067">
            <v>0</v>
          </cell>
        </row>
        <row r="2068">
          <cell r="A2068">
            <v>56.78</v>
          </cell>
          <cell r="B2068">
            <v>0.34299999999998931</v>
          </cell>
          <cell r="C2068">
            <v>221.286</v>
          </cell>
          <cell r="D2068">
            <v>221.62899999999999</v>
          </cell>
          <cell r="E2068" t="e">
            <v>#N/A</v>
          </cell>
          <cell r="F2068">
            <v>0</v>
          </cell>
        </row>
        <row r="2069">
          <cell r="A2069">
            <v>56.8</v>
          </cell>
          <cell r="B2069">
            <v>0.28299999999998704</v>
          </cell>
          <cell r="C2069">
            <v>221.35900000000001</v>
          </cell>
          <cell r="D2069">
            <v>221.642</v>
          </cell>
          <cell r="E2069" t="e">
            <v>#N/A</v>
          </cell>
          <cell r="F2069">
            <v>0</v>
          </cell>
        </row>
        <row r="2070">
          <cell r="A2070">
            <v>56.82</v>
          </cell>
          <cell r="B2070">
            <v>0.22400000000001796</v>
          </cell>
          <cell r="C2070">
            <v>221.42699999999999</v>
          </cell>
          <cell r="D2070">
            <v>221.65100000000001</v>
          </cell>
          <cell r="E2070" t="e">
            <v>#N/A</v>
          </cell>
          <cell r="F2070">
            <v>0</v>
          </cell>
        </row>
        <row r="2071">
          <cell r="A2071">
            <v>56.84</v>
          </cell>
          <cell r="B2071">
            <v>0.16300000000001091</v>
          </cell>
          <cell r="C2071">
            <v>221.494</v>
          </cell>
          <cell r="D2071">
            <v>221.65700000000001</v>
          </cell>
          <cell r="E2071" t="e">
            <v>#N/A</v>
          </cell>
          <cell r="F2071">
            <v>0</v>
          </cell>
        </row>
        <row r="2072">
          <cell r="A2072">
            <v>56.86</v>
          </cell>
          <cell r="B2072">
            <v>0.117999999999995</v>
          </cell>
          <cell r="C2072">
            <v>221.541</v>
          </cell>
          <cell r="D2072">
            <v>221.65899999999999</v>
          </cell>
          <cell r="E2072" t="e">
            <v>#N/A</v>
          </cell>
          <cell r="F2072">
            <v>0</v>
          </cell>
        </row>
        <row r="2073">
          <cell r="A2073">
            <v>56.88</v>
          </cell>
          <cell r="B2073">
            <v>0.30099999999998772</v>
          </cell>
          <cell r="C2073">
            <v>221.358</v>
          </cell>
          <cell r="D2073">
            <v>221.65899999999999</v>
          </cell>
          <cell r="E2073" t="e">
            <v>#N/A</v>
          </cell>
          <cell r="F2073">
            <v>0</v>
          </cell>
        </row>
        <row r="2074">
          <cell r="A2074">
            <v>56.9</v>
          </cell>
          <cell r="B2074">
            <v>0.46399999999999864</v>
          </cell>
          <cell r="C2074">
            <v>221.19300000000001</v>
          </cell>
          <cell r="D2074">
            <v>221.65700000000001</v>
          </cell>
          <cell r="E2074" t="e">
            <v>#N/A</v>
          </cell>
          <cell r="F2074">
            <v>0</v>
          </cell>
        </row>
        <row r="2075">
          <cell r="A2075">
            <v>56.92</v>
          </cell>
          <cell r="B2075">
            <v>0.44599999999999795</v>
          </cell>
          <cell r="C2075">
            <v>221.21</v>
          </cell>
          <cell r="D2075">
            <v>221.65600000000001</v>
          </cell>
          <cell r="E2075" t="e">
            <v>#N/A</v>
          </cell>
          <cell r="F2075">
            <v>0</v>
          </cell>
        </row>
        <row r="2076">
          <cell r="A2076">
            <v>56.94</v>
          </cell>
          <cell r="B2076">
            <v>0.43000000000000682</v>
          </cell>
          <cell r="C2076">
            <v>221.22399999999999</v>
          </cell>
          <cell r="D2076">
            <v>221.654</v>
          </cell>
          <cell r="E2076" t="e">
            <v>#N/A</v>
          </cell>
          <cell r="F2076">
            <v>0</v>
          </cell>
        </row>
        <row r="2077">
          <cell r="A2077">
            <v>56.96</v>
          </cell>
          <cell r="B2077">
            <v>0.49099999999998545</v>
          </cell>
          <cell r="C2077">
            <v>221.16200000000001</v>
          </cell>
          <cell r="D2077">
            <v>221.65299999999999</v>
          </cell>
          <cell r="E2077" t="e">
            <v>#N/A</v>
          </cell>
          <cell r="F2077">
            <v>0</v>
          </cell>
        </row>
        <row r="2078">
          <cell r="A2078">
            <v>56.98</v>
          </cell>
          <cell r="B2078">
            <v>0.57800000000000296</v>
          </cell>
          <cell r="C2078">
            <v>221.07300000000001</v>
          </cell>
          <cell r="D2078">
            <v>221.65100000000001</v>
          </cell>
          <cell r="E2078" t="e">
            <v>#N/A</v>
          </cell>
          <cell r="F2078">
            <v>0</v>
          </cell>
        </row>
        <row r="2079">
          <cell r="A2079">
            <v>57</v>
          </cell>
          <cell r="B2079">
            <v>0.64300000000000068</v>
          </cell>
          <cell r="C2079">
            <v>221.00700000000001</v>
          </cell>
          <cell r="D2079">
            <v>221.65</v>
          </cell>
          <cell r="E2079" t="e">
            <v>#N/A</v>
          </cell>
          <cell r="F2079">
            <v>0</v>
          </cell>
        </row>
        <row r="2080">
          <cell r="A2080">
            <v>57.02</v>
          </cell>
          <cell r="B2080">
            <v>0.64400000000000546</v>
          </cell>
          <cell r="C2080">
            <v>221.005</v>
          </cell>
          <cell r="D2080">
            <v>221.649</v>
          </cell>
          <cell r="E2080" t="e">
            <v>#N/A</v>
          </cell>
          <cell r="F2080">
            <v>0</v>
          </cell>
        </row>
        <row r="2081">
          <cell r="A2081">
            <v>57.04</v>
          </cell>
          <cell r="B2081">
            <v>0.64999999999997726</v>
          </cell>
          <cell r="C2081">
            <v>220.99700000000001</v>
          </cell>
          <cell r="D2081">
            <v>221.64699999999999</v>
          </cell>
          <cell r="E2081" t="e">
            <v>#N/A</v>
          </cell>
          <cell r="F2081">
            <v>0</v>
          </cell>
        </row>
        <row r="2082">
          <cell r="A2082">
            <v>57.06</v>
          </cell>
          <cell r="B2082">
            <v>0.65499999999997272</v>
          </cell>
          <cell r="C2082">
            <v>220.99100000000001</v>
          </cell>
          <cell r="D2082">
            <v>221.64599999999999</v>
          </cell>
          <cell r="E2082" t="e">
            <v>#N/A</v>
          </cell>
          <cell r="F2082">
            <v>0</v>
          </cell>
        </row>
        <row r="2083">
          <cell r="A2083">
            <v>57.08</v>
          </cell>
          <cell r="B2083">
            <v>0.64699999999999136</v>
          </cell>
          <cell r="C2083">
            <v>220.99700000000001</v>
          </cell>
          <cell r="D2083">
            <v>221.64400000000001</v>
          </cell>
          <cell r="E2083" t="e">
            <v>#N/A</v>
          </cell>
          <cell r="F2083">
            <v>0</v>
          </cell>
        </row>
        <row r="2084">
          <cell r="A2084">
            <v>57.1</v>
          </cell>
          <cell r="B2084">
            <v>0.66300000000001091</v>
          </cell>
          <cell r="C2084">
            <v>220.98</v>
          </cell>
          <cell r="D2084">
            <v>221.643</v>
          </cell>
          <cell r="E2084" t="e">
            <v>#N/A</v>
          </cell>
          <cell r="F2084">
            <v>0</v>
          </cell>
        </row>
        <row r="2085">
          <cell r="A2085">
            <v>57.12</v>
          </cell>
          <cell r="B2085">
            <v>0.68199999999998795</v>
          </cell>
          <cell r="C2085">
            <v>220.959</v>
          </cell>
          <cell r="D2085">
            <v>221.64099999999999</v>
          </cell>
          <cell r="E2085" t="e">
            <v>#N/A</v>
          </cell>
          <cell r="F2085">
            <v>0</v>
          </cell>
        </row>
        <row r="2086">
          <cell r="A2086">
            <v>57.14</v>
          </cell>
          <cell r="B2086">
            <v>0.70199999999999818</v>
          </cell>
          <cell r="C2086">
            <v>220.93799999999999</v>
          </cell>
          <cell r="D2086">
            <v>221.64</v>
          </cell>
          <cell r="E2086" t="e">
            <v>#N/A</v>
          </cell>
          <cell r="F2086">
            <v>0</v>
          </cell>
        </row>
        <row r="2087">
          <cell r="A2087">
            <v>57.16</v>
          </cell>
          <cell r="B2087">
            <v>0.52299999999999613</v>
          </cell>
          <cell r="C2087">
            <v>221.11500000000001</v>
          </cell>
          <cell r="D2087">
            <v>221.63800000000001</v>
          </cell>
          <cell r="E2087" t="e">
            <v>#N/A</v>
          </cell>
          <cell r="F2087">
            <v>0</v>
          </cell>
        </row>
        <row r="2088">
          <cell r="A2088">
            <v>57.18</v>
          </cell>
          <cell r="B2088">
            <v>0.31299999999998818</v>
          </cell>
          <cell r="C2088">
            <v>221.32400000000001</v>
          </cell>
          <cell r="D2088">
            <v>221.637</v>
          </cell>
          <cell r="E2088" t="e">
            <v>#N/A</v>
          </cell>
          <cell r="F2088">
            <v>0</v>
          </cell>
        </row>
        <row r="2089">
          <cell r="A2089">
            <v>57.2</v>
          </cell>
          <cell r="B2089">
            <v>-1.8000000000000682E-2</v>
          </cell>
          <cell r="C2089">
            <v>221.654</v>
          </cell>
          <cell r="D2089">
            <v>221.636</v>
          </cell>
          <cell r="E2089" t="e">
            <v>#N/A</v>
          </cell>
          <cell r="F2089">
            <v>0</v>
          </cell>
        </row>
        <row r="2090">
          <cell r="A2090">
            <v>57.22</v>
          </cell>
          <cell r="B2090">
            <v>7.9999999999984084E-2</v>
          </cell>
          <cell r="C2090">
            <v>221.554</v>
          </cell>
          <cell r="D2090">
            <v>221.63399999999999</v>
          </cell>
          <cell r="E2090" t="e">
            <v>#N/A</v>
          </cell>
          <cell r="F2090">
            <v>0</v>
          </cell>
        </row>
        <row r="2091">
          <cell r="A2091">
            <v>57.24</v>
          </cell>
          <cell r="B2091">
            <v>-1.999999999981128E-3</v>
          </cell>
          <cell r="C2091">
            <v>221.63499999999999</v>
          </cell>
          <cell r="D2091">
            <v>221.63300000000001</v>
          </cell>
          <cell r="E2091" t="e">
            <v>#N/A</v>
          </cell>
          <cell r="F2091">
            <v>0</v>
          </cell>
        </row>
        <row r="2092">
          <cell r="A2092">
            <v>57.26</v>
          </cell>
          <cell r="B2092">
            <v>6.0000000000002274E-3</v>
          </cell>
          <cell r="C2092">
            <v>221.631</v>
          </cell>
          <cell r="D2092">
            <v>221.637</v>
          </cell>
          <cell r="E2092" t="e">
            <v>#N/A</v>
          </cell>
          <cell r="F2092">
            <v>0</v>
          </cell>
        </row>
        <row r="2093">
          <cell r="A2093">
            <v>57.28</v>
          </cell>
          <cell r="B2093">
            <v>6.0000000000002274E-3</v>
          </cell>
          <cell r="C2093">
            <v>221.648</v>
          </cell>
          <cell r="D2093">
            <v>221.654</v>
          </cell>
          <cell r="E2093" t="e">
            <v>#N/A</v>
          </cell>
          <cell r="F2093">
            <v>0</v>
          </cell>
        </row>
        <row r="2094">
          <cell r="A2094">
            <v>57.3</v>
          </cell>
          <cell r="B2094">
            <v>-3.7000000000006139E-2</v>
          </cell>
          <cell r="C2094">
            <v>221.72200000000001</v>
          </cell>
          <cell r="D2094">
            <v>221.685</v>
          </cell>
          <cell r="E2094" t="e">
            <v>#N/A</v>
          </cell>
          <cell r="F2094">
            <v>0</v>
          </cell>
        </row>
        <row r="2095">
          <cell r="A2095">
            <v>57.32</v>
          </cell>
          <cell r="B2095">
            <v>-6.5999999999974079E-2</v>
          </cell>
          <cell r="C2095">
            <v>221.79499999999999</v>
          </cell>
          <cell r="D2095">
            <v>221.72900000000001</v>
          </cell>
          <cell r="E2095" t="e">
            <v>#N/A</v>
          </cell>
          <cell r="F2095">
            <v>0</v>
          </cell>
        </row>
        <row r="2096">
          <cell r="A2096">
            <v>57.34</v>
          </cell>
          <cell r="B2096">
            <v>-4.9999999999954525E-3</v>
          </cell>
          <cell r="C2096">
            <v>221.785</v>
          </cell>
          <cell r="D2096">
            <v>221.78</v>
          </cell>
          <cell r="E2096" t="e">
            <v>#N/A</v>
          </cell>
          <cell r="F2096">
            <v>0</v>
          </cell>
        </row>
        <row r="2097">
          <cell r="A2097">
            <v>57.36</v>
          </cell>
          <cell r="B2097">
            <v>0.1139999999999759</v>
          </cell>
          <cell r="C2097">
            <v>221.71700000000001</v>
          </cell>
          <cell r="D2097">
            <v>221.83099999999999</v>
          </cell>
          <cell r="E2097" t="e">
            <v>#N/A</v>
          </cell>
          <cell r="F2097">
            <v>0</v>
          </cell>
        </row>
        <row r="2098">
          <cell r="A2098">
            <v>57.38</v>
          </cell>
          <cell r="B2098">
            <v>0.24600000000000932</v>
          </cell>
          <cell r="C2098">
            <v>221.636</v>
          </cell>
          <cell r="D2098">
            <v>221.88200000000001</v>
          </cell>
          <cell r="E2098" t="e">
            <v>#N/A</v>
          </cell>
          <cell r="F2098">
            <v>0</v>
          </cell>
        </row>
        <row r="2099">
          <cell r="A2099">
            <v>57.4</v>
          </cell>
          <cell r="B2099">
            <v>0.49899999999999523</v>
          </cell>
          <cell r="C2099">
            <v>221.434</v>
          </cell>
          <cell r="D2099">
            <v>221.93299999999999</v>
          </cell>
          <cell r="E2099" t="e">
            <v>#N/A</v>
          </cell>
          <cell r="F2099">
            <v>0</v>
          </cell>
        </row>
        <row r="2100">
          <cell r="A2100">
            <v>57.42</v>
          </cell>
          <cell r="B2100">
            <v>0.73699999999999477</v>
          </cell>
          <cell r="C2100">
            <v>221.24700000000001</v>
          </cell>
          <cell r="D2100">
            <v>221.98400000000001</v>
          </cell>
          <cell r="E2100" t="e">
            <v>#N/A</v>
          </cell>
          <cell r="F2100">
            <v>0</v>
          </cell>
        </row>
        <row r="2101">
          <cell r="A2101">
            <v>57.44</v>
          </cell>
          <cell r="B2101">
            <v>0.86500000000000909</v>
          </cell>
          <cell r="C2101">
            <v>221.17</v>
          </cell>
          <cell r="D2101">
            <v>222.035</v>
          </cell>
          <cell r="E2101" t="e">
            <v>#N/A</v>
          </cell>
          <cell r="F2101">
            <v>0</v>
          </cell>
        </row>
        <row r="2102">
          <cell r="A2102">
            <v>57.46</v>
          </cell>
          <cell r="B2102">
            <v>0.86499999999998067</v>
          </cell>
          <cell r="C2102">
            <v>221.22200000000001</v>
          </cell>
          <cell r="D2102">
            <v>222.08699999999999</v>
          </cell>
          <cell r="E2102" t="e">
            <v>#N/A</v>
          </cell>
          <cell r="F2102">
            <v>0</v>
          </cell>
        </row>
        <row r="2103">
          <cell r="A2103">
            <v>57.48</v>
          </cell>
          <cell r="B2103">
            <v>0.82599999999999341</v>
          </cell>
          <cell r="C2103">
            <v>221.31200000000001</v>
          </cell>
          <cell r="D2103">
            <v>222.13800000000001</v>
          </cell>
          <cell r="E2103" t="e">
            <v>#N/A</v>
          </cell>
          <cell r="F2103">
            <v>0</v>
          </cell>
        </row>
        <row r="2104">
          <cell r="A2104">
            <v>57.5</v>
          </cell>
          <cell r="B2104">
            <v>0.85200000000000387</v>
          </cell>
          <cell r="C2104">
            <v>221.33699999999999</v>
          </cell>
          <cell r="D2104">
            <v>222.18899999999999</v>
          </cell>
          <cell r="E2104" t="e">
            <v>#N/A</v>
          </cell>
          <cell r="F2104">
            <v>0</v>
          </cell>
        </row>
        <row r="2105">
          <cell r="A2105">
            <v>57.52</v>
          </cell>
          <cell r="B2105">
            <v>0.86000000000001364</v>
          </cell>
          <cell r="C2105">
            <v>221.38</v>
          </cell>
          <cell r="D2105">
            <v>222.24</v>
          </cell>
          <cell r="E2105" t="e">
            <v>#N/A</v>
          </cell>
          <cell r="F2105">
            <v>0</v>
          </cell>
        </row>
        <row r="2106">
          <cell r="A2106">
            <v>57.54</v>
          </cell>
          <cell r="B2106">
            <v>0.88999999999998636</v>
          </cell>
          <cell r="C2106">
            <v>221.40100000000001</v>
          </cell>
          <cell r="D2106">
            <v>222.291</v>
          </cell>
          <cell r="E2106" t="e">
            <v>#N/A</v>
          </cell>
          <cell r="F2106">
            <v>0</v>
          </cell>
        </row>
        <row r="2107">
          <cell r="A2107">
            <v>57.56</v>
          </cell>
          <cell r="B2107">
            <v>1.0120000000000005</v>
          </cell>
          <cell r="C2107">
            <v>221.33</v>
          </cell>
          <cell r="D2107">
            <v>222.34200000000001</v>
          </cell>
          <cell r="E2107" t="e">
            <v>#N/A</v>
          </cell>
          <cell r="F2107">
            <v>0</v>
          </cell>
        </row>
        <row r="2108">
          <cell r="A2108">
            <v>57.58</v>
          </cell>
          <cell r="B2108">
            <v>1.085000000000008</v>
          </cell>
          <cell r="C2108">
            <v>221.298</v>
          </cell>
          <cell r="D2108">
            <v>222.38300000000001</v>
          </cell>
          <cell r="E2108" t="e">
            <v>#N/A</v>
          </cell>
          <cell r="F2108">
            <v>0</v>
          </cell>
        </row>
        <row r="2109">
          <cell r="A2109">
            <v>57.6</v>
          </cell>
          <cell r="B2109">
            <v>1.0819999999999936</v>
          </cell>
          <cell r="C2109">
            <v>221.33</v>
          </cell>
          <cell r="D2109">
            <v>222.41200000000001</v>
          </cell>
          <cell r="E2109" t="e">
            <v>#N/A</v>
          </cell>
          <cell r="F2109">
            <v>0</v>
          </cell>
        </row>
        <row r="2110">
          <cell r="A2110">
            <v>57.62</v>
          </cell>
          <cell r="B2110">
            <v>1.0759999999999934</v>
          </cell>
          <cell r="C2110">
            <v>221.35400000000001</v>
          </cell>
          <cell r="D2110">
            <v>222.43</v>
          </cell>
          <cell r="E2110" t="e">
            <v>#N/A</v>
          </cell>
          <cell r="F2110">
            <v>0</v>
          </cell>
        </row>
        <row r="2111">
          <cell r="A2111">
            <v>57.64</v>
          </cell>
          <cell r="B2111">
            <v>1.0390000000000157</v>
          </cell>
          <cell r="C2111">
            <v>221.39599999999999</v>
          </cell>
          <cell r="D2111">
            <v>222.435</v>
          </cell>
          <cell r="E2111" t="e">
            <v>#N/A</v>
          </cell>
          <cell r="F2111">
            <v>0</v>
          </cell>
        </row>
        <row r="2112">
          <cell r="A2112">
            <v>57.66</v>
          </cell>
          <cell r="B2112">
            <v>0.96799999999998931</v>
          </cell>
          <cell r="C2112">
            <v>221.46100000000001</v>
          </cell>
          <cell r="D2112">
            <v>222.429</v>
          </cell>
          <cell r="E2112" t="e">
            <v>#N/A</v>
          </cell>
          <cell r="F2112">
            <v>0</v>
          </cell>
        </row>
        <row r="2113">
          <cell r="A2113">
            <v>57.68</v>
          </cell>
          <cell r="B2113">
            <v>0.92199999999999704</v>
          </cell>
          <cell r="C2113">
            <v>221.499</v>
          </cell>
          <cell r="D2113">
            <v>222.42099999999999</v>
          </cell>
          <cell r="E2113" t="e">
            <v>#N/A</v>
          </cell>
          <cell r="F2113">
            <v>0</v>
          </cell>
        </row>
        <row r="2114">
          <cell r="A2114">
            <v>57.7</v>
          </cell>
          <cell r="B2114">
            <v>0.89700000000001978</v>
          </cell>
          <cell r="C2114">
            <v>221.51599999999999</v>
          </cell>
          <cell r="D2114">
            <v>222.41300000000001</v>
          </cell>
          <cell r="E2114" t="e">
            <v>#N/A</v>
          </cell>
          <cell r="F2114">
            <v>0</v>
          </cell>
        </row>
        <row r="2115">
          <cell r="A2115">
            <v>57.72</v>
          </cell>
          <cell r="B2115">
            <v>0.88499999999999091</v>
          </cell>
          <cell r="C2115">
            <v>221.52</v>
          </cell>
          <cell r="D2115">
            <v>222.405</v>
          </cell>
          <cell r="E2115" t="e">
            <v>#N/A</v>
          </cell>
          <cell r="F2115">
            <v>0</v>
          </cell>
        </row>
        <row r="2116">
          <cell r="A2116">
            <v>57.74</v>
          </cell>
          <cell r="B2116">
            <v>0.96799999999998931</v>
          </cell>
          <cell r="C2116">
            <v>221.428</v>
          </cell>
          <cell r="D2116">
            <v>222.39599999999999</v>
          </cell>
          <cell r="E2116" t="e">
            <v>#N/A</v>
          </cell>
          <cell r="F2116">
            <v>0</v>
          </cell>
        </row>
        <row r="2117">
          <cell r="A2117">
            <v>57.76</v>
          </cell>
          <cell r="B2117">
            <v>0.99200000000001864</v>
          </cell>
          <cell r="C2117">
            <v>221.39599999999999</v>
          </cell>
          <cell r="D2117">
            <v>222.38800000000001</v>
          </cell>
          <cell r="E2117" t="e">
            <v>#N/A</v>
          </cell>
          <cell r="F2117">
            <v>0</v>
          </cell>
        </row>
        <row r="2118">
          <cell r="A2118">
            <v>57.78</v>
          </cell>
          <cell r="B2118">
            <v>0.95799999999999841</v>
          </cell>
          <cell r="C2118">
            <v>221.422</v>
          </cell>
          <cell r="D2118">
            <v>222.38</v>
          </cell>
          <cell r="E2118" t="e">
            <v>#N/A</v>
          </cell>
          <cell r="F2118">
            <v>0</v>
          </cell>
        </row>
        <row r="2119">
          <cell r="A2119">
            <v>57.8</v>
          </cell>
          <cell r="B2119">
            <v>0.93500000000000227</v>
          </cell>
          <cell r="C2119">
            <v>221.43700000000001</v>
          </cell>
          <cell r="D2119">
            <v>222.37200000000001</v>
          </cell>
          <cell r="E2119" t="e">
            <v>#N/A</v>
          </cell>
          <cell r="F2119">
            <v>0</v>
          </cell>
        </row>
        <row r="2120">
          <cell r="A2120">
            <v>57.82</v>
          </cell>
          <cell r="B2120">
            <v>0.91200000000000614</v>
          </cell>
          <cell r="C2120">
            <v>221.45099999999999</v>
          </cell>
          <cell r="D2120">
            <v>222.363</v>
          </cell>
          <cell r="E2120" t="e">
            <v>#N/A</v>
          </cell>
          <cell r="F2120">
            <v>0</v>
          </cell>
        </row>
        <row r="2121">
          <cell r="A2121">
            <v>57.84</v>
          </cell>
          <cell r="B2121">
            <v>0.91199999999997772</v>
          </cell>
          <cell r="C2121">
            <v>221.44300000000001</v>
          </cell>
          <cell r="D2121">
            <v>222.35499999999999</v>
          </cell>
          <cell r="E2121" t="e">
            <v>#N/A</v>
          </cell>
          <cell r="F2121">
            <v>0</v>
          </cell>
        </row>
        <row r="2122">
          <cell r="A2122">
            <v>57.86</v>
          </cell>
          <cell r="B2122">
            <v>0.92400000000000659</v>
          </cell>
          <cell r="C2122">
            <v>221.423</v>
          </cell>
          <cell r="D2122">
            <v>222.34700000000001</v>
          </cell>
          <cell r="E2122" t="e">
            <v>#N/A</v>
          </cell>
          <cell r="F2122">
            <v>0</v>
          </cell>
        </row>
        <row r="2123">
          <cell r="A2123">
            <v>57.88</v>
          </cell>
          <cell r="B2123">
            <v>0.93700000000001182</v>
          </cell>
          <cell r="C2123">
            <v>221.40199999999999</v>
          </cell>
          <cell r="D2123">
            <v>222.339</v>
          </cell>
          <cell r="E2123" t="e">
            <v>#N/A</v>
          </cell>
          <cell r="F2123">
            <v>0</v>
          </cell>
        </row>
        <row r="2124">
          <cell r="A2124">
            <v>57.9</v>
          </cell>
          <cell r="B2124">
            <v>0.94700000000000273</v>
          </cell>
          <cell r="C2124">
            <v>221.38300000000001</v>
          </cell>
          <cell r="D2124">
            <v>222.33</v>
          </cell>
          <cell r="E2124" t="e">
            <v>#N/A</v>
          </cell>
          <cell r="F2124">
            <v>0</v>
          </cell>
        </row>
        <row r="2125">
          <cell r="A2125">
            <v>57.92</v>
          </cell>
          <cell r="B2125">
            <v>0.95400000000000773</v>
          </cell>
          <cell r="C2125">
            <v>221.36799999999999</v>
          </cell>
          <cell r="D2125">
            <v>222.322</v>
          </cell>
          <cell r="E2125" t="e">
            <v>#N/A</v>
          </cell>
          <cell r="F2125">
            <v>0</v>
          </cell>
        </row>
        <row r="2126">
          <cell r="A2126">
            <v>57.94</v>
          </cell>
          <cell r="B2126">
            <v>1.1049999999999898</v>
          </cell>
          <cell r="C2126">
            <v>221.21</v>
          </cell>
          <cell r="D2126">
            <v>222.315</v>
          </cell>
          <cell r="E2126" t="e">
            <v>#N/A</v>
          </cell>
          <cell r="F2126">
            <v>0</v>
          </cell>
        </row>
        <row r="2127">
          <cell r="A2127">
            <v>57.96</v>
          </cell>
          <cell r="B2127">
            <v>1.1280000000000143</v>
          </cell>
          <cell r="C2127">
            <v>221.18299999999999</v>
          </cell>
          <cell r="D2127">
            <v>222.31100000000001</v>
          </cell>
          <cell r="E2127" t="e">
            <v>#N/A</v>
          </cell>
          <cell r="F2127">
            <v>0</v>
          </cell>
        </row>
        <row r="2128">
          <cell r="A2128">
            <v>57.98</v>
          </cell>
          <cell r="B2128">
            <v>1.070999999999998</v>
          </cell>
          <cell r="C2128">
            <v>221.238</v>
          </cell>
          <cell r="D2128">
            <v>222.309</v>
          </cell>
          <cell r="E2128" t="e">
            <v>#N/A</v>
          </cell>
          <cell r="F2128">
            <v>0</v>
          </cell>
        </row>
        <row r="2129">
          <cell r="A2129">
            <v>58</v>
          </cell>
          <cell r="B2129">
            <v>1.0149999999999864</v>
          </cell>
          <cell r="C2129">
            <v>221.29400000000001</v>
          </cell>
          <cell r="D2129">
            <v>222.309</v>
          </cell>
          <cell r="E2129" t="e">
            <v>#N/A</v>
          </cell>
          <cell r="F2129">
            <v>0</v>
          </cell>
        </row>
        <row r="2130">
          <cell r="A2130">
            <v>58.02</v>
          </cell>
          <cell r="B2130">
            <v>0.90300000000002001</v>
          </cell>
          <cell r="C2130">
            <v>221.40899999999999</v>
          </cell>
          <cell r="D2130">
            <v>222.31200000000001</v>
          </cell>
          <cell r="E2130" t="e">
            <v>#N/A</v>
          </cell>
          <cell r="F2130">
            <v>0</v>
          </cell>
        </row>
        <row r="2131">
          <cell r="A2131">
            <v>58.04</v>
          </cell>
          <cell r="B2131">
            <v>0.65000000000000568</v>
          </cell>
          <cell r="C2131">
            <v>221.666</v>
          </cell>
          <cell r="D2131">
            <v>222.316</v>
          </cell>
          <cell r="E2131" t="e">
            <v>#N/A</v>
          </cell>
          <cell r="F2131">
            <v>0</v>
          </cell>
        </row>
        <row r="2132">
          <cell r="A2132">
            <v>58.06</v>
          </cell>
          <cell r="B2132">
            <v>0.60399999999998499</v>
          </cell>
          <cell r="C2132">
            <v>221.71600000000001</v>
          </cell>
          <cell r="D2132">
            <v>222.32</v>
          </cell>
          <cell r="E2132" t="e">
            <v>#N/A</v>
          </cell>
          <cell r="F2132">
            <v>0</v>
          </cell>
        </row>
        <row r="2133">
          <cell r="A2133">
            <v>58.08</v>
          </cell>
          <cell r="B2133">
            <v>0.56900000000001683</v>
          </cell>
          <cell r="C2133">
            <v>221.755</v>
          </cell>
          <cell r="D2133">
            <v>222.32400000000001</v>
          </cell>
          <cell r="E2133" t="e">
            <v>#N/A</v>
          </cell>
          <cell r="F2133">
            <v>0</v>
          </cell>
        </row>
        <row r="2134">
          <cell r="A2134">
            <v>58.1</v>
          </cell>
          <cell r="B2134">
            <v>0.53200000000001069</v>
          </cell>
          <cell r="C2134">
            <v>221.79599999999999</v>
          </cell>
          <cell r="D2134">
            <v>222.328</v>
          </cell>
          <cell r="E2134" t="e">
            <v>#N/A</v>
          </cell>
          <cell r="F2134">
            <v>0</v>
          </cell>
        </row>
        <row r="2135">
          <cell r="A2135">
            <v>58.12</v>
          </cell>
          <cell r="B2135">
            <v>0.50600000000000023</v>
          </cell>
          <cell r="C2135">
            <v>221.82599999999999</v>
          </cell>
          <cell r="D2135">
            <v>222.33199999999999</v>
          </cell>
          <cell r="E2135" t="e">
            <v>#N/A</v>
          </cell>
          <cell r="F2135">
            <v>0</v>
          </cell>
        </row>
        <row r="2136">
          <cell r="A2136">
            <v>58.14</v>
          </cell>
          <cell r="B2136">
            <v>0.47900000000001342</v>
          </cell>
          <cell r="C2136">
            <v>221.857</v>
          </cell>
          <cell r="D2136">
            <v>222.33600000000001</v>
          </cell>
          <cell r="E2136" t="e">
            <v>#N/A</v>
          </cell>
          <cell r="F2136">
            <v>0</v>
          </cell>
        </row>
        <row r="2137">
          <cell r="A2137">
            <v>58.16</v>
          </cell>
          <cell r="B2137">
            <v>0.45400000000000773</v>
          </cell>
          <cell r="C2137">
            <v>221.886</v>
          </cell>
          <cell r="D2137">
            <v>222.34</v>
          </cell>
          <cell r="E2137" t="e">
            <v>#N/A</v>
          </cell>
          <cell r="F2137">
            <v>0</v>
          </cell>
        </row>
        <row r="2138">
          <cell r="A2138">
            <v>58.18</v>
          </cell>
          <cell r="B2138">
            <v>0.48599999999999</v>
          </cell>
          <cell r="C2138">
            <v>221.858</v>
          </cell>
          <cell r="D2138">
            <v>222.34399999999999</v>
          </cell>
          <cell r="E2138" t="e">
            <v>#N/A</v>
          </cell>
          <cell r="F2138">
            <v>0</v>
          </cell>
        </row>
        <row r="2139">
          <cell r="A2139">
            <v>58.2</v>
          </cell>
          <cell r="B2139">
            <v>0.35099999999999909</v>
          </cell>
          <cell r="C2139">
            <v>221.99700000000001</v>
          </cell>
          <cell r="D2139">
            <v>222.34800000000001</v>
          </cell>
          <cell r="E2139" t="e">
            <v>#N/A</v>
          </cell>
          <cell r="F2139">
            <v>0</v>
          </cell>
        </row>
        <row r="2140">
          <cell r="A2140">
            <v>58.22</v>
          </cell>
          <cell r="B2140">
            <v>0.36600000000001387</v>
          </cell>
          <cell r="C2140">
            <v>221.98599999999999</v>
          </cell>
          <cell r="D2140">
            <v>222.352</v>
          </cell>
          <cell r="E2140" t="e">
            <v>#N/A</v>
          </cell>
          <cell r="F2140">
            <v>0</v>
          </cell>
        </row>
        <row r="2141">
          <cell r="A2141">
            <v>58.24</v>
          </cell>
          <cell r="B2141">
            <v>0.39099999999999113</v>
          </cell>
          <cell r="C2141">
            <v>221.965</v>
          </cell>
          <cell r="D2141">
            <v>222.35599999999999</v>
          </cell>
          <cell r="E2141" t="e">
            <v>#N/A</v>
          </cell>
          <cell r="F2141">
            <v>0</v>
          </cell>
        </row>
        <row r="2142">
          <cell r="A2142">
            <v>58.26</v>
          </cell>
          <cell r="B2142">
            <v>0.53200000000001069</v>
          </cell>
          <cell r="C2142">
            <v>221.821</v>
          </cell>
          <cell r="D2142">
            <v>222.35300000000001</v>
          </cell>
          <cell r="E2142" t="e">
            <v>#N/A</v>
          </cell>
          <cell r="F2142">
            <v>0</v>
          </cell>
        </row>
        <row r="2143">
          <cell r="A2143">
            <v>58.28</v>
          </cell>
          <cell r="B2143">
            <v>0.40999999999999659</v>
          </cell>
          <cell r="C2143">
            <v>221.928</v>
          </cell>
          <cell r="D2143">
            <v>222.33799999999999</v>
          </cell>
          <cell r="E2143" t="e">
            <v>#N/A</v>
          </cell>
          <cell r="F2143">
            <v>0</v>
          </cell>
        </row>
        <row r="2144">
          <cell r="A2144">
            <v>58.3</v>
          </cell>
          <cell r="B2144">
            <v>0.32400000000001228</v>
          </cell>
          <cell r="C2144">
            <v>221.98699999999999</v>
          </cell>
          <cell r="D2144">
            <v>222.31100000000001</v>
          </cell>
          <cell r="E2144" t="e">
            <v>#N/A</v>
          </cell>
          <cell r="F2144">
            <v>0</v>
          </cell>
        </row>
        <row r="2145">
          <cell r="A2145">
            <v>58.32</v>
          </cell>
          <cell r="B2145">
            <v>0.24399999999999977</v>
          </cell>
          <cell r="C2145">
            <v>222.02699999999999</v>
          </cell>
          <cell r="D2145">
            <v>222.27099999999999</v>
          </cell>
          <cell r="E2145" t="e">
            <v>#N/A</v>
          </cell>
          <cell r="F2145">
            <v>0</v>
          </cell>
        </row>
        <row r="2146">
          <cell r="A2146">
            <v>58.34</v>
          </cell>
          <cell r="B2146">
            <v>0.1910000000000025</v>
          </cell>
          <cell r="C2146">
            <v>222.036</v>
          </cell>
          <cell r="D2146">
            <v>222.227</v>
          </cell>
          <cell r="E2146" t="e">
            <v>#N/A</v>
          </cell>
          <cell r="F2146">
            <v>0</v>
          </cell>
        </row>
        <row r="2147">
          <cell r="A2147">
            <v>58.36</v>
          </cell>
          <cell r="B2147">
            <v>0.13799999999997681</v>
          </cell>
          <cell r="C2147">
            <v>222.04400000000001</v>
          </cell>
          <cell r="D2147">
            <v>222.18199999999999</v>
          </cell>
          <cell r="E2147" t="e">
            <v>#N/A</v>
          </cell>
          <cell r="F2147">
            <v>0</v>
          </cell>
        </row>
        <row r="2148">
          <cell r="A2148">
            <v>58.38</v>
          </cell>
          <cell r="B2148">
            <v>0.21700000000001296</v>
          </cell>
          <cell r="C2148">
            <v>221.92</v>
          </cell>
          <cell r="D2148">
            <v>222.137</v>
          </cell>
          <cell r="E2148" t="e">
            <v>#N/A</v>
          </cell>
          <cell r="F2148">
            <v>0</v>
          </cell>
        </row>
        <row r="2149">
          <cell r="A2149">
            <v>58.4</v>
          </cell>
          <cell r="B2149">
            <v>0.15200000000001523</v>
          </cell>
          <cell r="C2149">
            <v>221.94</v>
          </cell>
          <cell r="D2149">
            <v>222.09200000000001</v>
          </cell>
          <cell r="E2149" t="e">
            <v>#N/A</v>
          </cell>
          <cell r="F2149">
            <v>0</v>
          </cell>
        </row>
        <row r="2150">
          <cell r="A2150">
            <v>58.42</v>
          </cell>
          <cell r="B2150">
            <v>0.10499999999998977</v>
          </cell>
          <cell r="C2150">
            <v>221.94300000000001</v>
          </cell>
          <cell r="D2150">
            <v>222.048</v>
          </cell>
          <cell r="E2150" t="e">
            <v>#N/A</v>
          </cell>
          <cell r="F2150">
            <v>0</v>
          </cell>
        </row>
        <row r="2151">
          <cell r="A2151">
            <v>58.44</v>
          </cell>
          <cell r="B2151">
            <v>9.6999999999979991E-2</v>
          </cell>
          <cell r="C2151">
            <v>221.90600000000001</v>
          </cell>
          <cell r="D2151">
            <v>222.00299999999999</v>
          </cell>
          <cell r="E2151" t="e">
            <v>#N/A</v>
          </cell>
          <cell r="F2151">
            <v>0</v>
          </cell>
        </row>
        <row r="2152">
          <cell r="A2152">
            <v>58.46</v>
          </cell>
          <cell r="B2152">
            <v>0.10099999999999909</v>
          </cell>
          <cell r="C2152">
            <v>221.857</v>
          </cell>
          <cell r="D2152">
            <v>221.958</v>
          </cell>
          <cell r="E2152" t="e">
            <v>#N/A</v>
          </cell>
          <cell r="F2152">
            <v>0</v>
          </cell>
        </row>
        <row r="2153">
          <cell r="A2153">
            <v>58.48</v>
          </cell>
          <cell r="B2153">
            <v>4.8000000000001819E-2</v>
          </cell>
          <cell r="C2153">
            <v>221.87299999999999</v>
          </cell>
          <cell r="D2153">
            <v>221.92099999999999</v>
          </cell>
          <cell r="E2153" t="e">
            <v>#N/A</v>
          </cell>
          <cell r="F2153">
            <v>0</v>
          </cell>
        </row>
        <row r="2154">
          <cell r="A2154">
            <v>58.5</v>
          </cell>
          <cell r="B2154">
            <v>1.2000000000000455E-2</v>
          </cell>
          <cell r="C2154">
            <v>221.90299999999999</v>
          </cell>
          <cell r="D2154">
            <v>221.91499999999999</v>
          </cell>
          <cell r="E2154" t="e">
            <v>#N/A</v>
          </cell>
          <cell r="F2154">
            <v>0</v>
          </cell>
        </row>
        <row r="2155">
          <cell r="A2155">
            <v>58.52</v>
          </cell>
          <cell r="B2155">
            <v>1.2000000000000455E-2</v>
          </cell>
          <cell r="C2155">
            <v>221.929</v>
          </cell>
          <cell r="D2155">
            <v>221.941</v>
          </cell>
          <cell r="E2155" t="e">
            <v>#N/A</v>
          </cell>
          <cell r="F2155">
            <v>0</v>
          </cell>
        </row>
        <row r="2156">
          <cell r="A2156">
            <v>58.54</v>
          </cell>
          <cell r="B2156">
            <v>1.8000000000000682E-2</v>
          </cell>
          <cell r="C2156">
            <v>221.982</v>
          </cell>
          <cell r="D2156">
            <v>222</v>
          </cell>
          <cell r="E2156" t="e">
            <v>#N/A</v>
          </cell>
          <cell r="F2156">
            <v>0</v>
          </cell>
        </row>
        <row r="2157">
          <cell r="A2157">
            <v>58.56</v>
          </cell>
          <cell r="B2157">
            <v>4.9000000000006594E-2</v>
          </cell>
          <cell r="C2157">
            <v>222.035</v>
          </cell>
          <cell r="D2157">
            <v>222.084</v>
          </cell>
          <cell r="E2157" t="e">
            <v>#N/A</v>
          </cell>
          <cell r="F2157">
            <v>0</v>
          </cell>
        </row>
        <row r="2158">
          <cell r="A2158">
            <v>58.58</v>
          </cell>
          <cell r="B2158">
            <v>0.17199999999999704</v>
          </cell>
          <cell r="C2158">
            <v>221.99700000000001</v>
          </cell>
          <cell r="D2158">
            <v>222.16900000000001</v>
          </cell>
          <cell r="E2158" t="e">
            <v>#N/A</v>
          </cell>
          <cell r="F2158">
            <v>0</v>
          </cell>
        </row>
        <row r="2159">
          <cell r="A2159">
            <v>58.6</v>
          </cell>
          <cell r="B2159">
            <v>0.23799999999999955</v>
          </cell>
          <cell r="C2159">
            <v>222.017</v>
          </cell>
          <cell r="D2159">
            <v>222.255</v>
          </cell>
          <cell r="E2159" t="e">
            <v>#N/A</v>
          </cell>
          <cell r="F2159">
            <v>0</v>
          </cell>
        </row>
        <row r="2160">
          <cell r="A2160">
            <v>58.62</v>
          </cell>
          <cell r="B2160">
            <v>0.34399999999999409</v>
          </cell>
          <cell r="C2160">
            <v>221.99600000000001</v>
          </cell>
          <cell r="D2160">
            <v>222.34</v>
          </cell>
          <cell r="E2160" t="e">
            <v>#N/A</v>
          </cell>
          <cell r="F2160">
            <v>0</v>
          </cell>
        </row>
        <row r="2161">
          <cell r="A2161">
            <v>58.64</v>
          </cell>
          <cell r="B2161">
            <v>0.57099999999999795</v>
          </cell>
          <cell r="C2161">
            <v>221.85499999999999</v>
          </cell>
          <cell r="D2161">
            <v>222.42599999999999</v>
          </cell>
          <cell r="E2161" t="e">
            <v>#N/A</v>
          </cell>
          <cell r="F2161">
            <v>0</v>
          </cell>
        </row>
        <row r="2162">
          <cell r="A2162">
            <v>58.66</v>
          </cell>
          <cell r="B2162">
            <v>0.81499999999999773</v>
          </cell>
          <cell r="C2162">
            <v>221.69</v>
          </cell>
          <cell r="D2162">
            <v>222.505</v>
          </cell>
          <cell r="E2162" t="e">
            <v>#N/A</v>
          </cell>
          <cell r="F2162">
            <v>0</v>
          </cell>
        </row>
        <row r="2163">
          <cell r="A2163">
            <v>58.68</v>
          </cell>
          <cell r="B2163">
            <v>0.72200000000000841</v>
          </cell>
          <cell r="C2163">
            <v>221.845</v>
          </cell>
          <cell r="D2163">
            <v>222.56700000000001</v>
          </cell>
          <cell r="E2163" t="e">
            <v>#N/A</v>
          </cell>
          <cell r="F2163">
            <v>0</v>
          </cell>
        </row>
        <row r="2164">
          <cell r="A2164">
            <v>58.7</v>
          </cell>
          <cell r="B2164">
            <v>0.69400000000001683</v>
          </cell>
          <cell r="C2164">
            <v>221.91499999999999</v>
          </cell>
          <cell r="D2164">
            <v>222.60900000000001</v>
          </cell>
          <cell r="E2164" t="e">
            <v>#N/A</v>
          </cell>
          <cell r="F2164">
            <v>0</v>
          </cell>
        </row>
        <row r="2165">
          <cell r="A2165">
            <v>58.72</v>
          </cell>
          <cell r="B2165">
            <v>0.73700000000002319</v>
          </cell>
          <cell r="C2165">
            <v>221.89599999999999</v>
          </cell>
          <cell r="D2165">
            <v>222.63300000000001</v>
          </cell>
          <cell r="E2165" t="e">
            <v>#N/A</v>
          </cell>
          <cell r="F2165">
            <v>0</v>
          </cell>
        </row>
        <row r="2166">
          <cell r="A2166">
            <v>58.74</v>
          </cell>
          <cell r="B2166">
            <v>0.75100000000000477</v>
          </cell>
          <cell r="C2166">
            <v>221.893</v>
          </cell>
          <cell r="D2166">
            <v>222.64400000000001</v>
          </cell>
          <cell r="E2166" t="e">
            <v>#N/A</v>
          </cell>
          <cell r="F2166">
            <v>0</v>
          </cell>
        </row>
        <row r="2167">
          <cell r="A2167">
            <v>58.76</v>
          </cell>
          <cell r="B2167">
            <v>0.71099999999998431</v>
          </cell>
          <cell r="C2167">
            <v>221.94300000000001</v>
          </cell>
          <cell r="D2167">
            <v>222.654</v>
          </cell>
          <cell r="E2167" t="e">
            <v>#N/A</v>
          </cell>
          <cell r="F2167">
            <v>0</v>
          </cell>
        </row>
        <row r="2168">
          <cell r="A2168">
            <v>58.78</v>
          </cell>
          <cell r="B2168">
            <v>0.77099999999998658</v>
          </cell>
          <cell r="C2168">
            <v>221.893</v>
          </cell>
          <cell r="D2168">
            <v>222.66399999999999</v>
          </cell>
          <cell r="E2168" t="e">
            <v>#N/A</v>
          </cell>
          <cell r="F2168">
            <v>0</v>
          </cell>
        </row>
        <row r="2169">
          <cell r="A2169">
            <v>58.8</v>
          </cell>
          <cell r="B2169">
            <v>0.76400000000001</v>
          </cell>
          <cell r="C2169">
            <v>221.911</v>
          </cell>
          <cell r="D2169">
            <v>222.67500000000001</v>
          </cell>
          <cell r="E2169" t="e">
            <v>#N/A</v>
          </cell>
          <cell r="F2169">
            <v>0</v>
          </cell>
        </row>
        <row r="2170">
          <cell r="A2170">
            <v>58.82</v>
          </cell>
          <cell r="B2170">
            <v>0.76099999999999568</v>
          </cell>
          <cell r="C2170">
            <v>221.92400000000001</v>
          </cell>
          <cell r="D2170">
            <v>222.685</v>
          </cell>
          <cell r="E2170" t="e">
            <v>#N/A</v>
          </cell>
          <cell r="F2170">
            <v>0</v>
          </cell>
        </row>
        <row r="2171">
          <cell r="A2171">
            <v>58.84</v>
          </cell>
          <cell r="B2171">
            <v>0.49000000000000909</v>
          </cell>
          <cell r="C2171">
            <v>222.20599999999999</v>
          </cell>
          <cell r="D2171">
            <v>222.696</v>
          </cell>
          <cell r="E2171" t="e">
            <v>#N/A</v>
          </cell>
          <cell r="F2171">
            <v>0</v>
          </cell>
        </row>
        <row r="2172">
          <cell r="A2172">
            <v>58.86</v>
          </cell>
          <cell r="B2172">
            <v>0.7459999999999809</v>
          </cell>
          <cell r="C2172">
            <v>221.96</v>
          </cell>
          <cell r="D2172">
            <v>222.70599999999999</v>
          </cell>
          <cell r="E2172" t="e">
            <v>#N/A</v>
          </cell>
          <cell r="F2172">
            <v>0</v>
          </cell>
        </row>
        <row r="2173">
          <cell r="A2173">
            <v>58.88</v>
          </cell>
          <cell r="B2173">
            <v>1.0080000000000098</v>
          </cell>
          <cell r="C2173">
            <v>221.708</v>
          </cell>
          <cell r="D2173">
            <v>222.71600000000001</v>
          </cell>
          <cell r="E2173" t="e">
            <v>#N/A</v>
          </cell>
          <cell r="F2173">
            <v>0</v>
          </cell>
        </row>
        <row r="2174">
          <cell r="A2174">
            <v>58.9</v>
          </cell>
          <cell r="B2174">
            <v>0.66499999999999204</v>
          </cell>
          <cell r="C2174">
            <v>222.06200000000001</v>
          </cell>
          <cell r="D2174">
            <v>222.727</v>
          </cell>
          <cell r="E2174" t="e">
            <v>#N/A</v>
          </cell>
          <cell r="F2174">
            <v>0</v>
          </cell>
        </row>
        <row r="2175">
          <cell r="A2175">
            <v>58.92</v>
          </cell>
          <cell r="B2175">
            <v>6.8999999999988404E-2</v>
          </cell>
          <cell r="C2175">
            <v>222.66800000000001</v>
          </cell>
          <cell r="D2175">
            <v>222.73699999999999</v>
          </cell>
          <cell r="E2175" t="e">
            <v>#N/A</v>
          </cell>
          <cell r="F2175">
            <v>0</v>
          </cell>
        </row>
        <row r="2176">
          <cell r="A2176">
            <v>58.94</v>
          </cell>
          <cell r="B2176">
            <v>0.12600000000000477</v>
          </cell>
          <cell r="C2176">
            <v>222.62199999999999</v>
          </cell>
          <cell r="D2176">
            <v>222.74799999999999</v>
          </cell>
          <cell r="E2176" t="e">
            <v>#N/A</v>
          </cell>
          <cell r="F2176">
            <v>0</v>
          </cell>
        </row>
        <row r="2177">
          <cell r="A2177">
            <v>58.96</v>
          </cell>
          <cell r="B2177">
            <v>0.37299999999999045</v>
          </cell>
          <cell r="C2177">
            <v>222.38500000000002</v>
          </cell>
          <cell r="D2177">
            <v>222.75800000000001</v>
          </cell>
          <cell r="E2177" t="e">
            <v>#N/A</v>
          </cell>
          <cell r="F2177">
            <v>0</v>
          </cell>
        </row>
        <row r="2178">
          <cell r="A2178">
            <v>58.98</v>
          </cell>
          <cell r="B2178">
            <v>6.1000000000007049E-2</v>
          </cell>
          <cell r="C2178">
            <v>222.708</v>
          </cell>
          <cell r="D2178">
            <v>222.76900000000001</v>
          </cell>
          <cell r="E2178" t="e">
            <v>#N/A</v>
          </cell>
          <cell r="F2178">
            <v>0</v>
          </cell>
        </row>
        <row r="2179">
          <cell r="A2179">
            <v>59</v>
          </cell>
          <cell r="B2179">
            <v>7.2000000000002728E-2</v>
          </cell>
          <cell r="C2179">
            <v>222.70699999999999</v>
          </cell>
          <cell r="D2179">
            <v>222.779</v>
          </cell>
          <cell r="E2179" t="e">
            <v>#N/A</v>
          </cell>
          <cell r="F2179">
            <v>0</v>
          </cell>
        </row>
        <row r="2180">
          <cell r="A2180">
            <v>59.02</v>
          </cell>
          <cell r="B2180">
            <v>4.9999999999954525E-3</v>
          </cell>
          <cell r="C2180">
            <v>222.78399999999999</v>
          </cell>
          <cell r="D2180">
            <v>222.78899999999999</v>
          </cell>
          <cell r="E2180" t="e">
            <v>#N/A</v>
          </cell>
          <cell r="F2180">
            <v>0</v>
          </cell>
        </row>
        <row r="2181">
          <cell r="A2181">
            <v>59.04</v>
          </cell>
          <cell r="B2181">
            <v>0.13300000000000978</v>
          </cell>
          <cell r="C2181">
            <v>222.667</v>
          </cell>
          <cell r="D2181">
            <v>222.8</v>
          </cell>
          <cell r="E2181" t="e">
            <v>#N/A</v>
          </cell>
          <cell r="F2181">
            <v>0</v>
          </cell>
        </row>
        <row r="2182">
          <cell r="A2182">
            <v>59.06</v>
          </cell>
          <cell r="B2182">
            <v>0.25900000000001455</v>
          </cell>
          <cell r="C2182">
            <v>222.55099999999999</v>
          </cell>
          <cell r="D2182">
            <v>222.81</v>
          </cell>
          <cell r="E2182" t="e">
            <v>#N/A</v>
          </cell>
          <cell r="F2182">
            <v>0</v>
          </cell>
        </row>
        <row r="2183">
          <cell r="A2183">
            <v>59.08</v>
          </cell>
          <cell r="B2183">
            <v>0.40199999999998681</v>
          </cell>
          <cell r="C2183">
            <v>222.41900000000001</v>
          </cell>
          <cell r="D2183">
            <v>222.821</v>
          </cell>
          <cell r="E2183" t="e">
            <v>#N/A</v>
          </cell>
          <cell r="F2183">
            <v>0</v>
          </cell>
        </row>
        <row r="2184">
          <cell r="A2184">
            <v>59.1</v>
          </cell>
          <cell r="B2184">
            <v>0.57200000000000273</v>
          </cell>
          <cell r="C2184">
            <v>222.25899999999999</v>
          </cell>
          <cell r="D2184">
            <v>222.83099999999999</v>
          </cell>
          <cell r="E2184" t="e">
            <v>#N/A</v>
          </cell>
          <cell r="F2184">
            <v>0</v>
          </cell>
        </row>
        <row r="2185">
          <cell r="A2185">
            <v>59.12</v>
          </cell>
          <cell r="B2185">
            <v>0.67700000000002092</v>
          </cell>
          <cell r="C2185">
            <v>222.16399999999999</v>
          </cell>
          <cell r="D2185">
            <v>222.84100000000001</v>
          </cell>
          <cell r="E2185" t="e">
            <v>#N/A</v>
          </cell>
          <cell r="F2185">
            <v>0</v>
          </cell>
        </row>
        <row r="2186">
          <cell r="A2186">
            <v>59.14</v>
          </cell>
          <cell r="B2186">
            <v>0.75999999999999091</v>
          </cell>
          <cell r="C2186">
            <v>222.09100000000001</v>
          </cell>
          <cell r="D2186">
            <v>222.851</v>
          </cell>
          <cell r="E2186" t="e">
            <v>#N/A</v>
          </cell>
          <cell r="F2186">
            <v>0</v>
          </cell>
        </row>
        <row r="2187">
          <cell r="A2187">
            <v>59.16</v>
          </cell>
          <cell r="B2187">
            <v>0.79200000000000159</v>
          </cell>
          <cell r="C2187">
            <v>222.059</v>
          </cell>
          <cell r="D2187">
            <v>222.851</v>
          </cell>
          <cell r="E2187" t="e">
            <v>#N/A</v>
          </cell>
          <cell r="F2187">
            <v>0</v>
          </cell>
        </row>
        <row r="2188">
          <cell r="A2188">
            <v>59.18</v>
          </cell>
          <cell r="B2188">
            <v>0.64099999999999113</v>
          </cell>
          <cell r="C2188">
            <v>222.196</v>
          </cell>
          <cell r="D2188">
            <v>222.83699999999999</v>
          </cell>
          <cell r="E2188" t="e">
            <v>#N/A</v>
          </cell>
          <cell r="F2188">
            <v>0</v>
          </cell>
        </row>
        <row r="2189">
          <cell r="A2189">
            <v>59.2</v>
          </cell>
          <cell r="B2189">
            <v>0.4970000000000141</v>
          </cell>
          <cell r="C2189">
            <v>222.31399999999999</v>
          </cell>
          <cell r="D2189">
            <v>222.81100000000001</v>
          </cell>
          <cell r="E2189" t="e">
            <v>#N/A</v>
          </cell>
          <cell r="F2189">
            <v>0</v>
          </cell>
        </row>
        <row r="2190">
          <cell r="A2190">
            <v>59.22</v>
          </cell>
          <cell r="B2190">
            <v>0.47900000000001342</v>
          </cell>
          <cell r="C2190">
            <v>222.29399999999998</v>
          </cell>
          <cell r="D2190">
            <v>222.773</v>
          </cell>
          <cell r="E2190" t="e">
            <v>#N/A</v>
          </cell>
          <cell r="F2190">
            <v>0</v>
          </cell>
        </row>
        <row r="2191">
          <cell r="A2191">
            <v>59.24</v>
          </cell>
          <cell r="B2191">
            <v>0.59600000000000364</v>
          </cell>
          <cell r="C2191">
            <v>222.136</v>
          </cell>
          <cell r="D2191">
            <v>222.732</v>
          </cell>
          <cell r="E2191" t="e">
            <v>#N/A</v>
          </cell>
          <cell r="F2191">
            <v>0</v>
          </cell>
        </row>
        <row r="2192">
          <cell r="A2192">
            <v>59.26</v>
          </cell>
          <cell r="B2192">
            <v>0.81100000000000705</v>
          </cell>
          <cell r="C2192">
            <v>221.88</v>
          </cell>
          <cell r="D2192">
            <v>222.691</v>
          </cell>
          <cell r="E2192" t="e">
            <v>#N/A</v>
          </cell>
          <cell r="F2192">
            <v>0</v>
          </cell>
        </row>
        <row r="2193">
          <cell r="A2193">
            <v>59.28</v>
          </cell>
          <cell r="B2193">
            <v>0.59700000000000841</v>
          </cell>
          <cell r="C2193">
            <v>222.053</v>
          </cell>
          <cell r="D2193">
            <v>222.65</v>
          </cell>
          <cell r="E2193" t="e">
            <v>#N/A</v>
          </cell>
          <cell r="F2193">
            <v>0</v>
          </cell>
        </row>
        <row r="2194">
          <cell r="A2194">
            <v>59.3</v>
          </cell>
          <cell r="B2194">
            <v>0.46900000000002251</v>
          </cell>
          <cell r="C2194">
            <v>222.14</v>
          </cell>
          <cell r="D2194">
            <v>222.60900000000001</v>
          </cell>
          <cell r="E2194" t="e">
            <v>#N/A</v>
          </cell>
          <cell r="F2194">
            <v>0</v>
          </cell>
        </row>
        <row r="2195">
          <cell r="A2195">
            <v>59.32</v>
          </cell>
          <cell r="B2195">
            <v>0.72400000000001796</v>
          </cell>
          <cell r="C2195">
            <v>221.84399999999999</v>
          </cell>
          <cell r="D2195">
            <v>222.56800000000001</v>
          </cell>
          <cell r="E2195" t="e">
            <v>#N/A</v>
          </cell>
          <cell r="F2195">
            <v>0</v>
          </cell>
        </row>
        <row r="2196">
          <cell r="A2196">
            <v>59.34</v>
          </cell>
          <cell r="B2196">
            <v>1.2680000000000007</v>
          </cell>
          <cell r="C2196">
            <v>221.26599999999999</v>
          </cell>
          <cell r="D2196">
            <v>222.53399999999999</v>
          </cell>
          <cell r="E2196" t="e">
            <v>#N/A</v>
          </cell>
          <cell r="F2196">
            <v>0</v>
          </cell>
        </row>
        <row r="2197">
          <cell r="A2197">
            <v>59.36</v>
          </cell>
          <cell r="B2197">
            <v>1.2900000000000205</v>
          </cell>
          <cell r="C2197">
            <v>221.22399999999999</v>
          </cell>
          <cell r="D2197">
            <v>222.51400000000001</v>
          </cell>
          <cell r="E2197" t="e">
            <v>#N/A</v>
          </cell>
          <cell r="F2197">
            <v>0</v>
          </cell>
        </row>
        <row r="2198">
          <cell r="A2198">
            <v>59.38</v>
          </cell>
          <cell r="B2198">
            <v>2.0980000000000132</v>
          </cell>
          <cell r="C2198">
            <v>220.40899999999999</v>
          </cell>
          <cell r="D2198">
            <v>222.50700000000001</v>
          </cell>
          <cell r="E2198" t="e">
            <v>#N/A</v>
          </cell>
          <cell r="F2198">
            <v>0</v>
          </cell>
        </row>
        <row r="2199">
          <cell r="A2199">
            <v>59.4</v>
          </cell>
          <cell r="B2199">
            <v>2.7560000000000002</v>
          </cell>
          <cell r="C2199">
            <v>219.751</v>
          </cell>
          <cell r="D2199">
            <v>222.50700000000001</v>
          </cell>
          <cell r="E2199" t="e">
            <v>#N/A</v>
          </cell>
          <cell r="F2199">
            <v>0</v>
          </cell>
        </row>
        <row r="2200">
          <cell r="A2200">
            <v>59.42</v>
          </cell>
          <cell r="B2200">
            <v>2.304000000000002</v>
          </cell>
          <cell r="C2200">
            <v>220.203</v>
          </cell>
          <cell r="D2200">
            <v>222.50700000000001</v>
          </cell>
          <cell r="E2200" t="e">
            <v>#N/A</v>
          </cell>
          <cell r="F2200">
            <v>0</v>
          </cell>
        </row>
        <row r="2201">
          <cell r="A2201">
            <v>59.44</v>
          </cell>
          <cell r="B2201">
            <v>2.1709999999999923</v>
          </cell>
          <cell r="C2201">
            <v>220.33600000000001</v>
          </cell>
          <cell r="D2201">
            <v>222.50700000000001</v>
          </cell>
          <cell r="E2201" t="e">
            <v>#N/A</v>
          </cell>
          <cell r="F2201">
            <v>0</v>
          </cell>
        </row>
        <row r="2202">
          <cell r="A2202">
            <v>59.46</v>
          </cell>
          <cell r="B2202">
            <v>1.7950000000000159</v>
          </cell>
          <cell r="C2202">
            <v>220.71199999999999</v>
          </cell>
          <cell r="D2202">
            <v>222.50700000000001</v>
          </cell>
          <cell r="E2202" t="e">
            <v>#N/A</v>
          </cell>
          <cell r="F2202">
            <v>0</v>
          </cell>
        </row>
        <row r="2203">
          <cell r="A2203">
            <v>59.48</v>
          </cell>
          <cell r="B2203">
            <v>1.7779999999999916</v>
          </cell>
          <cell r="C2203">
            <v>220.72900000000001</v>
          </cell>
          <cell r="D2203">
            <v>222.50700000000001</v>
          </cell>
          <cell r="E2203" t="e">
            <v>#N/A</v>
          </cell>
          <cell r="F2203">
            <v>0</v>
          </cell>
        </row>
        <row r="2204">
          <cell r="A2204">
            <v>59.5</v>
          </cell>
          <cell r="B2204">
            <v>1.8540000000000134</v>
          </cell>
          <cell r="C2204">
            <v>220.65299999999999</v>
          </cell>
          <cell r="D2204">
            <v>222.50700000000001</v>
          </cell>
          <cell r="E2204" t="e">
            <v>#N/A</v>
          </cell>
          <cell r="F2204">
            <v>0</v>
          </cell>
        </row>
        <row r="2205">
          <cell r="A2205">
            <v>59.52</v>
          </cell>
          <cell r="B2205">
            <v>0.56099999999997863</v>
          </cell>
          <cell r="C2205">
            <v>221.94200000000001</v>
          </cell>
          <cell r="D2205">
            <v>222.50299999999999</v>
          </cell>
          <cell r="E2205" t="e">
            <v>#N/A</v>
          </cell>
          <cell r="F2205">
            <v>0</v>
          </cell>
        </row>
        <row r="2206">
          <cell r="A2206">
            <v>59.54</v>
          </cell>
          <cell r="B2206">
            <v>0.94700000000000273</v>
          </cell>
          <cell r="C2206">
            <v>221.541</v>
          </cell>
          <cell r="D2206">
            <v>222.488</v>
          </cell>
          <cell r="E2206" t="e">
            <v>#N/A</v>
          </cell>
          <cell r="F2206">
            <v>0</v>
          </cell>
        </row>
        <row r="2207">
          <cell r="A2207">
            <v>59.56</v>
          </cell>
          <cell r="B2207">
            <v>0.68400000000002592</v>
          </cell>
          <cell r="C2207">
            <v>221.77699999999999</v>
          </cell>
          <cell r="D2207">
            <v>222.46100000000001</v>
          </cell>
          <cell r="E2207" t="e">
            <v>#N/A</v>
          </cell>
          <cell r="F2207">
            <v>0</v>
          </cell>
        </row>
        <row r="2208">
          <cell r="A2208">
            <v>59.58</v>
          </cell>
          <cell r="B2208">
            <v>0.95199999999999818</v>
          </cell>
          <cell r="C2208">
            <v>221.47300000000001</v>
          </cell>
          <cell r="D2208">
            <v>222.42500000000001</v>
          </cell>
          <cell r="E2208" t="e">
            <v>#N/A</v>
          </cell>
          <cell r="F2208">
            <v>0</v>
          </cell>
        </row>
        <row r="2209">
          <cell r="A2209">
            <v>59.6</v>
          </cell>
          <cell r="B2209">
            <v>1.1730000000000018</v>
          </cell>
          <cell r="C2209">
            <v>221.21600000000001</v>
          </cell>
          <cell r="D2209">
            <v>222.38900000000001</v>
          </cell>
          <cell r="E2209" t="e">
            <v>#N/A</v>
          </cell>
          <cell r="F2209">
            <v>0</v>
          </cell>
        </row>
        <row r="2210">
          <cell r="A2210">
            <v>59.62</v>
          </cell>
          <cell r="B2210">
            <v>0.70300000000000296</v>
          </cell>
          <cell r="C2210">
            <v>221.65</v>
          </cell>
          <cell r="D2210">
            <v>222.35300000000001</v>
          </cell>
          <cell r="E2210" t="e">
            <v>#N/A</v>
          </cell>
          <cell r="F2210">
            <v>0</v>
          </cell>
        </row>
        <row r="2211">
          <cell r="A2211">
            <v>59.64</v>
          </cell>
          <cell r="B2211">
            <v>0.7470000000000141</v>
          </cell>
          <cell r="C2211">
            <v>221.57</v>
          </cell>
          <cell r="D2211">
            <v>222.31700000000001</v>
          </cell>
          <cell r="E2211" t="e">
            <v>#N/A</v>
          </cell>
          <cell r="F2211">
            <v>0</v>
          </cell>
        </row>
        <row r="2212">
          <cell r="A2212">
            <v>59.66</v>
          </cell>
          <cell r="B2212">
            <v>0.81399999999999295</v>
          </cell>
          <cell r="C2212">
            <v>221.46600000000001</v>
          </cell>
          <cell r="D2212">
            <v>222.28</v>
          </cell>
          <cell r="E2212" t="e">
            <v>#N/A</v>
          </cell>
          <cell r="F2212">
            <v>0</v>
          </cell>
        </row>
        <row r="2213">
          <cell r="A2213">
            <v>59.68</v>
          </cell>
          <cell r="B2213">
            <v>0.77400000000000091</v>
          </cell>
          <cell r="C2213">
            <v>221.47</v>
          </cell>
          <cell r="D2213">
            <v>222.244</v>
          </cell>
          <cell r="E2213" t="e">
            <v>#N/A</v>
          </cell>
          <cell r="F2213">
            <v>0</v>
          </cell>
        </row>
        <row r="2214">
          <cell r="A2214">
            <v>59.7</v>
          </cell>
          <cell r="B2214">
            <v>1.2319999999999993</v>
          </cell>
          <cell r="C2214">
            <v>220.976</v>
          </cell>
          <cell r="D2214">
            <v>222.208</v>
          </cell>
          <cell r="E2214" t="e">
            <v>#N/A</v>
          </cell>
          <cell r="F2214">
            <v>0</v>
          </cell>
        </row>
        <row r="2215">
          <cell r="A2215">
            <v>59.72</v>
          </cell>
          <cell r="B2215">
            <v>1.1920000000000073</v>
          </cell>
          <cell r="C2215">
            <v>220.98</v>
          </cell>
          <cell r="D2215">
            <v>222.172</v>
          </cell>
          <cell r="E2215" t="e">
            <v>#N/A</v>
          </cell>
          <cell r="F2215">
            <v>0</v>
          </cell>
        </row>
        <row r="2216">
          <cell r="A2216">
            <v>59.74</v>
          </cell>
          <cell r="B2216">
            <v>1.0159999999999911</v>
          </cell>
          <cell r="C2216">
            <v>221.12</v>
          </cell>
          <cell r="D2216">
            <v>222.136</v>
          </cell>
          <cell r="E2216" t="e">
            <v>#N/A</v>
          </cell>
          <cell r="F2216">
            <v>0</v>
          </cell>
        </row>
        <row r="2217">
          <cell r="A2217">
            <v>59.76</v>
          </cell>
          <cell r="B2217">
            <v>0.84399999999999409</v>
          </cell>
          <cell r="C2217">
            <v>221.255</v>
          </cell>
          <cell r="D2217">
            <v>222.09899999999999</v>
          </cell>
          <cell r="E2217" t="e">
            <v>#N/A</v>
          </cell>
          <cell r="F2217">
            <v>0</v>
          </cell>
        </row>
        <row r="2218">
          <cell r="A2218">
            <v>59.78</v>
          </cell>
          <cell r="B2218">
            <v>0.51299999999997681</v>
          </cell>
          <cell r="C2218">
            <v>221.55</v>
          </cell>
          <cell r="D2218">
            <v>222.06299999999999</v>
          </cell>
          <cell r="E2218" t="e">
            <v>#N/A</v>
          </cell>
          <cell r="F2218">
            <v>0</v>
          </cell>
        </row>
        <row r="2219">
          <cell r="A2219">
            <v>59.8</v>
          </cell>
          <cell r="B2219">
            <v>0.53700000000000614</v>
          </cell>
          <cell r="C2219">
            <v>221.49199999999999</v>
          </cell>
          <cell r="D2219">
            <v>222.029</v>
          </cell>
          <cell r="E2219" t="e">
            <v>#N/A</v>
          </cell>
          <cell r="F2219">
            <v>0</v>
          </cell>
        </row>
        <row r="2220">
          <cell r="A2220">
            <v>59.82</v>
          </cell>
          <cell r="B2220">
            <v>0.58800000000002228</v>
          </cell>
          <cell r="C2220">
            <v>221.41399999999999</v>
          </cell>
          <cell r="D2220">
            <v>222.00200000000001</v>
          </cell>
          <cell r="E2220" t="e">
            <v>#N/A</v>
          </cell>
          <cell r="F2220">
            <v>0</v>
          </cell>
        </row>
        <row r="2221">
          <cell r="A2221">
            <v>59.84</v>
          </cell>
          <cell r="B2221">
            <v>0.72900000000001342</v>
          </cell>
          <cell r="C2221">
            <v>221.25299999999999</v>
          </cell>
          <cell r="D2221">
            <v>221.982</v>
          </cell>
          <cell r="E2221" t="e">
            <v>#N/A</v>
          </cell>
          <cell r="F2221">
            <v>0</v>
          </cell>
        </row>
        <row r="2222">
          <cell r="A2222">
            <v>59.86</v>
          </cell>
          <cell r="B2222">
            <v>0.75</v>
          </cell>
          <cell r="C2222">
            <v>221.221</v>
          </cell>
          <cell r="D2222">
            <v>221.971</v>
          </cell>
          <cell r="E2222" t="e">
            <v>#N/A</v>
          </cell>
          <cell r="F2222">
            <v>0</v>
          </cell>
        </row>
        <row r="2223">
          <cell r="A2223">
            <v>59.88</v>
          </cell>
          <cell r="B2223">
            <v>0.78200000000001069</v>
          </cell>
          <cell r="C2223">
            <v>221.185</v>
          </cell>
          <cell r="D2223">
            <v>221.96700000000001</v>
          </cell>
          <cell r="E2223" t="e">
            <v>#N/A</v>
          </cell>
          <cell r="F2223">
            <v>0</v>
          </cell>
        </row>
        <row r="2224">
          <cell r="A2224">
            <v>59.9</v>
          </cell>
          <cell r="B2224">
            <v>0.71100000000001273</v>
          </cell>
          <cell r="C2224">
            <v>221.26</v>
          </cell>
          <cell r="D2224">
            <v>221.971</v>
          </cell>
          <cell r="E2224" t="e">
            <v>#N/A</v>
          </cell>
          <cell r="F2224">
            <v>0</v>
          </cell>
        </row>
        <row r="2225">
          <cell r="A2225">
            <v>59.92</v>
          </cell>
          <cell r="B2225">
            <v>0.59499999999999886</v>
          </cell>
          <cell r="C2225">
            <v>221.387</v>
          </cell>
          <cell r="D2225">
            <v>221.982</v>
          </cell>
          <cell r="E2225" t="e">
            <v>#N/A</v>
          </cell>
          <cell r="F2225">
            <v>0</v>
          </cell>
        </row>
        <row r="2226">
          <cell r="A2226">
            <v>59.94</v>
          </cell>
          <cell r="B2226">
            <v>0.53300000000001546</v>
          </cell>
          <cell r="C2226">
            <v>221.46899999999999</v>
          </cell>
          <cell r="D2226">
            <v>222.00200000000001</v>
          </cell>
          <cell r="E2226" t="e">
            <v>#N/A</v>
          </cell>
          <cell r="F2226">
            <v>0</v>
          </cell>
        </row>
        <row r="2227">
          <cell r="A2227">
            <v>59.96</v>
          </cell>
          <cell r="B2227">
            <v>0.80799999999999272</v>
          </cell>
          <cell r="C2227">
            <v>221.221</v>
          </cell>
          <cell r="D2227">
            <v>222.029</v>
          </cell>
          <cell r="E2227" t="e">
            <v>#N/A</v>
          </cell>
          <cell r="F2227">
            <v>0</v>
          </cell>
        </row>
        <row r="2228">
          <cell r="A2228">
            <v>59.98</v>
          </cell>
          <cell r="B2228">
            <v>0.71299999999999386</v>
          </cell>
          <cell r="C2228">
            <v>221.351</v>
          </cell>
          <cell r="D2228">
            <v>222.06399999999999</v>
          </cell>
          <cell r="E2228" t="e">
            <v>#N/A</v>
          </cell>
          <cell r="F2228">
            <v>0</v>
          </cell>
        </row>
        <row r="2229">
          <cell r="A2229">
            <v>60</v>
          </cell>
          <cell r="B2229">
            <v>0.69599999999999795</v>
          </cell>
          <cell r="C2229">
            <v>221.40899999999999</v>
          </cell>
          <cell r="D2229">
            <v>222.10499999999999</v>
          </cell>
          <cell r="E2229" t="e">
            <v>#N/A</v>
          </cell>
          <cell r="F2229">
            <v>0</v>
          </cell>
        </row>
        <row r="2230">
          <cell r="A2230">
            <v>60.02</v>
          </cell>
          <cell r="B2230">
            <v>0.60399999999998499</v>
          </cell>
          <cell r="C2230">
            <v>221.542</v>
          </cell>
          <cell r="D2230">
            <v>222.14599999999999</v>
          </cell>
          <cell r="E2230" t="e">
            <v>#N/A</v>
          </cell>
          <cell r="F2230">
            <v>0</v>
          </cell>
        </row>
        <row r="2231">
          <cell r="A2231">
            <v>60.04</v>
          </cell>
          <cell r="B2231">
            <v>0.58299999999999841</v>
          </cell>
          <cell r="C2231">
            <v>221.60499999999999</v>
          </cell>
          <cell r="D2231">
            <v>222.18799999999999</v>
          </cell>
          <cell r="E2231" t="e">
            <v>#N/A</v>
          </cell>
          <cell r="F2231">
            <v>0</v>
          </cell>
        </row>
        <row r="2232">
          <cell r="A2232">
            <v>60.06</v>
          </cell>
          <cell r="B2232">
            <v>0.5770000000000266</v>
          </cell>
          <cell r="C2232">
            <v>221.65199999999999</v>
          </cell>
          <cell r="D2232">
            <v>222.22900000000001</v>
          </cell>
          <cell r="E2232" t="e">
            <v>#N/A</v>
          </cell>
          <cell r="F2232">
            <v>0</v>
          </cell>
        </row>
        <row r="2233">
          <cell r="A2233">
            <v>60.08</v>
          </cell>
          <cell r="B2233">
            <v>0.58100000000001728</v>
          </cell>
          <cell r="C2233">
            <v>221.68899999999999</v>
          </cell>
          <cell r="D2233">
            <v>222.27</v>
          </cell>
          <cell r="E2233" t="e">
            <v>#N/A</v>
          </cell>
          <cell r="F2233">
            <v>0</v>
          </cell>
        </row>
        <row r="2234">
          <cell r="A2234">
            <v>60.1</v>
          </cell>
          <cell r="B2234">
            <v>0.58800000000002228</v>
          </cell>
          <cell r="C2234">
            <v>221.72399999999999</v>
          </cell>
          <cell r="D2234">
            <v>222.31200000000001</v>
          </cell>
          <cell r="E2234" t="e">
            <v>#N/A</v>
          </cell>
          <cell r="F2234">
            <v>0</v>
          </cell>
        </row>
        <row r="2235">
          <cell r="A2235">
            <v>60.12</v>
          </cell>
          <cell r="B2235">
            <v>0.61700000000001864</v>
          </cell>
          <cell r="C2235">
            <v>221.73599999999999</v>
          </cell>
          <cell r="D2235">
            <v>222.35300000000001</v>
          </cell>
          <cell r="E2235" t="e">
            <v>#N/A</v>
          </cell>
          <cell r="F2235">
            <v>0</v>
          </cell>
        </row>
        <row r="2236">
          <cell r="A2236">
            <v>60.14</v>
          </cell>
          <cell r="B2236">
            <v>0.66599999999999682</v>
          </cell>
          <cell r="C2236">
            <v>221.72900000000001</v>
          </cell>
          <cell r="D2236">
            <v>222.39500000000001</v>
          </cell>
          <cell r="E2236" t="e">
            <v>#N/A</v>
          </cell>
          <cell r="F2236">
            <v>0</v>
          </cell>
        </row>
        <row r="2237">
          <cell r="A2237">
            <v>60.16</v>
          </cell>
          <cell r="B2237">
            <v>0.72499999999999432</v>
          </cell>
          <cell r="C2237">
            <v>221.71100000000001</v>
          </cell>
          <cell r="D2237">
            <v>222.43600000000001</v>
          </cell>
          <cell r="E2237" t="e">
            <v>#N/A</v>
          </cell>
          <cell r="F2237">
            <v>0</v>
          </cell>
        </row>
        <row r="2238">
          <cell r="A2238">
            <v>60.18</v>
          </cell>
          <cell r="B2238">
            <v>0.78800000000001091</v>
          </cell>
          <cell r="C2238">
            <v>221.68899999999999</v>
          </cell>
          <cell r="D2238">
            <v>222.477</v>
          </cell>
          <cell r="E2238" t="e">
            <v>#N/A</v>
          </cell>
          <cell r="F2238">
            <v>0</v>
          </cell>
        </row>
        <row r="2239">
          <cell r="A2239">
            <v>60.2</v>
          </cell>
          <cell r="B2239">
            <v>0.81299999999998818</v>
          </cell>
          <cell r="C2239">
            <v>221.69</v>
          </cell>
          <cell r="D2239">
            <v>222.50299999999999</v>
          </cell>
          <cell r="E2239" t="e">
            <v>#N/A</v>
          </cell>
          <cell r="F2239">
            <v>0</v>
          </cell>
        </row>
        <row r="2240">
          <cell r="A2240">
            <v>60.22</v>
          </cell>
          <cell r="B2240">
            <v>0.82799999999997453</v>
          </cell>
          <cell r="C2240">
            <v>221.68100000000001</v>
          </cell>
          <cell r="D2240">
            <v>222.50899999999999</v>
          </cell>
          <cell r="E2240" t="e">
            <v>#N/A</v>
          </cell>
          <cell r="F2240">
            <v>0</v>
          </cell>
        </row>
        <row r="2241">
          <cell r="A2241">
            <v>60.24</v>
          </cell>
          <cell r="B2241">
            <v>0.83400000000000318</v>
          </cell>
          <cell r="C2241">
            <v>221.65899999999999</v>
          </cell>
          <cell r="D2241">
            <v>222.49299999999999</v>
          </cell>
          <cell r="E2241" t="e">
            <v>#N/A</v>
          </cell>
          <cell r="F2241">
            <v>0</v>
          </cell>
        </row>
        <row r="2242">
          <cell r="A2242">
            <v>60.26</v>
          </cell>
          <cell r="B2242">
            <v>0.77700000000001523</v>
          </cell>
          <cell r="C2242">
            <v>221.69399999999999</v>
          </cell>
          <cell r="D2242">
            <v>222.471</v>
          </cell>
          <cell r="E2242" t="e">
            <v>#N/A</v>
          </cell>
          <cell r="F2242">
            <v>0</v>
          </cell>
        </row>
        <row r="2243">
          <cell r="A2243">
            <v>60.28</v>
          </cell>
          <cell r="B2243">
            <v>0.70799999999999841</v>
          </cell>
          <cell r="C2243">
            <v>221.74100000000001</v>
          </cell>
          <cell r="D2243">
            <v>222.44900000000001</v>
          </cell>
          <cell r="E2243" t="e">
            <v>#N/A</v>
          </cell>
          <cell r="F2243">
            <v>0</v>
          </cell>
        </row>
        <row r="2244">
          <cell r="A2244">
            <v>60.3</v>
          </cell>
          <cell r="B2244">
            <v>0.6799999999999784</v>
          </cell>
          <cell r="C2244">
            <v>221.74700000000001</v>
          </cell>
          <cell r="D2244">
            <v>222.42699999999999</v>
          </cell>
          <cell r="E2244" t="e">
            <v>#N/A</v>
          </cell>
          <cell r="F2244">
            <v>0</v>
          </cell>
        </row>
        <row r="2245">
          <cell r="A2245">
            <v>60.32</v>
          </cell>
          <cell r="B2245">
            <v>0.63499999999999091</v>
          </cell>
          <cell r="C2245">
            <v>221.77</v>
          </cell>
          <cell r="D2245">
            <v>222.405</v>
          </cell>
          <cell r="E2245" t="e">
            <v>#N/A</v>
          </cell>
          <cell r="F2245">
            <v>0</v>
          </cell>
        </row>
        <row r="2246">
          <cell r="A2246">
            <v>60.34</v>
          </cell>
          <cell r="B2246">
            <v>0.59100000000000819</v>
          </cell>
          <cell r="C2246">
            <v>221.792</v>
          </cell>
          <cell r="D2246">
            <v>222.38300000000001</v>
          </cell>
          <cell r="E2246" t="e">
            <v>#N/A</v>
          </cell>
          <cell r="F2246">
            <v>0</v>
          </cell>
        </row>
        <row r="2247">
          <cell r="A2247">
            <v>60.36</v>
          </cell>
          <cell r="B2247">
            <v>0.53900000000001569</v>
          </cell>
          <cell r="C2247">
            <v>221.821</v>
          </cell>
          <cell r="D2247">
            <v>222.36</v>
          </cell>
          <cell r="E2247" t="e">
            <v>#N/A</v>
          </cell>
          <cell r="F2247">
            <v>0</v>
          </cell>
        </row>
        <row r="2248">
          <cell r="A2248">
            <v>60.38</v>
          </cell>
          <cell r="B2248">
            <v>0.46000000000000796</v>
          </cell>
          <cell r="C2248">
            <v>221.881</v>
          </cell>
          <cell r="D2248">
            <v>222.34100000000001</v>
          </cell>
          <cell r="E2248" t="e">
            <v>#N/A</v>
          </cell>
          <cell r="F2248">
            <v>0</v>
          </cell>
        </row>
        <row r="2249">
          <cell r="A2249">
            <v>60.4</v>
          </cell>
          <cell r="B2249">
            <v>0.41399999999998727</v>
          </cell>
          <cell r="C2249">
            <v>221.91200000000001</v>
          </cell>
          <cell r="D2249">
            <v>222.32599999999999</v>
          </cell>
          <cell r="E2249" t="e">
            <v>#N/A</v>
          </cell>
          <cell r="F2249">
            <v>0</v>
          </cell>
        </row>
        <row r="2250">
          <cell r="A2250">
            <v>60.42</v>
          </cell>
          <cell r="B2250">
            <v>0.42799999999999727</v>
          </cell>
          <cell r="C2250">
            <v>221.887</v>
          </cell>
          <cell r="D2250">
            <v>222.315</v>
          </cell>
          <cell r="E2250" t="e">
            <v>#N/A</v>
          </cell>
          <cell r="F2250">
            <v>0</v>
          </cell>
        </row>
        <row r="2251">
          <cell r="A2251">
            <v>60.44</v>
          </cell>
          <cell r="B2251">
            <v>0.44200000000000728</v>
          </cell>
          <cell r="C2251">
            <v>221.86699999999999</v>
          </cell>
          <cell r="D2251">
            <v>222.309</v>
          </cell>
          <cell r="E2251" t="e">
            <v>#N/A</v>
          </cell>
          <cell r="F2251">
            <v>0</v>
          </cell>
        </row>
        <row r="2252">
          <cell r="A2252">
            <v>60.46</v>
          </cell>
          <cell r="B2252">
            <v>0.45699999999999363</v>
          </cell>
          <cell r="C2252">
            <v>221.85</v>
          </cell>
          <cell r="D2252">
            <v>222.30699999999999</v>
          </cell>
          <cell r="E2252" t="e">
            <v>#N/A</v>
          </cell>
          <cell r="F2252">
            <v>0</v>
          </cell>
        </row>
        <row r="2253">
          <cell r="A2253">
            <v>60.48</v>
          </cell>
          <cell r="B2253">
            <v>0.4339999999999975</v>
          </cell>
          <cell r="C2253">
            <v>221.874</v>
          </cell>
          <cell r="D2253">
            <v>222.30799999999999</v>
          </cell>
          <cell r="E2253" t="e">
            <v>#N/A</v>
          </cell>
          <cell r="F2253">
            <v>0</v>
          </cell>
        </row>
        <row r="2254">
          <cell r="A2254">
            <v>60.5</v>
          </cell>
          <cell r="B2254">
            <v>0.53600000000000136</v>
          </cell>
          <cell r="C2254">
            <v>221.77199999999999</v>
          </cell>
          <cell r="D2254">
            <v>222.30799999999999</v>
          </cell>
          <cell r="E2254" t="e">
            <v>#N/A</v>
          </cell>
          <cell r="F2254">
            <v>0</v>
          </cell>
        </row>
        <row r="2255">
          <cell r="A2255">
            <v>60.52</v>
          </cell>
          <cell r="B2255">
            <v>0.50100000000000477</v>
          </cell>
          <cell r="C2255">
            <v>221.80699999999999</v>
          </cell>
          <cell r="D2255">
            <v>222.30799999999999</v>
          </cell>
          <cell r="E2255" t="e">
            <v>#N/A</v>
          </cell>
          <cell r="F2255">
            <v>0</v>
          </cell>
        </row>
        <row r="2256">
          <cell r="A2256">
            <v>60.54</v>
          </cell>
          <cell r="B2256">
            <v>0.48599999999999</v>
          </cell>
          <cell r="C2256">
            <v>221.82300000000001</v>
          </cell>
          <cell r="D2256">
            <v>222.309</v>
          </cell>
          <cell r="E2256" t="e">
            <v>#N/A</v>
          </cell>
          <cell r="F2256">
            <v>0</v>
          </cell>
        </row>
        <row r="2257">
          <cell r="A2257">
            <v>60.56</v>
          </cell>
          <cell r="B2257">
            <v>0.5730000000000075</v>
          </cell>
          <cell r="C2257">
            <v>221.73599999999999</v>
          </cell>
          <cell r="D2257">
            <v>222.309</v>
          </cell>
          <cell r="E2257" t="e">
            <v>#N/A</v>
          </cell>
          <cell r="F2257">
            <v>0</v>
          </cell>
        </row>
        <row r="2258">
          <cell r="A2258">
            <v>60.58</v>
          </cell>
          <cell r="B2258">
            <v>0.5689999999999884</v>
          </cell>
          <cell r="C2258">
            <v>221.74100000000001</v>
          </cell>
          <cell r="D2258">
            <v>222.31</v>
          </cell>
          <cell r="E2258" t="e">
            <v>#N/A</v>
          </cell>
          <cell r="F2258">
            <v>0</v>
          </cell>
        </row>
        <row r="2259">
          <cell r="A2259">
            <v>60.6</v>
          </cell>
          <cell r="B2259">
            <v>0.50300000000001432</v>
          </cell>
          <cell r="C2259">
            <v>221.80699999999999</v>
          </cell>
          <cell r="D2259">
            <v>222.31</v>
          </cell>
          <cell r="E2259" t="e">
            <v>#N/A</v>
          </cell>
          <cell r="F2259">
            <v>0</v>
          </cell>
        </row>
        <row r="2260">
          <cell r="A2260">
            <v>60.62</v>
          </cell>
          <cell r="B2260">
            <v>0.44700000000000273</v>
          </cell>
          <cell r="C2260">
            <v>221.864</v>
          </cell>
          <cell r="D2260">
            <v>222.31100000000001</v>
          </cell>
          <cell r="E2260" t="e">
            <v>#N/A</v>
          </cell>
          <cell r="F2260">
            <v>0</v>
          </cell>
        </row>
        <row r="2261">
          <cell r="A2261">
            <v>60.64</v>
          </cell>
          <cell r="B2261">
            <v>0.38900000000001</v>
          </cell>
          <cell r="C2261">
            <v>221.922</v>
          </cell>
          <cell r="D2261">
            <v>222.31100000000001</v>
          </cell>
          <cell r="E2261" t="e">
            <v>#N/A</v>
          </cell>
          <cell r="F2261">
            <v>0</v>
          </cell>
        </row>
        <row r="2262">
          <cell r="A2262">
            <v>60.66</v>
          </cell>
          <cell r="B2262">
            <v>0.33299999999999841</v>
          </cell>
          <cell r="C2262">
            <v>221.97800000000001</v>
          </cell>
          <cell r="D2262">
            <v>222.31100000000001</v>
          </cell>
          <cell r="E2262" t="e">
            <v>#N/A</v>
          </cell>
          <cell r="F2262">
            <v>0</v>
          </cell>
        </row>
        <row r="2263">
          <cell r="A2263">
            <v>60.68</v>
          </cell>
          <cell r="B2263">
            <v>0.33299999999999841</v>
          </cell>
          <cell r="C2263">
            <v>221.97900000000001</v>
          </cell>
          <cell r="D2263">
            <v>222.31200000000001</v>
          </cell>
          <cell r="E2263" t="e">
            <v>#N/A</v>
          </cell>
          <cell r="F2263">
            <v>0</v>
          </cell>
        </row>
        <row r="2264">
          <cell r="A2264">
            <v>60.7</v>
          </cell>
          <cell r="B2264">
            <v>0.41800000000000637</v>
          </cell>
          <cell r="C2264">
            <v>221.89400000000001</v>
          </cell>
          <cell r="D2264">
            <v>222.31200000000001</v>
          </cell>
          <cell r="E2264" t="e">
            <v>#N/A</v>
          </cell>
          <cell r="F2264">
            <v>0</v>
          </cell>
        </row>
        <row r="2265">
          <cell r="A2265">
            <v>60.72</v>
          </cell>
          <cell r="B2265">
            <v>0.50399999999999068</v>
          </cell>
          <cell r="C2265">
            <v>221.809</v>
          </cell>
          <cell r="D2265">
            <v>222.31299999999999</v>
          </cell>
          <cell r="E2265" t="e">
            <v>#N/A</v>
          </cell>
          <cell r="F2265">
            <v>0</v>
          </cell>
        </row>
        <row r="2266">
          <cell r="A2266">
            <v>60.74</v>
          </cell>
          <cell r="B2266">
            <v>0.55599999999998317</v>
          </cell>
          <cell r="C2266">
            <v>221.75700000000001</v>
          </cell>
          <cell r="D2266">
            <v>222.31299999999999</v>
          </cell>
          <cell r="E2266" t="e">
            <v>#N/A</v>
          </cell>
          <cell r="F2266">
            <v>0</v>
          </cell>
        </row>
        <row r="2267">
          <cell r="A2267">
            <v>60.76</v>
          </cell>
          <cell r="B2267">
            <v>0.51300000000000523</v>
          </cell>
          <cell r="C2267">
            <v>221.80099999999999</v>
          </cell>
          <cell r="D2267">
            <v>222.31399999999999</v>
          </cell>
          <cell r="E2267" t="e">
            <v>#N/A</v>
          </cell>
          <cell r="F2267">
            <v>0</v>
          </cell>
        </row>
        <row r="2268">
          <cell r="A2268">
            <v>60.78</v>
          </cell>
          <cell r="B2268">
            <v>0.46999999999999886</v>
          </cell>
          <cell r="C2268">
            <v>221.84399999999999</v>
          </cell>
          <cell r="D2268">
            <v>222.31399999999999</v>
          </cell>
          <cell r="E2268" t="e">
            <v>#N/A</v>
          </cell>
          <cell r="F2268">
            <v>0</v>
          </cell>
        </row>
        <row r="2269">
          <cell r="A2269">
            <v>60.8</v>
          </cell>
          <cell r="B2269">
            <v>0.43999999999999773</v>
          </cell>
          <cell r="C2269">
            <v>221.874</v>
          </cell>
          <cell r="D2269">
            <v>222.31399999999999</v>
          </cell>
          <cell r="E2269" t="e">
            <v>#N/A</v>
          </cell>
          <cell r="F2269">
            <v>0</v>
          </cell>
        </row>
        <row r="2270">
          <cell r="A2270">
            <v>60.82</v>
          </cell>
          <cell r="B2270">
            <v>0.45599999999998886</v>
          </cell>
          <cell r="C2270">
            <v>221.85900000000001</v>
          </cell>
          <cell r="D2270">
            <v>222.315</v>
          </cell>
          <cell r="E2270" t="e">
            <v>#N/A</v>
          </cell>
          <cell r="F2270">
            <v>0</v>
          </cell>
        </row>
        <row r="2271">
          <cell r="A2271">
            <v>60.84</v>
          </cell>
          <cell r="B2271">
            <v>0.48799999999999955</v>
          </cell>
          <cell r="C2271">
            <v>221.83199999999999</v>
          </cell>
          <cell r="D2271">
            <v>222.32</v>
          </cell>
          <cell r="E2271" t="e">
            <v>#N/A</v>
          </cell>
          <cell r="F2271">
            <v>0</v>
          </cell>
        </row>
        <row r="2272">
          <cell r="A2272">
            <v>60.86</v>
          </cell>
          <cell r="B2272">
            <v>0.4450000000000216</v>
          </cell>
          <cell r="C2272">
            <v>221.88499999999999</v>
          </cell>
          <cell r="D2272">
            <v>222.33</v>
          </cell>
          <cell r="E2272" t="e">
            <v>#N/A</v>
          </cell>
          <cell r="F2272">
            <v>0</v>
          </cell>
        </row>
        <row r="2273">
          <cell r="A2273">
            <v>60.88</v>
          </cell>
          <cell r="B2273">
            <v>0.36299999999999955</v>
          </cell>
          <cell r="C2273">
            <v>221.983</v>
          </cell>
          <cell r="D2273">
            <v>222.346</v>
          </cell>
          <cell r="E2273" t="e">
            <v>#N/A</v>
          </cell>
          <cell r="F2273">
            <v>0</v>
          </cell>
        </row>
        <row r="2274">
          <cell r="A2274">
            <v>60.9</v>
          </cell>
          <cell r="B2274">
            <v>0.31100000000000705</v>
          </cell>
          <cell r="C2274">
            <v>222.05500000000001</v>
          </cell>
          <cell r="D2274">
            <v>222.36600000000001</v>
          </cell>
          <cell r="E2274" t="e">
            <v>#N/A</v>
          </cell>
          <cell r="F2274">
            <v>0</v>
          </cell>
        </row>
        <row r="2275">
          <cell r="A2275">
            <v>60.92</v>
          </cell>
          <cell r="B2275">
            <v>0.41200000000000614</v>
          </cell>
          <cell r="C2275">
            <v>221.98</v>
          </cell>
          <cell r="D2275">
            <v>222.392</v>
          </cell>
          <cell r="E2275" t="e">
            <v>#N/A</v>
          </cell>
          <cell r="F2275">
            <v>0</v>
          </cell>
        </row>
        <row r="2276">
          <cell r="A2276">
            <v>60.94</v>
          </cell>
          <cell r="B2276">
            <v>0.52300000000002456</v>
          </cell>
          <cell r="C2276">
            <v>221.89599999999999</v>
          </cell>
          <cell r="D2276">
            <v>222.41900000000001</v>
          </cell>
          <cell r="E2276" t="e">
            <v>#N/A</v>
          </cell>
          <cell r="F2276">
            <v>0</v>
          </cell>
        </row>
        <row r="2277">
          <cell r="A2277">
            <v>60.96</v>
          </cell>
          <cell r="B2277">
            <v>0.57400000000001228</v>
          </cell>
          <cell r="C2277">
            <v>221.87299999999999</v>
          </cell>
          <cell r="D2277">
            <v>222.447</v>
          </cell>
          <cell r="E2277" t="e">
            <v>#N/A</v>
          </cell>
          <cell r="F2277">
            <v>0</v>
          </cell>
        </row>
        <row r="2278">
          <cell r="A2278">
            <v>60.98</v>
          </cell>
          <cell r="B2278">
            <v>0.55599999999998317</v>
          </cell>
          <cell r="C2278">
            <v>221.91800000000001</v>
          </cell>
          <cell r="D2278">
            <v>222.47399999999999</v>
          </cell>
          <cell r="E2278" t="e">
            <v>#N/A</v>
          </cell>
          <cell r="F2278">
            <v>0</v>
          </cell>
        </row>
        <row r="2279">
          <cell r="A2279">
            <v>61</v>
          </cell>
          <cell r="B2279">
            <v>0.54599999999999227</v>
          </cell>
          <cell r="C2279">
            <v>221.95500000000001</v>
          </cell>
          <cell r="D2279">
            <v>222.501</v>
          </cell>
          <cell r="E2279" t="e">
            <v>#N/A</v>
          </cell>
          <cell r="F2279">
            <v>0</v>
          </cell>
        </row>
        <row r="2280">
          <cell r="A2280">
            <v>61.02</v>
          </cell>
          <cell r="B2280">
            <v>0.48900000000000432</v>
          </cell>
          <cell r="C2280">
            <v>222.03899999999999</v>
          </cell>
          <cell r="D2280">
            <v>222.52799999999999</v>
          </cell>
          <cell r="E2280" t="e">
            <v>#N/A</v>
          </cell>
          <cell r="F2280">
            <v>0</v>
          </cell>
        </row>
        <row r="2281">
          <cell r="A2281">
            <v>61.04</v>
          </cell>
          <cell r="B2281">
            <v>0.46200000000001751</v>
          </cell>
          <cell r="C2281">
            <v>222.09399999999999</v>
          </cell>
          <cell r="D2281">
            <v>222.55600000000001</v>
          </cell>
          <cell r="E2281" t="e">
            <v>#N/A</v>
          </cell>
          <cell r="F2281">
            <v>0</v>
          </cell>
        </row>
        <row r="2282">
          <cell r="A2282">
            <v>61.06</v>
          </cell>
          <cell r="B2282">
            <v>0.76900000000000546</v>
          </cell>
          <cell r="C2282">
            <v>221.81399999999999</v>
          </cell>
          <cell r="D2282">
            <v>222.583</v>
          </cell>
          <cell r="E2282" t="e">
            <v>#N/A</v>
          </cell>
          <cell r="F2282">
            <v>0</v>
          </cell>
        </row>
        <row r="2283">
          <cell r="A2283">
            <v>61.08</v>
          </cell>
          <cell r="B2283">
            <v>0.79200000000000159</v>
          </cell>
          <cell r="C2283">
            <v>221.816</v>
          </cell>
          <cell r="D2283">
            <v>222.608</v>
          </cell>
          <cell r="E2283" t="e">
            <v>#N/A</v>
          </cell>
          <cell r="F2283">
            <v>0</v>
          </cell>
        </row>
        <row r="2284">
          <cell r="A2284">
            <v>61.1</v>
          </cell>
          <cell r="B2284">
            <v>0.76400000000001</v>
          </cell>
          <cell r="C2284">
            <v>221.863</v>
          </cell>
          <cell r="D2284">
            <v>222.62700000000001</v>
          </cell>
          <cell r="E2284" t="e">
            <v>#N/A</v>
          </cell>
          <cell r="F2284">
            <v>0</v>
          </cell>
        </row>
        <row r="2285">
          <cell r="A2285">
            <v>61.12</v>
          </cell>
          <cell r="B2285">
            <v>0.74799999999999045</v>
          </cell>
          <cell r="C2285">
            <v>221.893</v>
          </cell>
          <cell r="D2285">
            <v>222.64099999999999</v>
          </cell>
          <cell r="E2285" t="e">
            <v>#N/A</v>
          </cell>
          <cell r="F2285">
            <v>0</v>
          </cell>
        </row>
        <row r="2286">
          <cell r="A2286">
            <v>61.14</v>
          </cell>
          <cell r="B2286">
            <v>0.72300000000001319</v>
          </cell>
          <cell r="C2286">
            <v>221.92599999999999</v>
          </cell>
          <cell r="D2286">
            <v>222.649</v>
          </cell>
          <cell r="E2286" t="e">
            <v>#N/A</v>
          </cell>
          <cell r="F2286">
            <v>0</v>
          </cell>
        </row>
        <row r="2287">
          <cell r="A2287">
            <v>61.16</v>
          </cell>
          <cell r="B2287">
            <v>0.5589999999999975</v>
          </cell>
          <cell r="C2287">
            <v>222.09299999999999</v>
          </cell>
          <cell r="D2287">
            <v>222.65199999999999</v>
          </cell>
          <cell r="E2287" t="e">
            <v>#N/A</v>
          </cell>
          <cell r="F2287">
            <v>0</v>
          </cell>
        </row>
        <row r="2288">
          <cell r="A2288">
            <v>61.18</v>
          </cell>
          <cell r="B2288">
            <v>0.78600000000000136</v>
          </cell>
          <cell r="C2288">
            <v>221.86500000000001</v>
          </cell>
          <cell r="D2288">
            <v>222.65100000000001</v>
          </cell>
          <cell r="E2288" t="e">
            <v>#N/A</v>
          </cell>
          <cell r="F2288">
            <v>0</v>
          </cell>
        </row>
        <row r="2289">
          <cell r="A2289">
            <v>61.2</v>
          </cell>
          <cell r="B2289">
            <v>0.632000000000005</v>
          </cell>
          <cell r="C2289">
            <v>222.018</v>
          </cell>
          <cell r="D2289">
            <v>222.65</v>
          </cell>
          <cell r="E2289" t="e">
            <v>#N/A</v>
          </cell>
          <cell r="F2289">
            <v>0</v>
          </cell>
        </row>
        <row r="2290">
          <cell r="A2290">
            <v>61.22</v>
          </cell>
          <cell r="B2290">
            <v>0.29800000000000182</v>
          </cell>
          <cell r="C2290">
            <v>222.351</v>
          </cell>
          <cell r="D2290">
            <v>222.649</v>
          </cell>
          <cell r="E2290" t="e">
            <v>#N/A</v>
          </cell>
          <cell r="F2290">
            <v>0</v>
          </cell>
        </row>
        <row r="2291">
          <cell r="A2291">
            <v>61.24</v>
          </cell>
          <cell r="B2291">
            <v>7.4999999999988631E-2</v>
          </cell>
          <cell r="C2291">
            <v>222.57300000000001</v>
          </cell>
          <cell r="D2291">
            <v>222.648</v>
          </cell>
          <cell r="E2291" t="e">
            <v>#N/A</v>
          </cell>
          <cell r="F2291">
            <v>0</v>
          </cell>
        </row>
        <row r="2292">
          <cell r="A2292">
            <v>61.26</v>
          </cell>
          <cell r="B2292">
            <v>0.16599999999999682</v>
          </cell>
          <cell r="C2292">
            <v>222.48099999999999</v>
          </cell>
          <cell r="D2292">
            <v>222.64699999999999</v>
          </cell>
          <cell r="E2292" t="e">
            <v>#N/A</v>
          </cell>
          <cell r="F2292">
            <v>0</v>
          </cell>
        </row>
        <row r="2293">
          <cell r="A2293">
            <v>61.28</v>
          </cell>
          <cell r="B2293">
            <v>0.23499999999998522</v>
          </cell>
          <cell r="C2293">
            <v>222.411</v>
          </cell>
          <cell r="D2293">
            <v>222.64599999999999</v>
          </cell>
          <cell r="E2293" t="e">
            <v>#N/A</v>
          </cell>
          <cell r="F2293">
            <v>0</v>
          </cell>
        </row>
        <row r="2294">
          <cell r="A2294">
            <v>61.3</v>
          </cell>
          <cell r="B2294">
            <v>0.26500000000001478</v>
          </cell>
          <cell r="C2294">
            <v>222.38</v>
          </cell>
          <cell r="D2294">
            <v>222.64500000000001</v>
          </cell>
          <cell r="E2294" t="e">
            <v>#N/A</v>
          </cell>
          <cell r="F2294">
            <v>0</v>
          </cell>
        </row>
        <row r="2295">
          <cell r="A2295">
            <v>61.32</v>
          </cell>
          <cell r="B2295">
            <v>0.26500000000001478</v>
          </cell>
          <cell r="C2295">
            <v>222.37899999999999</v>
          </cell>
          <cell r="D2295">
            <v>222.64400000000001</v>
          </cell>
          <cell r="E2295" t="e">
            <v>#N/A</v>
          </cell>
          <cell r="F2295">
            <v>0</v>
          </cell>
        </row>
        <row r="2296">
          <cell r="A2296">
            <v>61.34</v>
          </cell>
          <cell r="B2296">
            <v>0.23399999999998045</v>
          </cell>
          <cell r="C2296">
            <v>222.41200000000001</v>
          </cell>
          <cell r="D2296">
            <v>222.64599999999999</v>
          </cell>
          <cell r="E2296" t="e">
            <v>#N/A</v>
          </cell>
          <cell r="F2296">
            <v>0</v>
          </cell>
        </row>
        <row r="2297">
          <cell r="A2297">
            <v>61.36</v>
          </cell>
          <cell r="B2297">
            <v>0.21000000000000796</v>
          </cell>
          <cell r="C2297">
            <v>222.446</v>
          </cell>
          <cell r="D2297">
            <v>222.65600000000001</v>
          </cell>
          <cell r="E2297" t="e">
            <v>#N/A</v>
          </cell>
          <cell r="F2297">
            <v>0</v>
          </cell>
        </row>
        <row r="2298">
          <cell r="A2298">
            <v>61.38</v>
          </cell>
          <cell r="B2298">
            <v>0.20199999999999818</v>
          </cell>
          <cell r="C2298">
            <v>222.47200000000001</v>
          </cell>
          <cell r="D2298">
            <v>222.67400000000001</v>
          </cell>
          <cell r="E2298" t="e">
            <v>#N/A</v>
          </cell>
          <cell r="F2298">
            <v>0</v>
          </cell>
        </row>
        <row r="2299">
          <cell r="A2299">
            <v>61.4</v>
          </cell>
          <cell r="B2299">
            <v>7.9000000000007731E-2</v>
          </cell>
          <cell r="C2299">
            <v>222.62</v>
          </cell>
          <cell r="D2299">
            <v>222.69900000000001</v>
          </cell>
          <cell r="E2299" t="e">
            <v>#N/A</v>
          </cell>
          <cell r="F2299">
            <v>0</v>
          </cell>
        </row>
        <row r="2300">
          <cell r="A2300">
            <v>61.42</v>
          </cell>
          <cell r="B2300">
            <v>7.9000000000007731E-2</v>
          </cell>
          <cell r="C2300">
            <v>222.65</v>
          </cell>
          <cell r="D2300">
            <v>222.72900000000001</v>
          </cell>
          <cell r="E2300" t="e">
            <v>#N/A</v>
          </cell>
          <cell r="F2300">
            <v>0</v>
          </cell>
        </row>
        <row r="2301">
          <cell r="A2301">
            <v>61.44</v>
          </cell>
          <cell r="B2301">
            <v>0.15399999999999636</v>
          </cell>
          <cell r="C2301">
            <v>222.60499999999999</v>
          </cell>
          <cell r="D2301">
            <v>222.75899999999999</v>
          </cell>
          <cell r="E2301" t="e">
            <v>#N/A</v>
          </cell>
          <cell r="F2301">
            <v>0</v>
          </cell>
        </row>
        <row r="2302">
          <cell r="A2302">
            <v>61.46</v>
          </cell>
          <cell r="B2302">
            <v>0.38400000000001455</v>
          </cell>
          <cell r="C2302">
            <v>222.404</v>
          </cell>
          <cell r="D2302">
            <v>222.78800000000001</v>
          </cell>
          <cell r="E2302" t="e">
            <v>#N/A</v>
          </cell>
          <cell r="F2302">
            <v>0</v>
          </cell>
        </row>
        <row r="2303">
          <cell r="A2303">
            <v>61.48</v>
          </cell>
          <cell r="B2303">
            <v>0.46100000000001273</v>
          </cell>
          <cell r="C2303">
            <v>222.357</v>
          </cell>
          <cell r="D2303">
            <v>222.81800000000001</v>
          </cell>
          <cell r="E2303" t="e">
            <v>#N/A</v>
          </cell>
          <cell r="F2303">
            <v>0</v>
          </cell>
        </row>
        <row r="2304">
          <cell r="A2304">
            <v>61.5</v>
          </cell>
          <cell r="B2304">
            <v>0.4310000000000116</v>
          </cell>
          <cell r="C2304">
            <v>222.417</v>
          </cell>
          <cell r="D2304">
            <v>222.84800000000001</v>
          </cell>
          <cell r="E2304" t="e">
            <v>#N/A</v>
          </cell>
          <cell r="F2304">
            <v>0</v>
          </cell>
        </row>
        <row r="2305">
          <cell r="A2305">
            <v>61.52</v>
          </cell>
          <cell r="B2305">
            <v>0.46700000000001296</v>
          </cell>
          <cell r="C2305">
            <v>222.41</v>
          </cell>
          <cell r="D2305">
            <v>222.87700000000001</v>
          </cell>
          <cell r="E2305" t="e">
            <v>#N/A</v>
          </cell>
          <cell r="F2305">
            <v>0</v>
          </cell>
        </row>
        <row r="2306">
          <cell r="A2306">
            <v>61.54</v>
          </cell>
          <cell r="B2306">
            <v>0.89500000000001023</v>
          </cell>
          <cell r="C2306">
            <v>222.012</v>
          </cell>
          <cell r="D2306">
            <v>222.90700000000001</v>
          </cell>
          <cell r="E2306" t="e">
            <v>#N/A</v>
          </cell>
          <cell r="F2306">
            <v>0</v>
          </cell>
        </row>
        <row r="2307">
          <cell r="A2307">
            <v>61.56</v>
          </cell>
          <cell r="B2307">
            <v>0.89300000000000068</v>
          </cell>
          <cell r="C2307">
            <v>222.04400000000001</v>
          </cell>
          <cell r="D2307">
            <v>222.93700000000001</v>
          </cell>
          <cell r="E2307" t="e">
            <v>#N/A</v>
          </cell>
          <cell r="F2307">
            <v>0</v>
          </cell>
        </row>
        <row r="2308">
          <cell r="A2308">
            <v>61.58</v>
          </cell>
          <cell r="B2308">
            <v>1.0099999999999909</v>
          </cell>
          <cell r="C2308">
            <v>221.95500000000001</v>
          </cell>
          <cell r="D2308">
            <v>222.965</v>
          </cell>
          <cell r="E2308" t="e">
            <v>#N/A</v>
          </cell>
          <cell r="F2308">
            <v>0</v>
          </cell>
        </row>
        <row r="2309">
          <cell r="A2309">
            <v>61.6</v>
          </cell>
          <cell r="B2309">
            <v>1.467000000000013</v>
          </cell>
          <cell r="C2309">
            <v>221.524</v>
          </cell>
          <cell r="D2309">
            <v>222.99100000000001</v>
          </cell>
          <cell r="E2309" t="e">
            <v>#N/A</v>
          </cell>
          <cell r="F2309">
            <v>0</v>
          </cell>
        </row>
        <row r="2310">
          <cell r="A2310">
            <v>61.62</v>
          </cell>
          <cell r="B2310">
            <v>1.3740000000000236</v>
          </cell>
          <cell r="C2310">
            <v>221.64</v>
          </cell>
          <cell r="D2310">
            <v>223.01400000000001</v>
          </cell>
          <cell r="E2310" t="e">
            <v>#N/A</v>
          </cell>
          <cell r="F2310">
            <v>0</v>
          </cell>
        </row>
        <row r="2311">
          <cell r="A2311">
            <v>61.64</v>
          </cell>
          <cell r="B2311">
            <v>0.46199999999998909</v>
          </cell>
          <cell r="C2311">
            <v>222.57400000000001</v>
          </cell>
          <cell r="D2311">
            <v>223.036</v>
          </cell>
          <cell r="E2311" t="e">
            <v>#N/A</v>
          </cell>
          <cell r="F2311">
            <v>0</v>
          </cell>
        </row>
        <row r="2312">
          <cell r="A2312">
            <v>61.66</v>
          </cell>
          <cell r="B2312">
            <v>0.32500000000001705</v>
          </cell>
          <cell r="C2312">
            <v>222.73</v>
          </cell>
          <cell r="D2312">
            <v>223.05500000000001</v>
          </cell>
          <cell r="E2312" t="e">
            <v>#N/A</v>
          </cell>
          <cell r="F2312">
            <v>0</v>
          </cell>
        </row>
        <row r="2313">
          <cell r="A2313">
            <v>61.68</v>
          </cell>
          <cell r="B2313">
            <v>0.32699999999999818</v>
          </cell>
          <cell r="C2313">
            <v>222.744</v>
          </cell>
          <cell r="D2313">
            <v>223.071</v>
          </cell>
          <cell r="E2313" t="e">
            <v>#N/A</v>
          </cell>
          <cell r="F2313">
            <v>0</v>
          </cell>
        </row>
        <row r="2314">
          <cell r="A2314">
            <v>61.7</v>
          </cell>
          <cell r="B2314">
            <v>0.3230000000000075</v>
          </cell>
          <cell r="C2314">
            <v>222.76300000000001</v>
          </cell>
          <cell r="D2314">
            <v>223.08600000000001</v>
          </cell>
          <cell r="E2314" t="e">
            <v>#N/A</v>
          </cell>
          <cell r="F2314">
            <v>0</v>
          </cell>
        </row>
        <row r="2315">
          <cell r="A2315">
            <v>61.72</v>
          </cell>
          <cell r="B2315">
            <v>0.31800000000001205</v>
          </cell>
          <cell r="C2315">
            <v>222.78</v>
          </cell>
          <cell r="D2315">
            <v>223.09800000000001</v>
          </cell>
          <cell r="E2315" t="e">
            <v>#N/A</v>
          </cell>
          <cell r="F2315">
            <v>0</v>
          </cell>
        </row>
        <row r="2316">
          <cell r="A2316">
            <v>61.74</v>
          </cell>
          <cell r="B2316">
            <v>0.31000000000000227</v>
          </cell>
          <cell r="C2316">
            <v>222.797</v>
          </cell>
          <cell r="D2316">
            <v>223.107</v>
          </cell>
          <cell r="E2316" t="e">
            <v>#N/A</v>
          </cell>
          <cell r="F2316">
            <v>0</v>
          </cell>
        </row>
        <row r="2317">
          <cell r="A2317">
            <v>61.76</v>
          </cell>
          <cell r="B2317">
            <v>0.28400000000002024</v>
          </cell>
          <cell r="C2317">
            <v>222.83099999999999</v>
          </cell>
          <cell r="D2317">
            <v>223.11500000000001</v>
          </cell>
          <cell r="E2317" t="e">
            <v>#N/A</v>
          </cell>
          <cell r="F2317">
            <v>0</v>
          </cell>
        </row>
        <row r="2318">
          <cell r="A2318">
            <v>61.78</v>
          </cell>
          <cell r="B2318">
            <v>0.78200000000001069</v>
          </cell>
          <cell r="C2318">
            <v>222.34</v>
          </cell>
          <cell r="D2318">
            <v>223.12200000000001</v>
          </cell>
          <cell r="E2318" t="e">
            <v>#N/A</v>
          </cell>
          <cell r="F2318">
            <v>0</v>
          </cell>
        </row>
        <row r="2319">
          <cell r="A2319">
            <v>61.8</v>
          </cell>
          <cell r="B2319">
            <v>0.67900000000000205</v>
          </cell>
          <cell r="C2319">
            <v>222.45</v>
          </cell>
          <cell r="D2319">
            <v>223.12899999999999</v>
          </cell>
          <cell r="E2319" t="e">
            <v>#N/A</v>
          </cell>
          <cell r="F2319">
            <v>0</v>
          </cell>
        </row>
        <row r="2320">
          <cell r="A2320">
            <v>61.82</v>
          </cell>
          <cell r="B2320">
            <v>0.50800000000000978</v>
          </cell>
          <cell r="C2320">
            <v>222.62799999999999</v>
          </cell>
          <cell r="D2320">
            <v>223.136</v>
          </cell>
          <cell r="E2320" t="e">
            <v>#N/A</v>
          </cell>
          <cell r="F2320">
            <v>0</v>
          </cell>
        </row>
        <row r="2321">
          <cell r="A2321">
            <v>61.84</v>
          </cell>
          <cell r="B2321">
            <v>0.5730000000000075</v>
          </cell>
          <cell r="C2321">
            <v>222.56899999999999</v>
          </cell>
          <cell r="D2321">
            <v>223.142</v>
          </cell>
          <cell r="E2321" t="e">
            <v>#N/A</v>
          </cell>
          <cell r="F2321">
            <v>0</v>
          </cell>
        </row>
        <row r="2322">
          <cell r="A2322">
            <v>61.86</v>
          </cell>
          <cell r="B2322">
            <v>0.72999999999998977</v>
          </cell>
          <cell r="C2322">
            <v>222.41900000000001</v>
          </cell>
          <cell r="D2322">
            <v>223.149</v>
          </cell>
          <cell r="E2322" t="e">
            <v>#N/A</v>
          </cell>
          <cell r="F2322">
            <v>0</v>
          </cell>
        </row>
        <row r="2323">
          <cell r="A2323">
            <v>61.88</v>
          </cell>
          <cell r="B2323">
            <v>0.81100000000000705</v>
          </cell>
          <cell r="C2323">
            <v>222.345</v>
          </cell>
          <cell r="D2323">
            <v>223.15600000000001</v>
          </cell>
          <cell r="E2323" t="e">
            <v>#N/A</v>
          </cell>
          <cell r="F2323">
            <v>0</v>
          </cell>
        </row>
        <row r="2324">
          <cell r="A2324">
            <v>61.9</v>
          </cell>
          <cell r="B2324">
            <v>0.72200000000000841</v>
          </cell>
          <cell r="C2324">
            <v>222.441</v>
          </cell>
          <cell r="D2324">
            <v>223.16300000000001</v>
          </cell>
          <cell r="E2324" t="e">
            <v>#N/A</v>
          </cell>
          <cell r="F2324">
            <v>0</v>
          </cell>
        </row>
        <row r="2325">
          <cell r="A2325">
            <v>61.92</v>
          </cell>
          <cell r="B2325">
            <v>0.60999999999998522</v>
          </cell>
          <cell r="C2325">
            <v>222.56</v>
          </cell>
          <cell r="D2325">
            <v>223.17</v>
          </cell>
          <cell r="E2325" t="e">
            <v>#N/A</v>
          </cell>
          <cell r="F2325">
            <v>0</v>
          </cell>
        </row>
        <row r="2326">
          <cell r="A2326">
            <v>61.94</v>
          </cell>
          <cell r="B2326">
            <v>0.57499999999998863</v>
          </cell>
          <cell r="C2326">
            <v>222.602</v>
          </cell>
          <cell r="D2326">
            <v>223.17699999999999</v>
          </cell>
          <cell r="E2326" t="e">
            <v>#N/A</v>
          </cell>
          <cell r="F2326">
            <v>0</v>
          </cell>
        </row>
        <row r="2327">
          <cell r="A2327">
            <v>61.96</v>
          </cell>
          <cell r="B2327">
            <v>0.42499999999998295</v>
          </cell>
          <cell r="C2327">
            <v>222.75800000000001</v>
          </cell>
          <cell r="D2327">
            <v>223.18299999999999</v>
          </cell>
          <cell r="E2327" t="e">
            <v>#N/A</v>
          </cell>
          <cell r="F2327">
            <v>0</v>
          </cell>
        </row>
        <row r="2328">
          <cell r="A2328">
            <v>61.98</v>
          </cell>
          <cell r="B2328">
            <v>0.48799999999999955</v>
          </cell>
          <cell r="C2328">
            <v>222.702</v>
          </cell>
          <cell r="D2328">
            <v>223.19</v>
          </cell>
          <cell r="E2328" t="e">
            <v>#N/A</v>
          </cell>
          <cell r="F2328">
            <v>0</v>
          </cell>
        </row>
        <row r="2329">
          <cell r="A2329">
            <v>62</v>
          </cell>
          <cell r="B2329">
            <v>0.47100000000000364</v>
          </cell>
          <cell r="C2329">
            <v>222.726</v>
          </cell>
          <cell r="D2329">
            <v>223.197</v>
          </cell>
          <cell r="E2329" t="e">
            <v>#N/A</v>
          </cell>
          <cell r="F2329">
            <v>0</v>
          </cell>
        </row>
        <row r="2330">
          <cell r="A2330">
            <v>62.02</v>
          </cell>
          <cell r="B2330">
            <v>0.27800000000002001</v>
          </cell>
          <cell r="C2330">
            <v>222.92599999999999</v>
          </cell>
          <cell r="D2330">
            <v>223.20400000000001</v>
          </cell>
          <cell r="E2330" t="e">
            <v>#N/A</v>
          </cell>
          <cell r="F2330">
            <v>0</v>
          </cell>
        </row>
        <row r="2331">
          <cell r="A2331">
            <v>62.04</v>
          </cell>
          <cell r="B2331">
            <v>0.21399999999999864</v>
          </cell>
          <cell r="C2331">
            <v>222.99700000000001</v>
          </cell>
          <cell r="D2331">
            <v>223.21100000000001</v>
          </cell>
          <cell r="E2331" t="e">
            <v>#N/A</v>
          </cell>
          <cell r="F2331">
            <v>0</v>
          </cell>
        </row>
        <row r="2332">
          <cell r="A2332">
            <v>62.06</v>
          </cell>
          <cell r="B2332">
            <v>2.6999999999986812E-2</v>
          </cell>
          <cell r="C2332">
            <v>223.191</v>
          </cell>
          <cell r="D2332">
            <v>223.21799999999999</v>
          </cell>
          <cell r="E2332" t="e">
            <v>#N/A</v>
          </cell>
          <cell r="F2332">
            <v>0</v>
          </cell>
        </row>
        <row r="2333">
          <cell r="A2333">
            <v>62.08</v>
          </cell>
          <cell r="B2333">
            <v>5.49999999999784E-2</v>
          </cell>
          <cell r="C2333">
            <v>223.16900000000001</v>
          </cell>
          <cell r="D2333">
            <v>223.22399999999999</v>
          </cell>
          <cell r="E2333" t="e">
            <v>#N/A</v>
          </cell>
          <cell r="F2333">
            <v>0</v>
          </cell>
        </row>
        <row r="2334">
          <cell r="A2334">
            <v>62.1</v>
          </cell>
          <cell r="B2334">
            <v>8.2999999999998408E-2</v>
          </cell>
          <cell r="C2334">
            <v>223.148</v>
          </cell>
          <cell r="D2334">
            <v>223.23099999999999</v>
          </cell>
          <cell r="E2334" t="e">
            <v>#N/A</v>
          </cell>
          <cell r="F2334">
            <v>0</v>
          </cell>
        </row>
        <row r="2335">
          <cell r="A2335">
            <v>62.12</v>
          </cell>
          <cell r="B2335">
            <v>0.10499999999998977</v>
          </cell>
          <cell r="C2335">
            <v>223.13300000000001</v>
          </cell>
          <cell r="D2335">
            <v>223.238</v>
          </cell>
          <cell r="E2335" t="e">
            <v>#N/A</v>
          </cell>
          <cell r="F2335">
            <v>0</v>
          </cell>
        </row>
        <row r="2336">
          <cell r="A2336">
            <v>62.14</v>
          </cell>
          <cell r="B2336">
            <v>0.12999999999999545</v>
          </cell>
          <cell r="C2336">
            <v>223.11</v>
          </cell>
          <cell r="D2336">
            <v>223.24</v>
          </cell>
          <cell r="E2336" t="e">
            <v>#N/A</v>
          </cell>
          <cell r="F2336">
            <v>0</v>
          </cell>
        </row>
        <row r="2337">
          <cell r="A2337">
            <v>62.16</v>
          </cell>
          <cell r="B2337">
            <v>0.16000000000002501</v>
          </cell>
          <cell r="C2337">
            <v>223.07499999999999</v>
          </cell>
          <cell r="D2337">
            <v>223.23500000000001</v>
          </cell>
          <cell r="E2337" t="e">
            <v>#N/A</v>
          </cell>
          <cell r="F2337">
            <v>0</v>
          </cell>
        </row>
        <row r="2338">
          <cell r="A2338">
            <v>62.18</v>
          </cell>
          <cell r="B2338">
            <v>0.2470000000000141</v>
          </cell>
          <cell r="C2338">
            <v>222.976</v>
          </cell>
          <cell r="D2338">
            <v>223.22300000000001</v>
          </cell>
          <cell r="E2338" t="e">
            <v>#N/A</v>
          </cell>
          <cell r="F2338">
            <v>0</v>
          </cell>
        </row>
        <row r="2339">
          <cell r="A2339">
            <v>62.2</v>
          </cell>
          <cell r="B2339">
            <v>0.32599999999999341</v>
          </cell>
          <cell r="C2339">
            <v>222.87700000000001</v>
          </cell>
          <cell r="D2339">
            <v>223.203</v>
          </cell>
          <cell r="E2339" t="e">
            <v>#N/A</v>
          </cell>
          <cell r="F2339">
            <v>0</v>
          </cell>
        </row>
        <row r="2340">
          <cell r="A2340">
            <v>62.22</v>
          </cell>
          <cell r="B2340">
            <v>0.4439999999999884</v>
          </cell>
          <cell r="C2340">
            <v>222.733</v>
          </cell>
          <cell r="D2340">
            <v>223.17699999999999</v>
          </cell>
          <cell r="E2340" t="e">
            <v>#N/A</v>
          </cell>
          <cell r="F2340">
            <v>0</v>
          </cell>
        </row>
        <row r="2341">
          <cell r="A2341">
            <v>62.24</v>
          </cell>
          <cell r="B2341">
            <v>0.33899999999999864</v>
          </cell>
          <cell r="C2341">
            <v>222.81</v>
          </cell>
          <cell r="D2341">
            <v>223.149</v>
          </cell>
          <cell r="E2341" t="e">
            <v>#N/A</v>
          </cell>
          <cell r="F2341">
            <v>0</v>
          </cell>
        </row>
        <row r="2342">
          <cell r="A2342">
            <v>62.26</v>
          </cell>
          <cell r="B2342">
            <v>0.48300000000000409</v>
          </cell>
          <cell r="C2342">
            <v>222.637</v>
          </cell>
          <cell r="D2342">
            <v>223.12</v>
          </cell>
          <cell r="E2342" t="e">
            <v>#N/A</v>
          </cell>
          <cell r="F2342">
            <v>0</v>
          </cell>
        </row>
        <row r="2343">
          <cell r="A2343">
            <v>62.28</v>
          </cell>
          <cell r="B2343">
            <v>0.55100000000001614</v>
          </cell>
          <cell r="C2343">
            <v>222.54</v>
          </cell>
          <cell r="D2343">
            <v>223.09100000000001</v>
          </cell>
          <cell r="E2343" t="e">
            <v>#N/A</v>
          </cell>
          <cell r="F2343">
            <v>0</v>
          </cell>
        </row>
        <row r="2344">
          <cell r="A2344">
            <v>62.3</v>
          </cell>
          <cell r="B2344">
            <v>0.44599999999999795</v>
          </cell>
          <cell r="C2344">
            <v>222.61600000000001</v>
          </cell>
          <cell r="D2344">
            <v>223.06200000000001</v>
          </cell>
          <cell r="E2344" t="e">
            <v>#N/A</v>
          </cell>
          <cell r="F2344">
            <v>0</v>
          </cell>
        </row>
        <row r="2345">
          <cell r="A2345">
            <v>62.32</v>
          </cell>
          <cell r="B2345">
            <v>0.51499999999998636</v>
          </cell>
          <cell r="C2345">
            <v>222.51900000000001</v>
          </cell>
          <cell r="D2345">
            <v>223.03399999999999</v>
          </cell>
          <cell r="E2345" t="e">
            <v>#N/A</v>
          </cell>
          <cell r="F2345">
            <v>0</v>
          </cell>
        </row>
        <row r="2346">
          <cell r="A2346">
            <v>62.34</v>
          </cell>
          <cell r="B2346">
            <v>0.47200000000000841</v>
          </cell>
          <cell r="C2346">
            <v>222.53299999999999</v>
          </cell>
          <cell r="D2346">
            <v>223.005</v>
          </cell>
          <cell r="E2346" t="e">
            <v>#N/A</v>
          </cell>
          <cell r="F2346">
            <v>0</v>
          </cell>
        </row>
        <row r="2347">
          <cell r="A2347">
            <v>62.36</v>
          </cell>
          <cell r="B2347">
            <v>0.45099999999999341</v>
          </cell>
          <cell r="C2347">
            <v>222.52500000000001</v>
          </cell>
          <cell r="D2347">
            <v>222.976</v>
          </cell>
          <cell r="E2347" t="e">
            <v>#N/A</v>
          </cell>
          <cell r="F2347">
            <v>0</v>
          </cell>
        </row>
        <row r="2348">
          <cell r="A2348">
            <v>62.38</v>
          </cell>
          <cell r="B2348">
            <v>0.36899999999999977</v>
          </cell>
          <cell r="C2348">
            <v>222.57900000000001</v>
          </cell>
          <cell r="D2348">
            <v>222.94800000000001</v>
          </cell>
          <cell r="E2348" t="e">
            <v>#N/A</v>
          </cell>
          <cell r="F2348">
            <v>0</v>
          </cell>
        </row>
        <row r="2349">
          <cell r="A2349">
            <v>62.4</v>
          </cell>
          <cell r="B2349">
            <v>0.23300000000000409</v>
          </cell>
          <cell r="C2349">
            <v>222.68600000000001</v>
          </cell>
          <cell r="D2349">
            <v>222.91900000000001</v>
          </cell>
          <cell r="E2349" t="e">
            <v>#N/A</v>
          </cell>
          <cell r="F2349">
            <v>0</v>
          </cell>
        </row>
        <row r="2350">
          <cell r="A2350">
            <v>62.42</v>
          </cell>
          <cell r="B2350">
            <v>0.41200000000000614</v>
          </cell>
          <cell r="C2350">
            <v>222.482</v>
          </cell>
          <cell r="D2350">
            <v>222.89400000000001</v>
          </cell>
          <cell r="E2350" t="e">
            <v>#N/A</v>
          </cell>
          <cell r="F2350">
            <v>0</v>
          </cell>
        </row>
        <row r="2351">
          <cell r="A2351">
            <v>62.44</v>
          </cell>
          <cell r="B2351">
            <v>0.23799999999999955</v>
          </cell>
          <cell r="C2351">
            <v>222.636</v>
          </cell>
          <cell r="D2351">
            <v>222.874</v>
          </cell>
          <cell r="E2351" t="e">
            <v>#N/A</v>
          </cell>
          <cell r="F2351">
            <v>0</v>
          </cell>
        </row>
        <row r="2352">
          <cell r="A2352">
            <v>62.46</v>
          </cell>
          <cell r="B2352">
            <v>0.15100000000001046</v>
          </cell>
          <cell r="C2352">
            <v>222.708</v>
          </cell>
          <cell r="D2352">
            <v>222.85900000000001</v>
          </cell>
          <cell r="E2352" t="e">
            <v>#N/A</v>
          </cell>
          <cell r="F2352">
            <v>0</v>
          </cell>
        </row>
        <row r="2353">
          <cell r="A2353">
            <v>62.48</v>
          </cell>
          <cell r="B2353">
            <v>0.31699999999997885</v>
          </cell>
          <cell r="C2353">
            <v>222.53200000000001</v>
          </cell>
          <cell r="D2353">
            <v>222.84899999999999</v>
          </cell>
          <cell r="E2353" t="e">
            <v>#N/A</v>
          </cell>
          <cell r="F2353">
            <v>0</v>
          </cell>
        </row>
        <row r="2354">
          <cell r="A2354">
            <v>62.5</v>
          </cell>
          <cell r="B2354">
            <v>0.46699999999998454</v>
          </cell>
          <cell r="C2354">
            <v>222.37700000000001</v>
          </cell>
          <cell r="D2354">
            <v>222.84399999999999</v>
          </cell>
          <cell r="E2354" t="e">
            <v>#N/A</v>
          </cell>
          <cell r="F2354">
            <v>0</v>
          </cell>
        </row>
        <row r="2355">
          <cell r="A2355">
            <v>62.52</v>
          </cell>
          <cell r="B2355">
            <v>0.50499999999999545</v>
          </cell>
          <cell r="C2355">
            <v>222.33500000000001</v>
          </cell>
          <cell r="D2355">
            <v>222.84</v>
          </cell>
          <cell r="E2355" t="e">
            <v>#N/A</v>
          </cell>
          <cell r="F2355">
            <v>0</v>
          </cell>
        </row>
        <row r="2356">
          <cell r="A2356">
            <v>62.54</v>
          </cell>
          <cell r="B2356">
            <v>0.46200000000001751</v>
          </cell>
          <cell r="C2356">
            <v>222.374</v>
          </cell>
          <cell r="D2356">
            <v>222.83600000000001</v>
          </cell>
          <cell r="E2356" t="e">
            <v>#N/A</v>
          </cell>
          <cell r="F2356">
            <v>0</v>
          </cell>
        </row>
        <row r="2357">
          <cell r="A2357">
            <v>62.56</v>
          </cell>
          <cell r="B2357">
            <v>0.41200000000000614</v>
          </cell>
          <cell r="C2357">
            <v>222.42099999999999</v>
          </cell>
          <cell r="D2357">
            <v>222.833</v>
          </cell>
          <cell r="E2357" t="e">
            <v>#N/A</v>
          </cell>
          <cell r="F2357">
            <v>0</v>
          </cell>
        </row>
        <row r="2358">
          <cell r="A2358">
            <v>62.58</v>
          </cell>
          <cell r="B2358">
            <v>0.39100000000001955</v>
          </cell>
          <cell r="C2358">
            <v>222.43799999999999</v>
          </cell>
          <cell r="D2358">
            <v>222.82900000000001</v>
          </cell>
          <cell r="E2358" t="e">
            <v>#N/A</v>
          </cell>
          <cell r="F2358">
            <v>0</v>
          </cell>
        </row>
        <row r="2359">
          <cell r="A2359">
            <v>62.6</v>
          </cell>
          <cell r="B2359">
            <v>0.39400000000000546</v>
          </cell>
          <cell r="C2359">
            <v>222.43199999999999</v>
          </cell>
          <cell r="D2359">
            <v>222.82599999999999</v>
          </cell>
          <cell r="E2359" t="e">
            <v>#N/A</v>
          </cell>
          <cell r="F2359">
            <v>0</v>
          </cell>
        </row>
        <row r="2360">
          <cell r="A2360">
            <v>62.62</v>
          </cell>
          <cell r="B2360">
            <v>0.42900000000000205</v>
          </cell>
          <cell r="C2360">
            <v>222.393</v>
          </cell>
          <cell r="D2360">
            <v>222.822</v>
          </cell>
          <cell r="E2360" t="e">
            <v>#N/A</v>
          </cell>
          <cell r="F2360">
            <v>0</v>
          </cell>
        </row>
        <row r="2361">
          <cell r="A2361">
            <v>62.64</v>
          </cell>
          <cell r="B2361">
            <v>0.64800000000002456</v>
          </cell>
          <cell r="C2361">
            <v>222.17</v>
          </cell>
          <cell r="D2361">
            <v>222.81800000000001</v>
          </cell>
          <cell r="E2361" t="e">
            <v>#N/A</v>
          </cell>
          <cell r="F2361">
            <v>0</v>
          </cell>
        </row>
        <row r="2362">
          <cell r="A2362">
            <v>62.66</v>
          </cell>
          <cell r="B2362">
            <v>0.77400000000000091</v>
          </cell>
          <cell r="C2362">
            <v>222.041</v>
          </cell>
          <cell r="D2362">
            <v>222.815</v>
          </cell>
          <cell r="E2362" t="e">
            <v>#N/A</v>
          </cell>
          <cell r="F2362">
            <v>0</v>
          </cell>
        </row>
        <row r="2363">
          <cell r="A2363">
            <v>62.68</v>
          </cell>
          <cell r="B2363">
            <v>0.83299999999999841</v>
          </cell>
          <cell r="C2363">
            <v>221.97800000000001</v>
          </cell>
          <cell r="D2363">
            <v>222.81100000000001</v>
          </cell>
          <cell r="E2363" t="e">
            <v>#N/A</v>
          </cell>
          <cell r="F2363">
            <v>0</v>
          </cell>
        </row>
        <row r="2364">
          <cell r="A2364">
            <v>62.7</v>
          </cell>
          <cell r="B2364">
            <v>0.82699999999999818</v>
          </cell>
          <cell r="C2364">
            <v>221.98099999999999</v>
          </cell>
          <cell r="D2364">
            <v>222.80799999999999</v>
          </cell>
          <cell r="E2364" t="e">
            <v>#N/A</v>
          </cell>
          <cell r="F2364">
            <v>0</v>
          </cell>
        </row>
        <row r="2365">
          <cell r="A2365">
            <v>62.72</v>
          </cell>
          <cell r="B2365">
            <v>0.85400000000001342</v>
          </cell>
          <cell r="C2365">
            <v>221.95599999999999</v>
          </cell>
          <cell r="D2365">
            <v>222.81</v>
          </cell>
          <cell r="E2365" t="e">
            <v>#N/A</v>
          </cell>
          <cell r="F2365">
            <v>0</v>
          </cell>
        </row>
        <row r="2366">
          <cell r="A2366">
            <v>62.74</v>
          </cell>
          <cell r="B2366">
            <v>0.80500000000000682</v>
          </cell>
          <cell r="C2366">
            <v>222.012</v>
          </cell>
          <cell r="D2366">
            <v>222.81700000000001</v>
          </cell>
          <cell r="E2366" t="e">
            <v>#N/A</v>
          </cell>
          <cell r="F2366">
            <v>0</v>
          </cell>
        </row>
        <row r="2367">
          <cell r="A2367">
            <v>62.76</v>
          </cell>
          <cell r="B2367">
            <v>0.79499999999998749</v>
          </cell>
          <cell r="C2367">
            <v>222.036</v>
          </cell>
          <cell r="D2367">
            <v>222.83099999999999</v>
          </cell>
          <cell r="E2367" t="e">
            <v>#N/A</v>
          </cell>
          <cell r="F2367">
            <v>0</v>
          </cell>
        </row>
        <row r="2368">
          <cell r="A2368">
            <v>62.78</v>
          </cell>
          <cell r="B2368">
            <v>0.80799999999999272</v>
          </cell>
          <cell r="C2368">
            <v>222.042</v>
          </cell>
          <cell r="D2368">
            <v>222.85</v>
          </cell>
          <cell r="E2368" t="e">
            <v>#N/A</v>
          </cell>
          <cell r="F2368">
            <v>0</v>
          </cell>
        </row>
        <row r="2369">
          <cell r="A2369">
            <v>62.8</v>
          </cell>
          <cell r="B2369">
            <v>0.78899999999998727</v>
          </cell>
          <cell r="C2369">
            <v>222.08600000000001</v>
          </cell>
          <cell r="D2369">
            <v>222.875</v>
          </cell>
          <cell r="E2369" t="e">
            <v>#N/A</v>
          </cell>
          <cell r="F2369">
            <v>0</v>
          </cell>
        </row>
        <row r="2370">
          <cell r="A2370">
            <v>62.82</v>
          </cell>
          <cell r="B2370">
            <v>0.67799999999999727</v>
          </cell>
          <cell r="C2370">
            <v>222.22300000000001</v>
          </cell>
          <cell r="D2370">
            <v>222.90100000000001</v>
          </cell>
          <cell r="E2370" t="e">
            <v>#N/A</v>
          </cell>
          <cell r="F2370">
            <v>0</v>
          </cell>
        </row>
        <row r="2371">
          <cell r="A2371">
            <v>62.84</v>
          </cell>
          <cell r="B2371">
            <v>0.54300000000000637</v>
          </cell>
          <cell r="C2371">
            <v>222.38399999999999</v>
          </cell>
          <cell r="D2371">
            <v>222.92699999999999</v>
          </cell>
          <cell r="E2371" t="e">
            <v>#N/A</v>
          </cell>
          <cell r="F2371">
            <v>0</v>
          </cell>
        </row>
        <row r="2372">
          <cell r="A2372">
            <v>62.86</v>
          </cell>
          <cell r="B2372">
            <v>0.70799999999999841</v>
          </cell>
          <cell r="C2372">
            <v>222.245</v>
          </cell>
          <cell r="D2372">
            <v>222.953</v>
          </cell>
          <cell r="E2372" t="e">
            <v>#N/A</v>
          </cell>
          <cell r="F2372">
            <v>0</v>
          </cell>
        </row>
        <row r="2373">
          <cell r="A2373">
            <v>62.88</v>
          </cell>
          <cell r="B2373">
            <v>0.84200000000001296</v>
          </cell>
          <cell r="C2373">
            <v>222.137</v>
          </cell>
          <cell r="D2373">
            <v>222.97900000000001</v>
          </cell>
          <cell r="E2373" t="e">
            <v>#N/A</v>
          </cell>
          <cell r="F2373">
            <v>0</v>
          </cell>
        </row>
        <row r="2374">
          <cell r="A2374">
            <v>62.9</v>
          </cell>
          <cell r="B2374">
            <v>0.60699999999999932</v>
          </cell>
          <cell r="C2374">
            <v>222.398</v>
          </cell>
          <cell r="D2374">
            <v>223.005</v>
          </cell>
          <cell r="E2374" t="e">
            <v>#N/A</v>
          </cell>
          <cell r="F2374">
            <v>0</v>
          </cell>
        </row>
        <row r="2375">
          <cell r="A2375">
            <v>62.92</v>
          </cell>
          <cell r="B2375">
            <v>0.84600000000000364</v>
          </cell>
          <cell r="C2375">
            <v>222.184</v>
          </cell>
          <cell r="D2375">
            <v>223.03</v>
          </cell>
          <cell r="E2375" t="e">
            <v>#N/A</v>
          </cell>
          <cell r="F2375">
            <v>0</v>
          </cell>
        </row>
        <row r="2376">
          <cell r="A2376">
            <v>62.94</v>
          </cell>
          <cell r="B2376">
            <v>0.96500000000000341</v>
          </cell>
          <cell r="C2376">
            <v>222.09100000000001</v>
          </cell>
          <cell r="D2376">
            <v>223.05600000000001</v>
          </cell>
          <cell r="E2376" t="e">
            <v>#N/A</v>
          </cell>
          <cell r="F2376">
            <v>0</v>
          </cell>
        </row>
        <row r="2377">
          <cell r="A2377">
            <v>62.96</v>
          </cell>
          <cell r="B2377">
            <v>1.0389999999999873</v>
          </cell>
          <cell r="C2377">
            <v>222.04300000000001</v>
          </cell>
          <cell r="D2377">
            <v>223.08199999999999</v>
          </cell>
          <cell r="E2377" t="e">
            <v>#N/A</v>
          </cell>
          <cell r="F2377">
            <v>0</v>
          </cell>
        </row>
        <row r="2378">
          <cell r="A2378">
            <v>62.98</v>
          </cell>
          <cell r="B2378">
            <v>1.2129999999999939</v>
          </cell>
          <cell r="C2378">
            <v>221.89500000000001</v>
          </cell>
          <cell r="D2378">
            <v>223.108</v>
          </cell>
          <cell r="E2378" t="e">
            <v>#N/A</v>
          </cell>
          <cell r="F2378">
            <v>0</v>
          </cell>
        </row>
        <row r="2379">
          <cell r="A2379">
            <v>63</v>
          </cell>
          <cell r="B2379">
            <v>1.2739999999999725</v>
          </cell>
          <cell r="C2379">
            <v>221.86</v>
          </cell>
          <cell r="D2379">
            <v>223.13399999999999</v>
          </cell>
          <cell r="E2379" t="e">
            <v>#N/A</v>
          </cell>
          <cell r="F2379">
            <v>0</v>
          </cell>
        </row>
        <row r="2380">
          <cell r="A2380">
            <v>63.02</v>
          </cell>
          <cell r="B2380">
            <v>1.2740000000000009</v>
          </cell>
          <cell r="C2380">
            <v>221.886</v>
          </cell>
          <cell r="D2380">
            <v>223.16</v>
          </cell>
          <cell r="E2380" t="e">
            <v>#N/A</v>
          </cell>
          <cell r="F2380">
            <v>0</v>
          </cell>
        </row>
        <row r="2381">
          <cell r="A2381">
            <v>63.04</v>
          </cell>
          <cell r="B2381">
            <v>1.2669999999999959</v>
          </cell>
          <cell r="C2381">
            <v>221.91900000000001</v>
          </cell>
          <cell r="D2381">
            <v>223.18600000000001</v>
          </cell>
          <cell r="E2381" t="e">
            <v>#N/A</v>
          </cell>
          <cell r="F2381">
            <v>0</v>
          </cell>
        </row>
        <row r="2382">
          <cell r="A2382">
            <v>63.06</v>
          </cell>
          <cell r="B2382">
            <v>1.2809999999999775</v>
          </cell>
          <cell r="C2382">
            <v>221.93100000000001</v>
          </cell>
          <cell r="D2382">
            <v>223.21199999999999</v>
          </cell>
          <cell r="E2382" t="e">
            <v>#N/A</v>
          </cell>
          <cell r="F2382">
            <v>0</v>
          </cell>
        </row>
        <row r="2383">
          <cell r="A2383">
            <v>63.08</v>
          </cell>
          <cell r="B2383">
            <v>1.2299999999999898</v>
          </cell>
          <cell r="C2383">
            <v>222.00800000000001</v>
          </cell>
          <cell r="D2383">
            <v>223.238</v>
          </cell>
          <cell r="E2383" t="e">
            <v>#N/A</v>
          </cell>
          <cell r="F2383">
            <v>0</v>
          </cell>
        </row>
        <row r="2384">
          <cell r="A2384">
            <v>63.1</v>
          </cell>
          <cell r="B2384">
            <v>0.88100000000000023</v>
          </cell>
          <cell r="C2384">
            <v>222.38200000000001</v>
          </cell>
          <cell r="D2384">
            <v>223.26300000000001</v>
          </cell>
          <cell r="E2384" t="e">
            <v>#N/A</v>
          </cell>
          <cell r="F2384">
            <v>0</v>
          </cell>
        </row>
        <row r="2385">
          <cell r="A2385">
            <v>63.12</v>
          </cell>
          <cell r="B2385">
            <v>0.52600000000001046</v>
          </cell>
          <cell r="C2385">
            <v>222.756</v>
          </cell>
          <cell r="D2385">
            <v>223.28200000000001</v>
          </cell>
          <cell r="E2385" t="e">
            <v>#N/A</v>
          </cell>
          <cell r="F2385">
            <v>0</v>
          </cell>
        </row>
        <row r="2386">
          <cell r="A2386">
            <v>63.14</v>
          </cell>
          <cell r="B2386">
            <v>0.59399999999999409</v>
          </cell>
          <cell r="C2386">
            <v>222.69900000000001</v>
          </cell>
          <cell r="D2386">
            <v>223.29300000000001</v>
          </cell>
          <cell r="E2386" t="e">
            <v>#N/A</v>
          </cell>
          <cell r="F2386">
            <v>0</v>
          </cell>
        </row>
        <row r="2387">
          <cell r="A2387">
            <v>63.16</v>
          </cell>
          <cell r="B2387">
            <v>0.68299999999999272</v>
          </cell>
          <cell r="C2387">
            <v>222.614</v>
          </cell>
          <cell r="D2387">
            <v>223.297</v>
          </cell>
          <cell r="E2387" t="e">
            <v>#N/A</v>
          </cell>
          <cell r="F2387">
            <v>0</v>
          </cell>
        </row>
        <row r="2388">
          <cell r="A2388">
            <v>63.18</v>
          </cell>
          <cell r="B2388">
            <v>0.76699999999999591</v>
          </cell>
          <cell r="C2388">
            <v>222.52600000000001</v>
          </cell>
          <cell r="D2388">
            <v>223.29300000000001</v>
          </cell>
          <cell r="E2388" t="e">
            <v>#N/A</v>
          </cell>
          <cell r="F2388">
            <v>0</v>
          </cell>
        </row>
        <row r="2389">
          <cell r="A2389">
            <v>63.2</v>
          </cell>
          <cell r="B2389">
            <v>0.84999999999999432</v>
          </cell>
          <cell r="C2389">
            <v>222.43299999999999</v>
          </cell>
          <cell r="D2389">
            <v>223.28299999999999</v>
          </cell>
          <cell r="E2389" t="e">
            <v>#N/A</v>
          </cell>
          <cell r="F2389">
            <v>0</v>
          </cell>
        </row>
        <row r="2390">
          <cell r="A2390">
            <v>63.22</v>
          </cell>
          <cell r="B2390">
            <v>0.85599999999999454</v>
          </cell>
          <cell r="C2390">
            <v>222.417</v>
          </cell>
          <cell r="D2390">
            <v>223.273</v>
          </cell>
          <cell r="E2390" t="e">
            <v>#N/A</v>
          </cell>
          <cell r="F2390">
            <v>0</v>
          </cell>
        </row>
        <row r="2391">
          <cell r="A2391">
            <v>63.24</v>
          </cell>
          <cell r="B2391">
            <v>0.89699999999999136</v>
          </cell>
          <cell r="C2391">
            <v>222.36500000000001</v>
          </cell>
          <cell r="D2391">
            <v>223.262</v>
          </cell>
          <cell r="E2391" t="e">
            <v>#N/A</v>
          </cell>
          <cell r="F2391">
            <v>0</v>
          </cell>
        </row>
        <row r="2392">
          <cell r="A2392">
            <v>63.26</v>
          </cell>
          <cell r="B2392">
            <v>0.9450000000000216</v>
          </cell>
          <cell r="C2392">
            <v>222.30699999999999</v>
          </cell>
          <cell r="D2392">
            <v>223.25200000000001</v>
          </cell>
          <cell r="E2392" t="e">
            <v>#N/A</v>
          </cell>
          <cell r="F2392">
            <v>0</v>
          </cell>
        </row>
        <row r="2393">
          <cell r="A2393">
            <v>63.28</v>
          </cell>
          <cell r="B2393">
            <v>0.89000000000001478</v>
          </cell>
          <cell r="C2393">
            <v>222.351</v>
          </cell>
          <cell r="D2393">
            <v>223.24100000000001</v>
          </cell>
          <cell r="E2393" t="e">
            <v>#N/A</v>
          </cell>
          <cell r="F2393">
            <v>0</v>
          </cell>
        </row>
        <row r="2394">
          <cell r="A2394">
            <v>63.3</v>
          </cell>
          <cell r="B2394">
            <v>0.58499999999997954</v>
          </cell>
          <cell r="C2394">
            <v>222.64500000000001</v>
          </cell>
          <cell r="D2394">
            <v>223.23</v>
          </cell>
          <cell r="E2394" t="e">
            <v>#N/A</v>
          </cell>
          <cell r="F2394">
            <v>0</v>
          </cell>
        </row>
        <row r="2395">
          <cell r="A2395">
            <v>63.32</v>
          </cell>
          <cell r="B2395">
            <v>0.75800000000000978</v>
          </cell>
          <cell r="C2395">
            <v>222.46199999999999</v>
          </cell>
          <cell r="D2395">
            <v>223.22</v>
          </cell>
          <cell r="E2395" t="e">
            <v>#N/A</v>
          </cell>
          <cell r="F2395">
            <v>0</v>
          </cell>
        </row>
        <row r="2396">
          <cell r="A2396">
            <v>63.34</v>
          </cell>
          <cell r="B2396">
            <v>1.0030000000000143</v>
          </cell>
          <cell r="C2396">
            <v>222.20599999999999</v>
          </cell>
          <cell r="D2396">
            <v>223.209</v>
          </cell>
          <cell r="E2396" t="e">
            <v>#N/A</v>
          </cell>
          <cell r="F2396">
            <v>0</v>
          </cell>
        </row>
        <row r="2397">
          <cell r="A2397">
            <v>63.36</v>
          </cell>
          <cell r="B2397">
            <v>0.94400000000001683</v>
          </cell>
          <cell r="C2397">
            <v>222.255</v>
          </cell>
          <cell r="D2397">
            <v>223.19900000000001</v>
          </cell>
          <cell r="E2397" t="e">
            <v>#N/A</v>
          </cell>
          <cell r="F2397">
            <v>0</v>
          </cell>
        </row>
        <row r="2398">
          <cell r="A2398">
            <v>63.38</v>
          </cell>
          <cell r="B2398">
            <v>0.6209999999999809</v>
          </cell>
          <cell r="C2398">
            <v>222.56700000000001</v>
          </cell>
          <cell r="D2398">
            <v>223.18799999999999</v>
          </cell>
          <cell r="E2398" t="e">
            <v>#N/A</v>
          </cell>
          <cell r="F2398">
            <v>0</v>
          </cell>
        </row>
        <row r="2399">
          <cell r="A2399">
            <v>63.4</v>
          </cell>
          <cell r="B2399">
            <v>0.58599999999998431</v>
          </cell>
          <cell r="C2399">
            <v>222.59100000000001</v>
          </cell>
          <cell r="D2399">
            <v>223.17699999999999</v>
          </cell>
          <cell r="E2399" t="e">
            <v>#N/A</v>
          </cell>
          <cell r="F2399">
            <v>0</v>
          </cell>
        </row>
        <row r="2400">
          <cell r="A2400">
            <v>63.42</v>
          </cell>
          <cell r="B2400">
            <v>1.5010000000000048</v>
          </cell>
          <cell r="C2400">
            <v>221.66800000000001</v>
          </cell>
          <cell r="D2400">
            <v>223.16900000000001</v>
          </cell>
          <cell r="E2400" t="e">
            <v>#N/A</v>
          </cell>
          <cell r="F2400">
            <v>0</v>
          </cell>
        </row>
        <row r="2401">
          <cell r="A2401">
            <v>63.44</v>
          </cell>
          <cell r="B2401">
            <v>0.9439999999999884</v>
          </cell>
          <cell r="C2401">
            <v>222.22900000000001</v>
          </cell>
          <cell r="D2401">
            <v>223.173</v>
          </cell>
          <cell r="E2401" t="e">
            <v>#N/A</v>
          </cell>
          <cell r="F2401">
            <v>0</v>
          </cell>
        </row>
        <row r="2402">
          <cell r="A2402">
            <v>63.46</v>
          </cell>
          <cell r="B2402">
            <v>1.0150000000000148</v>
          </cell>
          <cell r="C2402">
            <v>222.17699999999999</v>
          </cell>
          <cell r="D2402">
            <v>223.19200000000001</v>
          </cell>
          <cell r="E2402" t="e">
            <v>#N/A</v>
          </cell>
          <cell r="F2402">
            <v>0</v>
          </cell>
        </row>
        <row r="2403">
          <cell r="A2403">
            <v>63.48</v>
          </cell>
          <cell r="B2403">
            <v>1.0980000000000132</v>
          </cell>
          <cell r="C2403">
            <v>222.12799999999999</v>
          </cell>
          <cell r="D2403">
            <v>223.226</v>
          </cell>
          <cell r="E2403" t="e">
            <v>#N/A</v>
          </cell>
          <cell r="F2403">
            <v>0</v>
          </cell>
        </row>
        <row r="2404">
          <cell r="A2404">
            <v>63.5</v>
          </cell>
          <cell r="B2404">
            <v>1.0029999999999859</v>
          </cell>
          <cell r="C2404">
            <v>222.268</v>
          </cell>
          <cell r="D2404">
            <v>223.27099999999999</v>
          </cell>
          <cell r="E2404" t="e">
            <v>#N/A</v>
          </cell>
          <cell r="F2404">
            <v>0</v>
          </cell>
        </row>
        <row r="2405">
          <cell r="A2405">
            <v>63.52</v>
          </cell>
          <cell r="B2405">
            <v>0.84400000000002251</v>
          </cell>
          <cell r="C2405">
            <v>222.47399999999999</v>
          </cell>
          <cell r="D2405">
            <v>223.31800000000001</v>
          </cell>
          <cell r="E2405" t="e">
            <v>#N/A</v>
          </cell>
          <cell r="F2405">
            <v>0</v>
          </cell>
        </row>
        <row r="2406">
          <cell r="A2406">
            <v>63.54</v>
          </cell>
          <cell r="B2406">
            <v>0.65999999999999659</v>
          </cell>
          <cell r="C2406">
            <v>222.70500000000001</v>
          </cell>
          <cell r="D2406">
            <v>223.36500000000001</v>
          </cell>
          <cell r="E2406" t="e">
            <v>#N/A</v>
          </cell>
          <cell r="F2406">
            <v>0</v>
          </cell>
        </row>
        <row r="2407">
          <cell r="A2407">
            <v>63.56</v>
          </cell>
          <cell r="B2407">
            <v>0.51200000000000045</v>
          </cell>
          <cell r="C2407">
            <v>222.9</v>
          </cell>
          <cell r="D2407">
            <v>223.41200000000001</v>
          </cell>
          <cell r="E2407" t="e">
            <v>#N/A</v>
          </cell>
          <cell r="F2407">
            <v>0</v>
          </cell>
        </row>
        <row r="2408">
          <cell r="A2408">
            <v>63.58</v>
          </cell>
          <cell r="B2408">
            <v>0.36199999999999477</v>
          </cell>
          <cell r="C2408">
            <v>223.09700000000001</v>
          </cell>
          <cell r="D2408">
            <v>223.459</v>
          </cell>
          <cell r="E2408" t="e">
            <v>#N/A</v>
          </cell>
          <cell r="F2408">
            <v>0</v>
          </cell>
        </row>
        <row r="2409">
          <cell r="A2409">
            <v>63.6</v>
          </cell>
          <cell r="B2409">
            <v>0.34499999999999886</v>
          </cell>
          <cell r="C2409">
            <v>223.161</v>
          </cell>
          <cell r="D2409">
            <v>223.506</v>
          </cell>
          <cell r="E2409" t="e">
            <v>#N/A</v>
          </cell>
          <cell r="F2409">
            <v>0</v>
          </cell>
        </row>
        <row r="2410">
          <cell r="A2410">
            <v>63.62</v>
          </cell>
          <cell r="B2410">
            <v>0.51300000000000523</v>
          </cell>
          <cell r="C2410">
            <v>223.03299999999999</v>
          </cell>
          <cell r="D2410">
            <v>223.54599999999999</v>
          </cell>
          <cell r="E2410" t="e">
            <v>#N/A</v>
          </cell>
          <cell r="F2410">
            <v>0</v>
          </cell>
        </row>
        <row r="2411">
          <cell r="A2411">
            <v>63.64</v>
          </cell>
          <cell r="B2411">
            <v>0.62100000000000932</v>
          </cell>
          <cell r="C2411">
            <v>222.95099999999999</v>
          </cell>
          <cell r="D2411">
            <v>223.572</v>
          </cell>
          <cell r="E2411" t="e">
            <v>#N/A</v>
          </cell>
          <cell r="F2411">
            <v>0</v>
          </cell>
        </row>
        <row r="2412">
          <cell r="A2412">
            <v>63.66</v>
          </cell>
          <cell r="B2412">
            <v>0.60800000000000409</v>
          </cell>
          <cell r="C2412">
            <v>222.97800000000001</v>
          </cell>
          <cell r="D2412">
            <v>223.58600000000001</v>
          </cell>
          <cell r="E2412" t="e">
            <v>#N/A</v>
          </cell>
          <cell r="F2412">
            <v>0</v>
          </cell>
        </row>
        <row r="2413">
          <cell r="A2413">
            <v>63.68</v>
          </cell>
          <cell r="B2413">
            <v>0.57900000000000773</v>
          </cell>
          <cell r="C2413">
            <v>223.00700000000001</v>
          </cell>
          <cell r="D2413">
            <v>223.58600000000001</v>
          </cell>
          <cell r="E2413" t="e">
            <v>#N/A</v>
          </cell>
          <cell r="F2413">
            <v>0</v>
          </cell>
        </row>
        <row r="2414">
          <cell r="A2414">
            <v>63.7</v>
          </cell>
          <cell r="B2414">
            <v>0.64199999999999591</v>
          </cell>
          <cell r="C2414">
            <v>222.93899999999999</v>
          </cell>
          <cell r="D2414">
            <v>223.58099999999999</v>
          </cell>
          <cell r="E2414" t="e">
            <v>#N/A</v>
          </cell>
          <cell r="F2414">
            <v>0</v>
          </cell>
        </row>
        <row r="2415">
          <cell r="A2415">
            <v>63.72</v>
          </cell>
          <cell r="B2415">
            <v>0.79200000000000159</v>
          </cell>
          <cell r="C2415">
            <v>222.78299999999999</v>
          </cell>
          <cell r="D2415">
            <v>223.57499999999999</v>
          </cell>
          <cell r="E2415" t="e">
            <v>#N/A</v>
          </cell>
          <cell r="F2415">
            <v>0</v>
          </cell>
        </row>
        <row r="2416">
          <cell r="A2416">
            <v>63.74</v>
          </cell>
          <cell r="B2416">
            <v>0.87999999999999545</v>
          </cell>
          <cell r="C2416">
            <v>222.69</v>
          </cell>
          <cell r="D2416">
            <v>223.57</v>
          </cell>
          <cell r="E2416" t="e">
            <v>#N/A</v>
          </cell>
          <cell r="F2416">
            <v>0</v>
          </cell>
        </row>
        <row r="2417">
          <cell r="A2417">
            <v>63.76</v>
          </cell>
          <cell r="B2417">
            <v>0.91499999999999204</v>
          </cell>
          <cell r="C2417">
            <v>222.65</v>
          </cell>
          <cell r="D2417">
            <v>223.565</v>
          </cell>
          <cell r="E2417" t="e">
            <v>#N/A</v>
          </cell>
          <cell r="F2417">
            <v>0</v>
          </cell>
        </row>
        <row r="2418">
          <cell r="A2418">
            <v>63.78</v>
          </cell>
          <cell r="B2418">
            <v>0.9269999999999925</v>
          </cell>
          <cell r="C2418">
            <v>222.63200000000001</v>
          </cell>
          <cell r="D2418">
            <v>223.559</v>
          </cell>
          <cell r="E2418" t="e">
            <v>#N/A</v>
          </cell>
          <cell r="F2418">
            <v>0</v>
          </cell>
        </row>
        <row r="2419">
          <cell r="A2419">
            <v>63.8</v>
          </cell>
          <cell r="B2419">
            <v>0.88800000000000523</v>
          </cell>
          <cell r="C2419">
            <v>222.666</v>
          </cell>
          <cell r="D2419">
            <v>223.554</v>
          </cell>
          <cell r="E2419" t="e">
            <v>#N/A</v>
          </cell>
          <cell r="F2419">
            <v>0</v>
          </cell>
        </row>
        <row r="2420">
          <cell r="A2420">
            <v>63.82</v>
          </cell>
          <cell r="B2420">
            <v>0.85400000000001342</v>
          </cell>
          <cell r="C2420">
            <v>222.69499999999999</v>
          </cell>
          <cell r="D2420">
            <v>223.54900000000001</v>
          </cell>
          <cell r="E2420" t="e">
            <v>#N/A</v>
          </cell>
          <cell r="F2420">
            <v>0</v>
          </cell>
        </row>
        <row r="2421">
          <cell r="A2421">
            <v>63.84</v>
          </cell>
          <cell r="B2421">
            <v>0.86199999999999477</v>
          </cell>
          <cell r="C2421">
            <v>222.68100000000001</v>
          </cell>
          <cell r="D2421">
            <v>223.54300000000001</v>
          </cell>
          <cell r="E2421" t="e">
            <v>#N/A</v>
          </cell>
          <cell r="F2421">
            <v>0</v>
          </cell>
        </row>
        <row r="2422">
          <cell r="A2422">
            <v>63.86</v>
          </cell>
          <cell r="B2422">
            <v>1.1280000000000143</v>
          </cell>
          <cell r="C2422">
            <v>222.41</v>
          </cell>
          <cell r="D2422">
            <v>223.53800000000001</v>
          </cell>
          <cell r="E2422" t="e">
            <v>#N/A</v>
          </cell>
          <cell r="F2422">
            <v>0</v>
          </cell>
        </row>
        <row r="2423">
          <cell r="A2423">
            <v>63.88</v>
          </cell>
          <cell r="B2423">
            <v>1.4599999999999795</v>
          </cell>
          <cell r="C2423">
            <v>222.07400000000001</v>
          </cell>
          <cell r="D2423">
            <v>223.53399999999999</v>
          </cell>
          <cell r="E2423" t="e">
            <v>#N/A</v>
          </cell>
          <cell r="F2423">
            <v>0</v>
          </cell>
        </row>
        <row r="2424">
          <cell r="A2424">
            <v>63.9</v>
          </cell>
          <cell r="B2424">
            <v>0.92900000000000205</v>
          </cell>
          <cell r="C2424">
            <v>222.60599999999999</v>
          </cell>
          <cell r="D2424">
            <v>223.535</v>
          </cell>
          <cell r="E2424" t="e">
            <v>#N/A</v>
          </cell>
          <cell r="F2424">
            <v>0</v>
          </cell>
        </row>
        <row r="2425">
          <cell r="A2425">
            <v>63.92</v>
          </cell>
          <cell r="B2425">
            <v>0.42900000000000205</v>
          </cell>
          <cell r="C2425">
            <v>223.11099999999999</v>
          </cell>
          <cell r="D2425">
            <v>223.54</v>
          </cell>
          <cell r="E2425" t="e">
            <v>#N/A</v>
          </cell>
          <cell r="F2425">
            <v>0</v>
          </cell>
        </row>
        <row r="2426">
          <cell r="A2426">
            <v>63.94</v>
          </cell>
          <cell r="B2426">
            <v>0.61200000000002319</v>
          </cell>
          <cell r="C2426">
            <v>222.93799999999999</v>
          </cell>
          <cell r="D2426">
            <v>223.55</v>
          </cell>
          <cell r="E2426" t="e">
            <v>#N/A</v>
          </cell>
          <cell r="F2426">
            <v>0</v>
          </cell>
        </row>
        <row r="2427">
          <cell r="A2427">
            <v>63.96</v>
          </cell>
          <cell r="B2427">
            <v>0.76099999999999568</v>
          </cell>
          <cell r="C2427">
            <v>222.804</v>
          </cell>
          <cell r="D2427">
            <v>223.565</v>
          </cell>
          <cell r="E2427" t="e">
            <v>#N/A</v>
          </cell>
          <cell r="F2427">
            <v>0</v>
          </cell>
        </row>
        <row r="2428">
          <cell r="A2428">
            <v>63.98</v>
          </cell>
          <cell r="B2428">
            <v>0.80799999999999272</v>
          </cell>
          <cell r="C2428">
            <v>222.774</v>
          </cell>
          <cell r="D2428">
            <v>223.58199999999999</v>
          </cell>
          <cell r="E2428" t="e">
            <v>#N/A</v>
          </cell>
          <cell r="F2428">
            <v>0</v>
          </cell>
        </row>
        <row r="2429">
          <cell r="A2429">
            <v>64</v>
          </cell>
          <cell r="B2429">
            <v>0.93799999999998818</v>
          </cell>
          <cell r="C2429">
            <v>222.661</v>
          </cell>
          <cell r="D2429">
            <v>223.59899999999999</v>
          </cell>
          <cell r="E2429" t="e">
            <v>#N/A</v>
          </cell>
          <cell r="F2429">
            <v>0</v>
          </cell>
        </row>
        <row r="2430">
          <cell r="A2430">
            <v>64.02</v>
          </cell>
          <cell r="B2430">
            <v>1.0409999999999968</v>
          </cell>
          <cell r="C2430">
            <v>222.57599999999999</v>
          </cell>
          <cell r="D2430">
            <v>223.61699999999999</v>
          </cell>
          <cell r="E2430" t="e">
            <v>#N/A</v>
          </cell>
          <cell r="F2430">
            <v>0</v>
          </cell>
        </row>
        <row r="2431">
          <cell r="A2431">
            <v>64.040000000000006</v>
          </cell>
          <cell r="B2431">
            <v>1.1380000000000052</v>
          </cell>
          <cell r="C2431">
            <v>222.49599999999998</v>
          </cell>
          <cell r="D2431">
            <v>223.63399999999999</v>
          </cell>
          <cell r="E2431" t="e">
            <v>#N/A</v>
          </cell>
          <cell r="F2431">
            <v>0</v>
          </cell>
        </row>
        <row r="2432">
          <cell r="A2432">
            <v>64.06</v>
          </cell>
          <cell r="B2432">
            <v>1.2349999999999852</v>
          </cell>
          <cell r="C2432">
            <v>222.417</v>
          </cell>
          <cell r="D2432">
            <v>223.65199999999999</v>
          </cell>
          <cell r="E2432" t="e">
            <v>#N/A</v>
          </cell>
          <cell r="F2432">
            <v>0</v>
          </cell>
        </row>
        <row r="2433">
          <cell r="A2433">
            <v>64.08</v>
          </cell>
          <cell r="B2433">
            <v>1.1540000000000248</v>
          </cell>
          <cell r="C2433">
            <v>222.51499999999999</v>
          </cell>
          <cell r="D2433">
            <v>223.66900000000001</v>
          </cell>
          <cell r="E2433" t="e">
            <v>#N/A</v>
          </cell>
          <cell r="F2433">
            <v>0</v>
          </cell>
        </row>
        <row r="2434">
          <cell r="A2434">
            <v>64.099999999999994</v>
          </cell>
          <cell r="B2434">
            <v>1.0250000000000057</v>
          </cell>
          <cell r="C2434">
            <v>222.66200000000001</v>
          </cell>
          <cell r="D2434">
            <v>223.68700000000001</v>
          </cell>
          <cell r="E2434" t="e">
            <v>#N/A</v>
          </cell>
          <cell r="F2434">
            <v>0</v>
          </cell>
        </row>
        <row r="2435">
          <cell r="A2435">
            <v>64.12</v>
          </cell>
          <cell r="B2435">
            <v>0.92300000000000182</v>
          </cell>
          <cell r="C2435">
            <v>222.78100000000001</v>
          </cell>
          <cell r="D2435">
            <v>223.70400000000001</v>
          </cell>
          <cell r="E2435" t="e">
            <v>#N/A</v>
          </cell>
          <cell r="F2435">
            <v>0</v>
          </cell>
        </row>
        <row r="2436">
          <cell r="A2436">
            <v>64.14</v>
          </cell>
          <cell r="B2436">
            <v>0.89000000000001478</v>
          </cell>
          <cell r="C2436">
            <v>222.83199999999999</v>
          </cell>
          <cell r="D2436">
            <v>223.72200000000001</v>
          </cell>
          <cell r="E2436" t="e">
            <v>#N/A</v>
          </cell>
          <cell r="F2436">
            <v>0</v>
          </cell>
        </row>
        <row r="2437">
          <cell r="A2437">
            <v>64.16</v>
          </cell>
          <cell r="B2437">
            <v>0.87600000000000477</v>
          </cell>
          <cell r="C2437">
            <v>222.863</v>
          </cell>
          <cell r="D2437">
            <v>223.739</v>
          </cell>
          <cell r="E2437" t="e">
            <v>#N/A</v>
          </cell>
          <cell r="F2437">
            <v>0</v>
          </cell>
        </row>
        <row r="2438">
          <cell r="A2438">
            <v>64.180000000000007</v>
          </cell>
          <cell r="B2438">
            <v>0.97100000000000364</v>
          </cell>
          <cell r="C2438">
            <v>222.785</v>
          </cell>
          <cell r="D2438">
            <v>223.756</v>
          </cell>
          <cell r="E2438" t="e">
            <v>#N/A</v>
          </cell>
          <cell r="F2438">
            <v>0</v>
          </cell>
        </row>
        <row r="2439">
          <cell r="A2439">
            <v>64.2</v>
          </cell>
          <cell r="B2439">
            <v>1.0569999999999879</v>
          </cell>
          <cell r="C2439">
            <v>222.71700000000001</v>
          </cell>
          <cell r="D2439">
            <v>223.774</v>
          </cell>
          <cell r="E2439" t="e">
            <v>#N/A</v>
          </cell>
          <cell r="F2439">
            <v>0</v>
          </cell>
        </row>
        <row r="2440">
          <cell r="A2440">
            <v>64.22</v>
          </cell>
          <cell r="B2440">
            <v>1.1689999999999827</v>
          </cell>
          <cell r="C2440">
            <v>222.62200000000001</v>
          </cell>
          <cell r="D2440">
            <v>223.791</v>
          </cell>
          <cell r="E2440" t="e">
            <v>#N/A</v>
          </cell>
          <cell r="F2440">
            <v>0</v>
          </cell>
        </row>
        <row r="2441">
          <cell r="A2441">
            <v>64.239999999999995</v>
          </cell>
          <cell r="B2441">
            <v>1.5279999999999916</v>
          </cell>
          <cell r="C2441">
            <v>222.28100000000001</v>
          </cell>
          <cell r="D2441">
            <v>223.809</v>
          </cell>
          <cell r="E2441" t="e">
            <v>#N/A</v>
          </cell>
          <cell r="F2441">
            <v>0</v>
          </cell>
        </row>
        <row r="2442">
          <cell r="A2442">
            <v>64.260000000000005</v>
          </cell>
          <cell r="B2442">
            <v>1.492999999999995</v>
          </cell>
          <cell r="C2442">
            <v>222.333</v>
          </cell>
          <cell r="D2442">
            <v>223.82599999999999</v>
          </cell>
          <cell r="E2442" t="e">
            <v>#N/A</v>
          </cell>
          <cell r="F2442">
            <v>0</v>
          </cell>
        </row>
        <row r="2443">
          <cell r="A2443">
            <v>64.28</v>
          </cell>
          <cell r="B2443">
            <v>1.2680000000000007</v>
          </cell>
          <cell r="C2443">
            <v>222.57599999999999</v>
          </cell>
          <cell r="D2443">
            <v>223.84399999999999</v>
          </cell>
          <cell r="E2443" t="e">
            <v>#N/A</v>
          </cell>
          <cell r="F2443">
            <v>0</v>
          </cell>
        </row>
        <row r="2444">
          <cell r="A2444">
            <v>64.3</v>
          </cell>
          <cell r="B2444">
            <v>1.2709999999999866</v>
          </cell>
          <cell r="C2444">
            <v>222.59</v>
          </cell>
          <cell r="D2444">
            <v>223.86099999999999</v>
          </cell>
          <cell r="E2444" t="e">
            <v>#N/A</v>
          </cell>
          <cell r="F2444">
            <v>0</v>
          </cell>
        </row>
        <row r="2445">
          <cell r="A2445">
            <v>64.319999999999993</v>
          </cell>
          <cell r="B2445">
            <v>1.1989999999999839</v>
          </cell>
          <cell r="C2445">
            <v>222.68</v>
          </cell>
          <cell r="D2445">
            <v>223.87899999999999</v>
          </cell>
          <cell r="E2445" t="e">
            <v>#N/A</v>
          </cell>
          <cell r="F2445">
            <v>0</v>
          </cell>
        </row>
        <row r="2446">
          <cell r="A2446">
            <v>64.34</v>
          </cell>
          <cell r="B2446">
            <v>1.1289999999999907</v>
          </cell>
          <cell r="C2446">
            <v>222.767</v>
          </cell>
          <cell r="D2446">
            <v>223.89599999999999</v>
          </cell>
          <cell r="E2446" t="e">
            <v>#N/A</v>
          </cell>
          <cell r="F2446">
            <v>0</v>
          </cell>
        </row>
        <row r="2447">
          <cell r="A2447">
            <v>64.36</v>
          </cell>
          <cell r="B2447">
            <v>1.1229999999999905</v>
          </cell>
          <cell r="C2447">
            <v>222.791</v>
          </cell>
          <cell r="D2447">
            <v>223.91399999999999</v>
          </cell>
          <cell r="E2447" t="e">
            <v>#N/A</v>
          </cell>
          <cell r="F2447">
            <v>0</v>
          </cell>
        </row>
        <row r="2448">
          <cell r="A2448">
            <v>64.38</v>
          </cell>
          <cell r="B2448">
            <v>1.1520000000000152</v>
          </cell>
          <cell r="C2448">
            <v>222.779</v>
          </cell>
          <cell r="D2448">
            <v>223.93100000000001</v>
          </cell>
          <cell r="E2448" t="e">
            <v>#N/A</v>
          </cell>
          <cell r="F2448">
            <v>0</v>
          </cell>
        </row>
        <row r="2449">
          <cell r="A2449">
            <v>64.400000000000006</v>
          </cell>
          <cell r="B2449">
            <v>1.1950000000000216</v>
          </cell>
          <cell r="C2449">
            <v>222.75399999999999</v>
          </cell>
          <cell r="D2449">
            <v>223.94900000000001</v>
          </cell>
          <cell r="E2449" t="e">
            <v>#N/A</v>
          </cell>
          <cell r="F2449">
            <v>0</v>
          </cell>
        </row>
        <row r="2450">
          <cell r="A2450">
            <v>64.42</v>
          </cell>
          <cell r="B2450">
            <v>1.2510000000000048</v>
          </cell>
          <cell r="C2450">
            <v>222.715</v>
          </cell>
          <cell r="D2450">
            <v>223.96600000000001</v>
          </cell>
          <cell r="E2450" t="e">
            <v>#N/A</v>
          </cell>
          <cell r="F2450">
            <v>0</v>
          </cell>
        </row>
        <row r="2451">
          <cell r="A2451">
            <v>64.44</v>
          </cell>
          <cell r="B2451">
            <v>1.2980000000000018</v>
          </cell>
          <cell r="C2451">
            <v>222.685</v>
          </cell>
          <cell r="D2451">
            <v>223.983</v>
          </cell>
          <cell r="E2451" t="e">
            <v>#N/A</v>
          </cell>
          <cell r="F2451">
            <v>0</v>
          </cell>
        </row>
        <row r="2452">
          <cell r="A2452">
            <v>64.459999999999994</v>
          </cell>
          <cell r="B2452">
            <v>1.2909999999999968</v>
          </cell>
          <cell r="C2452">
            <v>222.71</v>
          </cell>
          <cell r="D2452">
            <v>224.001</v>
          </cell>
          <cell r="E2452" t="e">
            <v>#N/A</v>
          </cell>
          <cell r="F2452">
            <v>0</v>
          </cell>
        </row>
        <row r="2453">
          <cell r="A2453">
            <v>64.48</v>
          </cell>
          <cell r="B2453">
            <v>1.2959999999999923</v>
          </cell>
          <cell r="C2453">
            <v>222.72800000000001</v>
          </cell>
          <cell r="D2453">
            <v>224.024</v>
          </cell>
          <cell r="E2453" t="e">
            <v>#N/A</v>
          </cell>
          <cell r="F2453">
            <v>0</v>
          </cell>
        </row>
        <row r="2454">
          <cell r="A2454">
            <v>64.5</v>
          </cell>
          <cell r="B2454">
            <v>0.88499999999999091</v>
          </cell>
          <cell r="C2454">
            <v>223.167</v>
          </cell>
          <cell r="D2454">
            <v>224.05199999999999</v>
          </cell>
          <cell r="E2454" t="e">
            <v>#N/A</v>
          </cell>
          <cell r="F2454">
            <v>0</v>
          </cell>
        </row>
        <row r="2455">
          <cell r="A2455">
            <v>64.52</v>
          </cell>
          <cell r="B2455">
            <v>1.2880000000000109</v>
          </cell>
          <cell r="C2455">
            <v>222.797</v>
          </cell>
          <cell r="D2455">
            <v>224.08500000000001</v>
          </cell>
          <cell r="E2455" t="e">
            <v>#N/A</v>
          </cell>
          <cell r="F2455">
            <v>0</v>
          </cell>
        </row>
        <row r="2456">
          <cell r="A2456">
            <v>64.540000000000006</v>
          </cell>
          <cell r="B2456">
            <v>1.3810000000000002</v>
          </cell>
          <cell r="C2456">
            <v>222.744</v>
          </cell>
          <cell r="D2456">
            <v>224.125</v>
          </cell>
          <cell r="E2456" t="e">
            <v>#N/A</v>
          </cell>
          <cell r="F2456">
            <v>0</v>
          </cell>
        </row>
        <row r="2457">
          <cell r="A2457">
            <v>64.56</v>
          </cell>
          <cell r="B2457">
            <v>1.296999999999997</v>
          </cell>
          <cell r="C2457">
            <v>222.87200000000001</v>
          </cell>
          <cell r="D2457">
            <v>224.16900000000001</v>
          </cell>
          <cell r="E2457" t="e">
            <v>#N/A</v>
          </cell>
          <cell r="F2457">
            <v>0</v>
          </cell>
        </row>
        <row r="2458">
          <cell r="A2458">
            <v>64.58</v>
          </cell>
          <cell r="B2458">
            <v>1.2139999999999986</v>
          </cell>
          <cell r="C2458">
            <v>223.001</v>
          </cell>
          <cell r="D2458">
            <v>224.215</v>
          </cell>
          <cell r="E2458" t="e">
            <v>#N/A</v>
          </cell>
          <cell r="F2458">
            <v>0</v>
          </cell>
        </row>
        <row r="2459">
          <cell r="A2459">
            <v>64.599999999999994</v>
          </cell>
          <cell r="B2459">
            <v>1.2369999999999948</v>
          </cell>
          <cell r="C2459">
            <v>223.024</v>
          </cell>
          <cell r="D2459">
            <v>224.261</v>
          </cell>
          <cell r="E2459" t="e">
            <v>#N/A</v>
          </cell>
          <cell r="F2459">
            <v>0</v>
          </cell>
        </row>
        <row r="2460">
          <cell r="A2460">
            <v>64.62</v>
          </cell>
          <cell r="B2460">
            <v>1.2800000000000011</v>
          </cell>
          <cell r="C2460">
            <v>223.02600000000001</v>
          </cell>
          <cell r="D2460">
            <v>224.30600000000001</v>
          </cell>
          <cell r="E2460" t="e">
            <v>#N/A</v>
          </cell>
          <cell r="F2460">
            <v>0</v>
          </cell>
        </row>
        <row r="2461">
          <cell r="A2461">
            <v>64.64</v>
          </cell>
          <cell r="B2461">
            <v>1.3149999999999977</v>
          </cell>
          <cell r="C2461">
            <v>223.03700000000001</v>
          </cell>
          <cell r="D2461">
            <v>224.352</v>
          </cell>
          <cell r="E2461" t="e">
            <v>#N/A</v>
          </cell>
          <cell r="F2461">
            <v>0</v>
          </cell>
        </row>
        <row r="2462">
          <cell r="A2462">
            <v>64.66</v>
          </cell>
          <cell r="B2462">
            <v>1.3509999999999991</v>
          </cell>
          <cell r="C2462">
            <v>223.047</v>
          </cell>
          <cell r="D2462">
            <v>224.398</v>
          </cell>
          <cell r="E2462" t="e">
            <v>#N/A</v>
          </cell>
          <cell r="F2462">
            <v>0</v>
          </cell>
        </row>
        <row r="2463">
          <cell r="A2463">
            <v>64.680000000000007</v>
          </cell>
          <cell r="B2463">
            <v>1.3860000000000241</v>
          </cell>
          <cell r="C2463">
            <v>223.05699999999999</v>
          </cell>
          <cell r="D2463">
            <v>224.44300000000001</v>
          </cell>
          <cell r="E2463" t="e">
            <v>#N/A</v>
          </cell>
          <cell r="F2463">
            <v>0</v>
          </cell>
        </row>
        <row r="2464">
          <cell r="A2464">
            <v>64.7</v>
          </cell>
          <cell r="B2464">
            <v>1.3520000000000039</v>
          </cell>
          <cell r="C2464">
            <v>223.11699999999999</v>
          </cell>
          <cell r="D2464">
            <v>224.46899999999999</v>
          </cell>
          <cell r="E2464" t="e">
            <v>#N/A</v>
          </cell>
          <cell r="F2464">
            <v>0</v>
          </cell>
        </row>
        <row r="2465">
          <cell r="A2465">
            <v>64.72</v>
          </cell>
          <cell r="B2465">
            <v>1.3149999999999977</v>
          </cell>
          <cell r="C2465">
            <v>223.22</v>
          </cell>
          <cell r="D2465">
            <v>224.535</v>
          </cell>
          <cell r="E2465" t="e">
            <v>#N/A</v>
          </cell>
          <cell r="F2465">
            <v>0</v>
          </cell>
        </row>
        <row r="2466">
          <cell r="A2466">
            <v>64.739999999999995</v>
          </cell>
          <cell r="B2466">
            <v>1.0519999999999925</v>
          </cell>
          <cell r="C2466">
            <v>223.529</v>
          </cell>
          <cell r="D2466">
            <v>224.58099999999999</v>
          </cell>
          <cell r="E2466" t="e">
            <v>#N/A</v>
          </cell>
          <cell r="F2466">
            <v>0</v>
          </cell>
        </row>
        <row r="2467">
          <cell r="A2467">
            <v>64.760000000000005</v>
          </cell>
          <cell r="B2467">
            <v>0.68899999999999295</v>
          </cell>
          <cell r="C2467">
            <v>223.94200000000001</v>
          </cell>
          <cell r="D2467">
            <v>224.631</v>
          </cell>
          <cell r="E2467" t="e">
            <v>#N/A</v>
          </cell>
          <cell r="F2467">
            <v>0</v>
          </cell>
        </row>
        <row r="2468">
          <cell r="A2468">
            <v>64.78</v>
          </cell>
          <cell r="B2468">
            <v>0.36299999999999955</v>
          </cell>
          <cell r="C2468">
            <v>224.32300000000001</v>
          </cell>
          <cell r="D2468">
            <v>224.68600000000001</v>
          </cell>
          <cell r="E2468" t="e">
            <v>#N/A</v>
          </cell>
          <cell r="F2468">
            <v>0</v>
          </cell>
        </row>
        <row r="2469">
          <cell r="A2469">
            <v>64.8</v>
          </cell>
          <cell r="B2469">
            <v>0.70600000000001728</v>
          </cell>
          <cell r="C2469">
            <v>224.03899999999999</v>
          </cell>
          <cell r="D2469">
            <v>224.745</v>
          </cell>
          <cell r="E2469" t="e">
            <v>#N/A</v>
          </cell>
          <cell r="F2469">
            <v>0</v>
          </cell>
        </row>
        <row r="2470">
          <cell r="A2470">
            <v>64.819999999999993</v>
          </cell>
          <cell r="B2470">
            <v>1.0430000000000064</v>
          </cell>
          <cell r="C2470">
            <v>223.76499999999999</v>
          </cell>
          <cell r="D2470">
            <v>224.80799999999999</v>
          </cell>
          <cell r="E2470" t="e">
            <v>#N/A</v>
          </cell>
          <cell r="F2470">
            <v>0</v>
          </cell>
        </row>
        <row r="2471">
          <cell r="A2471">
            <v>64.84</v>
          </cell>
          <cell r="B2471">
            <v>1.8010000000000161</v>
          </cell>
          <cell r="C2471">
            <v>223.071</v>
          </cell>
          <cell r="D2471">
            <v>224.87200000000001</v>
          </cell>
          <cell r="E2471" t="e">
            <v>#N/A</v>
          </cell>
          <cell r="F2471">
            <v>0</v>
          </cell>
        </row>
        <row r="2472">
          <cell r="A2472">
            <v>64.86</v>
          </cell>
          <cell r="B2472">
            <v>0.94599999999999795</v>
          </cell>
          <cell r="C2472">
            <v>223.989</v>
          </cell>
          <cell r="D2472">
            <v>224.935</v>
          </cell>
          <cell r="E2472" t="e">
            <v>#N/A</v>
          </cell>
          <cell r="F2472">
            <v>0</v>
          </cell>
        </row>
        <row r="2473">
          <cell r="A2473">
            <v>64.88</v>
          </cell>
          <cell r="B2473">
            <v>0.81000000000000227</v>
          </cell>
          <cell r="C2473">
            <v>224.18899999999999</v>
          </cell>
          <cell r="D2473">
            <v>224.999</v>
          </cell>
          <cell r="E2473" t="e">
            <v>#N/A</v>
          </cell>
          <cell r="F2473">
            <v>0</v>
          </cell>
        </row>
        <row r="2474">
          <cell r="A2474">
            <v>64.900000000000006</v>
          </cell>
          <cell r="B2474">
            <v>1.47199999999998</v>
          </cell>
          <cell r="C2474">
            <v>223.59100000000001</v>
          </cell>
          <cell r="D2474">
            <v>225.06299999999999</v>
          </cell>
          <cell r="E2474" t="e">
            <v>#N/A</v>
          </cell>
          <cell r="F2474">
            <v>0</v>
          </cell>
        </row>
        <row r="2475">
          <cell r="A2475">
            <v>64.92</v>
          </cell>
          <cell r="B2475">
            <v>2.0699999999999932</v>
          </cell>
          <cell r="C2475">
            <v>223.05600000000001</v>
          </cell>
          <cell r="D2475">
            <v>225.126</v>
          </cell>
          <cell r="E2475" t="e">
            <v>#N/A</v>
          </cell>
          <cell r="F2475">
            <v>0</v>
          </cell>
        </row>
        <row r="2476">
          <cell r="A2476">
            <v>64.94</v>
          </cell>
          <cell r="B2476">
            <v>2.0919999999999845</v>
          </cell>
          <cell r="C2476">
            <v>223.09800000000001</v>
          </cell>
          <cell r="D2476">
            <v>225.19</v>
          </cell>
          <cell r="E2476" t="e">
            <v>#N/A</v>
          </cell>
          <cell r="F2476">
            <v>0</v>
          </cell>
        </row>
        <row r="2477">
          <cell r="A2477">
            <v>64.959999999999994</v>
          </cell>
          <cell r="B2477">
            <v>2.1099999999999852</v>
          </cell>
          <cell r="C2477">
            <v>223.143</v>
          </cell>
          <cell r="D2477">
            <v>225.25299999999999</v>
          </cell>
          <cell r="E2477" t="e">
            <v>#N/A</v>
          </cell>
          <cell r="F2477">
            <v>0</v>
          </cell>
        </row>
        <row r="2478">
          <cell r="A2478">
            <v>64.98</v>
          </cell>
          <cell r="B2478">
            <v>2.0900000000000034</v>
          </cell>
          <cell r="C2478">
            <v>223.227</v>
          </cell>
          <cell r="D2478">
            <v>225.31700000000001</v>
          </cell>
          <cell r="E2478" t="e">
            <v>#N/A</v>
          </cell>
          <cell r="F2478">
            <v>0</v>
          </cell>
        </row>
        <row r="2479">
          <cell r="A2479">
            <v>65</v>
          </cell>
          <cell r="B2479">
            <v>2.0360000000000014</v>
          </cell>
          <cell r="C2479">
            <v>223.345</v>
          </cell>
          <cell r="D2479">
            <v>225.381</v>
          </cell>
          <cell r="E2479" t="e">
            <v>#N/A</v>
          </cell>
          <cell r="F2479">
            <v>0</v>
          </cell>
        </row>
        <row r="2480">
          <cell r="A2480">
            <v>65.02</v>
          </cell>
          <cell r="B2480">
            <v>1.9809999999999945</v>
          </cell>
          <cell r="C2480">
            <v>223.46299999999999</v>
          </cell>
          <cell r="D2480">
            <v>225.44399999999999</v>
          </cell>
          <cell r="E2480" t="e">
            <v>#N/A</v>
          </cell>
          <cell r="F2480">
            <v>0</v>
          </cell>
        </row>
        <row r="2481">
          <cell r="A2481">
            <v>65.040000000000006</v>
          </cell>
          <cell r="B2481">
            <v>2.2719999999999914</v>
          </cell>
          <cell r="C2481">
            <v>223.226</v>
          </cell>
          <cell r="D2481">
            <v>225.49799999999999</v>
          </cell>
          <cell r="E2481" t="e">
            <v>#N/A</v>
          </cell>
          <cell r="F2481">
            <v>0</v>
          </cell>
        </row>
        <row r="2482">
          <cell r="A2482">
            <v>65.06</v>
          </cell>
          <cell r="B2482">
            <v>2.2860000000000014</v>
          </cell>
          <cell r="C2482">
            <v>223.238</v>
          </cell>
          <cell r="D2482">
            <v>225.524</v>
          </cell>
          <cell r="E2482" t="e">
            <v>#N/A</v>
          </cell>
          <cell r="F2482">
            <v>0</v>
          </cell>
        </row>
        <row r="2483">
          <cell r="A2483">
            <v>65.08</v>
          </cell>
          <cell r="B2483">
            <v>2.3940000000000055</v>
          </cell>
          <cell r="C2483">
            <v>223.12899999999999</v>
          </cell>
          <cell r="D2483">
            <v>225.523</v>
          </cell>
          <cell r="E2483" t="e">
            <v>#N/A</v>
          </cell>
          <cell r="F2483">
            <v>0</v>
          </cell>
        </row>
        <row r="2484">
          <cell r="A2484">
            <v>65.099999999999994</v>
          </cell>
          <cell r="B2484">
            <v>2.4730000000000132</v>
          </cell>
          <cell r="C2484">
            <v>223.02099999999999</v>
          </cell>
          <cell r="D2484">
            <v>225.494</v>
          </cell>
          <cell r="E2484" t="e">
            <v>#N/A</v>
          </cell>
          <cell r="F2484">
            <v>0</v>
          </cell>
        </row>
        <row r="2485">
          <cell r="A2485">
            <v>65.12</v>
          </cell>
          <cell r="B2485">
            <v>2.5230000000000246</v>
          </cell>
          <cell r="C2485">
            <v>222.91399999999999</v>
          </cell>
          <cell r="D2485">
            <v>225.43700000000001</v>
          </cell>
          <cell r="E2485" t="e">
            <v>#N/A</v>
          </cell>
          <cell r="F2485">
            <v>0</v>
          </cell>
        </row>
        <row r="2486">
          <cell r="A2486">
            <v>65.14</v>
          </cell>
          <cell r="B2486">
            <v>2.467000000000013</v>
          </cell>
          <cell r="C2486">
            <v>222.89499999999998</v>
          </cell>
          <cell r="D2486">
            <v>225.36199999999999</v>
          </cell>
          <cell r="E2486" t="e">
            <v>#N/A</v>
          </cell>
          <cell r="F2486">
            <v>0</v>
          </cell>
        </row>
        <row r="2487">
          <cell r="A2487">
            <v>65.16</v>
          </cell>
          <cell r="B2487">
            <v>2.3410000000000082</v>
          </cell>
          <cell r="C2487">
            <v>222.946</v>
          </cell>
          <cell r="D2487">
            <v>225.28700000000001</v>
          </cell>
          <cell r="E2487" t="e">
            <v>#N/A</v>
          </cell>
          <cell r="F2487">
            <v>0</v>
          </cell>
        </row>
        <row r="2488">
          <cell r="A2488">
            <v>65.180000000000007</v>
          </cell>
          <cell r="B2488">
            <v>2.1490000000000009</v>
          </cell>
          <cell r="C2488">
            <v>223.06299999999999</v>
          </cell>
          <cell r="D2488">
            <v>225.21199999999999</v>
          </cell>
          <cell r="E2488" t="e">
            <v>#N/A</v>
          </cell>
          <cell r="F2488">
            <v>0</v>
          </cell>
        </row>
        <row r="2489">
          <cell r="A2489">
            <v>65.2</v>
          </cell>
          <cell r="B2489">
            <v>2.2450000000000045</v>
          </cell>
          <cell r="C2489">
            <v>222.893</v>
          </cell>
          <cell r="D2489">
            <v>225.13800000000001</v>
          </cell>
          <cell r="E2489" t="e">
            <v>#N/A</v>
          </cell>
          <cell r="F2489">
            <v>0</v>
          </cell>
        </row>
        <row r="2490">
          <cell r="A2490">
            <v>65.22</v>
          </cell>
          <cell r="B2490">
            <v>2.2999999999999829</v>
          </cell>
          <cell r="C2490">
            <v>222.76300000000001</v>
          </cell>
          <cell r="D2490">
            <v>225.06299999999999</v>
          </cell>
          <cell r="E2490" t="e">
            <v>#N/A</v>
          </cell>
          <cell r="F2490">
            <v>0</v>
          </cell>
        </row>
        <row r="2491">
          <cell r="A2491">
            <v>65.239999999999995</v>
          </cell>
          <cell r="B2491">
            <v>2.1599999999999966</v>
          </cell>
          <cell r="C2491">
            <v>222.828</v>
          </cell>
          <cell r="D2491">
            <v>224.988</v>
          </cell>
          <cell r="E2491" t="e">
            <v>#N/A</v>
          </cell>
          <cell r="F2491">
            <v>0</v>
          </cell>
        </row>
        <row r="2492">
          <cell r="A2492">
            <v>65.260000000000005</v>
          </cell>
          <cell r="B2492">
            <v>1.8860000000000241</v>
          </cell>
          <cell r="C2492">
            <v>223.02699999999999</v>
          </cell>
          <cell r="D2492">
            <v>224.91300000000001</v>
          </cell>
          <cell r="E2492" t="e">
            <v>#N/A</v>
          </cell>
          <cell r="F2492">
            <v>0</v>
          </cell>
        </row>
        <row r="2493">
          <cell r="A2493">
            <v>65.28</v>
          </cell>
          <cell r="B2493">
            <v>0.82999999999998408</v>
          </cell>
          <cell r="C2493">
            <v>224.01900000000001</v>
          </cell>
          <cell r="D2493">
            <v>224.84899999999999</v>
          </cell>
          <cell r="E2493" t="e">
            <v>#N/A</v>
          </cell>
          <cell r="F2493">
            <v>0</v>
          </cell>
        </row>
        <row r="2494">
          <cell r="A2494">
            <v>65.3</v>
          </cell>
          <cell r="B2494">
            <v>1.5889999999999986</v>
          </cell>
          <cell r="C2494">
            <v>223.22499999999999</v>
          </cell>
          <cell r="D2494">
            <v>224.81399999999999</v>
          </cell>
          <cell r="E2494" t="e">
            <v>#N/A</v>
          </cell>
          <cell r="F2494">
            <v>0</v>
          </cell>
        </row>
        <row r="2495">
          <cell r="A2495">
            <v>65.319999999999993</v>
          </cell>
          <cell r="B2495">
            <v>1.4599999999999795</v>
          </cell>
          <cell r="C2495">
            <v>223.34800000000001</v>
          </cell>
          <cell r="D2495">
            <v>224.80799999999999</v>
          </cell>
          <cell r="E2495" t="e">
            <v>#N/A</v>
          </cell>
          <cell r="F2495">
            <v>0</v>
          </cell>
        </row>
        <row r="2496">
          <cell r="A2496">
            <v>65.34</v>
          </cell>
          <cell r="B2496">
            <v>0.73300000000000409</v>
          </cell>
          <cell r="C2496">
            <v>224.08699999999999</v>
          </cell>
          <cell r="D2496">
            <v>224.82</v>
          </cell>
          <cell r="E2496" t="e">
            <v>#N/A</v>
          </cell>
          <cell r="F2496">
            <v>0</v>
          </cell>
        </row>
        <row r="2497">
          <cell r="A2497">
            <v>65.36</v>
          </cell>
          <cell r="B2497">
            <v>0.9889999999999759</v>
          </cell>
          <cell r="C2497">
            <v>223.84200000000001</v>
          </cell>
          <cell r="D2497">
            <v>224.83099999999999</v>
          </cell>
          <cell r="E2497" t="e">
            <v>#N/A</v>
          </cell>
          <cell r="F2497">
            <v>0</v>
          </cell>
        </row>
        <row r="2498">
          <cell r="A2498">
            <v>65.38</v>
          </cell>
          <cell r="B2498">
            <v>0.97699999999997544</v>
          </cell>
          <cell r="C2498">
            <v>223.86600000000001</v>
          </cell>
          <cell r="D2498">
            <v>224.84299999999999</v>
          </cell>
          <cell r="E2498" t="e">
            <v>#N/A</v>
          </cell>
          <cell r="F2498">
            <v>0</v>
          </cell>
        </row>
        <row r="2499">
          <cell r="A2499">
            <v>65.400000000000006</v>
          </cell>
          <cell r="B2499">
            <v>1.2490000000000236</v>
          </cell>
          <cell r="C2499">
            <v>223.60499999999999</v>
          </cell>
          <cell r="D2499">
            <v>224.85400000000001</v>
          </cell>
          <cell r="E2499" t="e">
            <v>#N/A</v>
          </cell>
          <cell r="F2499">
            <v>0</v>
          </cell>
        </row>
        <row r="2500">
          <cell r="A2500">
            <v>65.42</v>
          </cell>
          <cell r="B2500">
            <v>1.7650000000000148</v>
          </cell>
          <cell r="C2500">
            <v>223.09399999999999</v>
          </cell>
          <cell r="D2500">
            <v>224.85900000000001</v>
          </cell>
          <cell r="E2500" t="e">
            <v>#N/A</v>
          </cell>
          <cell r="F2500">
            <v>0</v>
          </cell>
        </row>
        <row r="2501">
          <cell r="A2501">
            <v>65.44</v>
          </cell>
          <cell r="B2501">
            <v>1.7460000000000093</v>
          </cell>
          <cell r="C2501">
            <v>223.107</v>
          </cell>
          <cell r="D2501">
            <v>224.85300000000001</v>
          </cell>
          <cell r="E2501" t="e">
            <v>#N/A</v>
          </cell>
          <cell r="F2501">
            <v>0</v>
          </cell>
        </row>
        <row r="2502">
          <cell r="A2502">
            <v>65.459999999999994</v>
          </cell>
          <cell r="B2502">
            <v>0.92099999999999227</v>
          </cell>
          <cell r="C2502">
            <v>223.917</v>
          </cell>
          <cell r="D2502">
            <v>224.83799999999999</v>
          </cell>
          <cell r="E2502" t="e">
            <v>#N/A</v>
          </cell>
          <cell r="F2502">
            <v>0</v>
          </cell>
        </row>
        <row r="2503">
          <cell r="A2503">
            <v>65.48</v>
          </cell>
          <cell r="B2503">
            <v>0.98099999999999454</v>
          </cell>
          <cell r="C2503">
            <v>223.83799999999999</v>
          </cell>
          <cell r="D2503">
            <v>224.81899999999999</v>
          </cell>
          <cell r="E2503" t="e">
            <v>#N/A</v>
          </cell>
          <cell r="F2503">
            <v>0</v>
          </cell>
        </row>
        <row r="2504">
          <cell r="A2504">
            <v>65.5</v>
          </cell>
          <cell r="B2504">
            <v>1.5050000000000239</v>
          </cell>
          <cell r="C2504">
            <v>223.29499999999999</v>
          </cell>
          <cell r="D2504">
            <v>224.8</v>
          </cell>
          <cell r="E2504" t="e">
            <v>#N/A</v>
          </cell>
          <cell r="F2504">
            <v>0</v>
          </cell>
        </row>
        <row r="2505">
          <cell r="A2505">
            <v>65.52</v>
          </cell>
          <cell r="B2505">
            <v>1.5750000000000171</v>
          </cell>
          <cell r="C2505">
            <v>223.20699999999999</v>
          </cell>
          <cell r="D2505">
            <v>224.78200000000001</v>
          </cell>
          <cell r="E2505" t="e">
            <v>#N/A</v>
          </cell>
          <cell r="F2505">
            <v>0</v>
          </cell>
        </row>
        <row r="2506">
          <cell r="A2506">
            <v>65.540000000000006</v>
          </cell>
          <cell r="B2506">
            <v>1.6450000000000102</v>
          </cell>
          <cell r="C2506">
            <v>223.11799999999999</v>
          </cell>
          <cell r="D2506">
            <v>224.76300000000001</v>
          </cell>
          <cell r="E2506" t="e">
            <v>#N/A</v>
          </cell>
          <cell r="F2506">
            <v>0</v>
          </cell>
        </row>
        <row r="2507">
          <cell r="A2507">
            <v>65.56</v>
          </cell>
          <cell r="B2507">
            <v>1.6090000000000089</v>
          </cell>
          <cell r="C2507">
            <v>223.137</v>
          </cell>
          <cell r="D2507">
            <v>224.74600000000001</v>
          </cell>
          <cell r="E2507" t="e">
            <v>#N/A</v>
          </cell>
          <cell r="F2507">
            <v>0</v>
          </cell>
        </row>
        <row r="2508">
          <cell r="A2508">
            <v>65.58</v>
          </cell>
          <cell r="B2508">
            <v>1.5300000000000011</v>
          </cell>
          <cell r="C2508">
            <v>223.21600000000001</v>
          </cell>
          <cell r="D2508">
            <v>224.74600000000001</v>
          </cell>
          <cell r="E2508" t="e">
            <v>#N/A</v>
          </cell>
          <cell r="F2508">
            <v>0</v>
          </cell>
        </row>
        <row r="2509">
          <cell r="A2509">
            <v>65.599999999999994</v>
          </cell>
          <cell r="B2509">
            <v>1.4899999999999807</v>
          </cell>
          <cell r="C2509">
            <v>223.28100000000001</v>
          </cell>
          <cell r="D2509">
            <v>224.77099999999999</v>
          </cell>
          <cell r="E2509" t="e">
            <v>#N/A</v>
          </cell>
          <cell r="F2509">
            <v>0</v>
          </cell>
        </row>
        <row r="2510">
          <cell r="A2510">
            <v>65.62</v>
          </cell>
          <cell r="B2510">
            <v>1.5960000000000036</v>
          </cell>
          <cell r="C2510">
            <v>223.22800000000001</v>
          </cell>
          <cell r="D2510">
            <v>224.82400000000001</v>
          </cell>
          <cell r="E2510" t="e">
            <v>#N/A</v>
          </cell>
          <cell r="F2510">
            <v>0</v>
          </cell>
        </row>
        <row r="2511">
          <cell r="A2511">
            <v>65.64</v>
          </cell>
          <cell r="B2511">
            <v>1.6679999999999779</v>
          </cell>
          <cell r="C2511">
            <v>223.23400000000001</v>
          </cell>
          <cell r="D2511">
            <v>224.90199999999999</v>
          </cell>
          <cell r="E2511" t="e">
            <v>#N/A</v>
          </cell>
          <cell r="F2511">
            <v>0</v>
          </cell>
        </row>
        <row r="2512">
          <cell r="A2512">
            <v>65.66</v>
          </cell>
          <cell r="B2512">
            <v>1.5879999999999939</v>
          </cell>
          <cell r="C2512">
            <v>223.41900000000001</v>
          </cell>
          <cell r="D2512">
            <v>225.00700000000001</v>
          </cell>
          <cell r="E2512" t="e">
            <v>#N/A</v>
          </cell>
          <cell r="F2512">
            <v>0</v>
          </cell>
        </row>
        <row r="2513">
          <cell r="A2513">
            <v>65.680000000000007</v>
          </cell>
          <cell r="B2513">
            <v>1.7019999999999982</v>
          </cell>
          <cell r="C2513">
            <v>223.417</v>
          </cell>
          <cell r="D2513">
            <v>225.119</v>
          </cell>
          <cell r="E2513" t="e">
            <v>#N/A</v>
          </cell>
          <cell r="F2513">
            <v>0</v>
          </cell>
        </row>
        <row r="2514">
          <cell r="A2514">
            <v>65.7</v>
          </cell>
          <cell r="B2514">
            <v>1.7849999999999966</v>
          </cell>
          <cell r="C2514">
            <v>223.446</v>
          </cell>
          <cell r="D2514">
            <v>225.23099999999999</v>
          </cell>
          <cell r="E2514" t="e">
            <v>#N/A</v>
          </cell>
          <cell r="F2514">
            <v>0</v>
          </cell>
        </row>
        <row r="2515">
          <cell r="A2515">
            <v>65.72</v>
          </cell>
          <cell r="B2515">
            <v>1.1239999999999952</v>
          </cell>
          <cell r="C2515">
            <v>224.21899999999999</v>
          </cell>
          <cell r="D2515">
            <v>225.34299999999999</v>
          </cell>
          <cell r="E2515" t="e">
            <v>#N/A</v>
          </cell>
          <cell r="F2515">
            <v>0</v>
          </cell>
        </row>
        <row r="2516">
          <cell r="A2516">
            <v>65.739999999999995</v>
          </cell>
          <cell r="B2516">
            <v>1.4659999999999798</v>
          </cell>
          <cell r="C2516">
            <v>223.99</v>
          </cell>
          <cell r="D2516">
            <v>225.45599999999999</v>
          </cell>
          <cell r="E2516" t="e">
            <v>#N/A</v>
          </cell>
          <cell r="F2516">
            <v>0</v>
          </cell>
        </row>
        <row r="2517">
          <cell r="A2517">
            <v>65.760000000000005</v>
          </cell>
          <cell r="B2517">
            <v>1.7360000000000184</v>
          </cell>
          <cell r="C2517">
            <v>223.83199999999999</v>
          </cell>
          <cell r="D2517">
            <v>225.56800000000001</v>
          </cell>
          <cell r="E2517" t="e">
            <v>#N/A</v>
          </cell>
          <cell r="F2517">
            <v>0</v>
          </cell>
        </row>
        <row r="2518">
          <cell r="A2518">
            <v>65.78</v>
          </cell>
          <cell r="B2518">
            <v>2.1280000000000143</v>
          </cell>
          <cell r="C2518">
            <v>223.55199999999999</v>
          </cell>
          <cell r="D2518">
            <v>225.68</v>
          </cell>
          <cell r="E2518" t="e">
            <v>#N/A</v>
          </cell>
          <cell r="F2518">
            <v>0</v>
          </cell>
        </row>
        <row r="2519">
          <cell r="A2519">
            <v>65.8</v>
          </cell>
          <cell r="B2519">
            <v>2.4110000000000014</v>
          </cell>
          <cell r="C2519">
            <v>223.381</v>
          </cell>
          <cell r="D2519">
            <v>225.792</v>
          </cell>
          <cell r="E2519" t="e">
            <v>#N/A</v>
          </cell>
          <cell r="F2519">
            <v>0</v>
          </cell>
        </row>
        <row r="2520">
          <cell r="A2520">
            <v>65.819999999999993</v>
          </cell>
          <cell r="B2520">
            <v>2.3269999999999982</v>
          </cell>
          <cell r="C2520">
            <v>223.578</v>
          </cell>
          <cell r="D2520">
            <v>225.905</v>
          </cell>
          <cell r="E2520" t="e">
            <v>#N/A</v>
          </cell>
          <cell r="F2520">
            <v>0</v>
          </cell>
        </row>
        <row r="2521">
          <cell r="A2521">
            <v>65.84</v>
          </cell>
          <cell r="B2521">
            <v>2.3419999999999845</v>
          </cell>
          <cell r="C2521">
            <v>223.67500000000001</v>
          </cell>
          <cell r="D2521">
            <v>226.017</v>
          </cell>
          <cell r="E2521" t="e">
            <v>#N/A</v>
          </cell>
          <cell r="F2521">
            <v>0</v>
          </cell>
        </row>
        <row r="2522">
          <cell r="A2522">
            <v>65.86</v>
          </cell>
          <cell r="B2522">
            <v>2.5130000000000052</v>
          </cell>
          <cell r="C2522">
            <v>223.589</v>
          </cell>
          <cell r="D2522">
            <v>226.102</v>
          </cell>
          <cell r="E2522" t="e">
            <v>#N/A</v>
          </cell>
          <cell r="F2522">
            <v>0</v>
          </cell>
        </row>
        <row r="2523">
          <cell r="A2523">
            <v>65.88</v>
          </cell>
          <cell r="B2523">
            <v>2.6080000000000041</v>
          </cell>
          <cell r="C2523">
            <v>223.506</v>
          </cell>
          <cell r="D2523">
            <v>226.114</v>
          </cell>
          <cell r="E2523" t="e">
            <v>#N/A</v>
          </cell>
          <cell r="F2523">
            <v>0</v>
          </cell>
        </row>
        <row r="2524">
          <cell r="A2524">
            <v>65.900000000000006</v>
          </cell>
          <cell r="B2524">
            <v>2.5339999999999918</v>
          </cell>
          <cell r="C2524">
            <v>223.51900000000001</v>
          </cell>
          <cell r="D2524">
            <v>226.053</v>
          </cell>
          <cell r="E2524" t="e">
            <v>#N/A</v>
          </cell>
          <cell r="F2524">
            <v>0</v>
          </cell>
        </row>
        <row r="2525">
          <cell r="A2525">
            <v>65.92</v>
          </cell>
          <cell r="B2525">
            <v>2.1090000000000089</v>
          </cell>
          <cell r="C2525">
            <v>223.83699999999999</v>
          </cell>
          <cell r="D2525">
            <v>225.946</v>
          </cell>
          <cell r="E2525" t="e">
            <v>#N/A</v>
          </cell>
          <cell r="F2525">
            <v>0</v>
          </cell>
        </row>
        <row r="2526">
          <cell r="A2526">
            <v>65.94</v>
          </cell>
          <cell r="B2526">
            <v>2.2699999999999818</v>
          </cell>
          <cell r="C2526">
            <v>223.56700000000001</v>
          </cell>
          <cell r="D2526">
            <v>225.83699999999999</v>
          </cell>
          <cell r="E2526" t="e">
            <v>#N/A</v>
          </cell>
          <cell r="F2526">
            <v>0</v>
          </cell>
        </row>
        <row r="2527">
          <cell r="A2527">
            <v>65.959999999999994</v>
          </cell>
          <cell r="B2527">
            <v>2.2520000000000095</v>
          </cell>
          <cell r="C2527">
            <v>223.477</v>
          </cell>
          <cell r="D2527">
            <v>225.72900000000001</v>
          </cell>
          <cell r="E2527" t="e">
            <v>#N/A</v>
          </cell>
          <cell r="F2527">
            <v>0</v>
          </cell>
        </row>
        <row r="2528">
          <cell r="A2528">
            <v>65.98</v>
          </cell>
          <cell r="B2528">
            <v>2.1260000000000048</v>
          </cell>
          <cell r="C2528">
            <v>223.495</v>
          </cell>
          <cell r="D2528">
            <v>225.62100000000001</v>
          </cell>
          <cell r="E2528" t="e">
            <v>#N/A</v>
          </cell>
          <cell r="F2528">
            <v>0</v>
          </cell>
        </row>
        <row r="2529">
          <cell r="A2529">
            <v>66</v>
          </cell>
          <cell r="B2529">
            <v>2.0010000000000048</v>
          </cell>
          <cell r="C2529">
            <v>223.512</v>
          </cell>
          <cell r="D2529">
            <v>225.51300000000001</v>
          </cell>
          <cell r="E2529" t="e">
            <v>#N/A</v>
          </cell>
          <cell r="F2529">
            <v>0</v>
          </cell>
        </row>
        <row r="2530">
          <cell r="A2530">
            <v>66.02</v>
          </cell>
          <cell r="B2530">
            <v>1.5629999999999882</v>
          </cell>
          <cell r="C2530">
            <v>223.84200000000001</v>
          </cell>
          <cell r="D2530">
            <v>225.405</v>
          </cell>
          <cell r="E2530" t="e">
            <v>#N/A</v>
          </cell>
          <cell r="F2530">
            <v>0</v>
          </cell>
        </row>
        <row r="2531">
          <cell r="A2531">
            <v>66.040000000000006</v>
          </cell>
          <cell r="B2531">
            <v>1.0860000000000127</v>
          </cell>
          <cell r="C2531">
            <v>224.21199999999999</v>
          </cell>
          <cell r="D2531">
            <v>225.298</v>
          </cell>
          <cell r="E2531" t="e">
            <v>#N/A</v>
          </cell>
          <cell r="F2531">
            <v>0</v>
          </cell>
        </row>
        <row r="2532">
          <cell r="A2532">
            <v>66.06</v>
          </cell>
          <cell r="B2532">
            <v>1.2489999999999952</v>
          </cell>
          <cell r="C2532">
            <v>223.93899999999999</v>
          </cell>
          <cell r="D2532">
            <v>225.18799999999999</v>
          </cell>
          <cell r="E2532" t="e">
            <v>#N/A</v>
          </cell>
          <cell r="F2532">
            <v>0</v>
          </cell>
        </row>
        <row r="2533">
          <cell r="A2533">
            <v>66.08</v>
          </cell>
          <cell r="B2533">
            <v>1.1810000000000116</v>
          </cell>
          <cell r="C2533">
            <v>223.899</v>
          </cell>
          <cell r="D2533">
            <v>225.08</v>
          </cell>
          <cell r="E2533" t="e">
            <v>#N/A</v>
          </cell>
          <cell r="F2533">
            <v>0</v>
          </cell>
        </row>
        <row r="2534">
          <cell r="A2534">
            <v>66.099999999999994</v>
          </cell>
          <cell r="B2534">
            <v>1.1420000000000243</v>
          </cell>
          <cell r="C2534">
            <v>223.83699999999999</v>
          </cell>
          <cell r="D2534">
            <v>224.97900000000001</v>
          </cell>
          <cell r="E2534" t="e">
            <v>#N/A</v>
          </cell>
          <cell r="F2534">
            <v>0</v>
          </cell>
        </row>
        <row r="2535">
          <cell r="A2535">
            <v>66.12</v>
          </cell>
          <cell r="B2535">
            <v>1.1140000000000043</v>
          </cell>
          <cell r="C2535">
            <v>223.785</v>
          </cell>
          <cell r="D2535">
            <v>224.899</v>
          </cell>
          <cell r="E2535" t="e">
            <v>#N/A</v>
          </cell>
          <cell r="F2535">
            <v>0</v>
          </cell>
        </row>
        <row r="2536">
          <cell r="A2536">
            <v>66.14</v>
          </cell>
          <cell r="B2536">
            <v>1.063999999999993</v>
          </cell>
          <cell r="C2536">
            <v>223.779</v>
          </cell>
          <cell r="D2536">
            <v>224.84299999999999</v>
          </cell>
          <cell r="E2536" t="e">
            <v>#N/A</v>
          </cell>
          <cell r="F2536">
            <v>0</v>
          </cell>
        </row>
        <row r="2537">
          <cell r="A2537">
            <v>66.16</v>
          </cell>
          <cell r="B2537">
            <v>1.0730000000000075</v>
          </cell>
          <cell r="C2537">
            <v>223.73599999999999</v>
          </cell>
          <cell r="D2537">
            <v>224.809</v>
          </cell>
          <cell r="E2537" t="e">
            <v>#N/A</v>
          </cell>
          <cell r="F2537">
            <v>0</v>
          </cell>
        </row>
        <row r="2538">
          <cell r="A2538">
            <v>66.180000000000007</v>
          </cell>
          <cell r="B2538">
            <v>1.0200000000000102</v>
          </cell>
          <cell r="C2538">
            <v>223.779</v>
          </cell>
          <cell r="D2538">
            <v>224.79900000000001</v>
          </cell>
          <cell r="E2538" t="e">
            <v>#N/A</v>
          </cell>
          <cell r="F2538">
            <v>0</v>
          </cell>
        </row>
        <row r="2539">
          <cell r="A2539">
            <v>66.2</v>
          </cell>
          <cell r="B2539">
            <v>0.98199999999999932</v>
          </cell>
          <cell r="C2539">
            <v>223.82300000000001</v>
          </cell>
          <cell r="D2539">
            <v>224.80500000000001</v>
          </cell>
          <cell r="E2539" t="e">
            <v>#N/A</v>
          </cell>
          <cell r="F2539">
            <v>0</v>
          </cell>
        </row>
        <row r="2540">
          <cell r="A2540">
            <v>66.22</v>
          </cell>
          <cell r="B2540">
            <v>0.94900000000001228</v>
          </cell>
          <cell r="C2540">
            <v>223.86199999999999</v>
          </cell>
          <cell r="D2540">
            <v>224.81100000000001</v>
          </cell>
          <cell r="E2540" t="e">
            <v>#N/A</v>
          </cell>
          <cell r="F2540">
            <v>0</v>
          </cell>
        </row>
        <row r="2541">
          <cell r="A2541">
            <v>66.239999999999995</v>
          </cell>
          <cell r="B2541">
            <v>0.9380000000000166</v>
          </cell>
          <cell r="C2541">
            <v>223.88</v>
          </cell>
          <cell r="D2541">
            <v>224.81800000000001</v>
          </cell>
          <cell r="E2541" t="e">
            <v>#N/A</v>
          </cell>
          <cell r="F2541">
            <v>0</v>
          </cell>
        </row>
        <row r="2542">
          <cell r="A2542">
            <v>66.260000000000005</v>
          </cell>
          <cell r="B2542">
            <v>0.80400000000000205</v>
          </cell>
          <cell r="C2542">
            <v>224.02099999999999</v>
          </cell>
          <cell r="D2542">
            <v>224.82499999999999</v>
          </cell>
          <cell r="E2542" t="e">
            <v>#N/A</v>
          </cell>
          <cell r="F2542">
            <v>0</v>
          </cell>
        </row>
        <row r="2543">
          <cell r="A2543">
            <v>66.28</v>
          </cell>
          <cell r="B2543">
            <v>1.0429999999999779</v>
          </cell>
          <cell r="C2543">
            <v>223.78800000000001</v>
          </cell>
          <cell r="D2543">
            <v>224.83099999999999</v>
          </cell>
          <cell r="E2543" t="e">
            <v>#N/A</v>
          </cell>
          <cell r="F2543">
            <v>0</v>
          </cell>
        </row>
        <row r="2544">
          <cell r="A2544">
            <v>66.3</v>
          </cell>
          <cell r="B2544">
            <v>1.0569999999999879</v>
          </cell>
          <cell r="C2544">
            <v>223.78100000000001</v>
          </cell>
          <cell r="D2544">
            <v>224.83799999999999</v>
          </cell>
          <cell r="E2544" t="e">
            <v>#N/A</v>
          </cell>
          <cell r="F2544">
            <v>0</v>
          </cell>
        </row>
        <row r="2545">
          <cell r="A2545">
            <v>66.319999999999993</v>
          </cell>
          <cell r="B2545">
            <v>0.91399999999998727</v>
          </cell>
          <cell r="C2545">
            <v>223.93</v>
          </cell>
          <cell r="D2545">
            <v>224.84399999999999</v>
          </cell>
          <cell r="E2545" t="e">
            <v>#N/A</v>
          </cell>
          <cell r="F2545">
            <v>0</v>
          </cell>
        </row>
        <row r="2546">
          <cell r="A2546">
            <v>66.34</v>
          </cell>
          <cell r="B2546">
            <v>0.99199999999999022</v>
          </cell>
          <cell r="C2546">
            <v>223.85900000000001</v>
          </cell>
          <cell r="D2546">
            <v>224.851</v>
          </cell>
          <cell r="E2546" t="e">
            <v>#N/A</v>
          </cell>
          <cell r="F2546">
            <v>0</v>
          </cell>
        </row>
        <row r="2547">
          <cell r="A2547">
            <v>66.36</v>
          </cell>
          <cell r="B2547">
            <v>1.1080000000000041</v>
          </cell>
          <cell r="C2547">
            <v>223.75</v>
          </cell>
          <cell r="D2547">
            <v>224.858</v>
          </cell>
          <cell r="E2547" t="e">
            <v>#N/A</v>
          </cell>
          <cell r="F2547">
            <v>0</v>
          </cell>
        </row>
        <row r="2548">
          <cell r="A2548">
            <v>66.38</v>
          </cell>
          <cell r="B2548">
            <v>1.0010000000000048</v>
          </cell>
          <cell r="C2548">
            <v>223.863</v>
          </cell>
          <cell r="D2548">
            <v>224.864</v>
          </cell>
          <cell r="E2548" t="e">
            <v>#N/A</v>
          </cell>
          <cell r="F2548">
            <v>0</v>
          </cell>
        </row>
        <row r="2549">
          <cell r="A2549">
            <v>66.400000000000006</v>
          </cell>
          <cell r="B2549">
            <v>0.91800000000000637</v>
          </cell>
          <cell r="C2549">
            <v>223.953</v>
          </cell>
          <cell r="D2549">
            <v>224.87100000000001</v>
          </cell>
          <cell r="E2549" t="e">
            <v>#N/A</v>
          </cell>
          <cell r="F2549">
            <v>0</v>
          </cell>
        </row>
        <row r="2550">
          <cell r="A2550">
            <v>66.42</v>
          </cell>
          <cell r="B2550">
            <v>0.83499999999997954</v>
          </cell>
          <cell r="C2550">
            <v>224.04300000000001</v>
          </cell>
          <cell r="D2550">
            <v>224.87799999999999</v>
          </cell>
          <cell r="E2550" t="e">
            <v>#N/A</v>
          </cell>
          <cell r="F2550">
            <v>0</v>
          </cell>
        </row>
        <row r="2551">
          <cell r="A2551">
            <v>66.44</v>
          </cell>
          <cell r="B2551">
            <v>0.59399999999999409</v>
          </cell>
          <cell r="C2551">
            <v>224.297</v>
          </cell>
          <cell r="D2551">
            <v>224.89099999999999</v>
          </cell>
          <cell r="E2551" t="e">
            <v>#N/A</v>
          </cell>
          <cell r="F2551">
            <v>0</v>
          </cell>
        </row>
        <row r="2552">
          <cell r="A2552">
            <v>66.459999999999994</v>
          </cell>
          <cell r="B2552">
            <v>0.21500000000000341</v>
          </cell>
          <cell r="C2552">
            <v>224.696</v>
          </cell>
          <cell r="D2552">
            <v>224.911</v>
          </cell>
          <cell r="E2552" t="e">
            <v>#N/A</v>
          </cell>
          <cell r="F2552">
            <v>0</v>
          </cell>
        </row>
        <row r="2553">
          <cell r="A2553">
            <v>66.48</v>
          </cell>
          <cell r="B2553">
            <v>0.22999999999998977</v>
          </cell>
          <cell r="C2553">
            <v>224.709</v>
          </cell>
          <cell r="D2553">
            <v>224.93899999999999</v>
          </cell>
          <cell r="E2553" t="e">
            <v>#N/A</v>
          </cell>
          <cell r="F2553">
            <v>0</v>
          </cell>
        </row>
        <row r="2554">
          <cell r="A2554">
            <v>66.5</v>
          </cell>
          <cell r="B2554">
            <v>0.35400000000001342</v>
          </cell>
          <cell r="C2554">
            <v>224.619</v>
          </cell>
          <cell r="D2554">
            <v>224.97300000000001</v>
          </cell>
          <cell r="E2554" t="e">
            <v>#N/A</v>
          </cell>
          <cell r="F2554">
            <v>0</v>
          </cell>
        </row>
        <row r="2555">
          <cell r="A2555">
            <v>66.52</v>
          </cell>
          <cell r="B2555">
            <v>0.88300000000000978</v>
          </cell>
          <cell r="C2555">
            <v>224.125</v>
          </cell>
          <cell r="D2555">
            <v>225.00800000000001</v>
          </cell>
          <cell r="E2555" t="e">
            <v>#N/A</v>
          </cell>
          <cell r="F2555">
            <v>0</v>
          </cell>
        </row>
        <row r="2556">
          <cell r="A2556">
            <v>66.540000000000006</v>
          </cell>
          <cell r="B2556">
            <v>0.78100000000000591</v>
          </cell>
          <cell r="C2556">
            <v>224.26300000000001</v>
          </cell>
          <cell r="D2556">
            <v>225.04400000000001</v>
          </cell>
          <cell r="E2556" t="e">
            <v>#N/A</v>
          </cell>
          <cell r="F2556">
            <v>0</v>
          </cell>
        </row>
        <row r="2557">
          <cell r="A2557">
            <v>66.56</v>
          </cell>
          <cell r="B2557">
            <v>0.5660000000000025</v>
          </cell>
          <cell r="C2557">
            <v>224.51300000000001</v>
          </cell>
          <cell r="D2557">
            <v>225.07900000000001</v>
          </cell>
          <cell r="E2557" t="e">
            <v>#N/A</v>
          </cell>
          <cell r="F2557">
            <v>0</v>
          </cell>
        </row>
        <row r="2558">
          <cell r="A2558">
            <v>66.58</v>
          </cell>
          <cell r="B2558">
            <v>0.63100000000000023</v>
          </cell>
          <cell r="C2558">
            <v>224.48400000000001</v>
          </cell>
          <cell r="D2558">
            <v>225.11500000000001</v>
          </cell>
          <cell r="E2558" t="e">
            <v>#N/A</v>
          </cell>
          <cell r="F2558">
            <v>0</v>
          </cell>
        </row>
        <row r="2559">
          <cell r="A2559">
            <v>66.599999999999994</v>
          </cell>
          <cell r="B2559">
            <v>0.4380000000000166</v>
          </cell>
          <cell r="C2559">
            <v>224.71199999999999</v>
          </cell>
          <cell r="D2559">
            <v>225.15</v>
          </cell>
          <cell r="E2559" t="e">
            <v>#N/A</v>
          </cell>
          <cell r="F2559">
            <v>0</v>
          </cell>
        </row>
        <row r="2560">
          <cell r="A2560">
            <v>66.62</v>
          </cell>
          <cell r="B2560">
            <v>0.60900000000000887</v>
          </cell>
          <cell r="C2560">
            <v>224.577</v>
          </cell>
          <cell r="D2560">
            <v>225.18600000000001</v>
          </cell>
          <cell r="E2560" t="e">
            <v>#N/A</v>
          </cell>
          <cell r="F2560">
            <v>0</v>
          </cell>
        </row>
        <row r="2561">
          <cell r="A2561">
            <v>66.64</v>
          </cell>
          <cell r="B2561">
            <v>1.1220000000000141</v>
          </cell>
          <cell r="C2561">
            <v>224.09899999999999</v>
          </cell>
          <cell r="D2561">
            <v>225.221</v>
          </cell>
          <cell r="E2561" t="e">
            <v>#N/A</v>
          </cell>
          <cell r="F2561">
            <v>0</v>
          </cell>
        </row>
        <row r="2562">
          <cell r="A2562">
            <v>66.66</v>
          </cell>
          <cell r="B2562">
            <v>0.9339999999999975</v>
          </cell>
          <cell r="C2562">
            <v>224.322</v>
          </cell>
          <cell r="D2562">
            <v>225.256</v>
          </cell>
          <cell r="E2562" t="e">
            <v>#N/A</v>
          </cell>
          <cell r="F2562">
            <v>0</v>
          </cell>
        </row>
        <row r="2563">
          <cell r="A2563">
            <v>66.680000000000007</v>
          </cell>
          <cell r="B2563">
            <v>0.84100000000000819</v>
          </cell>
          <cell r="C2563">
            <v>224.446</v>
          </cell>
          <cell r="D2563">
            <v>225.28700000000001</v>
          </cell>
          <cell r="E2563" t="e">
            <v>#N/A</v>
          </cell>
          <cell r="F2563">
            <v>0</v>
          </cell>
        </row>
        <row r="2564">
          <cell r="A2564">
            <v>66.7</v>
          </cell>
          <cell r="B2564">
            <v>1.0649999999999977</v>
          </cell>
          <cell r="C2564">
            <v>224.24799999999999</v>
          </cell>
          <cell r="D2564">
            <v>225.31299999999999</v>
          </cell>
          <cell r="E2564" t="e">
            <v>#N/A</v>
          </cell>
          <cell r="F2564">
            <v>0</v>
          </cell>
        </row>
        <row r="2565">
          <cell r="A2565">
            <v>66.72</v>
          </cell>
          <cell r="B2565">
            <v>1.1289999999999907</v>
          </cell>
          <cell r="C2565">
            <v>224.20500000000001</v>
          </cell>
          <cell r="D2565">
            <v>225.334</v>
          </cell>
          <cell r="E2565" t="e">
            <v>#N/A</v>
          </cell>
          <cell r="F2565">
            <v>0</v>
          </cell>
        </row>
        <row r="2566">
          <cell r="A2566">
            <v>66.739999999999995</v>
          </cell>
          <cell r="B2566">
            <v>1.188999999999993</v>
          </cell>
          <cell r="C2566">
            <v>224.161</v>
          </cell>
          <cell r="D2566">
            <v>225.35</v>
          </cell>
          <cell r="E2566" t="e">
            <v>#N/A</v>
          </cell>
          <cell r="F2566">
            <v>0</v>
          </cell>
        </row>
        <row r="2567">
          <cell r="A2567">
            <v>66.760000000000005</v>
          </cell>
          <cell r="B2567">
            <v>1.2650000000000148</v>
          </cell>
          <cell r="C2567">
            <v>224.1</v>
          </cell>
          <cell r="D2567">
            <v>225.36500000000001</v>
          </cell>
          <cell r="E2567" t="e">
            <v>#N/A</v>
          </cell>
          <cell r="F2567">
            <v>0</v>
          </cell>
        </row>
        <row r="2568">
          <cell r="A2568">
            <v>66.78</v>
          </cell>
          <cell r="B2568">
            <v>1.3509999999999991</v>
          </cell>
          <cell r="C2568">
            <v>224.03</v>
          </cell>
          <cell r="D2568">
            <v>225.381</v>
          </cell>
          <cell r="E2568" t="e">
            <v>#N/A</v>
          </cell>
          <cell r="F2568">
            <v>0</v>
          </cell>
        </row>
        <row r="2569">
          <cell r="A2569">
            <v>66.8</v>
          </cell>
          <cell r="B2569">
            <v>1.4399999999999977</v>
          </cell>
          <cell r="C2569">
            <v>223.95599999999999</v>
          </cell>
          <cell r="D2569">
            <v>225.39599999999999</v>
          </cell>
          <cell r="E2569" t="e">
            <v>#N/A</v>
          </cell>
          <cell r="F2569">
            <v>0</v>
          </cell>
        </row>
        <row r="2570">
          <cell r="A2570">
            <v>66.819999999999993</v>
          </cell>
          <cell r="B2570">
            <v>0.97300000000001319</v>
          </cell>
          <cell r="C2570">
            <v>224.43799999999999</v>
          </cell>
          <cell r="D2570">
            <v>225.411</v>
          </cell>
          <cell r="E2570" t="e">
            <v>#N/A</v>
          </cell>
          <cell r="F2570">
            <v>0</v>
          </cell>
        </row>
        <row r="2571">
          <cell r="A2571">
            <v>66.84</v>
          </cell>
          <cell r="B2571">
            <v>0.74099999999998545</v>
          </cell>
          <cell r="C2571">
            <v>224.68600000000001</v>
          </cell>
          <cell r="D2571">
            <v>225.42699999999999</v>
          </cell>
          <cell r="E2571" t="e">
            <v>#N/A</v>
          </cell>
          <cell r="F2571">
            <v>0</v>
          </cell>
        </row>
        <row r="2572">
          <cell r="A2572">
            <v>66.86</v>
          </cell>
          <cell r="B2572">
            <v>0.54600000000002069</v>
          </cell>
          <cell r="C2572">
            <v>224.89599999999999</v>
          </cell>
          <cell r="D2572">
            <v>225.44200000000001</v>
          </cell>
          <cell r="E2572" t="e">
            <v>#N/A</v>
          </cell>
          <cell r="F2572">
            <v>0</v>
          </cell>
        </row>
        <row r="2573">
          <cell r="A2573">
            <v>66.88</v>
          </cell>
          <cell r="B2573">
            <v>0.20400000000000773</v>
          </cell>
          <cell r="C2573">
            <v>225.25399999999999</v>
          </cell>
          <cell r="D2573">
            <v>225.458</v>
          </cell>
          <cell r="E2573" t="e">
            <v>#N/A</v>
          </cell>
          <cell r="F2573">
            <v>0</v>
          </cell>
        </row>
        <row r="2574">
          <cell r="A2574">
            <v>66.900000000000006</v>
          </cell>
          <cell r="B2574">
            <v>0.77000000000001023</v>
          </cell>
          <cell r="C2574">
            <v>224.703</v>
          </cell>
          <cell r="D2574">
            <v>225.47300000000001</v>
          </cell>
          <cell r="E2574" t="e">
            <v>#N/A</v>
          </cell>
          <cell r="F2574">
            <v>0</v>
          </cell>
        </row>
        <row r="2575">
          <cell r="A2575">
            <v>66.92</v>
          </cell>
          <cell r="B2575">
            <v>0.67400000000000659</v>
          </cell>
          <cell r="C2575">
            <v>224.81399999999999</v>
          </cell>
          <cell r="D2575">
            <v>225.488</v>
          </cell>
          <cell r="E2575" t="e">
            <v>#N/A</v>
          </cell>
          <cell r="F2575">
            <v>0</v>
          </cell>
        </row>
        <row r="2576">
          <cell r="A2576">
            <v>66.94</v>
          </cell>
          <cell r="B2576">
            <v>0.74199999999999022</v>
          </cell>
          <cell r="C2576">
            <v>224.762</v>
          </cell>
          <cell r="D2576">
            <v>225.50399999999999</v>
          </cell>
          <cell r="E2576" t="e">
            <v>#N/A</v>
          </cell>
          <cell r="F2576">
            <v>0</v>
          </cell>
        </row>
        <row r="2577">
          <cell r="A2577">
            <v>66.959999999999994</v>
          </cell>
          <cell r="B2577">
            <v>0.83400000000000318</v>
          </cell>
          <cell r="C2577">
            <v>224.685</v>
          </cell>
          <cell r="D2577">
            <v>225.51900000000001</v>
          </cell>
          <cell r="E2577" t="e">
            <v>#N/A</v>
          </cell>
          <cell r="F2577">
            <v>0</v>
          </cell>
        </row>
        <row r="2578">
          <cell r="A2578">
            <v>66.98</v>
          </cell>
          <cell r="B2578">
            <v>0.67400000000000659</v>
          </cell>
          <cell r="C2578">
            <v>224.86099999999999</v>
          </cell>
          <cell r="D2578">
            <v>225.535</v>
          </cell>
          <cell r="E2578" t="e">
            <v>#N/A</v>
          </cell>
          <cell r="F2578">
            <v>0</v>
          </cell>
        </row>
        <row r="2579">
          <cell r="A2579">
            <v>67</v>
          </cell>
          <cell r="B2579">
            <v>0.60800000000000409</v>
          </cell>
          <cell r="C2579">
            <v>224.94200000000001</v>
          </cell>
          <cell r="D2579">
            <v>225.55</v>
          </cell>
          <cell r="E2579" t="e">
            <v>#N/A</v>
          </cell>
          <cell r="F2579">
            <v>0</v>
          </cell>
        </row>
        <row r="2580">
          <cell r="A2580">
            <v>67.02</v>
          </cell>
          <cell r="B2580">
            <v>0.38700000000000045</v>
          </cell>
          <cell r="C2580">
            <v>225.178</v>
          </cell>
          <cell r="D2580">
            <v>225.565</v>
          </cell>
          <cell r="E2580" t="e">
            <v>#N/A</v>
          </cell>
          <cell r="F2580">
            <v>0</v>
          </cell>
        </row>
        <row r="2581">
          <cell r="A2581">
            <v>67.040000000000006</v>
          </cell>
          <cell r="B2581">
            <v>0.60299999999998022</v>
          </cell>
          <cell r="C2581">
            <v>224.97800000000001</v>
          </cell>
          <cell r="D2581">
            <v>225.58099999999999</v>
          </cell>
          <cell r="E2581" t="e">
            <v>#N/A</v>
          </cell>
          <cell r="F2581">
            <v>0</v>
          </cell>
        </row>
        <row r="2582">
          <cell r="A2582">
            <v>67.06</v>
          </cell>
          <cell r="B2582">
            <v>0.99399999999999977</v>
          </cell>
          <cell r="C2582">
            <v>224.60400000000001</v>
          </cell>
          <cell r="D2582">
            <v>225.59800000000001</v>
          </cell>
          <cell r="E2582" t="e">
            <v>#N/A</v>
          </cell>
          <cell r="F2582">
            <v>0</v>
          </cell>
        </row>
        <row r="2583">
          <cell r="A2583">
            <v>67.08</v>
          </cell>
          <cell r="B2583">
            <v>1.085000000000008</v>
          </cell>
          <cell r="C2583">
            <v>224.52699999999999</v>
          </cell>
          <cell r="D2583">
            <v>225.61199999999999</v>
          </cell>
          <cell r="E2583" t="e">
            <v>#N/A</v>
          </cell>
          <cell r="F2583">
            <v>0</v>
          </cell>
        </row>
        <row r="2584">
          <cell r="A2584">
            <v>67.099999999999994</v>
          </cell>
          <cell r="B2584">
            <v>0.94400000000001683</v>
          </cell>
          <cell r="C2584">
            <v>224.68299999999999</v>
          </cell>
          <cell r="D2584">
            <v>225.62700000000001</v>
          </cell>
          <cell r="E2584" t="e">
            <v>#N/A</v>
          </cell>
          <cell r="F2584">
            <v>0</v>
          </cell>
        </row>
        <row r="2585">
          <cell r="A2585">
            <v>67.12</v>
          </cell>
          <cell r="B2585">
            <v>0.92599999999998772</v>
          </cell>
          <cell r="C2585">
            <v>224.71600000000001</v>
          </cell>
          <cell r="D2585">
            <v>225.642</v>
          </cell>
          <cell r="E2585" t="e">
            <v>#N/A</v>
          </cell>
          <cell r="F2585">
            <v>0</v>
          </cell>
        </row>
        <row r="2586">
          <cell r="A2586">
            <v>67.14</v>
          </cell>
          <cell r="B2586">
            <v>1.0169999999999959</v>
          </cell>
          <cell r="C2586">
            <v>224.64099999999999</v>
          </cell>
          <cell r="D2586">
            <v>225.65799999999999</v>
          </cell>
          <cell r="E2586" t="e">
            <v>#N/A</v>
          </cell>
          <cell r="F2586">
            <v>0</v>
          </cell>
        </row>
        <row r="2587">
          <cell r="A2587">
            <v>67.16</v>
          </cell>
          <cell r="B2587">
            <v>1.2280000000000086</v>
          </cell>
          <cell r="C2587">
            <v>224.44499999999999</v>
          </cell>
          <cell r="D2587">
            <v>225.673</v>
          </cell>
          <cell r="E2587" t="e">
            <v>#N/A</v>
          </cell>
          <cell r="F2587">
            <v>0</v>
          </cell>
        </row>
        <row r="2588">
          <cell r="A2588">
            <v>67.180000000000007</v>
          </cell>
          <cell r="B2588">
            <v>0.87899999999999068</v>
          </cell>
          <cell r="C2588">
            <v>224.809</v>
          </cell>
          <cell r="D2588">
            <v>225.68799999999999</v>
          </cell>
          <cell r="E2588" t="e">
            <v>#N/A</v>
          </cell>
          <cell r="F2588">
            <v>0</v>
          </cell>
        </row>
        <row r="2589">
          <cell r="A2589">
            <v>67.2</v>
          </cell>
          <cell r="B2589">
            <v>1.0510000000000161</v>
          </cell>
          <cell r="C2589">
            <v>224.648</v>
          </cell>
          <cell r="D2589">
            <v>225.69900000000001</v>
          </cell>
          <cell r="E2589" t="e">
            <v>#N/A</v>
          </cell>
          <cell r="F2589">
            <v>0</v>
          </cell>
        </row>
        <row r="2590">
          <cell r="A2590">
            <v>67.22</v>
          </cell>
          <cell r="B2590">
            <v>1.2009999999999934</v>
          </cell>
          <cell r="C2590">
            <v>224.505</v>
          </cell>
          <cell r="D2590">
            <v>225.70599999999999</v>
          </cell>
          <cell r="E2590" t="e">
            <v>#N/A</v>
          </cell>
          <cell r="F2590">
            <v>0</v>
          </cell>
        </row>
        <row r="2591">
          <cell r="A2591">
            <v>67.239999999999995</v>
          </cell>
          <cell r="B2591">
            <v>1.3250000000000171</v>
          </cell>
          <cell r="C2591">
            <v>224.38399999999999</v>
          </cell>
          <cell r="D2591">
            <v>225.709</v>
          </cell>
          <cell r="E2591" t="e">
            <v>#N/A</v>
          </cell>
          <cell r="F2591">
            <v>0</v>
          </cell>
        </row>
        <row r="2592">
          <cell r="A2592">
            <v>67.260000000000005</v>
          </cell>
          <cell r="B2592">
            <v>1.2110000000000127</v>
          </cell>
          <cell r="C2592">
            <v>224.49799999999999</v>
          </cell>
          <cell r="D2592">
            <v>225.709</v>
          </cell>
          <cell r="E2592" t="e">
            <v>#N/A</v>
          </cell>
          <cell r="F2592">
            <v>0</v>
          </cell>
        </row>
        <row r="2593">
          <cell r="A2593">
            <v>67.28</v>
          </cell>
          <cell r="B2593">
            <v>1.195999999999998</v>
          </cell>
          <cell r="C2593">
            <v>224.51</v>
          </cell>
          <cell r="D2593">
            <v>225.70599999999999</v>
          </cell>
          <cell r="E2593" t="e">
            <v>#N/A</v>
          </cell>
          <cell r="F2593">
            <v>0</v>
          </cell>
        </row>
        <row r="2594">
          <cell r="A2594">
            <v>67.3</v>
          </cell>
          <cell r="B2594">
            <v>1.1930000000000121</v>
          </cell>
          <cell r="C2594">
            <v>224.50899999999999</v>
          </cell>
          <cell r="D2594">
            <v>225.702</v>
          </cell>
          <cell r="E2594" t="e">
            <v>#N/A</v>
          </cell>
          <cell r="F2594">
            <v>0</v>
          </cell>
        </row>
        <row r="2595">
          <cell r="A2595">
            <v>67.319999999999993</v>
          </cell>
          <cell r="B2595">
            <v>1.1069999999999993</v>
          </cell>
          <cell r="C2595">
            <v>224.59200000000001</v>
          </cell>
          <cell r="D2595">
            <v>225.69900000000001</v>
          </cell>
          <cell r="E2595" t="e">
            <v>#N/A</v>
          </cell>
          <cell r="F2595">
            <v>0</v>
          </cell>
        </row>
        <row r="2596">
          <cell r="A2596">
            <v>67.34</v>
          </cell>
          <cell r="B2596">
            <v>1.3449999999999989</v>
          </cell>
          <cell r="C2596">
            <v>224.351</v>
          </cell>
          <cell r="D2596">
            <v>225.696</v>
          </cell>
          <cell r="E2596" t="e">
            <v>#N/A</v>
          </cell>
          <cell r="F2596">
            <v>0</v>
          </cell>
        </row>
        <row r="2597">
          <cell r="A2597">
            <v>67.36</v>
          </cell>
          <cell r="B2597">
            <v>1.4240000000000066</v>
          </cell>
          <cell r="C2597">
            <v>224.268</v>
          </cell>
          <cell r="D2597">
            <v>225.69200000000001</v>
          </cell>
          <cell r="E2597" t="e">
            <v>#N/A</v>
          </cell>
          <cell r="F2597">
            <v>0</v>
          </cell>
        </row>
        <row r="2598">
          <cell r="A2598">
            <v>67.38</v>
          </cell>
          <cell r="B2598">
            <v>1.3250000000000171</v>
          </cell>
          <cell r="C2598">
            <v>224.36199999999999</v>
          </cell>
          <cell r="D2598">
            <v>225.68700000000001</v>
          </cell>
          <cell r="E2598" t="e">
            <v>#N/A</v>
          </cell>
          <cell r="F2598">
            <v>0</v>
          </cell>
        </row>
        <row r="2599">
          <cell r="A2599">
            <v>67.400000000000006</v>
          </cell>
          <cell r="B2599">
            <v>1.2909999999999968</v>
          </cell>
          <cell r="C2599">
            <v>224.38300000000001</v>
          </cell>
          <cell r="D2599">
            <v>225.67400000000001</v>
          </cell>
          <cell r="E2599" t="e">
            <v>#N/A</v>
          </cell>
          <cell r="F2599">
            <v>0</v>
          </cell>
        </row>
        <row r="2600">
          <cell r="A2600">
            <v>67.42</v>
          </cell>
          <cell r="B2600">
            <v>1.2160000000000082</v>
          </cell>
          <cell r="C2600">
            <v>224.43299999999999</v>
          </cell>
          <cell r="D2600">
            <v>225.649</v>
          </cell>
          <cell r="E2600" t="e">
            <v>#N/A</v>
          </cell>
          <cell r="F2600">
            <v>0</v>
          </cell>
        </row>
        <row r="2601">
          <cell r="A2601">
            <v>67.44</v>
          </cell>
          <cell r="B2601">
            <v>1.3029999999999973</v>
          </cell>
          <cell r="C2601">
            <v>224.31200000000001</v>
          </cell>
          <cell r="D2601">
            <v>225.61500000000001</v>
          </cell>
          <cell r="E2601" t="e">
            <v>#N/A</v>
          </cell>
          <cell r="F2601">
            <v>0</v>
          </cell>
        </row>
        <row r="2602">
          <cell r="A2602">
            <v>67.459999999999994</v>
          </cell>
          <cell r="B2602">
            <v>1.4950000000000045</v>
          </cell>
          <cell r="C2602">
            <v>224.08500000000001</v>
          </cell>
          <cell r="D2602">
            <v>225.58</v>
          </cell>
          <cell r="E2602" t="e">
            <v>#N/A</v>
          </cell>
          <cell r="F2602">
            <v>0</v>
          </cell>
        </row>
        <row r="2603">
          <cell r="A2603">
            <v>67.48</v>
          </cell>
          <cell r="B2603">
            <v>1.4519999999999982</v>
          </cell>
          <cell r="C2603">
            <v>224.09399999999999</v>
          </cell>
          <cell r="D2603">
            <v>225.54599999999999</v>
          </cell>
          <cell r="E2603" t="e">
            <v>#N/A</v>
          </cell>
          <cell r="F2603">
            <v>0</v>
          </cell>
        </row>
        <row r="2604">
          <cell r="A2604">
            <v>67.5</v>
          </cell>
          <cell r="B2604">
            <v>1.2889999999999873</v>
          </cell>
          <cell r="C2604">
            <v>224.221</v>
          </cell>
          <cell r="D2604">
            <v>225.51</v>
          </cell>
          <cell r="E2604" t="e">
            <v>#N/A</v>
          </cell>
          <cell r="F2604">
            <v>0</v>
          </cell>
        </row>
        <row r="2605">
          <cell r="A2605">
            <v>67.52</v>
          </cell>
          <cell r="B2605">
            <v>1.2769999999999868</v>
          </cell>
          <cell r="C2605">
            <v>224.197</v>
          </cell>
          <cell r="D2605">
            <v>225.47399999999999</v>
          </cell>
          <cell r="E2605" t="e">
            <v>#N/A</v>
          </cell>
          <cell r="F2605">
            <v>0</v>
          </cell>
        </row>
        <row r="2606">
          <cell r="A2606">
            <v>67.540000000000006</v>
          </cell>
          <cell r="B2606">
            <v>1.2650000000000148</v>
          </cell>
          <cell r="C2606">
            <v>224.18199999999999</v>
          </cell>
          <cell r="D2606">
            <v>225.447</v>
          </cell>
          <cell r="E2606" t="e">
            <v>#N/A</v>
          </cell>
          <cell r="F2606">
            <v>0</v>
          </cell>
        </row>
        <row r="2607">
          <cell r="A2607">
            <v>67.56</v>
          </cell>
          <cell r="B2607">
            <v>0.74600000000000932</v>
          </cell>
          <cell r="C2607">
            <v>224.68799999999999</v>
          </cell>
          <cell r="D2607">
            <v>225.434</v>
          </cell>
          <cell r="E2607" t="e">
            <v>#N/A</v>
          </cell>
          <cell r="F2607">
            <v>0</v>
          </cell>
        </row>
        <row r="2608">
          <cell r="A2608">
            <v>67.58</v>
          </cell>
          <cell r="B2608">
            <v>0.71399999999999864</v>
          </cell>
          <cell r="C2608">
            <v>224.721</v>
          </cell>
          <cell r="D2608">
            <v>225.435</v>
          </cell>
          <cell r="E2608" t="e">
            <v>#N/A</v>
          </cell>
          <cell r="F2608">
            <v>0</v>
          </cell>
        </row>
        <row r="2609">
          <cell r="A2609">
            <v>67.599999999999994</v>
          </cell>
          <cell r="B2609">
            <v>1.4540000000000077</v>
          </cell>
          <cell r="C2609">
            <v>223.988</v>
          </cell>
          <cell r="D2609">
            <v>225.44200000000001</v>
          </cell>
          <cell r="E2609" t="e">
            <v>#N/A</v>
          </cell>
          <cell r="F2609">
            <v>0</v>
          </cell>
        </row>
        <row r="2610">
          <cell r="A2610">
            <v>67.62</v>
          </cell>
          <cell r="B2610">
            <v>1.5829999999999984</v>
          </cell>
          <cell r="C2610">
            <v>223.86699999999999</v>
          </cell>
          <cell r="D2610">
            <v>225.45</v>
          </cell>
          <cell r="E2610" t="e">
            <v>#N/A</v>
          </cell>
          <cell r="F2610">
            <v>0</v>
          </cell>
        </row>
        <row r="2611">
          <cell r="A2611">
            <v>67.64</v>
          </cell>
          <cell r="B2611">
            <v>2.007000000000005</v>
          </cell>
          <cell r="C2611">
            <v>223.45</v>
          </cell>
          <cell r="D2611">
            <v>225.45699999999999</v>
          </cell>
          <cell r="E2611" t="e">
            <v>#N/A</v>
          </cell>
          <cell r="F2611">
            <v>0</v>
          </cell>
        </row>
        <row r="2612">
          <cell r="A2612">
            <v>67.66</v>
          </cell>
          <cell r="B2612">
            <v>2.0370000000000061</v>
          </cell>
          <cell r="C2612">
            <v>223.42699999999999</v>
          </cell>
          <cell r="D2612">
            <v>225.464</v>
          </cell>
          <cell r="E2612" t="e">
            <v>#N/A</v>
          </cell>
          <cell r="F2612">
            <v>0</v>
          </cell>
        </row>
        <row r="2613">
          <cell r="A2613">
            <v>67.680000000000007</v>
          </cell>
          <cell r="B2613">
            <v>1.5649999999999977</v>
          </cell>
          <cell r="C2613">
            <v>223.90700000000001</v>
          </cell>
          <cell r="D2613">
            <v>225.47200000000001</v>
          </cell>
          <cell r="E2613" t="e">
            <v>#N/A</v>
          </cell>
          <cell r="F2613">
            <v>0</v>
          </cell>
        </row>
        <row r="2614">
          <cell r="A2614">
            <v>67.7</v>
          </cell>
          <cell r="B2614">
            <v>1.1770000000000209</v>
          </cell>
          <cell r="C2614">
            <v>224.30199999999999</v>
          </cell>
          <cell r="D2614">
            <v>225.47900000000001</v>
          </cell>
          <cell r="E2614" t="e">
            <v>#N/A</v>
          </cell>
          <cell r="F2614">
            <v>0</v>
          </cell>
        </row>
        <row r="2615">
          <cell r="A2615">
            <v>67.72</v>
          </cell>
          <cell r="B2615">
            <v>1.0690000000000168</v>
          </cell>
          <cell r="C2615">
            <v>224.39699999999999</v>
          </cell>
          <cell r="D2615">
            <v>225.46600000000001</v>
          </cell>
          <cell r="E2615" t="e">
            <v>#N/A</v>
          </cell>
          <cell r="F2615">
            <v>0</v>
          </cell>
        </row>
        <row r="2616">
          <cell r="A2616">
            <v>67.739999999999995</v>
          </cell>
          <cell r="B2616">
            <v>1.0769999999999982</v>
          </cell>
          <cell r="C2616">
            <v>224.417</v>
          </cell>
          <cell r="D2616">
            <v>225.494</v>
          </cell>
          <cell r="E2616" t="e">
            <v>#N/A</v>
          </cell>
          <cell r="F2616">
            <v>0</v>
          </cell>
        </row>
        <row r="2617">
          <cell r="A2617">
            <v>67.760000000000005</v>
          </cell>
          <cell r="B2617">
            <v>1.0570000000000164</v>
          </cell>
          <cell r="C2617">
            <v>224.44399999999999</v>
          </cell>
          <cell r="D2617">
            <v>225.501</v>
          </cell>
          <cell r="E2617" t="e">
            <v>#N/A</v>
          </cell>
          <cell r="F2617">
            <v>0</v>
          </cell>
        </row>
        <row r="2618">
          <cell r="A2618">
            <v>67.78</v>
          </cell>
          <cell r="B2618">
            <v>0.875</v>
          </cell>
          <cell r="C2618">
            <v>224.63300000000001</v>
          </cell>
          <cell r="D2618">
            <v>225.50800000000001</v>
          </cell>
          <cell r="E2618" t="e">
            <v>#N/A</v>
          </cell>
          <cell r="F2618">
            <v>0</v>
          </cell>
        </row>
        <row r="2619">
          <cell r="A2619">
            <v>67.8</v>
          </cell>
          <cell r="B2619">
            <v>0.90199999999998681</v>
          </cell>
          <cell r="C2619">
            <v>224.614</v>
          </cell>
          <cell r="D2619">
            <v>225.51599999999999</v>
          </cell>
          <cell r="E2619" t="e">
            <v>#N/A</v>
          </cell>
          <cell r="F2619">
            <v>0</v>
          </cell>
        </row>
        <row r="2620">
          <cell r="A2620">
            <v>67.819999999999993</v>
          </cell>
          <cell r="B2620">
            <v>1.3230000000000075</v>
          </cell>
          <cell r="C2620">
            <v>224.2</v>
          </cell>
          <cell r="D2620">
            <v>225.523</v>
          </cell>
          <cell r="E2620" t="e">
            <v>#N/A</v>
          </cell>
          <cell r="F2620">
            <v>0</v>
          </cell>
        </row>
        <row r="2621">
          <cell r="A2621">
            <v>67.84</v>
          </cell>
          <cell r="B2621">
            <v>1.1359999999999957</v>
          </cell>
          <cell r="C2621">
            <v>224.39400000000001</v>
          </cell>
          <cell r="D2621">
            <v>225.53</v>
          </cell>
          <cell r="E2621" t="e">
            <v>#N/A</v>
          </cell>
          <cell r="F2621">
            <v>0</v>
          </cell>
        </row>
        <row r="2622">
          <cell r="A2622">
            <v>67.86</v>
          </cell>
          <cell r="B2622">
            <v>0.88000000000002387</v>
          </cell>
          <cell r="C2622">
            <v>224.65799999999999</v>
          </cell>
          <cell r="D2622">
            <v>225.53800000000001</v>
          </cell>
          <cell r="E2622" t="e">
            <v>#N/A</v>
          </cell>
          <cell r="F2622">
            <v>0</v>
          </cell>
        </row>
        <row r="2623">
          <cell r="A2623">
            <v>67.88</v>
          </cell>
          <cell r="B2623">
            <v>0.40299999999999159</v>
          </cell>
          <cell r="C2623">
            <v>225.143</v>
          </cell>
          <cell r="D2623">
            <v>225.54599999999999</v>
          </cell>
          <cell r="E2623" t="e">
            <v>#N/A</v>
          </cell>
          <cell r="F2623">
            <v>0</v>
          </cell>
        </row>
        <row r="2624">
          <cell r="A2624">
            <v>67.900000000000006</v>
          </cell>
          <cell r="B2624">
            <v>0.47199999999997999</v>
          </cell>
          <cell r="C2624">
            <v>225.08</v>
          </cell>
          <cell r="D2624">
            <v>225.55199999999999</v>
          </cell>
          <cell r="E2624" t="e">
            <v>#N/A</v>
          </cell>
          <cell r="F2624">
            <v>0</v>
          </cell>
        </row>
        <row r="2625">
          <cell r="A2625">
            <v>67.92</v>
          </cell>
          <cell r="B2625">
            <v>0.54599999999999227</v>
          </cell>
          <cell r="C2625">
            <v>225.01400000000001</v>
          </cell>
          <cell r="D2625">
            <v>225.56</v>
          </cell>
          <cell r="E2625" t="e">
            <v>#N/A</v>
          </cell>
          <cell r="F2625">
            <v>0</v>
          </cell>
        </row>
        <row r="2626">
          <cell r="A2626">
            <v>67.94</v>
          </cell>
          <cell r="B2626">
            <v>0.42300000000000182</v>
          </cell>
          <cell r="C2626">
            <v>225.14400000000001</v>
          </cell>
          <cell r="D2626">
            <v>225.56700000000001</v>
          </cell>
          <cell r="E2626" t="e">
            <v>#N/A</v>
          </cell>
          <cell r="F2626">
            <v>0</v>
          </cell>
        </row>
        <row r="2627">
          <cell r="A2627">
            <v>67.959999999999994</v>
          </cell>
          <cell r="B2627">
            <v>0.27400000000000091</v>
          </cell>
          <cell r="C2627">
            <v>225.3</v>
          </cell>
          <cell r="D2627">
            <v>225.57400000000001</v>
          </cell>
          <cell r="E2627" t="e">
            <v>#N/A</v>
          </cell>
          <cell r="F2627">
            <v>0</v>
          </cell>
        </row>
        <row r="2628">
          <cell r="A2628">
            <v>67.98</v>
          </cell>
          <cell r="B2628">
            <v>0.28399999999999181</v>
          </cell>
          <cell r="C2628">
            <v>225.298</v>
          </cell>
          <cell r="D2628">
            <v>225.58199999999999</v>
          </cell>
          <cell r="E2628" t="e">
            <v>#N/A</v>
          </cell>
          <cell r="F2628">
            <v>0</v>
          </cell>
        </row>
        <row r="2629">
          <cell r="A2629">
            <v>68</v>
          </cell>
          <cell r="B2629">
            <v>0.31299999999998818</v>
          </cell>
          <cell r="C2629">
            <v>225.27600000000001</v>
          </cell>
          <cell r="D2629">
            <v>225.589</v>
          </cell>
          <cell r="E2629" t="e">
            <v>#N/A</v>
          </cell>
          <cell r="F2629">
            <v>0</v>
          </cell>
        </row>
        <row r="2630">
          <cell r="A2630">
            <v>68.02</v>
          </cell>
          <cell r="B2630">
            <v>0.37300000000001887</v>
          </cell>
          <cell r="C2630">
            <v>225.22499999999999</v>
          </cell>
          <cell r="D2630">
            <v>225.59800000000001</v>
          </cell>
          <cell r="E2630" t="e">
            <v>#N/A</v>
          </cell>
          <cell r="F2630">
            <v>0</v>
          </cell>
        </row>
        <row r="2631">
          <cell r="A2631">
            <v>68.040000000000006</v>
          </cell>
          <cell r="B2631">
            <v>0.45900000000000318</v>
          </cell>
          <cell r="C2631">
            <v>225.14500000000001</v>
          </cell>
          <cell r="D2631">
            <v>225.60400000000001</v>
          </cell>
          <cell r="E2631" t="e">
            <v>#N/A</v>
          </cell>
          <cell r="F2631">
            <v>0</v>
          </cell>
        </row>
        <row r="2632">
          <cell r="A2632">
            <v>68.06</v>
          </cell>
          <cell r="B2632">
            <v>0.50899999999998613</v>
          </cell>
          <cell r="C2632">
            <v>225.102</v>
          </cell>
          <cell r="D2632">
            <v>225.61099999999999</v>
          </cell>
          <cell r="E2632" t="e">
            <v>#N/A</v>
          </cell>
          <cell r="F2632">
            <v>0</v>
          </cell>
        </row>
        <row r="2633">
          <cell r="A2633">
            <v>68.08</v>
          </cell>
          <cell r="B2633">
            <v>0.85099999999999909</v>
          </cell>
          <cell r="C2633">
            <v>224.767</v>
          </cell>
          <cell r="D2633">
            <v>225.61799999999999</v>
          </cell>
          <cell r="E2633" t="e">
            <v>#N/A</v>
          </cell>
          <cell r="F2633">
            <v>0</v>
          </cell>
        </row>
        <row r="2634">
          <cell r="A2634">
            <v>68.099999999999994</v>
          </cell>
          <cell r="B2634">
            <v>1.1479999999999961</v>
          </cell>
          <cell r="C2634">
            <v>224.47800000000001</v>
          </cell>
          <cell r="D2634">
            <v>225.626</v>
          </cell>
          <cell r="E2634" t="e">
            <v>#N/A</v>
          </cell>
          <cell r="F2634">
            <v>0</v>
          </cell>
        </row>
        <row r="2635">
          <cell r="A2635">
            <v>68.12</v>
          </cell>
          <cell r="B2635">
            <v>0.74800000000001887</v>
          </cell>
          <cell r="C2635">
            <v>224.88499999999999</v>
          </cell>
          <cell r="D2635">
            <v>225.63300000000001</v>
          </cell>
          <cell r="E2635" t="e">
            <v>#N/A</v>
          </cell>
          <cell r="F2635">
            <v>0</v>
          </cell>
        </row>
        <row r="2636">
          <cell r="A2636">
            <v>68.14</v>
          </cell>
          <cell r="B2636">
            <v>0.84799999999998477</v>
          </cell>
          <cell r="C2636">
            <v>224.792</v>
          </cell>
          <cell r="D2636">
            <v>225.64</v>
          </cell>
          <cell r="E2636" t="e">
            <v>#N/A</v>
          </cell>
          <cell r="F2636">
            <v>0</v>
          </cell>
        </row>
        <row r="2637">
          <cell r="A2637">
            <v>68.16</v>
          </cell>
          <cell r="B2637">
            <v>0.91399999999998727</v>
          </cell>
          <cell r="C2637">
            <v>224.73400000000001</v>
          </cell>
          <cell r="D2637">
            <v>225.648</v>
          </cell>
          <cell r="E2637" t="e">
            <v>#N/A</v>
          </cell>
          <cell r="F2637">
            <v>0</v>
          </cell>
        </row>
        <row r="2638">
          <cell r="A2638">
            <v>68.180000000000007</v>
          </cell>
          <cell r="B2638">
            <v>0.68799999999998818</v>
          </cell>
          <cell r="C2638">
            <v>224.96700000000001</v>
          </cell>
          <cell r="D2638">
            <v>225.655</v>
          </cell>
          <cell r="E2638" t="e">
            <v>#N/A</v>
          </cell>
          <cell r="F2638">
            <v>0</v>
          </cell>
        </row>
        <row r="2639">
          <cell r="A2639">
            <v>68.2</v>
          </cell>
          <cell r="B2639">
            <v>0.90399999999999636</v>
          </cell>
          <cell r="C2639">
            <v>224.75800000000001</v>
          </cell>
          <cell r="D2639">
            <v>225.66200000000001</v>
          </cell>
          <cell r="E2639" t="e">
            <v>#N/A</v>
          </cell>
          <cell r="F2639">
            <v>0</v>
          </cell>
        </row>
        <row r="2640">
          <cell r="A2640">
            <v>68.22</v>
          </cell>
          <cell r="B2640">
            <v>1.1160000000000139</v>
          </cell>
          <cell r="C2640">
            <v>224.55699999999999</v>
          </cell>
          <cell r="D2640">
            <v>225.673</v>
          </cell>
          <cell r="E2640" t="e">
            <v>#N/A</v>
          </cell>
          <cell r="F2640">
            <v>0</v>
          </cell>
        </row>
        <row r="2641">
          <cell r="A2641">
            <v>68.239999999999995</v>
          </cell>
          <cell r="B2641">
            <v>1.0480000000000018</v>
          </cell>
          <cell r="C2641">
            <v>224.64699999999999</v>
          </cell>
          <cell r="D2641">
            <v>225.69499999999999</v>
          </cell>
          <cell r="E2641" t="e">
            <v>#N/A</v>
          </cell>
          <cell r="F2641">
            <v>0</v>
          </cell>
        </row>
        <row r="2642">
          <cell r="A2642">
            <v>68.260000000000005</v>
          </cell>
          <cell r="B2642">
            <v>0.76900000000000546</v>
          </cell>
          <cell r="C2642">
            <v>224.959</v>
          </cell>
          <cell r="D2642">
            <v>225.72800000000001</v>
          </cell>
          <cell r="E2642" t="e">
            <v>#N/A</v>
          </cell>
          <cell r="F2642">
            <v>0</v>
          </cell>
        </row>
        <row r="2643">
          <cell r="A2643">
            <v>68.28</v>
          </cell>
          <cell r="B2643">
            <v>0.83699999999998909</v>
          </cell>
          <cell r="C2643">
            <v>224.93600000000001</v>
          </cell>
          <cell r="D2643">
            <v>225.773</v>
          </cell>
          <cell r="E2643" t="e">
            <v>#N/A</v>
          </cell>
          <cell r="F2643">
            <v>0</v>
          </cell>
        </row>
        <row r="2644">
          <cell r="A2644">
            <v>68.3</v>
          </cell>
          <cell r="B2644">
            <v>1.1410000000000196</v>
          </cell>
          <cell r="C2644">
            <v>224.68799999999999</v>
          </cell>
          <cell r="D2644">
            <v>225.82900000000001</v>
          </cell>
          <cell r="E2644" t="e">
            <v>#N/A</v>
          </cell>
          <cell r="F2644">
            <v>0</v>
          </cell>
        </row>
        <row r="2645">
          <cell r="A2645">
            <v>68.319999999999993</v>
          </cell>
          <cell r="B2645">
            <v>1.1839999999999975</v>
          </cell>
          <cell r="C2645">
            <v>224.709</v>
          </cell>
          <cell r="D2645">
            <v>225.893</v>
          </cell>
          <cell r="E2645" t="e">
            <v>#N/A</v>
          </cell>
          <cell r="F2645">
            <v>0</v>
          </cell>
        </row>
        <row r="2646">
          <cell r="A2646">
            <v>68.34</v>
          </cell>
          <cell r="B2646">
            <v>1.2609999999999957</v>
          </cell>
          <cell r="C2646">
            <v>224.696</v>
          </cell>
          <cell r="D2646">
            <v>225.95699999999999</v>
          </cell>
          <cell r="E2646" t="e">
            <v>#N/A</v>
          </cell>
          <cell r="F2646">
            <v>0</v>
          </cell>
        </row>
        <row r="2647">
          <cell r="A2647">
            <v>68.36</v>
          </cell>
          <cell r="B2647">
            <v>1.3509999999999991</v>
          </cell>
          <cell r="C2647">
            <v>224.67099999999999</v>
          </cell>
          <cell r="D2647">
            <v>226.02199999999999</v>
          </cell>
          <cell r="E2647" t="e">
            <v>#N/A</v>
          </cell>
          <cell r="F2647">
            <v>0</v>
          </cell>
        </row>
        <row r="2648">
          <cell r="A2648">
            <v>68.38</v>
          </cell>
          <cell r="B2648">
            <v>1.3449999999999989</v>
          </cell>
          <cell r="C2648">
            <v>224.74100000000001</v>
          </cell>
          <cell r="D2648">
            <v>226.08600000000001</v>
          </cell>
          <cell r="E2648" t="e">
            <v>#N/A</v>
          </cell>
          <cell r="F2648">
            <v>0</v>
          </cell>
        </row>
        <row r="2649">
          <cell r="A2649">
            <v>68.400000000000006</v>
          </cell>
          <cell r="B2649">
            <v>1.3220000000000027</v>
          </cell>
          <cell r="C2649">
            <v>224.822</v>
          </cell>
          <cell r="D2649">
            <v>226.14400000000001</v>
          </cell>
          <cell r="E2649" t="e">
            <v>#N/A</v>
          </cell>
          <cell r="F2649">
            <v>0</v>
          </cell>
        </row>
        <row r="2650">
          <cell r="A2650">
            <v>68.42</v>
          </cell>
          <cell r="B2650">
            <v>1.4069999999999823</v>
          </cell>
          <cell r="C2650">
            <v>224.77500000000001</v>
          </cell>
          <cell r="D2650">
            <v>226.18199999999999</v>
          </cell>
          <cell r="E2650" t="e">
            <v>#N/A</v>
          </cell>
          <cell r="F2650">
            <v>0</v>
          </cell>
        </row>
        <row r="2651">
          <cell r="A2651">
            <v>68.44</v>
          </cell>
          <cell r="B2651">
            <v>1.5200000000000102</v>
          </cell>
          <cell r="C2651">
            <v>224.68199999999999</v>
          </cell>
          <cell r="D2651">
            <v>226.202</v>
          </cell>
          <cell r="E2651" t="e">
            <v>#N/A</v>
          </cell>
          <cell r="F2651">
            <v>0</v>
          </cell>
        </row>
        <row r="2652">
          <cell r="A2652">
            <v>68.459999999999994</v>
          </cell>
          <cell r="B2652">
            <v>0.92700000000002092</v>
          </cell>
          <cell r="C2652">
            <v>225.28299999999999</v>
          </cell>
          <cell r="D2652">
            <v>226.21</v>
          </cell>
          <cell r="E2652" t="e">
            <v>#N/A</v>
          </cell>
          <cell r="F2652">
            <v>0</v>
          </cell>
        </row>
        <row r="2653">
          <cell r="A2653">
            <v>68.48</v>
          </cell>
          <cell r="B2653">
            <v>0.83800000000002228</v>
          </cell>
          <cell r="C2653">
            <v>225.37899999999999</v>
          </cell>
          <cell r="D2653">
            <v>226.21700000000001</v>
          </cell>
          <cell r="E2653" t="e">
            <v>#N/A</v>
          </cell>
          <cell r="F2653">
            <v>0</v>
          </cell>
        </row>
        <row r="2654">
          <cell r="A2654">
            <v>68.5</v>
          </cell>
          <cell r="B2654">
            <v>1.0720000000000027</v>
          </cell>
          <cell r="C2654">
            <v>225.15299999999999</v>
          </cell>
          <cell r="D2654">
            <v>226.22499999999999</v>
          </cell>
          <cell r="E2654" t="e">
            <v>#N/A</v>
          </cell>
          <cell r="F2654">
            <v>0</v>
          </cell>
        </row>
        <row r="2655">
          <cell r="A2655">
            <v>68.52</v>
          </cell>
          <cell r="B2655">
            <v>1.0699999999999932</v>
          </cell>
          <cell r="C2655">
            <v>225.16200000000001</v>
          </cell>
          <cell r="D2655">
            <v>226.232</v>
          </cell>
          <cell r="E2655" t="e">
            <v>#N/A</v>
          </cell>
          <cell r="F2655">
            <v>0</v>
          </cell>
        </row>
        <row r="2656">
          <cell r="A2656">
            <v>68.540000000000006</v>
          </cell>
          <cell r="B2656">
            <v>1.1550000000000011</v>
          </cell>
          <cell r="C2656">
            <v>225.08500000000001</v>
          </cell>
          <cell r="D2656">
            <v>226.24</v>
          </cell>
          <cell r="E2656" t="e">
            <v>#N/A</v>
          </cell>
          <cell r="F2656">
            <v>0</v>
          </cell>
        </row>
        <row r="2657">
          <cell r="A2657">
            <v>68.56</v>
          </cell>
          <cell r="B2657">
            <v>0.90600000000000591</v>
          </cell>
          <cell r="C2657">
            <v>225.34100000000001</v>
          </cell>
          <cell r="D2657">
            <v>226.24700000000001</v>
          </cell>
          <cell r="E2657" t="e">
            <v>#N/A</v>
          </cell>
          <cell r="F2657">
            <v>0</v>
          </cell>
        </row>
        <row r="2658">
          <cell r="A2658">
            <v>68.58</v>
          </cell>
          <cell r="B2658">
            <v>0.96099999999998431</v>
          </cell>
          <cell r="C2658">
            <v>225.29400000000001</v>
          </cell>
          <cell r="D2658">
            <v>226.255</v>
          </cell>
          <cell r="E2658" t="e">
            <v>#N/A</v>
          </cell>
          <cell r="F2658">
            <v>0</v>
          </cell>
        </row>
        <row r="2659">
          <cell r="A2659">
            <v>68.599999999999994</v>
          </cell>
          <cell r="B2659">
            <v>1.1289999999999907</v>
          </cell>
          <cell r="C2659">
            <v>225.13300000000001</v>
          </cell>
          <cell r="D2659">
            <v>226.262</v>
          </cell>
          <cell r="E2659" t="e">
            <v>#N/A</v>
          </cell>
          <cell r="F2659">
            <v>0</v>
          </cell>
        </row>
        <row r="2660">
          <cell r="A2660">
            <v>68.62</v>
          </cell>
          <cell r="B2660">
            <v>1.5680000000000121</v>
          </cell>
          <cell r="C2660">
            <v>224.702</v>
          </cell>
          <cell r="D2660">
            <v>226.27</v>
          </cell>
          <cell r="E2660" t="e">
            <v>#N/A</v>
          </cell>
          <cell r="F2660">
            <v>0</v>
          </cell>
        </row>
        <row r="2661">
          <cell r="A2661">
            <v>68.64</v>
          </cell>
          <cell r="B2661">
            <v>1.7479999999999905</v>
          </cell>
          <cell r="C2661">
            <v>224.529</v>
          </cell>
          <cell r="D2661">
            <v>226.27699999999999</v>
          </cell>
          <cell r="E2661" t="e">
            <v>#N/A</v>
          </cell>
          <cell r="F2661">
            <v>0</v>
          </cell>
        </row>
        <row r="2662">
          <cell r="A2662">
            <v>68.66</v>
          </cell>
          <cell r="B2662">
            <v>1.6510000000000105</v>
          </cell>
          <cell r="C2662">
            <v>224.63399999999999</v>
          </cell>
          <cell r="D2662">
            <v>226.285</v>
          </cell>
          <cell r="E2662" t="e">
            <v>#N/A</v>
          </cell>
          <cell r="F2662">
            <v>0</v>
          </cell>
        </row>
        <row r="2663">
          <cell r="A2663">
            <v>68.680000000000007</v>
          </cell>
          <cell r="B2663">
            <v>1.3100000000000023</v>
          </cell>
          <cell r="C2663">
            <v>224.982</v>
          </cell>
          <cell r="D2663">
            <v>226.292</v>
          </cell>
          <cell r="E2663" t="e">
            <v>#N/A</v>
          </cell>
          <cell r="F2663">
            <v>0</v>
          </cell>
        </row>
        <row r="2664">
          <cell r="A2664">
            <v>68.7</v>
          </cell>
          <cell r="B2664">
            <v>1.2630000000000052</v>
          </cell>
          <cell r="C2664">
            <v>225.03700000000001</v>
          </cell>
          <cell r="D2664">
            <v>226.3</v>
          </cell>
          <cell r="E2664" t="e">
            <v>#N/A</v>
          </cell>
          <cell r="F2664">
            <v>0</v>
          </cell>
        </row>
        <row r="2665">
          <cell r="A2665">
            <v>68.72</v>
          </cell>
          <cell r="B2665">
            <v>1.3049999999999784</v>
          </cell>
          <cell r="C2665">
            <v>225.00200000000001</v>
          </cell>
          <cell r="D2665">
            <v>226.30699999999999</v>
          </cell>
          <cell r="E2665" t="e">
            <v>#N/A</v>
          </cell>
          <cell r="F2665">
            <v>0</v>
          </cell>
        </row>
        <row r="2666">
          <cell r="A2666">
            <v>68.739999999999995</v>
          </cell>
          <cell r="B2666">
            <v>1.4350000000000023</v>
          </cell>
          <cell r="C2666">
            <v>224.87899999999999</v>
          </cell>
          <cell r="D2666">
            <v>226.31399999999999</v>
          </cell>
          <cell r="E2666" t="e">
            <v>#N/A</v>
          </cell>
          <cell r="F2666">
            <v>0</v>
          </cell>
        </row>
        <row r="2667">
          <cell r="A2667">
            <v>68.760000000000005</v>
          </cell>
          <cell r="B2667">
            <v>1.6370000000000005</v>
          </cell>
          <cell r="C2667">
            <v>224.685</v>
          </cell>
          <cell r="D2667">
            <v>226.322</v>
          </cell>
          <cell r="E2667" t="e">
            <v>#N/A</v>
          </cell>
          <cell r="F2667">
            <v>0</v>
          </cell>
        </row>
        <row r="2668">
          <cell r="A2668">
            <v>68.78</v>
          </cell>
          <cell r="B2668">
            <v>1.8300000000000125</v>
          </cell>
          <cell r="C2668">
            <v>224.499</v>
          </cell>
          <cell r="D2668">
            <v>226.32900000000001</v>
          </cell>
          <cell r="E2668" t="e">
            <v>#N/A</v>
          </cell>
          <cell r="F2668">
            <v>0</v>
          </cell>
        </row>
        <row r="2669">
          <cell r="A2669">
            <v>68.8</v>
          </cell>
          <cell r="B2669">
            <v>1.25</v>
          </cell>
          <cell r="C2669">
            <v>225.08699999999999</v>
          </cell>
          <cell r="D2669">
            <v>226.33699999999999</v>
          </cell>
          <cell r="E2669" t="e">
            <v>#N/A</v>
          </cell>
          <cell r="F2669">
            <v>0</v>
          </cell>
        </row>
        <row r="2670">
          <cell r="A2670">
            <v>68.819999999999993</v>
          </cell>
          <cell r="B2670">
            <v>1.23599999999999</v>
          </cell>
          <cell r="C2670">
            <v>225.108</v>
          </cell>
          <cell r="D2670">
            <v>226.34399999999999</v>
          </cell>
          <cell r="E2670" t="e">
            <v>#N/A</v>
          </cell>
          <cell r="F2670">
            <v>0</v>
          </cell>
        </row>
        <row r="2671">
          <cell r="A2671">
            <v>68.84</v>
          </cell>
          <cell r="B2671">
            <v>1.1419999999999959</v>
          </cell>
          <cell r="C2671">
            <v>225.21</v>
          </cell>
          <cell r="D2671">
            <v>226.352</v>
          </cell>
          <cell r="E2671" t="e">
            <v>#N/A</v>
          </cell>
          <cell r="F2671">
            <v>0</v>
          </cell>
        </row>
        <row r="2672">
          <cell r="A2672">
            <v>68.86</v>
          </cell>
          <cell r="B2672">
            <v>1.092000000000013</v>
          </cell>
          <cell r="C2672">
            <v>225.267</v>
          </cell>
          <cell r="D2672">
            <v>226.35900000000001</v>
          </cell>
          <cell r="E2672" t="e">
            <v>#N/A</v>
          </cell>
          <cell r="F2672">
            <v>0</v>
          </cell>
        </row>
        <row r="2673">
          <cell r="A2673">
            <v>68.88</v>
          </cell>
          <cell r="B2673">
            <v>1.0509999999999877</v>
          </cell>
          <cell r="C2673">
            <v>225.316</v>
          </cell>
          <cell r="D2673">
            <v>226.36699999999999</v>
          </cell>
          <cell r="E2673" t="e">
            <v>#N/A</v>
          </cell>
          <cell r="F2673">
            <v>0</v>
          </cell>
        </row>
        <row r="2674">
          <cell r="A2674">
            <v>68.900000000000006</v>
          </cell>
          <cell r="B2674">
            <v>1.2439999999999998</v>
          </cell>
          <cell r="C2674">
            <v>225.13</v>
          </cell>
          <cell r="D2674">
            <v>226.374</v>
          </cell>
          <cell r="E2674" t="e">
            <v>#N/A</v>
          </cell>
          <cell r="F2674">
            <v>0</v>
          </cell>
        </row>
        <row r="2675">
          <cell r="A2675">
            <v>68.92</v>
          </cell>
          <cell r="B2675">
            <v>1.5180000000000007</v>
          </cell>
          <cell r="C2675">
            <v>224.864</v>
          </cell>
          <cell r="D2675">
            <v>226.38200000000001</v>
          </cell>
          <cell r="E2675" t="e">
            <v>#N/A</v>
          </cell>
          <cell r="F2675">
            <v>0</v>
          </cell>
        </row>
        <row r="2676">
          <cell r="A2676">
            <v>68.94</v>
          </cell>
          <cell r="B2676">
            <v>1.0040000000000191</v>
          </cell>
          <cell r="C2676">
            <v>225.38499999999999</v>
          </cell>
          <cell r="D2676">
            <v>226.38900000000001</v>
          </cell>
          <cell r="E2676" t="e">
            <v>#N/A</v>
          </cell>
          <cell r="F2676">
            <v>0</v>
          </cell>
        </row>
        <row r="2677">
          <cell r="A2677">
            <v>68.959999999999994</v>
          </cell>
          <cell r="B2677">
            <v>2.0270000000000152</v>
          </cell>
          <cell r="C2677">
            <v>224.36699999999999</v>
          </cell>
          <cell r="D2677">
            <v>226.39400000000001</v>
          </cell>
          <cell r="E2677" t="e">
            <v>#N/A</v>
          </cell>
          <cell r="F2677">
            <v>0</v>
          </cell>
        </row>
        <row r="2678">
          <cell r="A2678">
            <v>68.98</v>
          </cell>
          <cell r="B2678">
            <v>1.3559999999999945</v>
          </cell>
          <cell r="C2678">
            <v>225.04</v>
          </cell>
          <cell r="D2678">
            <v>226.39599999999999</v>
          </cell>
          <cell r="E2678" t="e">
            <v>#N/A</v>
          </cell>
          <cell r="F2678">
            <v>0</v>
          </cell>
        </row>
        <row r="2679">
          <cell r="A2679">
            <v>69</v>
          </cell>
          <cell r="B2679">
            <v>1.0129999999999768</v>
          </cell>
          <cell r="C2679">
            <v>225.38300000000001</v>
          </cell>
          <cell r="D2679">
            <v>226.39599999999999</v>
          </cell>
          <cell r="E2679" t="e">
            <v>#N/A</v>
          </cell>
          <cell r="F2679">
            <v>0</v>
          </cell>
        </row>
        <row r="2680">
          <cell r="A2680">
            <v>69.02</v>
          </cell>
          <cell r="B2680">
            <v>1.1800000000000068</v>
          </cell>
          <cell r="C2680">
            <v>225.21299999999999</v>
          </cell>
          <cell r="D2680">
            <v>226.393</v>
          </cell>
          <cell r="E2680" t="e">
            <v>#N/A</v>
          </cell>
          <cell r="F2680">
            <v>0</v>
          </cell>
        </row>
        <row r="2681">
          <cell r="A2681">
            <v>69.040000000000006</v>
          </cell>
          <cell r="B2681">
            <v>1.539999999999992</v>
          </cell>
          <cell r="C2681">
            <v>224.85</v>
          </cell>
          <cell r="D2681">
            <v>226.39</v>
          </cell>
          <cell r="E2681" t="e">
            <v>#N/A</v>
          </cell>
          <cell r="F2681">
            <v>0</v>
          </cell>
        </row>
        <row r="2682">
          <cell r="A2682">
            <v>69.06</v>
          </cell>
          <cell r="B2682">
            <v>0.94900000000001228</v>
          </cell>
          <cell r="C2682">
            <v>225.43799999999999</v>
          </cell>
          <cell r="D2682">
            <v>226.387</v>
          </cell>
          <cell r="E2682" t="e">
            <v>#N/A</v>
          </cell>
          <cell r="F2682">
            <v>0</v>
          </cell>
        </row>
        <row r="2683">
          <cell r="A2683">
            <v>69.08</v>
          </cell>
          <cell r="B2683">
            <v>0.40999999999999659</v>
          </cell>
          <cell r="C2683">
            <v>225.97399999999999</v>
          </cell>
          <cell r="D2683">
            <v>226.38399999999999</v>
          </cell>
          <cell r="E2683" t="e">
            <v>#N/A</v>
          </cell>
          <cell r="F2683">
            <v>0</v>
          </cell>
        </row>
        <row r="2684">
          <cell r="A2684">
            <v>69.099999999999994</v>
          </cell>
          <cell r="B2684">
            <v>0.16999999999998749</v>
          </cell>
          <cell r="C2684">
            <v>226.21100000000001</v>
          </cell>
          <cell r="D2684">
            <v>226.381</v>
          </cell>
          <cell r="E2684" t="e">
            <v>#N/A</v>
          </cell>
          <cell r="F2684">
            <v>0</v>
          </cell>
        </row>
        <row r="2685">
          <cell r="A2685">
            <v>69.12</v>
          </cell>
          <cell r="B2685">
            <v>0.64900000000000091</v>
          </cell>
          <cell r="C2685">
            <v>225.72300000000001</v>
          </cell>
          <cell r="D2685">
            <v>226.37200000000001</v>
          </cell>
          <cell r="E2685" t="e">
            <v>#N/A</v>
          </cell>
          <cell r="F2685">
            <v>0</v>
          </cell>
        </row>
        <row r="2686">
          <cell r="A2686">
            <v>69.14</v>
          </cell>
          <cell r="B2686">
            <v>0.42099999999999227</v>
          </cell>
          <cell r="C2686">
            <v>225.929</v>
          </cell>
          <cell r="D2686">
            <v>226.35</v>
          </cell>
          <cell r="E2686" t="e">
            <v>#N/A</v>
          </cell>
          <cell r="F2686">
            <v>0</v>
          </cell>
        </row>
        <row r="2687">
          <cell r="A2687">
            <v>69.16</v>
          </cell>
          <cell r="B2687">
            <v>1.2270000000000039</v>
          </cell>
          <cell r="C2687">
            <v>225.089</v>
          </cell>
          <cell r="D2687">
            <v>226.316</v>
          </cell>
          <cell r="E2687" t="e">
            <v>#N/A</v>
          </cell>
          <cell r="F2687">
            <v>0</v>
          </cell>
        </row>
        <row r="2688">
          <cell r="A2688">
            <v>69.180000000000007</v>
          </cell>
          <cell r="B2688">
            <v>1.2150000000000034</v>
          </cell>
          <cell r="C2688">
            <v>225.06399999999999</v>
          </cell>
          <cell r="D2688">
            <v>226.279</v>
          </cell>
          <cell r="E2688" t="e">
            <v>#N/A</v>
          </cell>
          <cell r="F2688">
            <v>0</v>
          </cell>
        </row>
        <row r="2689">
          <cell r="A2689">
            <v>69.2</v>
          </cell>
          <cell r="B2689">
            <v>1.8419999999999845</v>
          </cell>
          <cell r="C2689">
            <v>224.4</v>
          </cell>
          <cell r="D2689">
            <v>226.24199999999999</v>
          </cell>
          <cell r="E2689" t="e">
            <v>#N/A</v>
          </cell>
          <cell r="F2689">
            <v>0</v>
          </cell>
        </row>
        <row r="2690">
          <cell r="A2690">
            <v>69.22</v>
          </cell>
          <cell r="B2690">
            <v>3.242999999999995</v>
          </cell>
          <cell r="C2690">
            <v>222.98099999999999</v>
          </cell>
          <cell r="D2690">
            <v>226.22399999999999</v>
          </cell>
          <cell r="E2690" t="e">
            <v>#N/A</v>
          </cell>
          <cell r="F2690">
            <v>0</v>
          </cell>
        </row>
        <row r="2691">
          <cell r="A2691">
            <v>69.239999999999995</v>
          </cell>
          <cell r="B2691">
            <v>3.679000000000002</v>
          </cell>
          <cell r="C2691">
            <v>222.57900000000001</v>
          </cell>
          <cell r="D2691">
            <v>226.25800000000001</v>
          </cell>
          <cell r="E2691" t="e">
            <v>#N/A</v>
          </cell>
          <cell r="F2691">
            <v>0</v>
          </cell>
        </row>
        <row r="2692">
          <cell r="A2692">
            <v>69.260000000000005</v>
          </cell>
          <cell r="B2692">
            <v>2.0459999999999923</v>
          </cell>
          <cell r="C2692">
            <v>224.291</v>
          </cell>
          <cell r="D2692">
            <v>226.33699999999999</v>
          </cell>
          <cell r="E2692" t="e">
            <v>#N/A</v>
          </cell>
          <cell r="F2692">
            <v>0</v>
          </cell>
        </row>
        <row r="2693">
          <cell r="A2693">
            <v>69.28</v>
          </cell>
          <cell r="B2693">
            <v>1.7719999999999914</v>
          </cell>
          <cell r="C2693">
            <v>224.649</v>
          </cell>
          <cell r="D2693">
            <v>226.42099999999999</v>
          </cell>
          <cell r="E2693" t="e">
            <v>#N/A</v>
          </cell>
          <cell r="F2693">
            <v>0</v>
          </cell>
        </row>
        <row r="2694">
          <cell r="A2694">
            <v>69.3</v>
          </cell>
          <cell r="B2694">
            <v>1.9399999999999977</v>
          </cell>
          <cell r="C2694">
            <v>224.517</v>
          </cell>
          <cell r="D2694">
            <v>226.45699999999999</v>
          </cell>
          <cell r="E2694" t="e">
            <v>#N/A</v>
          </cell>
          <cell r="F2694">
            <v>0</v>
          </cell>
        </row>
        <row r="2695">
          <cell r="A2695">
            <v>69.319999999999993</v>
          </cell>
          <cell r="B2695">
            <v>1.8780000000000143</v>
          </cell>
          <cell r="C2695">
            <v>224.565</v>
          </cell>
          <cell r="D2695">
            <v>226.44300000000001</v>
          </cell>
          <cell r="E2695" t="e">
            <v>#N/A</v>
          </cell>
          <cell r="F2695">
            <v>0</v>
          </cell>
        </row>
        <row r="2696">
          <cell r="A2696">
            <v>69.34</v>
          </cell>
          <cell r="B2696">
            <v>1.9450000000000216</v>
          </cell>
          <cell r="C2696">
            <v>224.46199999999999</v>
          </cell>
          <cell r="D2696">
            <v>226.40700000000001</v>
          </cell>
          <cell r="E2696" t="e">
            <v>#N/A</v>
          </cell>
          <cell r="F2696">
            <v>0</v>
          </cell>
        </row>
        <row r="2697">
          <cell r="A2697">
            <v>69.36</v>
          </cell>
          <cell r="B2697">
            <v>2.1640000000000157</v>
          </cell>
          <cell r="C2697">
            <v>224.208</v>
          </cell>
          <cell r="D2697">
            <v>226.37200000000001</v>
          </cell>
          <cell r="E2697" t="e">
            <v>#N/A</v>
          </cell>
          <cell r="F2697">
            <v>0</v>
          </cell>
        </row>
        <row r="2698">
          <cell r="A2698">
            <v>69.38</v>
          </cell>
          <cell r="B2698">
            <v>1.5509999999999877</v>
          </cell>
          <cell r="C2698">
            <v>224.786</v>
          </cell>
          <cell r="D2698">
            <v>226.33699999999999</v>
          </cell>
          <cell r="E2698" t="e">
            <v>#N/A</v>
          </cell>
          <cell r="F2698">
            <v>0</v>
          </cell>
        </row>
        <row r="2699">
          <cell r="A2699">
            <v>69.400000000000006</v>
          </cell>
          <cell r="B2699">
            <v>1.6829999999999927</v>
          </cell>
          <cell r="C2699">
            <v>224.61799999999999</v>
          </cell>
          <cell r="D2699">
            <v>226.30099999999999</v>
          </cell>
          <cell r="E2699" t="e">
            <v>#N/A</v>
          </cell>
          <cell r="F2699">
            <v>0</v>
          </cell>
        </row>
        <row r="2700">
          <cell r="A2700">
            <v>69.42</v>
          </cell>
          <cell r="B2700">
            <v>1.7049999999999841</v>
          </cell>
          <cell r="C2700">
            <v>224.56100000000001</v>
          </cell>
          <cell r="D2700">
            <v>226.26599999999999</v>
          </cell>
          <cell r="E2700" t="e">
            <v>#N/A</v>
          </cell>
          <cell r="F2700">
            <v>0</v>
          </cell>
        </row>
        <row r="2701">
          <cell r="A2701">
            <v>69.44</v>
          </cell>
          <cell r="B2701">
            <v>1.164999999999992</v>
          </cell>
          <cell r="C2701">
            <v>225.066</v>
          </cell>
          <cell r="D2701">
            <v>226.23099999999999</v>
          </cell>
          <cell r="E2701" t="e">
            <v>#N/A</v>
          </cell>
          <cell r="F2701">
            <v>0</v>
          </cell>
        </row>
        <row r="2702">
          <cell r="A2702">
            <v>69.459999999999994</v>
          </cell>
          <cell r="B2702">
            <v>0.93500000000000227</v>
          </cell>
          <cell r="C2702">
            <v>225.26</v>
          </cell>
          <cell r="D2702">
            <v>226.19499999999999</v>
          </cell>
          <cell r="E2702" t="e">
            <v>#N/A</v>
          </cell>
          <cell r="F2702">
            <v>0</v>
          </cell>
        </row>
        <row r="2703">
          <cell r="A2703">
            <v>69.48</v>
          </cell>
          <cell r="B2703">
            <v>1.2620000000000005</v>
          </cell>
          <cell r="C2703">
            <v>224.898</v>
          </cell>
          <cell r="D2703">
            <v>226.16</v>
          </cell>
          <cell r="E2703" t="e">
            <v>#N/A</v>
          </cell>
          <cell r="F2703">
            <v>0</v>
          </cell>
        </row>
        <row r="2704">
          <cell r="A2704">
            <v>69.5</v>
          </cell>
          <cell r="B2704">
            <v>1.3629999999999995</v>
          </cell>
          <cell r="C2704">
            <v>224.762</v>
          </cell>
          <cell r="D2704">
            <v>226.125</v>
          </cell>
          <cell r="E2704" t="e">
            <v>#N/A</v>
          </cell>
          <cell r="F2704">
            <v>0</v>
          </cell>
        </row>
        <row r="2705">
          <cell r="A2705">
            <v>69.52</v>
          </cell>
          <cell r="B2705">
            <v>1.421999999999997</v>
          </cell>
          <cell r="C2705">
            <v>224.667</v>
          </cell>
          <cell r="D2705">
            <v>226.089</v>
          </cell>
          <cell r="E2705" t="e">
            <v>#N/A</v>
          </cell>
          <cell r="F2705">
            <v>0</v>
          </cell>
        </row>
        <row r="2706">
          <cell r="A2706">
            <v>69.540000000000006</v>
          </cell>
          <cell r="B2706">
            <v>0.93600000000000705</v>
          </cell>
          <cell r="C2706">
            <v>225.11799999999999</v>
          </cell>
          <cell r="D2706">
            <v>226.054</v>
          </cell>
          <cell r="E2706" t="e">
            <v>#N/A</v>
          </cell>
          <cell r="F2706">
            <v>0</v>
          </cell>
        </row>
        <row r="2707">
          <cell r="A2707">
            <v>69.56</v>
          </cell>
          <cell r="B2707">
            <v>1.429000000000002</v>
          </cell>
          <cell r="C2707">
            <v>224.589</v>
          </cell>
          <cell r="D2707">
            <v>226.018</v>
          </cell>
          <cell r="E2707" t="e">
            <v>#N/A</v>
          </cell>
          <cell r="F2707">
            <v>0</v>
          </cell>
        </row>
        <row r="2708">
          <cell r="A2708">
            <v>69.58</v>
          </cell>
          <cell r="B2708">
            <v>1.5440000000000111</v>
          </cell>
          <cell r="C2708">
            <v>224.43899999999999</v>
          </cell>
          <cell r="D2708">
            <v>225.983</v>
          </cell>
          <cell r="E2708" t="e">
            <v>#N/A</v>
          </cell>
          <cell r="F2708">
            <v>0</v>
          </cell>
        </row>
        <row r="2709">
          <cell r="A2709">
            <v>69.599999999999994</v>
          </cell>
          <cell r="B2709">
            <v>1.2350000000000136</v>
          </cell>
          <cell r="C2709">
            <v>224.71299999999999</v>
          </cell>
          <cell r="D2709">
            <v>225.94800000000001</v>
          </cell>
          <cell r="E2709" t="e">
            <v>#N/A</v>
          </cell>
          <cell r="F2709">
            <v>0</v>
          </cell>
        </row>
        <row r="2710">
          <cell r="A2710">
            <v>69.62</v>
          </cell>
          <cell r="B2710">
            <v>1.224000000000018</v>
          </cell>
          <cell r="C2710">
            <v>224.68799999999999</v>
          </cell>
          <cell r="D2710">
            <v>225.91200000000001</v>
          </cell>
          <cell r="E2710" t="e">
            <v>#N/A</v>
          </cell>
          <cell r="F2710">
            <v>0</v>
          </cell>
        </row>
        <row r="2711">
          <cell r="A2711">
            <v>69.64</v>
          </cell>
          <cell r="B2711">
            <v>1.2620000000000005</v>
          </cell>
          <cell r="C2711">
            <v>224.61500000000001</v>
          </cell>
          <cell r="D2711">
            <v>225.87700000000001</v>
          </cell>
          <cell r="E2711" t="e">
            <v>#N/A</v>
          </cell>
          <cell r="F2711">
            <v>0</v>
          </cell>
        </row>
        <row r="2712">
          <cell r="A2712">
            <v>69.66</v>
          </cell>
          <cell r="B2712">
            <v>1.410000000000025</v>
          </cell>
          <cell r="C2712">
            <v>224.43199999999999</v>
          </cell>
          <cell r="D2712">
            <v>225.84200000000001</v>
          </cell>
          <cell r="E2712" t="e">
            <v>#N/A</v>
          </cell>
          <cell r="F2712">
            <v>0</v>
          </cell>
        </row>
        <row r="2713">
          <cell r="A2713">
            <v>69.680000000000007</v>
          </cell>
          <cell r="B2713">
            <v>1.0430000000000064</v>
          </cell>
          <cell r="C2713">
            <v>224.76300000000001</v>
          </cell>
          <cell r="D2713">
            <v>225.80600000000001</v>
          </cell>
          <cell r="E2713" t="e">
            <v>#N/A</v>
          </cell>
          <cell r="F2713">
            <v>0</v>
          </cell>
        </row>
        <row r="2714">
          <cell r="A2714">
            <v>69.7</v>
          </cell>
          <cell r="B2714">
            <v>0.68999999999999773</v>
          </cell>
          <cell r="C2714">
            <v>225.08099999999999</v>
          </cell>
          <cell r="D2714">
            <v>225.77099999999999</v>
          </cell>
          <cell r="E2714" t="e">
            <v>#N/A</v>
          </cell>
          <cell r="F2714">
            <v>0</v>
          </cell>
        </row>
        <row r="2715">
          <cell r="A2715">
            <v>69.72</v>
          </cell>
          <cell r="B2715">
            <v>0.56100000000000705</v>
          </cell>
          <cell r="C2715">
            <v>225.17599999999999</v>
          </cell>
          <cell r="D2715">
            <v>225.73699999999999</v>
          </cell>
          <cell r="E2715" t="e">
            <v>#N/A</v>
          </cell>
          <cell r="F2715">
            <v>0</v>
          </cell>
        </row>
        <row r="2716">
          <cell r="A2716">
            <v>69.739999999999995</v>
          </cell>
          <cell r="B2716">
            <v>0.21500000000000341</v>
          </cell>
          <cell r="C2716">
            <v>225.49299999999999</v>
          </cell>
          <cell r="D2716">
            <v>225.708</v>
          </cell>
          <cell r="E2716" t="e">
            <v>#N/A</v>
          </cell>
          <cell r="F2716">
            <v>0</v>
          </cell>
        </row>
        <row r="2717">
          <cell r="A2717">
            <v>69.760000000000005</v>
          </cell>
          <cell r="B2717">
            <v>0.48099999999999454</v>
          </cell>
          <cell r="C2717">
            <v>225.20400000000001</v>
          </cell>
          <cell r="D2717">
            <v>225.685</v>
          </cell>
          <cell r="E2717" t="e">
            <v>#N/A</v>
          </cell>
          <cell r="F2717">
            <v>0</v>
          </cell>
        </row>
        <row r="2718">
          <cell r="A2718">
            <v>69.78</v>
          </cell>
          <cell r="B2718">
            <v>0.70400000000000773</v>
          </cell>
          <cell r="C2718">
            <v>224.964</v>
          </cell>
          <cell r="D2718">
            <v>225.66800000000001</v>
          </cell>
          <cell r="E2718" t="e">
            <v>#N/A</v>
          </cell>
          <cell r="F2718">
            <v>0</v>
          </cell>
        </row>
        <row r="2719">
          <cell r="A2719">
            <v>69.8</v>
          </cell>
          <cell r="B2719">
            <v>0.87399999999999523</v>
          </cell>
          <cell r="C2719">
            <v>224.78200000000001</v>
          </cell>
          <cell r="D2719">
            <v>225.65600000000001</v>
          </cell>
          <cell r="E2719" t="e">
            <v>#N/A</v>
          </cell>
          <cell r="F2719">
            <v>0</v>
          </cell>
        </row>
        <row r="2720">
          <cell r="A2720">
            <v>69.819999999999993</v>
          </cell>
          <cell r="B2720">
            <v>1.0030000000000143</v>
          </cell>
          <cell r="C2720">
            <v>224.64699999999999</v>
          </cell>
          <cell r="D2720">
            <v>225.65</v>
          </cell>
          <cell r="E2720" t="e">
            <v>#N/A</v>
          </cell>
          <cell r="F2720">
            <v>0</v>
          </cell>
        </row>
        <row r="2721">
          <cell r="A2721">
            <v>69.84</v>
          </cell>
          <cell r="B2721">
            <v>1.1330000000000098</v>
          </cell>
          <cell r="C2721">
            <v>224.51</v>
          </cell>
          <cell r="D2721">
            <v>225.643</v>
          </cell>
          <cell r="E2721" t="e">
            <v>#N/A</v>
          </cell>
          <cell r="F2721">
            <v>0</v>
          </cell>
        </row>
        <row r="2722">
          <cell r="A2722">
            <v>69.86</v>
          </cell>
          <cell r="B2722">
            <v>0.56499999999999773</v>
          </cell>
          <cell r="C2722">
            <v>225.072</v>
          </cell>
          <cell r="D2722">
            <v>225.637</v>
          </cell>
          <cell r="E2722" t="e">
            <v>#N/A</v>
          </cell>
          <cell r="F2722">
            <v>0</v>
          </cell>
        </row>
        <row r="2723">
          <cell r="A2723">
            <v>69.88</v>
          </cell>
          <cell r="B2723">
            <v>0.18700000000001182</v>
          </cell>
          <cell r="C2723">
            <v>225.44399999999999</v>
          </cell>
          <cell r="D2723">
            <v>225.631</v>
          </cell>
          <cell r="E2723" t="e">
            <v>#N/A</v>
          </cell>
          <cell r="F2723">
            <v>0</v>
          </cell>
        </row>
        <row r="2724">
          <cell r="A2724">
            <v>69.900000000000006</v>
          </cell>
          <cell r="B2724">
            <v>0.87299999999999045</v>
          </cell>
          <cell r="C2724">
            <v>224.75200000000001</v>
          </cell>
          <cell r="D2724">
            <v>225.625</v>
          </cell>
          <cell r="E2724" t="e">
            <v>#N/A</v>
          </cell>
          <cell r="F2724">
            <v>0</v>
          </cell>
        </row>
        <row r="2725">
          <cell r="A2725">
            <v>69.92</v>
          </cell>
          <cell r="B2725">
            <v>0.60800000000000409</v>
          </cell>
          <cell r="C2725">
            <v>225.011</v>
          </cell>
          <cell r="D2725">
            <v>225.619</v>
          </cell>
          <cell r="E2725" t="e">
            <v>#N/A</v>
          </cell>
          <cell r="F2725">
            <v>0</v>
          </cell>
        </row>
        <row r="2726">
          <cell r="A2726">
            <v>69.94</v>
          </cell>
          <cell r="B2726">
            <v>0.16700000000000159</v>
          </cell>
          <cell r="C2726">
            <v>225.446</v>
          </cell>
          <cell r="D2726">
            <v>225.613</v>
          </cell>
          <cell r="E2726" t="e">
            <v>#N/A</v>
          </cell>
          <cell r="F2726">
            <v>0</v>
          </cell>
        </row>
        <row r="2727">
          <cell r="A2727">
            <v>69.959999999999994</v>
          </cell>
          <cell r="B2727">
            <v>0.27299999999999613</v>
          </cell>
          <cell r="C2727">
            <v>225.333</v>
          </cell>
          <cell r="D2727">
            <v>225.60599999999999</v>
          </cell>
          <cell r="E2727" t="e">
            <v>#N/A</v>
          </cell>
          <cell r="F2727">
            <v>0</v>
          </cell>
        </row>
        <row r="2728">
          <cell r="A2728">
            <v>69.98</v>
          </cell>
          <cell r="B2728">
            <v>0.77500000000000568</v>
          </cell>
          <cell r="C2728">
            <v>224.82499999999999</v>
          </cell>
          <cell r="D2728">
            <v>225.6</v>
          </cell>
          <cell r="E2728" t="e">
            <v>#N/A</v>
          </cell>
          <cell r="F2728">
            <v>0</v>
          </cell>
        </row>
        <row r="2729">
          <cell r="A2729">
            <v>70</v>
          </cell>
          <cell r="B2729">
            <v>1.2189999999999941</v>
          </cell>
          <cell r="C2729">
            <v>224.375</v>
          </cell>
          <cell r="D2729">
            <v>225.59399999999999</v>
          </cell>
          <cell r="E2729" t="e">
            <v>#N/A</v>
          </cell>
          <cell r="F2729">
            <v>0</v>
          </cell>
        </row>
        <row r="2730">
          <cell r="A2730">
            <v>70.02</v>
          </cell>
          <cell r="B2730">
            <v>0.5029999999999859</v>
          </cell>
          <cell r="C2730">
            <v>225.08500000000001</v>
          </cell>
          <cell r="D2730">
            <v>225.58799999999999</v>
          </cell>
          <cell r="E2730" t="e">
            <v>#N/A</v>
          </cell>
          <cell r="F2730">
            <v>0</v>
          </cell>
        </row>
        <row r="2731">
          <cell r="A2731">
            <v>70.040000000000006</v>
          </cell>
          <cell r="B2731">
            <v>0.16299999999998249</v>
          </cell>
          <cell r="C2731">
            <v>225.41900000000001</v>
          </cell>
          <cell r="D2731">
            <v>225.58199999999999</v>
          </cell>
          <cell r="E2731" t="e">
            <v>#N/A</v>
          </cell>
          <cell r="F2731">
            <v>0</v>
          </cell>
        </row>
        <row r="2732">
          <cell r="A2732">
            <v>70.06</v>
          </cell>
          <cell r="B2732">
            <v>0.64499999999998181</v>
          </cell>
          <cell r="C2732">
            <v>224.93</v>
          </cell>
          <cell r="D2732">
            <v>225.57499999999999</v>
          </cell>
          <cell r="E2732" t="e">
            <v>#N/A</v>
          </cell>
          <cell r="F2732">
            <v>0</v>
          </cell>
        </row>
        <row r="2733">
          <cell r="A2733">
            <v>70.08</v>
          </cell>
          <cell r="B2733">
            <v>1.3760000000000048</v>
          </cell>
          <cell r="C2733">
            <v>224.19499999999999</v>
          </cell>
          <cell r="D2733">
            <v>225.571</v>
          </cell>
          <cell r="E2733" t="e">
            <v>#N/A</v>
          </cell>
          <cell r="F2733">
            <v>0</v>
          </cell>
        </row>
        <row r="2734">
          <cell r="A2734">
            <v>70.099999999999994</v>
          </cell>
          <cell r="B2734">
            <v>0.67600000000001614</v>
          </cell>
          <cell r="C2734">
            <v>224.892</v>
          </cell>
          <cell r="D2734">
            <v>225.56800000000001</v>
          </cell>
          <cell r="E2734" t="e">
            <v>#N/A</v>
          </cell>
          <cell r="F2734">
            <v>0</v>
          </cell>
        </row>
        <row r="2735">
          <cell r="A2735">
            <v>70.12</v>
          </cell>
          <cell r="B2735">
            <v>0.52500000000000568</v>
          </cell>
          <cell r="C2735">
            <v>225.04300000000001</v>
          </cell>
          <cell r="D2735">
            <v>225.56800000000001</v>
          </cell>
          <cell r="E2735" t="e">
            <v>#N/A</v>
          </cell>
          <cell r="F2735">
            <v>0</v>
          </cell>
        </row>
        <row r="2736">
          <cell r="A2736">
            <v>70.14</v>
          </cell>
          <cell r="B2736">
            <v>-3.2000000000010687E-2</v>
          </cell>
          <cell r="C2736">
            <v>225.602</v>
          </cell>
          <cell r="D2736">
            <v>225.57</v>
          </cell>
          <cell r="E2736" t="e">
            <v>#N/A</v>
          </cell>
          <cell r="F2736">
            <v>0</v>
          </cell>
        </row>
        <row r="2737">
          <cell r="A2737">
            <v>70.16</v>
          </cell>
          <cell r="B2737">
            <v>8.0000000000012506E-2</v>
          </cell>
          <cell r="C2737">
            <v>225.494</v>
          </cell>
          <cell r="D2737">
            <v>225.57400000000001</v>
          </cell>
          <cell r="E2737" t="e">
            <v>#N/A</v>
          </cell>
          <cell r="F2737">
            <v>0</v>
          </cell>
        </row>
        <row r="2738">
          <cell r="A2738">
            <v>70.180000000000007</v>
          </cell>
          <cell r="B2738">
            <v>0.13400000000001455</v>
          </cell>
          <cell r="C2738">
            <v>225.44499999999999</v>
          </cell>
          <cell r="D2738">
            <v>225.57900000000001</v>
          </cell>
          <cell r="E2738" t="e">
            <v>#N/A</v>
          </cell>
          <cell r="F2738">
            <v>0</v>
          </cell>
        </row>
        <row r="2739">
          <cell r="A2739">
            <v>70.2</v>
          </cell>
          <cell r="B2739">
            <v>9.1000000000008185E-2</v>
          </cell>
          <cell r="C2739">
            <v>225.49299999999999</v>
          </cell>
          <cell r="D2739">
            <v>225.584</v>
          </cell>
          <cell r="E2739" t="e">
            <v>#N/A</v>
          </cell>
          <cell r="F2739">
            <v>0</v>
          </cell>
        </row>
        <row r="2740">
          <cell r="A2740">
            <v>70.22</v>
          </cell>
          <cell r="B2740">
            <v>1.099999999999568E-2</v>
          </cell>
          <cell r="C2740">
            <v>225.578</v>
          </cell>
          <cell r="D2740">
            <v>225.589</v>
          </cell>
          <cell r="E2740" t="e">
            <v>#N/A</v>
          </cell>
          <cell r="F2740">
            <v>0</v>
          </cell>
        </row>
        <row r="2741">
          <cell r="A2741">
            <v>70.239999999999995</v>
          </cell>
          <cell r="B2741">
            <v>0.32900000000000773</v>
          </cell>
          <cell r="C2741">
            <v>225.26499999999999</v>
          </cell>
          <cell r="D2741">
            <v>225.59399999999999</v>
          </cell>
          <cell r="E2741" t="e">
            <v>#N/A</v>
          </cell>
          <cell r="F2741">
            <v>0</v>
          </cell>
        </row>
        <row r="2742">
          <cell r="A2742">
            <v>70.260000000000005</v>
          </cell>
          <cell r="B2742">
            <v>-0.12000000000000455</v>
          </cell>
          <cell r="C2742">
            <v>225.71899999999999</v>
          </cell>
          <cell r="D2742">
            <v>225.59899999999999</v>
          </cell>
          <cell r="E2742" t="e">
            <v>#N/A</v>
          </cell>
          <cell r="F2742">
            <v>0</v>
          </cell>
        </row>
        <row r="2743">
          <cell r="A2743">
            <v>70.28</v>
          </cell>
          <cell r="B2743">
            <v>0.20900000000000318</v>
          </cell>
          <cell r="C2743">
            <v>225.39500000000001</v>
          </cell>
          <cell r="D2743">
            <v>225.60400000000001</v>
          </cell>
          <cell r="E2743" t="e">
            <v>#N/A</v>
          </cell>
          <cell r="F2743">
            <v>0</v>
          </cell>
        </row>
        <row r="2744">
          <cell r="A2744">
            <v>70.3</v>
          </cell>
          <cell r="B2744">
            <v>5.2999999999997272E-2</v>
          </cell>
          <cell r="C2744">
            <v>225.55500000000001</v>
          </cell>
          <cell r="D2744">
            <v>225.608</v>
          </cell>
          <cell r="E2744" t="e">
            <v>#N/A</v>
          </cell>
          <cell r="F2744">
            <v>0</v>
          </cell>
        </row>
        <row r="2745">
          <cell r="A2745">
            <v>70.319999999999993</v>
          </cell>
          <cell r="B2745">
            <v>0.72399999999998954</v>
          </cell>
          <cell r="C2745">
            <v>224.88900000000001</v>
          </cell>
          <cell r="D2745">
            <v>225.613</v>
          </cell>
          <cell r="E2745" t="e">
            <v>#N/A</v>
          </cell>
          <cell r="F2745">
            <v>0</v>
          </cell>
        </row>
        <row r="2746">
          <cell r="A2746">
            <v>70.34</v>
          </cell>
          <cell r="B2746">
            <v>0.40099999999998204</v>
          </cell>
          <cell r="C2746">
            <v>225.21700000000001</v>
          </cell>
          <cell r="D2746">
            <v>225.61799999999999</v>
          </cell>
          <cell r="E2746" t="e">
            <v>#N/A</v>
          </cell>
          <cell r="F2746">
            <v>0</v>
          </cell>
        </row>
        <row r="2747">
          <cell r="A2747">
            <v>70.36</v>
          </cell>
          <cell r="B2747">
            <v>0.57899999999997931</v>
          </cell>
          <cell r="C2747">
            <v>225.04400000000001</v>
          </cell>
          <cell r="D2747">
            <v>225.62299999999999</v>
          </cell>
          <cell r="E2747" t="e">
            <v>#N/A</v>
          </cell>
          <cell r="F2747">
            <v>0</v>
          </cell>
        </row>
        <row r="2748">
          <cell r="A2748">
            <v>70.38</v>
          </cell>
          <cell r="B2748">
            <v>0.75699999999997658</v>
          </cell>
          <cell r="C2748">
            <v>224.87100000000001</v>
          </cell>
          <cell r="D2748">
            <v>225.62799999999999</v>
          </cell>
          <cell r="E2748" t="e">
            <v>#N/A</v>
          </cell>
          <cell r="F2748">
            <v>0</v>
          </cell>
        </row>
        <row r="2749">
          <cell r="A2749">
            <v>70.400000000000006</v>
          </cell>
          <cell r="B2749">
            <v>0.86600000000001387</v>
          </cell>
          <cell r="C2749">
            <v>224.767</v>
          </cell>
          <cell r="D2749">
            <v>225.63300000000001</v>
          </cell>
          <cell r="E2749" t="e">
            <v>#N/A</v>
          </cell>
          <cell r="F2749">
            <v>0</v>
          </cell>
        </row>
        <row r="2750">
          <cell r="A2750">
            <v>70.42</v>
          </cell>
          <cell r="B2750">
            <v>1.0339999999999918</v>
          </cell>
          <cell r="C2750">
            <v>224.60400000000001</v>
          </cell>
          <cell r="D2750">
            <v>225.63800000000001</v>
          </cell>
          <cell r="E2750" t="e">
            <v>#N/A</v>
          </cell>
          <cell r="F2750">
            <v>0</v>
          </cell>
        </row>
        <row r="2751">
          <cell r="A2751">
            <v>70.44</v>
          </cell>
          <cell r="B2751">
            <v>1.2719999999999914</v>
          </cell>
          <cell r="C2751">
            <v>224.37100000000001</v>
          </cell>
          <cell r="D2751">
            <v>225.643</v>
          </cell>
          <cell r="E2751" t="e">
            <v>#N/A</v>
          </cell>
          <cell r="F2751">
            <v>0</v>
          </cell>
        </row>
        <row r="2752">
          <cell r="A2752">
            <v>70.459999999999994</v>
          </cell>
          <cell r="B2752">
            <v>1.4679999999999893</v>
          </cell>
          <cell r="C2752">
            <v>224.18</v>
          </cell>
          <cell r="D2752">
            <v>225.648</v>
          </cell>
          <cell r="E2752" t="e">
            <v>#N/A</v>
          </cell>
          <cell r="F2752">
            <v>0</v>
          </cell>
        </row>
        <row r="2753">
          <cell r="A2753">
            <v>70.48</v>
          </cell>
          <cell r="B2753">
            <v>1.3889999999999816</v>
          </cell>
          <cell r="C2753">
            <v>224.26400000000001</v>
          </cell>
          <cell r="D2753">
            <v>225.65299999999999</v>
          </cell>
          <cell r="E2753" t="e">
            <v>#N/A</v>
          </cell>
          <cell r="F2753">
            <v>0</v>
          </cell>
        </row>
        <row r="2754">
          <cell r="A2754">
            <v>70.5</v>
          </cell>
          <cell r="B2754">
            <v>2.2010000000000218</v>
          </cell>
          <cell r="C2754">
            <v>223.45599999999999</v>
          </cell>
          <cell r="D2754">
            <v>225.65700000000001</v>
          </cell>
          <cell r="E2754" t="e">
            <v>#N/A</v>
          </cell>
          <cell r="F2754">
            <v>0</v>
          </cell>
        </row>
        <row r="2755">
          <cell r="A2755">
            <v>70.52</v>
          </cell>
          <cell r="B2755">
            <v>1.7870000000000061</v>
          </cell>
          <cell r="C2755">
            <v>223.875</v>
          </cell>
          <cell r="D2755">
            <v>225.66200000000001</v>
          </cell>
          <cell r="E2755" t="e">
            <v>#N/A</v>
          </cell>
          <cell r="F2755">
            <v>0</v>
          </cell>
        </row>
        <row r="2756">
          <cell r="A2756">
            <v>70.540000000000006</v>
          </cell>
          <cell r="B2756">
            <v>1.3810000000000002</v>
          </cell>
          <cell r="C2756">
            <v>224.286</v>
          </cell>
          <cell r="D2756">
            <v>225.667</v>
          </cell>
          <cell r="E2756" t="e">
            <v>#N/A</v>
          </cell>
          <cell r="F2756">
            <v>0</v>
          </cell>
        </row>
        <row r="2757">
          <cell r="A2757">
            <v>70.56</v>
          </cell>
          <cell r="B2757">
            <v>0.96299999999999386</v>
          </cell>
          <cell r="C2757">
            <v>224.709</v>
          </cell>
          <cell r="D2757">
            <v>225.672</v>
          </cell>
          <cell r="E2757" t="e">
            <v>#N/A</v>
          </cell>
          <cell r="F2757">
            <v>0</v>
          </cell>
        </row>
        <row r="2758">
          <cell r="A2758">
            <v>70.58</v>
          </cell>
          <cell r="B2758">
            <v>0.33099999999998886</v>
          </cell>
          <cell r="C2758">
            <v>225.346</v>
          </cell>
          <cell r="D2758">
            <v>225.67699999999999</v>
          </cell>
          <cell r="E2758" t="e">
            <v>#N/A</v>
          </cell>
          <cell r="F2758">
            <v>0</v>
          </cell>
        </row>
        <row r="2759">
          <cell r="A2759">
            <v>70.599999999999994</v>
          </cell>
          <cell r="B2759">
            <v>1.4199999999999875</v>
          </cell>
          <cell r="C2759">
            <v>224.26400000000001</v>
          </cell>
          <cell r="D2759">
            <v>225.684</v>
          </cell>
          <cell r="E2759" t="e">
            <v>#N/A</v>
          </cell>
          <cell r="F2759">
            <v>0</v>
          </cell>
        </row>
        <row r="2760">
          <cell r="A2760">
            <v>70.62</v>
          </cell>
          <cell r="B2760">
            <v>1.5620000000000118</v>
          </cell>
          <cell r="C2760">
            <v>224.137</v>
          </cell>
          <cell r="D2760">
            <v>225.69900000000001</v>
          </cell>
          <cell r="E2760" t="e">
            <v>#N/A</v>
          </cell>
          <cell r="F2760">
            <v>0</v>
          </cell>
        </row>
        <row r="2761">
          <cell r="A2761">
            <v>70.64</v>
          </cell>
          <cell r="B2761">
            <v>1.2439999999999998</v>
          </cell>
          <cell r="C2761">
            <v>224.47800000000001</v>
          </cell>
          <cell r="D2761">
            <v>225.72200000000001</v>
          </cell>
          <cell r="E2761" t="e">
            <v>#N/A</v>
          </cell>
          <cell r="F2761">
            <v>0</v>
          </cell>
        </row>
        <row r="2762">
          <cell r="A2762">
            <v>70.66</v>
          </cell>
          <cell r="B2762">
            <v>1.5779999999999745</v>
          </cell>
          <cell r="C2762">
            <v>224.17500000000001</v>
          </cell>
          <cell r="D2762">
            <v>225.75299999999999</v>
          </cell>
          <cell r="E2762" t="e">
            <v>#N/A</v>
          </cell>
          <cell r="F2762">
            <v>0</v>
          </cell>
        </row>
        <row r="2763">
          <cell r="A2763">
            <v>70.680000000000007</v>
          </cell>
          <cell r="B2763">
            <v>1.4900000000000091</v>
          </cell>
          <cell r="C2763">
            <v>224.30099999999999</v>
          </cell>
          <cell r="D2763">
            <v>225.791</v>
          </cell>
          <cell r="E2763" t="e">
            <v>#N/A</v>
          </cell>
          <cell r="F2763">
            <v>0</v>
          </cell>
        </row>
        <row r="2764">
          <cell r="A2764">
            <v>70.7</v>
          </cell>
          <cell r="B2764">
            <v>1.2740000000000009</v>
          </cell>
          <cell r="C2764">
            <v>224.56200000000001</v>
          </cell>
          <cell r="D2764">
            <v>225.83600000000001</v>
          </cell>
          <cell r="E2764" t="e">
            <v>#N/A</v>
          </cell>
          <cell r="F2764">
            <v>0</v>
          </cell>
        </row>
        <row r="2765">
          <cell r="A2765">
            <v>70.72</v>
          </cell>
          <cell r="B2765">
            <v>0.97900000000001342</v>
          </cell>
          <cell r="C2765">
            <v>224.90299999999999</v>
          </cell>
          <cell r="D2765">
            <v>225.88200000000001</v>
          </cell>
          <cell r="E2765" t="e">
            <v>#N/A</v>
          </cell>
          <cell r="F2765">
            <v>0</v>
          </cell>
        </row>
        <row r="2766">
          <cell r="A2766">
            <v>70.739999999999995</v>
          </cell>
          <cell r="B2766">
            <v>0.74899999999999523</v>
          </cell>
          <cell r="C2766">
            <v>225.178</v>
          </cell>
          <cell r="D2766">
            <v>225.92699999999999</v>
          </cell>
          <cell r="E2766" t="e">
            <v>#N/A</v>
          </cell>
          <cell r="F2766">
            <v>0</v>
          </cell>
        </row>
        <row r="2767">
          <cell r="A2767">
            <v>70.760000000000005</v>
          </cell>
          <cell r="B2767">
            <v>0.61299999999999955</v>
          </cell>
          <cell r="C2767">
            <v>225.35900000000001</v>
          </cell>
          <cell r="D2767">
            <v>225.97200000000001</v>
          </cell>
          <cell r="E2767" t="e">
            <v>#N/A</v>
          </cell>
          <cell r="F2767">
            <v>0</v>
          </cell>
        </row>
        <row r="2768">
          <cell r="A2768">
            <v>70.78</v>
          </cell>
          <cell r="B2768">
            <v>0.62000000000000455</v>
          </cell>
          <cell r="C2768">
            <v>225.39699999999999</v>
          </cell>
          <cell r="D2768">
            <v>226.017</v>
          </cell>
          <cell r="E2768" t="e">
            <v>#N/A</v>
          </cell>
          <cell r="F2768">
            <v>0</v>
          </cell>
        </row>
        <row r="2769">
          <cell r="A2769">
            <v>70.8</v>
          </cell>
          <cell r="B2769">
            <v>0.91600000000002524</v>
          </cell>
          <cell r="C2769">
            <v>225.14599999999999</v>
          </cell>
          <cell r="D2769">
            <v>226.06200000000001</v>
          </cell>
          <cell r="E2769" t="e">
            <v>#N/A</v>
          </cell>
          <cell r="F2769">
            <v>0</v>
          </cell>
        </row>
        <row r="2770">
          <cell r="A2770">
            <v>70.819999999999993</v>
          </cell>
          <cell r="B2770">
            <v>1</v>
          </cell>
          <cell r="C2770">
            <v>225.107</v>
          </cell>
          <cell r="D2770">
            <v>226.107</v>
          </cell>
          <cell r="E2770" t="e">
            <v>#N/A</v>
          </cell>
          <cell r="F2770">
            <v>0</v>
          </cell>
        </row>
        <row r="2771">
          <cell r="A2771">
            <v>70.84</v>
          </cell>
          <cell r="B2771">
            <v>0.66700000000000159</v>
          </cell>
          <cell r="C2771">
            <v>225.482</v>
          </cell>
          <cell r="D2771">
            <v>226.149</v>
          </cell>
          <cell r="E2771" t="e">
            <v>#N/A</v>
          </cell>
          <cell r="F2771">
            <v>0</v>
          </cell>
        </row>
        <row r="2772">
          <cell r="A2772">
            <v>70.86</v>
          </cell>
          <cell r="B2772">
            <v>0.41499999999999204</v>
          </cell>
          <cell r="C2772">
            <v>225.76900000000001</v>
          </cell>
          <cell r="D2772">
            <v>226.184</v>
          </cell>
          <cell r="E2772" t="e">
            <v>#N/A</v>
          </cell>
          <cell r="F2772">
            <v>0</v>
          </cell>
        </row>
        <row r="2773">
          <cell r="A2773">
            <v>70.88</v>
          </cell>
          <cell r="B2773">
            <v>0.68799999999998818</v>
          </cell>
          <cell r="C2773">
            <v>225.524</v>
          </cell>
          <cell r="D2773">
            <v>226.21199999999999</v>
          </cell>
          <cell r="E2773" t="e">
            <v>#N/A</v>
          </cell>
          <cell r="F2773">
            <v>0</v>
          </cell>
        </row>
        <row r="2774">
          <cell r="A2774">
            <v>70.900000000000006</v>
          </cell>
          <cell r="B2774">
            <v>0.72499999999999432</v>
          </cell>
          <cell r="C2774">
            <v>225.50800000000001</v>
          </cell>
          <cell r="D2774">
            <v>226.233</v>
          </cell>
          <cell r="E2774" t="e">
            <v>#N/A</v>
          </cell>
          <cell r="F2774">
            <v>0</v>
          </cell>
        </row>
        <row r="2775">
          <cell r="A2775">
            <v>70.92</v>
          </cell>
          <cell r="B2775">
            <v>0.78500000000002501</v>
          </cell>
          <cell r="C2775">
            <v>225.46199999999999</v>
          </cell>
          <cell r="D2775">
            <v>226.24700000000001</v>
          </cell>
          <cell r="E2775" t="e">
            <v>#N/A</v>
          </cell>
          <cell r="F2775">
            <v>0</v>
          </cell>
        </row>
        <row r="2776">
          <cell r="A2776">
            <v>70.94</v>
          </cell>
          <cell r="B2776">
            <v>1.2680000000000007</v>
          </cell>
          <cell r="C2776">
            <v>224.99</v>
          </cell>
          <cell r="D2776">
            <v>226.25800000000001</v>
          </cell>
          <cell r="E2776" t="e">
            <v>#N/A</v>
          </cell>
          <cell r="F2776">
            <v>0</v>
          </cell>
        </row>
        <row r="2777">
          <cell r="A2777">
            <v>70.959999999999994</v>
          </cell>
          <cell r="B2777">
            <v>1.2760000000000105</v>
          </cell>
          <cell r="C2777">
            <v>224.994</v>
          </cell>
          <cell r="D2777">
            <v>226.27</v>
          </cell>
          <cell r="E2777" t="e">
            <v>#N/A</v>
          </cell>
          <cell r="F2777">
            <v>0</v>
          </cell>
        </row>
        <row r="2778">
          <cell r="A2778">
            <v>70.98</v>
          </cell>
          <cell r="B2778">
            <v>1.0370000000000061</v>
          </cell>
          <cell r="C2778">
            <v>225.244</v>
          </cell>
          <cell r="D2778">
            <v>226.28100000000001</v>
          </cell>
          <cell r="E2778" t="e">
            <v>#N/A</v>
          </cell>
          <cell r="F2778">
            <v>0</v>
          </cell>
        </row>
        <row r="2779">
          <cell r="A2779">
            <v>71</v>
          </cell>
          <cell r="B2779">
            <v>0.76300000000000523</v>
          </cell>
          <cell r="C2779">
            <v>225.529</v>
          </cell>
          <cell r="D2779">
            <v>226.292</v>
          </cell>
          <cell r="E2779" t="e">
            <v>#N/A</v>
          </cell>
          <cell r="F2779">
            <v>0</v>
          </cell>
        </row>
        <row r="2780">
          <cell r="A2780">
            <v>71.02</v>
          </cell>
          <cell r="B2780">
            <v>0.72800000000000864</v>
          </cell>
          <cell r="C2780">
            <v>225.57499999999999</v>
          </cell>
          <cell r="D2780">
            <v>226.303</v>
          </cell>
          <cell r="E2780" t="e">
            <v>#N/A</v>
          </cell>
          <cell r="F2780">
            <v>0</v>
          </cell>
        </row>
        <row r="2781">
          <cell r="A2781">
            <v>71.040000000000006</v>
          </cell>
          <cell r="B2781">
            <v>0.4410000000000025</v>
          </cell>
          <cell r="C2781">
            <v>225.87299999999999</v>
          </cell>
          <cell r="D2781">
            <v>226.31399999999999</v>
          </cell>
          <cell r="E2781" t="e">
            <v>#N/A</v>
          </cell>
          <cell r="F2781">
            <v>0</v>
          </cell>
        </row>
        <row r="2782">
          <cell r="A2782">
            <v>71.06</v>
          </cell>
          <cell r="B2782">
            <v>0.47399999999998954</v>
          </cell>
          <cell r="C2782">
            <v>225.851</v>
          </cell>
          <cell r="D2782">
            <v>226.32499999999999</v>
          </cell>
          <cell r="E2782" t="e">
            <v>#N/A</v>
          </cell>
          <cell r="F2782">
            <v>0</v>
          </cell>
        </row>
        <row r="2783">
          <cell r="A2783">
            <v>71.08</v>
          </cell>
          <cell r="B2783">
            <v>0.45199999999999818</v>
          </cell>
          <cell r="C2783">
            <v>225.88499999999999</v>
          </cell>
          <cell r="D2783">
            <v>226.33699999999999</v>
          </cell>
          <cell r="E2783" t="e">
            <v>#N/A</v>
          </cell>
          <cell r="F2783">
            <v>0</v>
          </cell>
        </row>
        <row r="2784">
          <cell r="A2784">
            <v>71.099999999999994</v>
          </cell>
          <cell r="B2784">
            <v>0.3130000000000166</v>
          </cell>
          <cell r="C2784">
            <v>226.035</v>
          </cell>
          <cell r="D2784">
            <v>226.34800000000001</v>
          </cell>
          <cell r="E2784" t="e">
            <v>#N/A</v>
          </cell>
          <cell r="F2784">
            <v>0</v>
          </cell>
        </row>
        <row r="2785">
          <cell r="A2785">
            <v>71.12</v>
          </cell>
          <cell r="B2785">
            <v>6.4000000000021373E-2</v>
          </cell>
          <cell r="C2785">
            <v>226.29499999999999</v>
          </cell>
          <cell r="D2785">
            <v>226.35900000000001</v>
          </cell>
          <cell r="E2785" t="e">
            <v>#N/A</v>
          </cell>
          <cell r="F2785">
            <v>0</v>
          </cell>
        </row>
        <row r="2786">
          <cell r="A2786">
            <v>71.14</v>
          </cell>
          <cell r="B2786">
            <v>-3.0000000000001137E-2</v>
          </cell>
          <cell r="C2786">
            <v>226.4</v>
          </cell>
          <cell r="D2786">
            <v>226.37</v>
          </cell>
          <cell r="E2786" t="e">
            <v>#N/A</v>
          </cell>
          <cell r="F2786">
            <v>0</v>
          </cell>
        </row>
        <row r="2787">
          <cell r="A2787">
            <v>71.16</v>
          </cell>
          <cell r="B2787">
            <v>0.21299999999999386</v>
          </cell>
          <cell r="C2787">
            <v>226.16800000000001</v>
          </cell>
          <cell r="D2787">
            <v>226.381</v>
          </cell>
          <cell r="E2787" t="e">
            <v>#N/A</v>
          </cell>
          <cell r="F2787">
            <v>0</v>
          </cell>
        </row>
        <row r="2788">
          <cell r="A2788">
            <v>71.180000000000007</v>
          </cell>
          <cell r="B2788">
            <v>0.8119999999999834</v>
          </cell>
          <cell r="C2788">
            <v>225.58</v>
          </cell>
          <cell r="D2788">
            <v>226.392</v>
          </cell>
          <cell r="E2788" t="e">
            <v>#N/A</v>
          </cell>
          <cell r="F2788">
            <v>0</v>
          </cell>
        </row>
        <row r="2789">
          <cell r="A2789">
            <v>71.2</v>
          </cell>
          <cell r="B2789">
            <v>0.91899999999998272</v>
          </cell>
          <cell r="C2789">
            <v>225.48500000000001</v>
          </cell>
          <cell r="D2789">
            <v>226.404</v>
          </cell>
          <cell r="E2789" t="e">
            <v>#N/A</v>
          </cell>
          <cell r="F2789">
            <v>0</v>
          </cell>
        </row>
        <row r="2790">
          <cell r="A2790">
            <v>71.22</v>
          </cell>
          <cell r="B2790">
            <v>1.2450000000000045</v>
          </cell>
          <cell r="C2790">
            <v>225.172</v>
          </cell>
          <cell r="D2790">
            <v>226.417</v>
          </cell>
          <cell r="E2790" t="e">
            <v>#N/A</v>
          </cell>
          <cell r="F2790">
            <v>0</v>
          </cell>
        </row>
        <row r="2791">
          <cell r="A2791">
            <v>71.239999999999995</v>
          </cell>
          <cell r="B2791">
            <v>1.4770000000000039</v>
          </cell>
          <cell r="C2791">
            <v>224.95599999999999</v>
          </cell>
          <cell r="D2791">
            <v>226.43299999999999</v>
          </cell>
          <cell r="E2791" t="e">
            <v>#N/A</v>
          </cell>
          <cell r="F2791">
            <v>0</v>
          </cell>
        </row>
        <row r="2792">
          <cell r="A2792">
            <v>71.260000000000005</v>
          </cell>
          <cell r="B2792">
            <v>1.5300000000000011</v>
          </cell>
          <cell r="C2792">
            <v>224.92</v>
          </cell>
          <cell r="D2792">
            <v>226.45</v>
          </cell>
          <cell r="E2792" t="e">
            <v>#N/A</v>
          </cell>
          <cell r="F2792">
            <v>0</v>
          </cell>
        </row>
        <row r="2793">
          <cell r="A2793">
            <v>71.28</v>
          </cell>
          <cell r="B2793">
            <v>1.6099999999999852</v>
          </cell>
          <cell r="C2793">
            <v>224.85900000000001</v>
          </cell>
          <cell r="D2793">
            <v>226.46899999999999</v>
          </cell>
          <cell r="E2793" t="e">
            <v>#N/A</v>
          </cell>
          <cell r="F2793">
            <v>0</v>
          </cell>
        </row>
        <row r="2794">
          <cell r="A2794">
            <v>71.3</v>
          </cell>
          <cell r="B2794">
            <v>1.1040000000000134</v>
          </cell>
          <cell r="C2794">
            <v>225.386</v>
          </cell>
          <cell r="D2794">
            <v>226.49</v>
          </cell>
          <cell r="E2794" t="e">
            <v>#N/A</v>
          </cell>
          <cell r="F2794">
            <v>0</v>
          </cell>
        </row>
        <row r="2795">
          <cell r="A2795">
            <v>71.319999999999993</v>
          </cell>
          <cell r="B2795">
            <v>0.61599999999998545</v>
          </cell>
          <cell r="C2795">
            <v>225.89400000000001</v>
          </cell>
          <cell r="D2795">
            <v>226.51</v>
          </cell>
          <cell r="E2795" t="e">
            <v>#N/A</v>
          </cell>
          <cell r="F2795">
            <v>0</v>
          </cell>
        </row>
        <row r="2796">
          <cell r="A2796">
            <v>71.34</v>
          </cell>
          <cell r="B2796">
            <v>0.65399999999999636</v>
          </cell>
          <cell r="C2796">
            <v>225.87700000000001</v>
          </cell>
          <cell r="D2796">
            <v>226.53100000000001</v>
          </cell>
          <cell r="E2796" t="e">
            <v>#N/A</v>
          </cell>
          <cell r="F2796">
            <v>0</v>
          </cell>
        </row>
        <row r="2797">
          <cell r="A2797">
            <v>71.36</v>
          </cell>
          <cell r="B2797">
            <v>0.6769999999999925</v>
          </cell>
          <cell r="C2797">
            <v>225.874</v>
          </cell>
          <cell r="D2797">
            <v>226.55099999999999</v>
          </cell>
          <cell r="E2797" t="e">
            <v>#N/A</v>
          </cell>
          <cell r="F2797">
            <v>0</v>
          </cell>
        </row>
        <row r="2798">
          <cell r="A2798">
            <v>71.38</v>
          </cell>
          <cell r="B2798">
            <v>0.59899999999998954</v>
          </cell>
          <cell r="C2798">
            <v>225.97300000000001</v>
          </cell>
          <cell r="D2798">
            <v>226.572</v>
          </cell>
          <cell r="E2798" t="e">
            <v>#N/A</v>
          </cell>
          <cell r="F2798">
            <v>0</v>
          </cell>
        </row>
        <row r="2799">
          <cell r="A2799">
            <v>71.400000000000006</v>
          </cell>
          <cell r="B2799">
            <v>0.73799999999999955</v>
          </cell>
          <cell r="C2799">
            <v>225.85499999999999</v>
          </cell>
          <cell r="D2799">
            <v>226.59299999999999</v>
          </cell>
          <cell r="E2799" t="e">
            <v>#N/A</v>
          </cell>
          <cell r="F2799">
            <v>0</v>
          </cell>
        </row>
        <row r="2800">
          <cell r="A2800">
            <v>71.42</v>
          </cell>
          <cell r="B2800">
            <v>0.92099999999999227</v>
          </cell>
          <cell r="C2800">
            <v>225.69200000000001</v>
          </cell>
          <cell r="D2800">
            <v>226.613</v>
          </cell>
          <cell r="E2800" t="e">
            <v>#N/A</v>
          </cell>
          <cell r="F2800">
            <v>0</v>
          </cell>
        </row>
        <row r="2801">
          <cell r="A2801">
            <v>71.44</v>
          </cell>
          <cell r="B2801">
            <v>1.2709999999999866</v>
          </cell>
          <cell r="C2801">
            <v>225.363</v>
          </cell>
          <cell r="D2801">
            <v>226.63399999999999</v>
          </cell>
          <cell r="E2801" t="e">
            <v>#N/A</v>
          </cell>
          <cell r="F2801">
            <v>0</v>
          </cell>
        </row>
        <row r="2802">
          <cell r="A2802">
            <v>71.459999999999994</v>
          </cell>
          <cell r="B2802">
            <v>1.6510000000000105</v>
          </cell>
          <cell r="C2802">
            <v>225.00399999999999</v>
          </cell>
          <cell r="D2802">
            <v>226.655</v>
          </cell>
          <cell r="E2802" t="e">
            <v>#N/A</v>
          </cell>
          <cell r="F2802">
            <v>0</v>
          </cell>
        </row>
        <row r="2803">
          <cell r="A2803">
            <v>71.48</v>
          </cell>
          <cell r="B2803">
            <v>1.6880000000000166</v>
          </cell>
          <cell r="C2803">
            <v>224.98699999999999</v>
          </cell>
          <cell r="D2803">
            <v>226.67500000000001</v>
          </cell>
          <cell r="E2803" t="e">
            <v>#N/A</v>
          </cell>
          <cell r="F2803">
            <v>0</v>
          </cell>
        </row>
        <row r="2804">
          <cell r="A2804">
            <v>71.5</v>
          </cell>
          <cell r="B2804">
            <v>0.15999999999999659</v>
          </cell>
          <cell r="C2804">
            <v>226.53100000000001</v>
          </cell>
          <cell r="D2804">
            <v>226.691</v>
          </cell>
          <cell r="E2804" t="e">
            <v>#N/A</v>
          </cell>
          <cell r="F2804">
            <v>0</v>
          </cell>
        </row>
        <row r="2805">
          <cell r="A2805">
            <v>71.52</v>
          </cell>
          <cell r="B2805">
            <v>6.1999999999983402E-2</v>
          </cell>
          <cell r="C2805">
            <v>226.63900000000001</v>
          </cell>
          <cell r="D2805">
            <v>226.70099999999999</v>
          </cell>
          <cell r="E2805" t="e">
            <v>#N/A</v>
          </cell>
          <cell r="F2805">
            <v>0</v>
          </cell>
        </row>
        <row r="2806">
          <cell r="A2806">
            <v>71.540000000000006</v>
          </cell>
          <cell r="B2806">
            <v>0.40900000000002024</v>
          </cell>
          <cell r="C2806">
            <v>226.29599999999999</v>
          </cell>
          <cell r="D2806">
            <v>226.70500000000001</v>
          </cell>
          <cell r="E2806" t="e">
            <v>#N/A</v>
          </cell>
          <cell r="F2806">
            <v>0</v>
          </cell>
        </row>
        <row r="2807">
          <cell r="A2807">
            <v>71.56</v>
          </cell>
          <cell r="B2807">
            <v>0.33600000000001273</v>
          </cell>
          <cell r="C2807">
            <v>226.36699999999999</v>
          </cell>
          <cell r="D2807">
            <v>226.703</v>
          </cell>
          <cell r="E2807" t="e">
            <v>#N/A</v>
          </cell>
          <cell r="F2807">
            <v>0</v>
          </cell>
        </row>
        <row r="2808">
          <cell r="A2808">
            <v>71.58</v>
          </cell>
          <cell r="B2808">
            <v>-0.14400000000000546</v>
          </cell>
          <cell r="C2808">
            <v>226.839</v>
          </cell>
          <cell r="D2808">
            <v>226.69499999999999</v>
          </cell>
          <cell r="E2808" t="e">
            <v>#N/A</v>
          </cell>
          <cell r="F2808">
            <v>0</v>
          </cell>
        </row>
        <row r="2809">
          <cell r="A2809">
            <v>71.599999999999994</v>
          </cell>
          <cell r="B2809">
            <v>9.0000000000003411E-2</v>
          </cell>
          <cell r="C2809">
            <v>226.595</v>
          </cell>
          <cell r="D2809">
            <v>226.685</v>
          </cell>
          <cell r="E2809" t="e">
            <v>#N/A</v>
          </cell>
          <cell r="F2809">
            <v>0</v>
          </cell>
        </row>
        <row r="2810">
          <cell r="A2810">
            <v>71.62</v>
          </cell>
          <cell r="B2810">
            <v>3.3000000000015461E-2</v>
          </cell>
          <cell r="C2810">
            <v>226.642</v>
          </cell>
          <cell r="D2810">
            <v>226.67500000000001</v>
          </cell>
          <cell r="E2810" t="e">
            <v>#N/A</v>
          </cell>
          <cell r="F2810">
            <v>0</v>
          </cell>
        </row>
        <row r="2811">
          <cell r="A2811">
            <v>71.64</v>
          </cell>
          <cell r="B2811">
            <v>-7.0000000000050022E-3</v>
          </cell>
          <cell r="C2811">
            <v>226.672</v>
          </cell>
          <cell r="D2811">
            <v>226.66499999999999</v>
          </cell>
          <cell r="E2811" t="e">
            <v>#N/A</v>
          </cell>
          <cell r="F2811">
            <v>0</v>
          </cell>
        </row>
        <row r="2812">
          <cell r="A2812">
            <v>71.66</v>
          </cell>
          <cell r="B2812">
            <v>4.5999999999992269E-2</v>
          </cell>
          <cell r="C2812">
            <v>226.60900000000001</v>
          </cell>
          <cell r="D2812">
            <v>226.655</v>
          </cell>
          <cell r="E2812" t="e">
            <v>#N/A</v>
          </cell>
          <cell r="F2812">
            <v>0</v>
          </cell>
        </row>
        <row r="2813">
          <cell r="A2813">
            <v>71.680000000000007</v>
          </cell>
          <cell r="B2813">
            <v>3.4000000000020236E-2</v>
          </cell>
          <cell r="C2813">
            <v>226.61099999999999</v>
          </cell>
          <cell r="D2813">
            <v>226.64500000000001</v>
          </cell>
          <cell r="E2813" t="e">
            <v>#N/A</v>
          </cell>
          <cell r="F2813">
            <v>0</v>
          </cell>
        </row>
        <row r="2814">
          <cell r="A2814">
            <v>71.7</v>
          </cell>
          <cell r="B2814">
            <v>8.0999999999988859E-2</v>
          </cell>
          <cell r="C2814">
            <v>226.554</v>
          </cell>
          <cell r="D2814">
            <v>226.63499999999999</v>
          </cell>
          <cell r="E2814" t="e">
            <v>#N/A</v>
          </cell>
          <cell r="F2814">
            <v>0</v>
          </cell>
        </row>
        <row r="2815">
          <cell r="A2815">
            <v>71.72</v>
          </cell>
          <cell r="B2815">
            <v>4.5999999999992269E-2</v>
          </cell>
          <cell r="C2815">
            <v>226.57900000000001</v>
          </cell>
          <cell r="D2815">
            <v>226.625</v>
          </cell>
          <cell r="E2815" t="e">
            <v>#N/A</v>
          </cell>
          <cell r="F2815">
            <v>0</v>
          </cell>
        </row>
        <row r="2816">
          <cell r="A2816">
            <v>71.739999999999995</v>
          </cell>
          <cell r="B2816">
            <v>5.8000000000021146E-2</v>
          </cell>
          <cell r="C2816">
            <v>226.55799999999999</v>
          </cell>
          <cell r="D2816">
            <v>226.61600000000001</v>
          </cell>
          <cell r="E2816" t="e">
            <v>#N/A</v>
          </cell>
          <cell r="F2816">
            <v>0</v>
          </cell>
        </row>
        <row r="2817">
          <cell r="A2817">
            <v>71.760000000000005</v>
          </cell>
          <cell r="B2817">
            <v>4.9000000000006594E-2</v>
          </cell>
          <cell r="C2817">
            <v>226.55699999999999</v>
          </cell>
          <cell r="D2817">
            <v>226.60599999999999</v>
          </cell>
          <cell r="E2817" t="e">
            <v>#N/A</v>
          </cell>
          <cell r="F2817">
            <v>0</v>
          </cell>
        </row>
        <row r="2818">
          <cell r="A2818">
            <v>71.78</v>
          </cell>
          <cell r="B2818">
            <v>-0.15399999999999636</v>
          </cell>
          <cell r="C2818">
            <v>226.75</v>
          </cell>
          <cell r="D2818">
            <v>226.596</v>
          </cell>
          <cell r="E2818" t="e">
            <v>#N/A</v>
          </cell>
          <cell r="F2818">
            <v>0</v>
          </cell>
        </row>
        <row r="2819">
          <cell r="A2819">
            <v>71.8</v>
          </cell>
          <cell r="B2819">
            <v>-0.26599999999999113</v>
          </cell>
          <cell r="C2819">
            <v>226.852</v>
          </cell>
          <cell r="D2819">
            <v>226.58600000000001</v>
          </cell>
          <cell r="E2819" t="e">
            <v>#N/A</v>
          </cell>
          <cell r="F2819">
            <v>0</v>
          </cell>
        </row>
        <row r="2820">
          <cell r="A2820">
            <v>71.819999999999993</v>
          </cell>
          <cell r="B2820">
            <v>-0.21000000000000796</v>
          </cell>
          <cell r="C2820">
            <v>226.786</v>
          </cell>
          <cell r="D2820">
            <v>226.57599999999999</v>
          </cell>
          <cell r="E2820" t="e">
            <v>#N/A</v>
          </cell>
          <cell r="F2820">
            <v>0</v>
          </cell>
        </row>
        <row r="2821">
          <cell r="A2821">
            <v>71.84</v>
          </cell>
          <cell r="B2821">
            <v>-0.1279999999999859</v>
          </cell>
          <cell r="C2821">
            <v>226.69399999999999</v>
          </cell>
          <cell r="D2821">
            <v>226.566</v>
          </cell>
          <cell r="E2821" t="e">
            <v>#N/A</v>
          </cell>
          <cell r="F2821">
            <v>0</v>
          </cell>
        </row>
        <row r="2822">
          <cell r="A2822">
            <v>71.86</v>
          </cell>
          <cell r="B2822">
            <v>5.1000000000016144E-2</v>
          </cell>
          <cell r="C2822">
            <v>226.505</v>
          </cell>
          <cell r="D2822">
            <v>226.55600000000001</v>
          </cell>
          <cell r="E2822" t="e">
            <v>#N/A</v>
          </cell>
          <cell r="F2822">
            <v>0</v>
          </cell>
        </row>
        <row r="2823">
          <cell r="A2823">
            <v>71.88</v>
          </cell>
          <cell r="B2823">
            <v>-0.10300000000000864</v>
          </cell>
          <cell r="C2823">
            <v>226.649</v>
          </cell>
          <cell r="D2823">
            <v>226.54599999999999</v>
          </cell>
          <cell r="E2823" t="e">
            <v>#N/A</v>
          </cell>
          <cell r="F2823">
            <v>0</v>
          </cell>
        </row>
        <row r="2824">
          <cell r="A2824">
            <v>71.900000000000006</v>
          </cell>
          <cell r="B2824">
            <v>-0.18600000000000705</v>
          </cell>
          <cell r="C2824">
            <v>226.72200000000001</v>
          </cell>
          <cell r="D2824">
            <v>226.536</v>
          </cell>
          <cell r="E2824" t="e">
            <v>#N/A</v>
          </cell>
          <cell r="F2824">
            <v>0</v>
          </cell>
        </row>
        <row r="2825">
          <cell r="A2825">
            <v>71.92</v>
          </cell>
          <cell r="B2825">
            <v>-0.39400000000000546</v>
          </cell>
          <cell r="C2825">
            <v>226.92099999999999</v>
          </cell>
          <cell r="D2825">
            <v>226.52699999999999</v>
          </cell>
          <cell r="E2825" t="e">
            <v>#N/A</v>
          </cell>
          <cell r="F2825">
            <v>0</v>
          </cell>
        </row>
        <row r="2826">
          <cell r="A2826">
            <v>71.94</v>
          </cell>
          <cell r="B2826">
            <v>0.35599999999999454</v>
          </cell>
          <cell r="C2826">
            <v>226.16200000000001</v>
          </cell>
          <cell r="D2826">
            <v>226.518</v>
          </cell>
          <cell r="E2826" t="e">
            <v>#N/A</v>
          </cell>
          <cell r="F2826">
            <v>0</v>
          </cell>
        </row>
        <row r="2827">
          <cell r="A2827">
            <v>71.959999999999994</v>
          </cell>
          <cell r="B2827">
            <v>-0.25899999999998613</v>
          </cell>
          <cell r="C2827">
            <v>226.773</v>
          </cell>
          <cell r="D2827">
            <v>226.51400000000001</v>
          </cell>
          <cell r="E2827" t="e">
            <v>#N/A</v>
          </cell>
          <cell r="F2827">
            <v>0</v>
          </cell>
        </row>
        <row r="2828">
          <cell r="A2828">
            <v>71.98</v>
          </cell>
          <cell r="B2828">
            <v>-0.28199999999998226</v>
          </cell>
          <cell r="C2828">
            <v>226.79499999999999</v>
          </cell>
          <cell r="D2828">
            <v>226.51300000000001</v>
          </cell>
          <cell r="E2828" t="e">
            <v>#N/A</v>
          </cell>
          <cell r="F2828">
            <v>0</v>
          </cell>
        </row>
        <row r="2829">
          <cell r="A2829">
            <v>72</v>
          </cell>
          <cell r="B2829">
            <v>-0.1290000000000191</v>
          </cell>
          <cell r="C2829">
            <v>226.64500000000001</v>
          </cell>
          <cell r="D2829">
            <v>226.51599999999999</v>
          </cell>
          <cell r="E2829" t="e">
            <v>#N/A</v>
          </cell>
          <cell r="F2829">
            <v>0</v>
          </cell>
        </row>
        <row r="2830">
          <cell r="A2830">
            <v>72.02</v>
          </cell>
          <cell r="B2830">
            <v>-0.13599999999999568</v>
          </cell>
          <cell r="C2830">
            <v>226.65799999999999</v>
          </cell>
          <cell r="D2830">
            <v>226.52199999999999</v>
          </cell>
          <cell r="E2830" t="e">
            <v>#N/A</v>
          </cell>
          <cell r="F2830">
            <v>0</v>
          </cell>
        </row>
        <row r="2831">
          <cell r="A2831">
            <v>72.040000000000006</v>
          </cell>
          <cell r="B2831">
            <v>-0.20699999999999363</v>
          </cell>
          <cell r="C2831">
            <v>226.738</v>
          </cell>
          <cell r="D2831">
            <v>226.53100000000001</v>
          </cell>
          <cell r="E2831" t="e">
            <v>#N/A</v>
          </cell>
          <cell r="F2831">
            <v>0</v>
          </cell>
        </row>
        <row r="2832">
          <cell r="A2832">
            <v>72.06</v>
          </cell>
          <cell r="B2832">
            <v>-1.8000000000000682E-2</v>
          </cell>
          <cell r="C2832">
            <v>226.55699999999999</v>
          </cell>
          <cell r="D2832">
            <v>226.53899999999999</v>
          </cell>
          <cell r="E2832" t="e">
            <v>#N/A</v>
          </cell>
          <cell r="F2832">
            <v>0</v>
          </cell>
        </row>
        <row r="2833">
          <cell r="A2833">
            <v>72.08</v>
          </cell>
          <cell r="B2833">
            <v>-5.2999999999997272E-2</v>
          </cell>
          <cell r="C2833">
            <v>226.601</v>
          </cell>
          <cell r="D2833">
            <v>226.548</v>
          </cell>
          <cell r="E2833" t="e">
            <v>#N/A</v>
          </cell>
          <cell r="F2833">
            <v>0</v>
          </cell>
        </row>
        <row r="2834">
          <cell r="A2834">
            <v>72.099999999999994</v>
          </cell>
          <cell r="B2834">
            <v>4.6999999999997044E-2</v>
          </cell>
          <cell r="C2834">
            <v>226.51</v>
          </cell>
          <cell r="D2834">
            <v>226.55699999999999</v>
          </cell>
          <cell r="E2834" t="e">
            <v>#N/A</v>
          </cell>
          <cell r="F2834">
            <v>0</v>
          </cell>
        </row>
        <row r="2835">
          <cell r="A2835">
            <v>72.12</v>
          </cell>
          <cell r="B2835">
            <v>0.11099999999999</v>
          </cell>
          <cell r="C2835">
            <v>226.46</v>
          </cell>
          <cell r="D2835">
            <v>226.571</v>
          </cell>
          <cell r="E2835" t="e">
            <v>#N/A</v>
          </cell>
          <cell r="F2835">
            <v>0</v>
          </cell>
        </row>
        <row r="2836">
          <cell r="A2836">
            <v>72.14</v>
          </cell>
          <cell r="B2836">
            <v>7.4000000000012278E-2</v>
          </cell>
          <cell r="C2836">
            <v>226.518</v>
          </cell>
          <cell r="D2836">
            <v>226.59200000000001</v>
          </cell>
          <cell r="E2836" t="e">
            <v>#N/A</v>
          </cell>
          <cell r="F2836">
            <v>0</v>
          </cell>
        </row>
        <row r="2837">
          <cell r="A2837">
            <v>72.16</v>
          </cell>
          <cell r="B2837">
            <v>6.0000000000002274E-3</v>
          </cell>
          <cell r="C2837">
            <v>226.613</v>
          </cell>
          <cell r="D2837">
            <v>226.619</v>
          </cell>
          <cell r="E2837" t="e">
            <v>#N/A</v>
          </cell>
          <cell r="F2837">
            <v>0</v>
          </cell>
        </row>
        <row r="2838">
          <cell r="A2838">
            <v>72.180000000000007</v>
          </cell>
          <cell r="B2838">
            <v>-5.3000000000025693E-2</v>
          </cell>
          <cell r="C2838">
            <v>226.70500000000001</v>
          </cell>
          <cell r="D2838">
            <v>226.65199999999999</v>
          </cell>
          <cell r="E2838" t="e">
            <v>#N/A</v>
          </cell>
          <cell r="F2838">
            <v>0</v>
          </cell>
        </row>
        <row r="2839">
          <cell r="A2839">
            <v>72.2</v>
          </cell>
          <cell r="B2839">
            <v>-0.10399999999998499</v>
          </cell>
          <cell r="C2839">
            <v>226.79499999999999</v>
          </cell>
          <cell r="D2839">
            <v>226.691</v>
          </cell>
          <cell r="E2839" t="e">
            <v>#N/A</v>
          </cell>
          <cell r="F2839">
            <v>0</v>
          </cell>
        </row>
        <row r="2840">
          <cell r="A2840">
            <v>72.22</v>
          </cell>
          <cell r="B2840">
            <v>-0.12100000000000932</v>
          </cell>
          <cell r="C2840">
            <v>226.85300000000001</v>
          </cell>
          <cell r="D2840">
            <v>226.732</v>
          </cell>
          <cell r="E2840" t="e">
            <v>#N/A</v>
          </cell>
          <cell r="F2840">
            <v>0</v>
          </cell>
        </row>
        <row r="2841">
          <cell r="A2841">
            <v>72.239999999999995</v>
          </cell>
          <cell r="B2841">
            <v>-8.5000000000007958E-2</v>
          </cell>
          <cell r="C2841">
            <v>226.857</v>
          </cell>
          <cell r="D2841">
            <v>226.77199999999999</v>
          </cell>
          <cell r="E2841" t="e">
            <v>#N/A</v>
          </cell>
          <cell r="F2841">
            <v>0</v>
          </cell>
        </row>
        <row r="2842">
          <cell r="A2842">
            <v>72.260000000000005</v>
          </cell>
          <cell r="B2842">
            <v>-4.8000000000001819E-2</v>
          </cell>
          <cell r="C2842">
            <v>226.86</v>
          </cell>
          <cell r="D2842">
            <v>226.81200000000001</v>
          </cell>
          <cell r="E2842" t="e">
            <v>#N/A</v>
          </cell>
          <cell r="F2842">
            <v>0</v>
          </cell>
        </row>
        <row r="2843">
          <cell r="A2843">
            <v>72.28</v>
          </cell>
          <cell r="B2843">
            <v>1.300000000000523E-2</v>
          </cell>
          <cell r="C2843">
            <v>226.839</v>
          </cell>
          <cell r="D2843">
            <v>226.852</v>
          </cell>
          <cell r="E2843" t="e">
            <v>#N/A</v>
          </cell>
          <cell r="F2843">
            <v>0</v>
          </cell>
        </row>
        <row r="2844">
          <cell r="A2844">
            <v>72.3</v>
          </cell>
          <cell r="B2844">
            <v>9.8999999999989541E-2</v>
          </cell>
          <cell r="C2844">
            <v>226.79300000000001</v>
          </cell>
          <cell r="D2844">
            <v>226.892</v>
          </cell>
          <cell r="E2844" t="e">
            <v>#N/A</v>
          </cell>
          <cell r="F2844">
            <v>0</v>
          </cell>
        </row>
        <row r="2845">
          <cell r="A2845">
            <v>72.319999999999993</v>
          </cell>
          <cell r="B2845">
            <v>5.8999999999997499E-2</v>
          </cell>
          <cell r="C2845">
            <v>226.874</v>
          </cell>
          <cell r="D2845">
            <v>226.93299999999999</v>
          </cell>
          <cell r="E2845" t="e">
            <v>#N/A</v>
          </cell>
          <cell r="F2845">
            <v>0</v>
          </cell>
        </row>
        <row r="2846">
          <cell r="A2846">
            <v>72.34</v>
          </cell>
          <cell r="B2846">
            <v>-0.10599999999999454</v>
          </cell>
          <cell r="C2846">
            <v>227.07900000000001</v>
          </cell>
          <cell r="D2846">
            <v>226.97300000000001</v>
          </cell>
          <cell r="E2846" t="e">
            <v>#N/A</v>
          </cell>
          <cell r="F2846">
            <v>0</v>
          </cell>
        </row>
        <row r="2847">
          <cell r="A2847">
            <v>72.36</v>
          </cell>
          <cell r="B2847">
            <v>-2.5999999999982037E-2</v>
          </cell>
          <cell r="C2847">
            <v>227.03899999999999</v>
          </cell>
          <cell r="D2847">
            <v>227.01300000000001</v>
          </cell>
          <cell r="E2847" t="e">
            <v>#N/A</v>
          </cell>
          <cell r="F2847">
            <v>0</v>
          </cell>
        </row>
        <row r="2848">
          <cell r="A2848">
            <v>72.38</v>
          </cell>
          <cell r="B2848">
            <v>-2.2999999999996135E-2</v>
          </cell>
          <cell r="C2848">
            <v>227.07599999999999</v>
          </cell>
          <cell r="D2848">
            <v>227.053</v>
          </cell>
          <cell r="E2848" t="e">
            <v>#N/A</v>
          </cell>
          <cell r="F2848">
            <v>0</v>
          </cell>
        </row>
        <row r="2849">
          <cell r="A2849">
            <v>72.400000000000006</v>
          </cell>
          <cell r="B2849">
            <v>-4.9000000000006594E-2</v>
          </cell>
          <cell r="C2849">
            <v>227.136</v>
          </cell>
          <cell r="D2849">
            <v>227.08699999999999</v>
          </cell>
          <cell r="E2849" t="e">
            <v>#N/A</v>
          </cell>
          <cell r="F2849">
            <v>0</v>
          </cell>
        </row>
        <row r="2850">
          <cell r="A2850">
            <v>72.42</v>
          </cell>
          <cell r="B2850">
            <v>-4.199999999997317E-2</v>
          </cell>
          <cell r="C2850">
            <v>227.15199999999999</v>
          </cell>
          <cell r="D2850">
            <v>227.11</v>
          </cell>
          <cell r="E2850" t="e">
            <v>#N/A</v>
          </cell>
          <cell r="F2850">
            <v>0</v>
          </cell>
        </row>
        <row r="2851">
          <cell r="A2851">
            <v>72.44</v>
          </cell>
          <cell r="B2851">
            <v>9.1000000000008185E-2</v>
          </cell>
          <cell r="C2851">
            <v>227.029</v>
          </cell>
          <cell r="D2851">
            <v>227.12</v>
          </cell>
          <cell r="E2851" t="e">
            <v>#N/A</v>
          </cell>
          <cell r="F2851">
            <v>0</v>
          </cell>
        </row>
        <row r="2852">
          <cell r="A2852">
            <v>72.459999999999994</v>
          </cell>
          <cell r="B2852">
            <v>0.24199999999999022</v>
          </cell>
          <cell r="C2852">
            <v>226.876</v>
          </cell>
          <cell r="D2852">
            <v>227.11799999999999</v>
          </cell>
          <cell r="E2852" t="e">
            <v>#N/A</v>
          </cell>
          <cell r="F2852">
            <v>0</v>
          </cell>
        </row>
        <row r="2853">
          <cell r="A2853">
            <v>72.48</v>
          </cell>
          <cell r="B2853">
            <v>0.23500000000001364</v>
          </cell>
          <cell r="C2853">
            <v>226.869</v>
          </cell>
          <cell r="D2853">
            <v>227.10400000000001</v>
          </cell>
          <cell r="E2853" t="e">
            <v>#N/A</v>
          </cell>
          <cell r="F2853">
            <v>0</v>
          </cell>
        </row>
        <row r="2854">
          <cell r="A2854">
            <v>72.5</v>
          </cell>
          <cell r="B2854">
            <v>0.19700000000000273</v>
          </cell>
          <cell r="C2854">
            <v>226.887</v>
          </cell>
          <cell r="D2854">
            <v>227.084</v>
          </cell>
          <cell r="E2854" t="e">
            <v>#N/A</v>
          </cell>
          <cell r="F2854">
            <v>0</v>
          </cell>
        </row>
        <row r="2855">
          <cell r="A2855">
            <v>72.52</v>
          </cell>
          <cell r="B2855">
            <v>0.1839999999999975</v>
          </cell>
          <cell r="C2855">
            <v>226.88</v>
          </cell>
          <cell r="D2855">
            <v>227.06399999999999</v>
          </cell>
          <cell r="E2855" t="e">
            <v>#N/A</v>
          </cell>
          <cell r="F2855">
            <v>0</v>
          </cell>
        </row>
        <row r="2856">
          <cell r="A2856">
            <v>72.540000000000006</v>
          </cell>
          <cell r="B2856">
            <v>0.18200000000001637</v>
          </cell>
          <cell r="C2856">
            <v>226.86199999999999</v>
          </cell>
          <cell r="D2856">
            <v>227.04400000000001</v>
          </cell>
          <cell r="E2856" t="e">
            <v>#N/A</v>
          </cell>
          <cell r="F2856">
            <v>0</v>
          </cell>
        </row>
        <row r="2857">
          <cell r="A2857">
            <v>72.56</v>
          </cell>
          <cell r="B2857">
            <v>7.4999999999988631E-2</v>
          </cell>
          <cell r="C2857">
            <v>226.952</v>
          </cell>
          <cell r="D2857">
            <v>227.02699999999999</v>
          </cell>
          <cell r="E2857" t="e">
            <v>#N/A</v>
          </cell>
          <cell r="F2857">
            <v>0</v>
          </cell>
        </row>
        <row r="2858">
          <cell r="A2858">
            <v>72.58</v>
          </cell>
          <cell r="B2858">
            <v>7.5999999999993406E-2</v>
          </cell>
          <cell r="C2858">
            <v>226.94200000000001</v>
          </cell>
          <cell r="D2858">
            <v>227.018</v>
          </cell>
          <cell r="E2858" t="e">
            <v>#N/A</v>
          </cell>
          <cell r="F2858">
            <v>0</v>
          </cell>
        </row>
        <row r="2859">
          <cell r="A2859">
            <v>72.599999999999994</v>
          </cell>
          <cell r="B2859">
            <v>0.14900000000000091</v>
          </cell>
          <cell r="C2859">
            <v>226.86500000000001</v>
          </cell>
          <cell r="D2859">
            <v>227.01400000000001</v>
          </cell>
          <cell r="E2859" t="e">
            <v>#N/A</v>
          </cell>
          <cell r="F2859">
            <v>0</v>
          </cell>
        </row>
        <row r="2860">
          <cell r="A2860">
            <v>72.62</v>
          </cell>
          <cell r="B2860">
            <v>0.20499999999998408</v>
          </cell>
          <cell r="C2860">
            <v>226.81200000000001</v>
          </cell>
          <cell r="D2860">
            <v>227.017</v>
          </cell>
          <cell r="E2860" t="e">
            <v>#N/A</v>
          </cell>
          <cell r="F2860">
            <v>0</v>
          </cell>
        </row>
        <row r="2861">
          <cell r="A2861">
            <v>72.64</v>
          </cell>
          <cell r="B2861">
            <v>6.3000000000016598E-2</v>
          </cell>
          <cell r="C2861">
            <v>226.96199999999999</v>
          </cell>
          <cell r="D2861">
            <v>227.02500000000001</v>
          </cell>
          <cell r="E2861" t="e">
            <v>#N/A</v>
          </cell>
          <cell r="F2861">
            <v>0</v>
          </cell>
        </row>
        <row r="2862">
          <cell r="A2862">
            <v>72.66</v>
          </cell>
          <cell r="B2862">
            <v>3.4999999999996589E-2</v>
          </cell>
          <cell r="C2862">
            <v>227.001</v>
          </cell>
          <cell r="D2862">
            <v>227.036</v>
          </cell>
          <cell r="E2862" t="e">
            <v>#N/A</v>
          </cell>
          <cell r="F2862">
            <v>0</v>
          </cell>
        </row>
        <row r="2863">
          <cell r="A2863">
            <v>72.680000000000007</v>
          </cell>
          <cell r="B2863">
            <v>0.11500000000000909</v>
          </cell>
          <cell r="C2863">
            <v>226.93299999999999</v>
          </cell>
          <cell r="D2863">
            <v>227.048</v>
          </cell>
          <cell r="E2863" t="e">
            <v>#N/A</v>
          </cell>
          <cell r="F2863">
            <v>0</v>
          </cell>
        </row>
        <row r="2864">
          <cell r="A2864">
            <v>72.7</v>
          </cell>
          <cell r="B2864">
            <v>0.16300000000001091</v>
          </cell>
          <cell r="C2864">
            <v>226.89599999999999</v>
          </cell>
          <cell r="D2864">
            <v>227.059</v>
          </cell>
          <cell r="E2864" t="e">
            <v>#N/A</v>
          </cell>
          <cell r="F2864">
            <v>0</v>
          </cell>
        </row>
        <row r="2865">
          <cell r="A2865">
            <v>72.72</v>
          </cell>
          <cell r="B2865">
            <v>0.20900000000000318</v>
          </cell>
          <cell r="C2865">
            <v>226.86099999999999</v>
          </cell>
          <cell r="D2865">
            <v>227.07</v>
          </cell>
          <cell r="E2865" t="e">
            <v>#N/A</v>
          </cell>
          <cell r="F2865">
            <v>0</v>
          </cell>
        </row>
        <row r="2866">
          <cell r="A2866">
            <v>72.739999999999995</v>
          </cell>
          <cell r="B2866">
            <v>0.24099999999998545</v>
          </cell>
          <cell r="C2866">
            <v>226.84</v>
          </cell>
          <cell r="D2866">
            <v>227.08099999999999</v>
          </cell>
          <cell r="E2866" t="e">
            <v>#N/A</v>
          </cell>
          <cell r="F2866">
            <v>0</v>
          </cell>
        </row>
        <row r="2867">
          <cell r="A2867">
            <v>72.760000000000005</v>
          </cell>
          <cell r="B2867">
            <v>0.27400000000000091</v>
          </cell>
          <cell r="C2867">
            <v>226.81800000000001</v>
          </cell>
          <cell r="D2867">
            <v>227.09200000000001</v>
          </cell>
          <cell r="E2867" t="e">
            <v>#N/A</v>
          </cell>
          <cell r="F2867">
            <v>0</v>
          </cell>
        </row>
        <row r="2868">
          <cell r="A2868">
            <v>72.78</v>
          </cell>
          <cell r="B2868">
            <v>0.57600000000002183</v>
          </cell>
          <cell r="C2868">
            <v>226.52699999999999</v>
          </cell>
          <cell r="D2868">
            <v>227.10300000000001</v>
          </cell>
          <cell r="E2868" t="e">
            <v>#N/A</v>
          </cell>
          <cell r="F2868">
            <v>0</v>
          </cell>
        </row>
        <row r="2869">
          <cell r="A2869">
            <v>72.8</v>
          </cell>
          <cell r="B2869">
            <v>0.37800000000001432</v>
          </cell>
          <cell r="C2869">
            <v>226.73599999999999</v>
          </cell>
          <cell r="D2869">
            <v>227.114</v>
          </cell>
          <cell r="E2869" t="e">
            <v>#N/A</v>
          </cell>
          <cell r="F2869">
            <v>0</v>
          </cell>
        </row>
        <row r="2870">
          <cell r="A2870">
            <v>72.819999999999993</v>
          </cell>
          <cell r="B2870">
            <v>0.22900000000001342</v>
          </cell>
          <cell r="C2870">
            <v>226.89599999999999</v>
          </cell>
          <cell r="D2870">
            <v>227.125</v>
          </cell>
          <cell r="E2870" t="e">
            <v>#N/A</v>
          </cell>
          <cell r="F2870">
            <v>0</v>
          </cell>
        </row>
        <row r="2871">
          <cell r="A2871">
            <v>72.84</v>
          </cell>
          <cell r="B2871">
            <v>0.20400000000000773</v>
          </cell>
          <cell r="C2871">
            <v>226.93299999999999</v>
          </cell>
          <cell r="D2871">
            <v>227.137</v>
          </cell>
          <cell r="E2871" t="e">
            <v>#N/A</v>
          </cell>
          <cell r="F2871">
            <v>0</v>
          </cell>
        </row>
        <row r="2872">
          <cell r="A2872">
            <v>72.86</v>
          </cell>
          <cell r="B2872">
            <v>0.17799999999999727</v>
          </cell>
          <cell r="C2872">
            <v>226.97</v>
          </cell>
          <cell r="D2872">
            <v>227.148</v>
          </cell>
          <cell r="E2872" t="e">
            <v>#N/A</v>
          </cell>
          <cell r="F2872">
            <v>0</v>
          </cell>
        </row>
        <row r="2873">
          <cell r="A2873">
            <v>72.88</v>
          </cell>
          <cell r="B2873">
            <v>0.17599999999998772</v>
          </cell>
          <cell r="C2873">
            <v>226.983</v>
          </cell>
          <cell r="D2873">
            <v>227.15899999999999</v>
          </cell>
          <cell r="E2873" t="e">
            <v>#N/A</v>
          </cell>
          <cell r="F2873">
            <v>0</v>
          </cell>
        </row>
        <row r="2874">
          <cell r="A2874">
            <v>72.900000000000006</v>
          </cell>
          <cell r="B2874">
            <v>0.18099999999998317</v>
          </cell>
          <cell r="C2874">
            <v>226.989</v>
          </cell>
          <cell r="D2874">
            <v>227.17</v>
          </cell>
          <cell r="E2874" t="e">
            <v>#N/A</v>
          </cell>
          <cell r="F2874">
            <v>0</v>
          </cell>
        </row>
        <row r="2875">
          <cell r="A2875">
            <v>72.92</v>
          </cell>
          <cell r="B2875">
            <v>0.19400000000001683</v>
          </cell>
          <cell r="C2875">
            <v>226.98699999999999</v>
          </cell>
          <cell r="D2875">
            <v>227.18100000000001</v>
          </cell>
          <cell r="E2875" t="e">
            <v>#N/A</v>
          </cell>
          <cell r="F2875">
            <v>0</v>
          </cell>
        </row>
        <row r="2876">
          <cell r="A2876">
            <v>72.94</v>
          </cell>
          <cell r="B2876">
            <v>0.24500000000000455</v>
          </cell>
          <cell r="C2876">
            <v>226.947</v>
          </cell>
          <cell r="D2876">
            <v>227.19200000000001</v>
          </cell>
          <cell r="E2876" t="e">
            <v>#N/A</v>
          </cell>
          <cell r="F2876">
            <v>0</v>
          </cell>
        </row>
        <row r="2877">
          <cell r="A2877">
            <v>72.959999999999994</v>
          </cell>
          <cell r="B2877">
            <v>0.27500000000000568</v>
          </cell>
          <cell r="C2877">
            <v>226.928</v>
          </cell>
          <cell r="D2877">
            <v>227.203</v>
          </cell>
          <cell r="E2877" t="e">
            <v>#N/A</v>
          </cell>
          <cell r="F2877">
            <v>0</v>
          </cell>
        </row>
        <row r="2878">
          <cell r="A2878">
            <v>72.98</v>
          </cell>
          <cell r="B2878">
            <v>0.24099999999998545</v>
          </cell>
          <cell r="C2878">
            <v>226.97300000000001</v>
          </cell>
          <cell r="D2878">
            <v>227.214</v>
          </cell>
          <cell r="E2878" t="e">
            <v>#N/A</v>
          </cell>
          <cell r="F2878">
            <v>0</v>
          </cell>
        </row>
        <row r="2879">
          <cell r="A2879">
            <v>73</v>
          </cell>
          <cell r="B2879">
            <v>0.21399999999999864</v>
          </cell>
          <cell r="C2879">
            <v>227.012</v>
          </cell>
          <cell r="D2879">
            <v>227.226</v>
          </cell>
          <cell r="E2879" t="e">
            <v>#N/A</v>
          </cell>
          <cell r="F2879">
            <v>0</v>
          </cell>
        </row>
        <row r="2880">
          <cell r="A2880">
            <v>73.02</v>
          </cell>
          <cell r="B2880">
            <v>0.22200000000000841</v>
          </cell>
          <cell r="C2880">
            <v>227.01499999999999</v>
          </cell>
          <cell r="D2880">
            <v>227.23699999999999</v>
          </cell>
          <cell r="E2880" t="e">
            <v>#N/A</v>
          </cell>
          <cell r="F2880">
            <v>0</v>
          </cell>
        </row>
        <row r="2881">
          <cell r="A2881">
            <v>73.040000000000006</v>
          </cell>
          <cell r="B2881">
            <v>0.24099999999998545</v>
          </cell>
          <cell r="C2881">
            <v>227.00700000000001</v>
          </cell>
          <cell r="D2881">
            <v>227.24799999999999</v>
          </cell>
          <cell r="E2881" t="e">
            <v>#N/A</v>
          </cell>
          <cell r="F2881">
            <v>0</v>
          </cell>
        </row>
        <row r="2882">
          <cell r="A2882">
            <v>73.06</v>
          </cell>
          <cell r="B2882">
            <v>0.26799999999997226</v>
          </cell>
          <cell r="C2882">
            <v>226.99100000000001</v>
          </cell>
          <cell r="D2882">
            <v>227.25899999999999</v>
          </cell>
          <cell r="E2882" t="e">
            <v>#N/A</v>
          </cell>
          <cell r="F2882">
            <v>0</v>
          </cell>
        </row>
        <row r="2883">
          <cell r="A2883">
            <v>73.08</v>
          </cell>
          <cell r="B2883">
            <v>0.40700000000001069</v>
          </cell>
          <cell r="C2883">
            <v>226.863</v>
          </cell>
          <cell r="D2883">
            <v>227.27</v>
          </cell>
          <cell r="E2883" t="e">
            <v>#N/A</v>
          </cell>
          <cell r="F2883">
            <v>0</v>
          </cell>
        </row>
        <row r="2884">
          <cell r="A2884">
            <v>73.099999999999994</v>
          </cell>
          <cell r="B2884">
            <v>0.23099999999999454</v>
          </cell>
          <cell r="C2884">
            <v>227.05</v>
          </cell>
          <cell r="D2884">
            <v>227.28100000000001</v>
          </cell>
          <cell r="E2884" t="e">
            <v>#N/A</v>
          </cell>
          <cell r="F2884">
            <v>0</v>
          </cell>
        </row>
        <row r="2885">
          <cell r="A2885">
            <v>73.12</v>
          </cell>
          <cell r="B2885">
            <v>0.22800000000000864</v>
          </cell>
          <cell r="C2885">
            <v>227.06399999999999</v>
          </cell>
          <cell r="D2885">
            <v>227.292</v>
          </cell>
          <cell r="E2885" t="e">
            <v>#N/A</v>
          </cell>
          <cell r="F2885">
            <v>0</v>
          </cell>
        </row>
        <row r="2886">
          <cell r="A2886">
            <v>73.14</v>
          </cell>
          <cell r="B2886">
            <v>0.25200000000000955</v>
          </cell>
          <cell r="C2886">
            <v>227.05099999999999</v>
          </cell>
          <cell r="D2886">
            <v>227.303</v>
          </cell>
          <cell r="E2886" t="e">
            <v>#N/A</v>
          </cell>
          <cell r="F2886">
            <v>0</v>
          </cell>
        </row>
        <row r="2887">
          <cell r="A2887">
            <v>73.16</v>
          </cell>
          <cell r="B2887">
            <v>0.26099999999999568</v>
          </cell>
          <cell r="C2887">
            <v>227.054</v>
          </cell>
          <cell r="D2887">
            <v>227.315</v>
          </cell>
          <cell r="E2887" t="e">
            <v>#N/A</v>
          </cell>
          <cell r="F2887">
            <v>0</v>
          </cell>
        </row>
        <row r="2888">
          <cell r="A2888">
            <v>73.180000000000007</v>
          </cell>
          <cell r="B2888">
            <v>0.32099999999999795</v>
          </cell>
          <cell r="C2888">
            <v>227.005</v>
          </cell>
          <cell r="D2888">
            <v>227.32599999999999</v>
          </cell>
          <cell r="E2888" t="e">
            <v>#N/A</v>
          </cell>
          <cell r="F2888">
            <v>0</v>
          </cell>
        </row>
        <row r="2889">
          <cell r="A2889">
            <v>73.2</v>
          </cell>
          <cell r="B2889">
            <v>0.20300000000000296</v>
          </cell>
          <cell r="C2889">
            <v>227.131</v>
          </cell>
          <cell r="D2889">
            <v>227.334</v>
          </cell>
          <cell r="E2889" t="e">
            <v>#N/A</v>
          </cell>
          <cell r="F2889">
            <v>0</v>
          </cell>
        </row>
        <row r="2890">
          <cell r="A2890">
            <v>73.22</v>
          </cell>
          <cell r="B2890">
            <v>0.18199999999998795</v>
          </cell>
          <cell r="C2890">
            <v>227.155</v>
          </cell>
          <cell r="D2890">
            <v>227.33699999999999</v>
          </cell>
          <cell r="E2890" t="e">
            <v>#N/A</v>
          </cell>
          <cell r="F2890">
            <v>0</v>
          </cell>
        </row>
        <row r="2891">
          <cell r="A2891">
            <v>73.239999999999995</v>
          </cell>
          <cell r="B2891">
            <v>0.26700000000002433</v>
          </cell>
          <cell r="C2891">
            <v>227.06899999999999</v>
          </cell>
          <cell r="D2891">
            <v>227.33600000000001</v>
          </cell>
          <cell r="E2891" t="e">
            <v>#N/A</v>
          </cell>
          <cell r="F2891">
            <v>0</v>
          </cell>
        </row>
        <row r="2892">
          <cell r="A2892">
            <v>73.260000000000005</v>
          </cell>
          <cell r="B2892">
            <v>0.30000000000001137</v>
          </cell>
          <cell r="C2892">
            <v>227.03</v>
          </cell>
          <cell r="D2892">
            <v>227.33</v>
          </cell>
          <cell r="E2892" t="e">
            <v>#N/A</v>
          </cell>
          <cell r="F2892">
            <v>0</v>
          </cell>
        </row>
        <row r="2893">
          <cell r="A2893">
            <v>73.28</v>
          </cell>
          <cell r="B2893">
            <v>0.22399999999998954</v>
          </cell>
          <cell r="C2893">
            <v>227.095</v>
          </cell>
          <cell r="D2893">
            <v>227.31899999999999</v>
          </cell>
          <cell r="E2893" t="e">
            <v>#N/A</v>
          </cell>
          <cell r="F2893">
            <v>0</v>
          </cell>
        </row>
        <row r="2894">
          <cell r="A2894">
            <v>73.3</v>
          </cell>
          <cell r="B2894">
            <v>0.14300000000000068</v>
          </cell>
          <cell r="C2894">
            <v>227.16300000000001</v>
          </cell>
          <cell r="D2894">
            <v>227.30600000000001</v>
          </cell>
          <cell r="E2894" t="e">
            <v>#N/A</v>
          </cell>
          <cell r="F2894">
            <v>0</v>
          </cell>
        </row>
        <row r="2895">
          <cell r="A2895">
            <v>73.319999999999993</v>
          </cell>
          <cell r="B2895">
            <v>0.14600000000001501</v>
          </cell>
          <cell r="C2895">
            <v>227.148</v>
          </cell>
          <cell r="D2895">
            <v>227.29400000000001</v>
          </cell>
          <cell r="E2895" t="e">
            <v>#N/A</v>
          </cell>
          <cell r="F2895">
            <v>0</v>
          </cell>
        </row>
        <row r="2896">
          <cell r="A2896">
            <v>73.34</v>
          </cell>
          <cell r="B2896">
            <v>0.16499999999999204</v>
          </cell>
          <cell r="C2896">
            <v>227.11600000000001</v>
          </cell>
          <cell r="D2896">
            <v>227.28100000000001</v>
          </cell>
          <cell r="E2896" t="e">
            <v>#N/A</v>
          </cell>
          <cell r="F2896">
            <v>0</v>
          </cell>
        </row>
        <row r="2897">
          <cell r="A2897">
            <v>73.36</v>
          </cell>
          <cell r="B2897">
            <v>0.17799999999999727</v>
          </cell>
          <cell r="C2897">
            <v>227.09</v>
          </cell>
          <cell r="D2897">
            <v>227.268</v>
          </cell>
          <cell r="E2897" t="e">
            <v>#N/A</v>
          </cell>
          <cell r="F2897">
            <v>0</v>
          </cell>
        </row>
        <row r="2898">
          <cell r="A2898">
            <v>73.38</v>
          </cell>
          <cell r="B2898">
            <v>0.18500000000000227</v>
          </cell>
          <cell r="C2898">
            <v>227.071</v>
          </cell>
          <cell r="D2898">
            <v>227.256</v>
          </cell>
          <cell r="E2898" t="e">
            <v>#N/A</v>
          </cell>
          <cell r="F2898">
            <v>0</v>
          </cell>
        </row>
        <row r="2899">
          <cell r="A2899">
            <v>73.400000000000006</v>
          </cell>
          <cell r="B2899">
            <v>0.18099999999998317</v>
          </cell>
          <cell r="C2899">
            <v>227.06200000000001</v>
          </cell>
          <cell r="D2899">
            <v>227.24299999999999</v>
          </cell>
          <cell r="E2899" t="e">
            <v>#N/A</v>
          </cell>
          <cell r="F2899">
            <v>0</v>
          </cell>
        </row>
        <row r="2900">
          <cell r="A2900">
            <v>73.42</v>
          </cell>
          <cell r="B2900">
            <v>0.1769999999999925</v>
          </cell>
          <cell r="C2900">
            <v>227.053</v>
          </cell>
          <cell r="D2900">
            <v>227.23</v>
          </cell>
          <cell r="E2900" t="e">
            <v>#N/A</v>
          </cell>
          <cell r="F2900">
            <v>0</v>
          </cell>
        </row>
        <row r="2901">
          <cell r="A2901">
            <v>73.44</v>
          </cell>
          <cell r="B2901">
            <v>0.27799999999999159</v>
          </cell>
          <cell r="C2901">
            <v>226.94</v>
          </cell>
          <cell r="D2901">
            <v>227.21799999999999</v>
          </cell>
          <cell r="E2901" t="e">
            <v>#N/A</v>
          </cell>
          <cell r="F2901">
            <v>0</v>
          </cell>
        </row>
        <row r="2902">
          <cell r="A2902">
            <v>73.459999999999994</v>
          </cell>
          <cell r="B2902">
            <v>0.10699999999999932</v>
          </cell>
          <cell r="C2902">
            <v>227.101</v>
          </cell>
          <cell r="D2902">
            <v>227.208</v>
          </cell>
          <cell r="E2902" t="e">
            <v>#N/A</v>
          </cell>
          <cell r="F2902">
            <v>0</v>
          </cell>
        </row>
        <row r="2903">
          <cell r="A2903">
            <v>73.48</v>
          </cell>
          <cell r="B2903">
            <v>0.11500000000000909</v>
          </cell>
          <cell r="C2903">
            <v>227.08799999999999</v>
          </cell>
          <cell r="D2903">
            <v>227.203</v>
          </cell>
          <cell r="E2903" t="e">
            <v>#N/A</v>
          </cell>
          <cell r="F2903">
            <v>0</v>
          </cell>
        </row>
        <row r="2904">
          <cell r="A2904">
            <v>73.5</v>
          </cell>
          <cell r="B2904">
            <v>0.11199999999999477</v>
          </cell>
          <cell r="C2904">
            <v>227.09100000000001</v>
          </cell>
          <cell r="D2904">
            <v>227.203</v>
          </cell>
          <cell r="E2904" t="e">
            <v>#N/A</v>
          </cell>
          <cell r="F2904">
            <v>0</v>
          </cell>
        </row>
        <row r="2905">
          <cell r="A2905">
            <v>73.52</v>
          </cell>
          <cell r="B2905">
            <v>0.12600000000000477</v>
          </cell>
          <cell r="C2905">
            <v>227.08099999999999</v>
          </cell>
          <cell r="D2905">
            <v>227.20699999999999</v>
          </cell>
          <cell r="E2905" t="e">
            <v>#N/A</v>
          </cell>
          <cell r="F2905">
            <v>0</v>
          </cell>
        </row>
        <row r="2906">
          <cell r="A2906">
            <v>73.540000000000006</v>
          </cell>
          <cell r="B2906">
            <v>0.10800000000000409</v>
          </cell>
          <cell r="C2906">
            <v>227.107</v>
          </cell>
          <cell r="D2906">
            <v>227.215</v>
          </cell>
          <cell r="E2906" t="e">
            <v>#N/A</v>
          </cell>
          <cell r="F2906">
            <v>0</v>
          </cell>
        </row>
        <row r="2907">
          <cell r="A2907">
            <v>73.56</v>
          </cell>
          <cell r="B2907">
            <v>0.13299999999998136</v>
          </cell>
          <cell r="C2907">
            <v>227.09200000000001</v>
          </cell>
          <cell r="D2907">
            <v>227.22499999999999</v>
          </cell>
          <cell r="E2907" t="e">
            <v>#N/A</v>
          </cell>
          <cell r="F2907">
            <v>0</v>
          </cell>
        </row>
        <row r="2908">
          <cell r="A2908">
            <v>73.58</v>
          </cell>
          <cell r="B2908">
            <v>9.200000000001296E-2</v>
          </cell>
          <cell r="C2908">
            <v>227.142</v>
          </cell>
          <cell r="D2908">
            <v>227.23400000000001</v>
          </cell>
          <cell r="E2908" t="e">
            <v>#N/A</v>
          </cell>
          <cell r="F2908">
            <v>0</v>
          </cell>
        </row>
        <row r="2909">
          <cell r="A2909">
            <v>73.599999999999994</v>
          </cell>
          <cell r="B2909">
            <v>6.2000000000011823E-2</v>
          </cell>
          <cell r="C2909">
            <v>227.18199999999999</v>
          </cell>
          <cell r="D2909">
            <v>227.244</v>
          </cell>
          <cell r="E2909" t="e">
            <v>#N/A</v>
          </cell>
          <cell r="F2909">
            <v>0</v>
          </cell>
        </row>
        <row r="2910">
          <cell r="A2910">
            <v>73.62</v>
          </cell>
          <cell r="B2910">
            <v>9.9999999997635314E-4</v>
          </cell>
          <cell r="C2910">
            <v>227.25200000000001</v>
          </cell>
          <cell r="D2910">
            <v>227.25299999999999</v>
          </cell>
          <cell r="E2910" t="e">
            <v>#N/A</v>
          </cell>
          <cell r="F2910">
            <v>0</v>
          </cell>
        </row>
        <row r="2911">
          <cell r="A2911">
            <v>73.64</v>
          </cell>
          <cell r="B2911">
            <v>4.4000000000011141E-2</v>
          </cell>
          <cell r="C2911">
            <v>227.21899999999999</v>
          </cell>
          <cell r="D2911">
            <v>227.26300000000001</v>
          </cell>
          <cell r="E2911" t="e">
            <v>#N/A</v>
          </cell>
          <cell r="F2911">
            <v>0</v>
          </cell>
        </row>
        <row r="2912">
          <cell r="A2912">
            <v>73.66</v>
          </cell>
          <cell r="B2912">
            <v>0.125</v>
          </cell>
          <cell r="C2912">
            <v>227.14699999999999</v>
          </cell>
          <cell r="D2912">
            <v>227.27199999999999</v>
          </cell>
          <cell r="E2912" t="e">
            <v>#N/A</v>
          </cell>
          <cell r="F2912">
            <v>0</v>
          </cell>
        </row>
        <row r="2913">
          <cell r="A2913">
            <v>73.680000000000007</v>
          </cell>
          <cell r="B2913">
            <v>0.20500000000001251</v>
          </cell>
          <cell r="C2913">
            <v>227.077</v>
          </cell>
          <cell r="D2913">
            <v>227.28200000000001</v>
          </cell>
          <cell r="E2913" t="e">
            <v>#N/A</v>
          </cell>
          <cell r="F2913">
            <v>0</v>
          </cell>
        </row>
        <row r="2914">
          <cell r="A2914">
            <v>73.7</v>
          </cell>
          <cell r="B2914">
            <v>0.20400000000000773</v>
          </cell>
          <cell r="C2914">
            <v>227.08699999999999</v>
          </cell>
          <cell r="D2914">
            <v>227.291</v>
          </cell>
          <cell r="E2914" t="e">
            <v>#N/A</v>
          </cell>
          <cell r="F2914">
            <v>0</v>
          </cell>
        </row>
        <row r="2915">
          <cell r="A2915">
            <v>73.72</v>
          </cell>
          <cell r="B2915">
            <v>0.1279999999999859</v>
          </cell>
          <cell r="C2915">
            <v>227.173</v>
          </cell>
          <cell r="D2915">
            <v>227.30099999999999</v>
          </cell>
          <cell r="E2915" t="e">
            <v>#N/A</v>
          </cell>
          <cell r="F2915">
            <v>0</v>
          </cell>
        </row>
        <row r="2916">
          <cell r="A2916">
            <v>73.739999999999995</v>
          </cell>
          <cell r="B2916">
            <v>0.20099999999999341</v>
          </cell>
          <cell r="C2916">
            <v>227.10900000000001</v>
          </cell>
          <cell r="D2916">
            <v>227.31</v>
          </cell>
          <cell r="E2916" t="e">
            <v>#N/A</v>
          </cell>
          <cell r="F2916">
            <v>0</v>
          </cell>
        </row>
        <row r="2917">
          <cell r="A2917">
            <v>73.760000000000005</v>
          </cell>
          <cell r="B2917">
            <v>0.26300000000000523</v>
          </cell>
          <cell r="C2917">
            <v>227.05699999999999</v>
          </cell>
          <cell r="D2917">
            <v>227.32</v>
          </cell>
          <cell r="E2917" t="e">
            <v>#N/A</v>
          </cell>
          <cell r="F2917">
            <v>0</v>
          </cell>
        </row>
        <row r="2918">
          <cell r="A2918">
            <v>73.78</v>
          </cell>
          <cell r="B2918">
            <v>0.26699999999999591</v>
          </cell>
          <cell r="C2918">
            <v>227.06200000000001</v>
          </cell>
          <cell r="D2918">
            <v>227.32900000000001</v>
          </cell>
          <cell r="E2918" t="e">
            <v>#N/A</v>
          </cell>
          <cell r="F2918">
            <v>0</v>
          </cell>
        </row>
        <row r="2919">
          <cell r="A2919">
            <v>73.8</v>
          </cell>
          <cell r="B2919">
            <v>0.257000000000005</v>
          </cell>
          <cell r="C2919">
            <v>227.08199999999999</v>
          </cell>
          <cell r="D2919">
            <v>227.339</v>
          </cell>
          <cell r="E2919" t="e">
            <v>#N/A</v>
          </cell>
          <cell r="F2919">
            <v>0</v>
          </cell>
        </row>
        <row r="2920">
          <cell r="A2920">
            <v>73.819999999999993</v>
          </cell>
          <cell r="B2920">
            <v>0.31500000000002615</v>
          </cell>
          <cell r="C2920">
            <v>227.03299999999999</v>
          </cell>
          <cell r="D2920">
            <v>227.34800000000001</v>
          </cell>
          <cell r="E2920" t="e">
            <v>#N/A</v>
          </cell>
          <cell r="F2920">
            <v>0</v>
          </cell>
        </row>
        <row r="2921">
          <cell r="A2921">
            <v>73.84</v>
          </cell>
          <cell r="B2921">
            <v>0.34200000000001296</v>
          </cell>
          <cell r="C2921">
            <v>227.01599999999999</v>
          </cell>
          <cell r="D2921">
            <v>227.358</v>
          </cell>
          <cell r="E2921" t="e">
            <v>#N/A</v>
          </cell>
          <cell r="F2921">
            <v>0</v>
          </cell>
        </row>
        <row r="2922">
          <cell r="A2922">
            <v>73.86</v>
          </cell>
          <cell r="B2922">
            <v>0.4410000000000025</v>
          </cell>
          <cell r="C2922">
            <v>226.92599999999999</v>
          </cell>
          <cell r="D2922">
            <v>227.36699999999999</v>
          </cell>
          <cell r="E2922" t="e">
            <v>#N/A</v>
          </cell>
          <cell r="F2922">
            <v>0</v>
          </cell>
        </row>
        <row r="2923">
          <cell r="A2923">
            <v>73.88</v>
          </cell>
          <cell r="B2923">
            <v>0.22200000000000841</v>
          </cell>
          <cell r="C2923">
            <v>227.155</v>
          </cell>
          <cell r="D2923">
            <v>227.37700000000001</v>
          </cell>
          <cell r="E2923" t="e">
            <v>#N/A</v>
          </cell>
          <cell r="F2923">
            <v>0</v>
          </cell>
        </row>
        <row r="2924">
          <cell r="A2924">
            <v>73.900000000000006</v>
          </cell>
          <cell r="B2924">
            <v>0.12000000000000455</v>
          </cell>
          <cell r="C2924">
            <v>227.26599999999999</v>
          </cell>
          <cell r="D2924">
            <v>227.386</v>
          </cell>
          <cell r="E2924" t="e">
            <v>#N/A</v>
          </cell>
          <cell r="F2924">
            <v>0</v>
          </cell>
        </row>
        <row r="2925">
          <cell r="A2925">
            <v>73.92</v>
          </cell>
          <cell r="B2925">
            <v>9.9999999999994316E-2</v>
          </cell>
          <cell r="C2925">
            <v>227.29599999999999</v>
          </cell>
          <cell r="D2925">
            <v>227.39599999999999</v>
          </cell>
          <cell r="E2925" t="e">
            <v>#N/A</v>
          </cell>
          <cell r="F2925">
            <v>0</v>
          </cell>
        </row>
        <row r="2926">
          <cell r="A2926">
            <v>73.94</v>
          </cell>
          <cell r="B2926">
            <v>8.2999999999998408E-2</v>
          </cell>
          <cell r="C2926">
            <v>227.322</v>
          </cell>
          <cell r="D2926">
            <v>227.405</v>
          </cell>
          <cell r="E2926" t="e">
            <v>#N/A</v>
          </cell>
          <cell r="F2926">
            <v>0</v>
          </cell>
        </row>
        <row r="2927">
          <cell r="A2927">
            <v>73.959999999999994</v>
          </cell>
          <cell r="B2927">
            <v>0.10699999999999932</v>
          </cell>
          <cell r="C2927">
            <v>227.30799999999999</v>
          </cell>
          <cell r="D2927">
            <v>227.41499999999999</v>
          </cell>
          <cell r="E2927" t="e">
            <v>#N/A</v>
          </cell>
          <cell r="F2927">
            <v>0</v>
          </cell>
        </row>
        <row r="2928">
          <cell r="A2928">
            <v>73.98</v>
          </cell>
          <cell r="B2928">
            <v>0.13500000000001933</v>
          </cell>
          <cell r="C2928">
            <v>227.28899999999999</v>
          </cell>
          <cell r="D2928">
            <v>227.42400000000001</v>
          </cell>
          <cell r="E2928" t="e">
            <v>#N/A</v>
          </cell>
          <cell r="F2928">
            <v>0</v>
          </cell>
        </row>
        <row r="2929">
          <cell r="A2929">
            <v>74</v>
          </cell>
          <cell r="B2929">
            <v>0.20599999999998886</v>
          </cell>
          <cell r="C2929">
            <v>227.22800000000001</v>
          </cell>
          <cell r="D2929">
            <v>227.434</v>
          </cell>
          <cell r="E2929" t="e">
            <v>#N/A</v>
          </cell>
          <cell r="F2929">
            <v>0</v>
          </cell>
        </row>
        <row r="2930">
          <cell r="A2930">
            <v>74.02</v>
          </cell>
          <cell r="B2930">
            <v>0.2470000000000141</v>
          </cell>
          <cell r="C2930">
            <v>227.196</v>
          </cell>
          <cell r="D2930">
            <v>227.44300000000001</v>
          </cell>
          <cell r="E2930" t="e">
            <v>#N/A</v>
          </cell>
          <cell r="F2930">
            <v>0</v>
          </cell>
        </row>
        <row r="2931">
          <cell r="A2931">
            <v>74.040000000000006</v>
          </cell>
          <cell r="B2931">
            <v>0.22900000000001342</v>
          </cell>
          <cell r="C2931">
            <v>227.22399999999999</v>
          </cell>
          <cell r="D2931">
            <v>227.453</v>
          </cell>
          <cell r="E2931" t="e">
            <v>#N/A</v>
          </cell>
          <cell r="F2931">
            <v>0</v>
          </cell>
        </row>
        <row r="2932">
          <cell r="A2932">
            <v>74.06</v>
          </cell>
          <cell r="B2932">
            <v>0.18299999999999272</v>
          </cell>
          <cell r="C2932">
            <v>227.279</v>
          </cell>
          <cell r="D2932">
            <v>227.46199999999999</v>
          </cell>
          <cell r="E2932" t="e">
            <v>#N/A</v>
          </cell>
          <cell r="F2932">
            <v>0</v>
          </cell>
        </row>
        <row r="2933">
          <cell r="A2933">
            <v>74.08</v>
          </cell>
          <cell r="B2933">
            <v>0.2470000000000141</v>
          </cell>
          <cell r="C2933">
            <v>227.22499999999999</v>
          </cell>
          <cell r="D2933">
            <v>227.47200000000001</v>
          </cell>
          <cell r="E2933" t="e">
            <v>#N/A</v>
          </cell>
          <cell r="F2933">
            <v>0</v>
          </cell>
        </row>
        <row r="2934">
          <cell r="A2934">
            <v>74.099999999999994</v>
          </cell>
          <cell r="B2934">
            <v>0.10999999999998522</v>
          </cell>
          <cell r="C2934">
            <v>227.37100000000001</v>
          </cell>
          <cell r="D2934">
            <v>227.48099999999999</v>
          </cell>
          <cell r="E2934" t="e">
            <v>#N/A</v>
          </cell>
          <cell r="F2934">
            <v>0</v>
          </cell>
        </row>
        <row r="2935">
          <cell r="A2935">
            <v>74.12</v>
          </cell>
          <cell r="B2935">
            <v>0.11000000000001364</v>
          </cell>
          <cell r="C2935">
            <v>227.381</v>
          </cell>
          <cell r="D2935">
            <v>227.49100000000001</v>
          </cell>
          <cell r="E2935" t="e">
            <v>#N/A</v>
          </cell>
          <cell r="F2935">
            <v>0</v>
          </cell>
        </row>
        <row r="2936">
          <cell r="A2936">
            <v>74.14</v>
          </cell>
          <cell r="B2936">
            <v>6.7000000000007276E-2</v>
          </cell>
          <cell r="C2936">
            <v>227.43299999999999</v>
          </cell>
          <cell r="D2936">
            <v>227.5</v>
          </cell>
          <cell r="E2936" t="e">
            <v>#N/A</v>
          </cell>
          <cell r="F2936">
            <v>0</v>
          </cell>
        </row>
        <row r="2937">
          <cell r="A2937">
            <v>74.16</v>
          </cell>
          <cell r="B2937">
            <v>0.13100000000000023</v>
          </cell>
          <cell r="C2937">
            <v>227.37899999999999</v>
          </cell>
          <cell r="D2937">
            <v>227.51</v>
          </cell>
          <cell r="E2937" t="e">
            <v>#N/A</v>
          </cell>
          <cell r="F2937">
            <v>0</v>
          </cell>
        </row>
        <row r="2938">
          <cell r="A2938">
            <v>74.180000000000007</v>
          </cell>
          <cell r="B2938">
            <v>-2.2999999999996135E-2</v>
          </cell>
          <cell r="C2938">
            <v>227.542</v>
          </cell>
          <cell r="D2938">
            <v>227.51900000000001</v>
          </cell>
          <cell r="E2938" t="e">
            <v>#N/A</v>
          </cell>
          <cell r="F2938">
            <v>0</v>
          </cell>
        </row>
        <row r="2939">
          <cell r="A2939">
            <v>74.2</v>
          </cell>
          <cell r="B2939">
            <v>0.16899999999998272</v>
          </cell>
          <cell r="C2939">
            <v>227.36</v>
          </cell>
          <cell r="D2939">
            <v>227.529</v>
          </cell>
          <cell r="E2939" t="e">
            <v>#N/A</v>
          </cell>
          <cell r="F2939">
            <v>0</v>
          </cell>
        </row>
        <row r="2940">
          <cell r="A2940">
            <v>74.22</v>
          </cell>
          <cell r="B2940">
            <v>0.13500000000001933</v>
          </cell>
          <cell r="C2940">
            <v>227.40299999999999</v>
          </cell>
          <cell r="D2940">
            <v>227.53800000000001</v>
          </cell>
          <cell r="E2940" t="e">
            <v>#N/A</v>
          </cell>
          <cell r="F2940">
            <v>0</v>
          </cell>
        </row>
        <row r="2941">
          <cell r="A2941">
            <v>74.239999999999995</v>
          </cell>
          <cell r="B2941">
            <v>0.10099999999999909</v>
          </cell>
          <cell r="C2941">
            <v>227.447</v>
          </cell>
          <cell r="D2941">
            <v>227.548</v>
          </cell>
          <cell r="E2941" t="e">
            <v>#N/A</v>
          </cell>
          <cell r="F2941">
            <v>0</v>
          </cell>
        </row>
        <row r="2942">
          <cell r="A2942">
            <v>74.260000000000005</v>
          </cell>
          <cell r="B2942">
            <v>0.15300000000002001</v>
          </cell>
          <cell r="C2942">
            <v>227.40299999999999</v>
          </cell>
          <cell r="D2942">
            <v>227.55600000000001</v>
          </cell>
          <cell r="E2942" t="e">
            <v>#N/A</v>
          </cell>
          <cell r="F2942">
            <v>0</v>
          </cell>
        </row>
        <row r="2943">
          <cell r="A2943">
            <v>74.28</v>
          </cell>
          <cell r="B2943">
            <v>0.20199999999999818</v>
          </cell>
          <cell r="C2943">
            <v>227.35400000000001</v>
          </cell>
          <cell r="D2943">
            <v>227.55600000000001</v>
          </cell>
          <cell r="E2943" t="e">
            <v>#N/A</v>
          </cell>
          <cell r="F2943">
            <v>0</v>
          </cell>
        </row>
        <row r="2944">
          <cell r="A2944">
            <v>74.3</v>
          </cell>
          <cell r="B2944">
            <v>0.13500000000001933</v>
          </cell>
          <cell r="C2944">
            <v>227.41399999999999</v>
          </cell>
          <cell r="D2944">
            <v>227.54900000000001</v>
          </cell>
          <cell r="E2944" t="e">
            <v>#N/A</v>
          </cell>
          <cell r="F2944">
            <v>0</v>
          </cell>
        </row>
        <row r="2945">
          <cell r="A2945">
            <v>74.319999999999993</v>
          </cell>
          <cell r="B2945">
            <v>8.9999999999974989E-2</v>
          </cell>
          <cell r="C2945">
            <v>227.44300000000001</v>
          </cell>
          <cell r="D2945">
            <v>227.53299999999999</v>
          </cell>
          <cell r="E2945" t="e">
            <v>#N/A</v>
          </cell>
          <cell r="F2945">
            <v>0</v>
          </cell>
        </row>
        <row r="2946">
          <cell r="A2946">
            <v>74.34</v>
          </cell>
          <cell r="B2946">
            <v>9.1999999999984539E-2</v>
          </cell>
          <cell r="C2946">
            <v>227.417</v>
          </cell>
          <cell r="D2946">
            <v>227.50899999999999</v>
          </cell>
          <cell r="E2946" t="e">
            <v>#N/A</v>
          </cell>
          <cell r="F2946">
            <v>0</v>
          </cell>
        </row>
        <row r="2947">
          <cell r="A2947">
            <v>74.36</v>
          </cell>
          <cell r="B2947">
            <v>0.16700000000000159</v>
          </cell>
          <cell r="C2947">
            <v>227.31200000000001</v>
          </cell>
          <cell r="D2947">
            <v>227.47900000000001</v>
          </cell>
          <cell r="E2947" t="e">
            <v>#N/A</v>
          </cell>
          <cell r="F2947">
            <v>0</v>
          </cell>
        </row>
        <row r="2948">
          <cell r="A2948">
            <v>74.38</v>
          </cell>
          <cell r="B2948">
            <v>0.18200000000001637</v>
          </cell>
          <cell r="C2948">
            <v>227.26599999999999</v>
          </cell>
          <cell r="D2948">
            <v>227.44800000000001</v>
          </cell>
          <cell r="E2948" t="e">
            <v>#N/A</v>
          </cell>
          <cell r="F2948">
            <v>0</v>
          </cell>
        </row>
        <row r="2949">
          <cell r="A2949">
            <v>74.400000000000006</v>
          </cell>
          <cell r="B2949">
            <v>0.10200000000000387</v>
          </cell>
          <cell r="C2949">
            <v>227.315</v>
          </cell>
          <cell r="D2949">
            <v>227.417</v>
          </cell>
          <cell r="E2949" t="e">
            <v>#N/A</v>
          </cell>
          <cell r="F2949">
            <v>0</v>
          </cell>
        </row>
        <row r="2950">
          <cell r="A2950">
            <v>74.42</v>
          </cell>
          <cell r="B2950">
            <v>0.1769999999999925</v>
          </cell>
          <cell r="C2950">
            <v>227.209</v>
          </cell>
          <cell r="D2950">
            <v>227.386</v>
          </cell>
          <cell r="E2950" t="e">
            <v>#N/A</v>
          </cell>
          <cell r="F2950">
            <v>0</v>
          </cell>
        </row>
        <row r="2951">
          <cell r="A2951">
            <v>74.44</v>
          </cell>
          <cell r="B2951">
            <v>0.17199999999999704</v>
          </cell>
          <cell r="C2951">
            <v>227.184</v>
          </cell>
          <cell r="D2951">
            <v>227.35599999999999</v>
          </cell>
          <cell r="E2951" t="e">
            <v>#N/A</v>
          </cell>
          <cell r="F2951">
            <v>0</v>
          </cell>
        </row>
        <row r="2952">
          <cell r="A2952">
            <v>74.459999999999994</v>
          </cell>
          <cell r="B2952">
            <v>5.0999999999987722E-2</v>
          </cell>
          <cell r="C2952">
            <v>227.274</v>
          </cell>
          <cell r="D2952">
            <v>227.32499999999999</v>
          </cell>
          <cell r="E2952" t="e">
            <v>#N/A</v>
          </cell>
          <cell r="F2952">
            <v>0</v>
          </cell>
        </row>
        <row r="2953">
          <cell r="A2953">
            <v>74.48</v>
          </cell>
          <cell r="B2953">
            <v>4.5000000000015916E-2</v>
          </cell>
          <cell r="C2953">
            <v>227.249</v>
          </cell>
          <cell r="D2953">
            <v>227.29400000000001</v>
          </cell>
          <cell r="E2953" t="e">
            <v>#N/A</v>
          </cell>
          <cell r="F2953">
            <v>0</v>
          </cell>
        </row>
        <row r="2954">
          <cell r="A2954">
            <v>74.5</v>
          </cell>
          <cell r="B2954">
            <v>3.9000000000015689E-2</v>
          </cell>
          <cell r="C2954">
            <v>227.22399999999999</v>
          </cell>
          <cell r="D2954">
            <v>227.26300000000001</v>
          </cell>
          <cell r="E2954" t="e">
            <v>#N/A</v>
          </cell>
          <cell r="F2954">
            <v>0</v>
          </cell>
        </row>
        <row r="2955">
          <cell r="A2955">
            <v>74.52</v>
          </cell>
          <cell r="B2955">
            <v>0.11199999999999477</v>
          </cell>
          <cell r="C2955">
            <v>227.12700000000001</v>
          </cell>
          <cell r="D2955">
            <v>227.239</v>
          </cell>
          <cell r="E2955" t="e">
            <v>#N/A</v>
          </cell>
          <cell r="F2955">
            <v>0</v>
          </cell>
        </row>
        <row r="2956">
          <cell r="A2956">
            <v>74.540000000000006</v>
          </cell>
          <cell r="B2956">
            <v>8.0000000000012506E-2</v>
          </cell>
          <cell r="C2956">
            <v>227.14099999999999</v>
          </cell>
          <cell r="D2956">
            <v>227.221</v>
          </cell>
          <cell r="E2956" t="e">
            <v>#N/A</v>
          </cell>
          <cell r="F2956">
            <v>0</v>
          </cell>
        </row>
        <row r="2957">
          <cell r="A2957">
            <v>74.56</v>
          </cell>
          <cell r="B2957">
            <v>-1.300000000000523E-2</v>
          </cell>
          <cell r="C2957">
            <v>227.22499999999999</v>
          </cell>
          <cell r="D2957">
            <v>227.21199999999999</v>
          </cell>
          <cell r="E2957" t="e">
            <v>#N/A</v>
          </cell>
          <cell r="F2957">
            <v>0</v>
          </cell>
        </row>
        <row r="2958">
          <cell r="A2958">
            <v>74.58</v>
          </cell>
          <cell r="B2958">
            <v>2.4000000000000909E-2</v>
          </cell>
          <cell r="C2958">
            <v>227.18600000000001</v>
          </cell>
          <cell r="D2958">
            <v>227.21</v>
          </cell>
          <cell r="E2958" t="e">
            <v>#N/A</v>
          </cell>
          <cell r="F2958">
            <v>0</v>
          </cell>
        </row>
        <row r="2959">
          <cell r="A2959">
            <v>74.599999999999994</v>
          </cell>
          <cell r="B2959">
            <v>-1.2000000000000455E-2</v>
          </cell>
          <cell r="C2959">
            <v>227.227</v>
          </cell>
          <cell r="D2959">
            <v>227.215</v>
          </cell>
          <cell r="E2959" t="e">
            <v>#N/A</v>
          </cell>
          <cell r="F2959">
            <v>0</v>
          </cell>
        </row>
        <row r="2960">
          <cell r="A2960">
            <v>74.62</v>
          </cell>
          <cell r="B2960">
            <v>-5.0999999999987722E-2</v>
          </cell>
          <cell r="C2960">
            <v>227.274</v>
          </cell>
          <cell r="D2960">
            <v>227.22300000000001</v>
          </cell>
          <cell r="E2960" t="e">
            <v>#N/A</v>
          </cell>
          <cell r="F2960">
            <v>0</v>
          </cell>
        </row>
        <row r="2961">
          <cell r="A2961">
            <v>74.64</v>
          </cell>
          <cell r="B2961">
            <v>-9.8000000000013188E-2</v>
          </cell>
          <cell r="C2961">
            <v>227.328</v>
          </cell>
          <cell r="D2961">
            <v>227.23</v>
          </cell>
          <cell r="E2961" t="e">
            <v>#N/A</v>
          </cell>
          <cell r="F2961">
            <v>0</v>
          </cell>
        </row>
        <row r="2962">
          <cell r="A2962">
            <v>74.66</v>
          </cell>
          <cell r="B2962">
            <v>3.6000000000001364E-2</v>
          </cell>
          <cell r="C2962">
            <v>227.20099999999999</v>
          </cell>
          <cell r="D2962">
            <v>227.23699999999999</v>
          </cell>
          <cell r="E2962" t="e">
            <v>#N/A</v>
          </cell>
          <cell r="F2962">
            <v>0</v>
          </cell>
        </row>
        <row r="2963">
          <cell r="A2963">
            <v>74.680000000000007</v>
          </cell>
          <cell r="B2963">
            <v>-8.0999999999988859E-2</v>
          </cell>
          <cell r="C2963">
            <v>227.32499999999999</v>
          </cell>
          <cell r="D2963">
            <v>227.244</v>
          </cell>
          <cell r="E2963" t="e">
            <v>#N/A</v>
          </cell>
          <cell r="F2963">
            <v>0</v>
          </cell>
        </row>
        <row r="2964">
          <cell r="A2964">
            <v>74.7</v>
          </cell>
          <cell r="B2964">
            <v>-6.0000000000002274E-2</v>
          </cell>
          <cell r="C2964">
            <v>227.31200000000001</v>
          </cell>
          <cell r="D2964">
            <v>227.25200000000001</v>
          </cell>
          <cell r="E2964" t="e">
            <v>#N/A</v>
          </cell>
          <cell r="F2964">
            <v>0</v>
          </cell>
        </row>
        <row r="2965">
          <cell r="A2965">
            <v>74.72</v>
          </cell>
          <cell r="B2965">
            <v>3.9999999999906777E-3</v>
          </cell>
          <cell r="C2965">
            <v>227.255</v>
          </cell>
          <cell r="D2965">
            <v>227.25899999999999</v>
          </cell>
          <cell r="E2965" t="e">
            <v>#N/A</v>
          </cell>
          <cell r="F2965">
            <v>0</v>
          </cell>
        </row>
        <row r="2966">
          <cell r="A2966">
            <v>74.739999999999995</v>
          </cell>
          <cell r="B2966">
            <v>2.0999999999986585E-2</v>
          </cell>
          <cell r="C2966">
            <v>227.245</v>
          </cell>
          <cell r="D2966">
            <v>227.26599999999999</v>
          </cell>
          <cell r="E2966" t="e">
            <v>#N/A</v>
          </cell>
          <cell r="F2966">
            <v>0</v>
          </cell>
        </row>
        <row r="2967">
          <cell r="A2967">
            <v>74.760000000000005</v>
          </cell>
          <cell r="B2967">
            <v>0.12199999999998568</v>
          </cell>
          <cell r="C2967">
            <v>227.15100000000001</v>
          </cell>
          <cell r="D2967">
            <v>227.273</v>
          </cell>
          <cell r="E2967" t="e">
            <v>#N/A</v>
          </cell>
          <cell r="F2967">
            <v>0</v>
          </cell>
        </row>
        <row r="2968">
          <cell r="A2968">
            <v>74.78</v>
          </cell>
          <cell r="B2968">
            <v>8.5000000000007958E-2</v>
          </cell>
          <cell r="C2968">
            <v>227.196</v>
          </cell>
          <cell r="D2968">
            <v>227.28100000000001</v>
          </cell>
          <cell r="E2968" t="e">
            <v>#N/A</v>
          </cell>
          <cell r="F2968">
            <v>0</v>
          </cell>
        </row>
        <row r="2969">
          <cell r="A2969">
            <v>74.8</v>
          </cell>
          <cell r="B2969">
            <v>-1.8000000000000682E-2</v>
          </cell>
          <cell r="C2969">
            <v>227.30600000000001</v>
          </cell>
          <cell r="D2969">
            <v>227.28800000000001</v>
          </cell>
          <cell r="E2969" t="e">
            <v>#N/A</v>
          </cell>
          <cell r="F2969">
            <v>0</v>
          </cell>
        </row>
        <row r="2970">
          <cell r="A2970">
            <v>74.819999999999993</v>
          </cell>
          <cell r="B2970">
            <v>-8.6000000000012733E-2</v>
          </cell>
          <cell r="C2970">
            <v>227.381</v>
          </cell>
          <cell r="D2970">
            <v>227.29499999999999</v>
          </cell>
          <cell r="E2970" t="e">
            <v>#N/A</v>
          </cell>
          <cell r="F2970">
            <v>0</v>
          </cell>
        </row>
        <row r="2971">
          <cell r="A2971">
            <v>74.84</v>
          </cell>
          <cell r="B2971">
            <v>2.7999999999991587E-2</v>
          </cell>
          <cell r="C2971">
            <v>227.274</v>
          </cell>
          <cell r="D2971">
            <v>227.30199999999999</v>
          </cell>
          <cell r="E2971" t="e">
            <v>#N/A</v>
          </cell>
          <cell r="F2971">
            <v>0</v>
          </cell>
        </row>
        <row r="2972">
          <cell r="A2972">
            <v>74.86</v>
          </cell>
          <cell r="B2972">
            <v>7.0999999999997954E-2</v>
          </cell>
          <cell r="C2972">
            <v>227.239</v>
          </cell>
          <cell r="D2972">
            <v>227.31</v>
          </cell>
          <cell r="E2972" t="e">
            <v>#N/A</v>
          </cell>
          <cell r="F2972">
            <v>0</v>
          </cell>
        </row>
        <row r="2973">
          <cell r="A2973">
            <v>74.88</v>
          </cell>
          <cell r="B2973">
            <v>0.18200000000001637</v>
          </cell>
          <cell r="C2973">
            <v>227.13499999999999</v>
          </cell>
          <cell r="D2973">
            <v>227.31700000000001</v>
          </cell>
          <cell r="E2973" t="e">
            <v>#N/A</v>
          </cell>
          <cell r="F2973">
            <v>0</v>
          </cell>
        </row>
        <row r="2974">
          <cell r="A2974">
            <v>74.900000000000006</v>
          </cell>
          <cell r="B2974">
            <v>0.3130000000000166</v>
          </cell>
          <cell r="C2974">
            <v>227.011</v>
          </cell>
          <cell r="D2974">
            <v>227.32400000000001</v>
          </cell>
          <cell r="E2974" t="e">
            <v>#N/A</v>
          </cell>
          <cell r="F2974">
            <v>0</v>
          </cell>
        </row>
        <row r="2975">
          <cell r="A2975">
            <v>74.92</v>
          </cell>
          <cell r="B2975">
            <v>0.42199999999999704</v>
          </cell>
          <cell r="C2975">
            <v>226.911</v>
          </cell>
          <cell r="D2975">
            <v>227.333</v>
          </cell>
          <cell r="E2975" t="e">
            <v>#N/A</v>
          </cell>
          <cell r="F2975">
            <v>0</v>
          </cell>
        </row>
        <row r="2976">
          <cell r="A2976">
            <v>74.94</v>
          </cell>
          <cell r="B2976">
            <v>0.40300000000002001</v>
          </cell>
          <cell r="C2976">
            <v>226.93899999999999</v>
          </cell>
          <cell r="D2976">
            <v>227.34200000000001</v>
          </cell>
          <cell r="E2976" t="e">
            <v>#N/A</v>
          </cell>
          <cell r="F2976">
            <v>0</v>
          </cell>
        </row>
        <row r="2977">
          <cell r="A2977">
            <v>74.959999999999994</v>
          </cell>
          <cell r="B2977">
            <v>0.32699999999999818</v>
          </cell>
          <cell r="C2977">
            <v>227.02500000000001</v>
          </cell>
          <cell r="D2977">
            <v>227.352</v>
          </cell>
          <cell r="E2977" t="e">
            <v>#N/A</v>
          </cell>
          <cell r="F2977">
            <v>0</v>
          </cell>
        </row>
        <row r="2978">
          <cell r="A2978">
            <v>74.98</v>
          </cell>
          <cell r="B2978">
            <v>0.31100000000000705</v>
          </cell>
          <cell r="C2978">
            <v>227.05199999999999</v>
          </cell>
          <cell r="D2978">
            <v>227.363</v>
          </cell>
          <cell r="E2978" t="e">
            <v>#N/A</v>
          </cell>
          <cell r="F2978">
            <v>0</v>
          </cell>
        </row>
        <row r="2979">
          <cell r="A2979">
            <v>75</v>
          </cell>
          <cell r="B2979">
            <v>0.38800000000000523</v>
          </cell>
          <cell r="C2979">
            <v>226.98699999999999</v>
          </cell>
          <cell r="D2979">
            <v>227.375</v>
          </cell>
          <cell r="E2979" t="e">
            <v>#N/A</v>
          </cell>
          <cell r="F2979">
            <v>0</v>
          </cell>
        </row>
        <row r="2980">
          <cell r="A2980">
            <v>75.02</v>
          </cell>
          <cell r="B2980">
            <v>0.31499999999999773</v>
          </cell>
          <cell r="C2980">
            <v>227.072</v>
          </cell>
          <cell r="D2980">
            <v>227.387</v>
          </cell>
          <cell r="E2980" t="e">
            <v>#N/A</v>
          </cell>
          <cell r="F2980">
            <v>0</v>
          </cell>
        </row>
        <row r="2981">
          <cell r="A2981">
            <v>75.040000000000006</v>
          </cell>
          <cell r="B2981">
            <v>0.66900000000001114</v>
          </cell>
          <cell r="C2981">
            <v>226.73099999999999</v>
          </cell>
          <cell r="D2981">
            <v>227.4</v>
          </cell>
          <cell r="E2981" t="e">
            <v>#N/A</v>
          </cell>
          <cell r="F2981">
            <v>0</v>
          </cell>
        </row>
        <row r="2982">
          <cell r="A2982">
            <v>75.06</v>
          </cell>
          <cell r="B2982">
            <v>0.76600000000001955</v>
          </cell>
          <cell r="C2982">
            <v>226.64599999999999</v>
          </cell>
          <cell r="D2982">
            <v>227.41200000000001</v>
          </cell>
          <cell r="E2982" t="e">
            <v>#N/A</v>
          </cell>
          <cell r="F2982">
            <v>0</v>
          </cell>
        </row>
        <row r="2983">
          <cell r="A2983">
            <v>75.08</v>
          </cell>
          <cell r="B2983">
            <v>0.70600000000001728</v>
          </cell>
          <cell r="C2983">
            <v>226.71799999999999</v>
          </cell>
          <cell r="D2983">
            <v>227.42400000000001</v>
          </cell>
          <cell r="E2983" t="e">
            <v>#N/A</v>
          </cell>
          <cell r="F2983">
            <v>0</v>
          </cell>
        </row>
        <row r="2984">
          <cell r="A2984">
            <v>75.099999999999994</v>
          </cell>
          <cell r="B2984">
            <v>0.625</v>
          </cell>
          <cell r="C2984">
            <v>226.81100000000001</v>
          </cell>
          <cell r="D2984">
            <v>227.43600000000001</v>
          </cell>
          <cell r="E2984" t="e">
            <v>#N/A</v>
          </cell>
          <cell r="F2984">
            <v>0</v>
          </cell>
        </row>
        <row r="2985">
          <cell r="A2985">
            <v>75.12</v>
          </cell>
          <cell r="B2985">
            <v>0.68500000000000227</v>
          </cell>
          <cell r="C2985">
            <v>226.76300000000001</v>
          </cell>
          <cell r="D2985">
            <v>227.44800000000001</v>
          </cell>
          <cell r="E2985" t="e">
            <v>#N/A</v>
          </cell>
          <cell r="F2985">
            <v>0</v>
          </cell>
        </row>
        <row r="2986">
          <cell r="A2986">
            <v>75.14</v>
          </cell>
          <cell r="B2986">
            <v>0.74800000000001887</v>
          </cell>
          <cell r="C2986">
            <v>226.71299999999999</v>
          </cell>
          <cell r="D2986">
            <v>227.46100000000001</v>
          </cell>
          <cell r="E2986" t="e">
            <v>#N/A</v>
          </cell>
          <cell r="F2986">
            <v>0</v>
          </cell>
        </row>
        <row r="2987">
          <cell r="A2987">
            <v>75.16</v>
          </cell>
          <cell r="B2987">
            <v>0.68400000000002592</v>
          </cell>
          <cell r="C2987">
            <v>226.78899999999999</v>
          </cell>
          <cell r="D2987">
            <v>227.47300000000001</v>
          </cell>
          <cell r="E2987" t="e">
            <v>#N/A</v>
          </cell>
          <cell r="F2987">
            <v>0</v>
          </cell>
        </row>
        <row r="2988">
          <cell r="A2988">
            <v>75.180000000000007</v>
          </cell>
          <cell r="B2988">
            <v>0.59500000000002728</v>
          </cell>
          <cell r="C2988">
            <v>226.89</v>
          </cell>
          <cell r="D2988">
            <v>227.48500000000001</v>
          </cell>
          <cell r="E2988" t="e">
            <v>#N/A</v>
          </cell>
          <cell r="F2988">
            <v>0</v>
          </cell>
        </row>
        <row r="2989">
          <cell r="A2989">
            <v>75.2</v>
          </cell>
          <cell r="B2989">
            <v>0.54000000000002046</v>
          </cell>
          <cell r="C2989">
            <v>226.95699999999999</v>
          </cell>
          <cell r="D2989">
            <v>227.49700000000001</v>
          </cell>
          <cell r="E2989" t="e">
            <v>#N/A</v>
          </cell>
          <cell r="F2989">
            <v>0</v>
          </cell>
        </row>
        <row r="2990">
          <cell r="A2990">
            <v>75.22</v>
          </cell>
          <cell r="B2990">
            <v>0.59799999999998477</v>
          </cell>
          <cell r="C2990">
            <v>226.911</v>
          </cell>
          <cell r="D2990">
            <v>227.50899999999999</v>
          </cell>
          <cell r="E2990" t="e">
            <v>#N/A</v>
          </cell>
          <cell r="F2990">
            <v>0</v>
          </cell>
        </row>
        <row r="2991">
          <cell r="A2991">
            <v>75.239999999999995</v>
          </cell>
          <cell r="B2991">
            <v>0.69700000000000273</v>
          </cell>
          <cell r="C2991">
            <v>226.82499999999999</v>
          </cell>
          <cell r="D2991">
            <v>227.52199999999999</v>
          </cell>
          <cell r="E2991" t="e">
            <v>#N/A</v>
          </cell>
          <cell r="F2991">
            <v>0</v>
          </cell>
        </row>
        <row r="2992">
          <cell r="A2992">
            <v>75.260000000000005</v>
          </cell>
          <cell r="B2992">
            <v>0.60299999999998022</v>
          </cell>
          <cell r="C2992">
            <v>226.93100000000001</v>
          </cell>
          <cell r="D2992">
            <v>227.53399999999999</v>
          </cell>
          <cell r="E2992" t="e">
            <v>#N/A</v>
          </cell>
          <cell r="F2992">
            <v>0</v>
          </cell>
        </row>
        <row r="2993">
          <cell r="A2993">
            <v>75.28</v>
          </cell>
          <cell r="B2993">
            <v>0.50799999999998136</v>
          </cell>
          <cell r="C2993">
            <v>227.03700000000001</v>
          </cell>
          <cell r="D2993">
            <v>227.54499999999999</v>
          </cell>
          <cell r="E2993" t="e">
            <v>#N/A</v>
          </cell>
          <cell r="F2993">
            <v>0</v>
          </cell>
        </row>
        <row r="2994">
          <cell r="A2994">
            <v>75.3</v>
          </cell>
          <cell r="B2994">
            <v>0.382000000000005</v>
          </cell>
          <cell r="C2994">
            <v>227.16800000000001</v>
          </cell>
          <cell r="D2994">
            <v>227.55</v>
          </cell>
          <cell r="E2994" t="e">
            <v>#N/A</v>
          </cell>
          <cell r="F2994">
            <v>0</v>
          </cell>
        </row>
        <row r="2995">
          <cell r="A2995">
            <v>75.319999999999993</v>
          </cell>
          <cell r="B2995">
            <v>0.29899999999997817</v>
          </cell>
          <cell r="C2995">
            <v>227.25200000000001</v>
          </cell>
          <cell r="D2995">
            <v>227.55099999999999</v>
          </cell>
          <cell r="E2995" t="e">
            <v>#N/A</v>
          </cell>
          <cell r="F2995">
            <v>0</v>
          </cell>
        </row>
        <row r="2996">
          <cell r="A2996">
            <v>75.34</v>
          </cell>
          <cell r="B2996">
            <v>0.50999999999999091</v>
          </cell>
          <cell r="C2996">
            <v>227.036</v>
          </cell>
          <cell r="D2996">
            <v>227.54599999999999</v>
          </cell>
          <cell r="E2996" t="e">
            <v>#N/A</v>
          </cell>
          <cell r="F2996">
            <v>0</v>
          </cell>
        </row>
        <row r="2997">
          <cell r="A2997">
            <v>75.36</v>
          </cell>
          <cell r="B2997">
            <v>0.35000000000002274</v>
          </cell>
          <cell r="C2997">
            <v>227.18799999999999</v>
          </cell>
          <cell r="D2997">
            <v>227.53800000000001</v>
          </cell>
          <cell r="E2997" t="e">
            <v>#N/A</v>
          </cell>
          <cell r="F2997">
            <v>0</v>
          </cell>
        </row>
        <row r="2998">
          <cell r="A2998">
            <v>75.38</v>
          </cell>
          <cell r="B2998">
            <v>8.0999999999988859E-2</v>
          </cell>
          <cell r="C2998">
            <v>227.44900000000001</v>
          </cell>
          <cell r="D2998">
            <v>227.53</v>
          </cell>
          <cell r="E2998" t="e">
            <v>#N/A</v>
          </cell>
          <cell r="F2998">
            <v>0</v>
          </cell>
        </row>
        <row r="2999">
          <cell r="A2999">
            <v>75.400000000000006</v>
          </cell>
          <cell r="B2999">
            <v>0.28199999999998226</v>
          </cell>
          <cell r="C2999">
            <v>227.24</v>
          </cell>
          <cell r="D2999">
            <v>227.52199999999999</v>
          </cell>
          <cell r="E2999" t="e">
            <v>#N/A</v>
          </cell>
          <cell r="F2999">
            <v>0</v>
          </cell>
        </row>
        <row r="3000">
          <cell r="A3000">
            <v>75.42</v>
          </cell>
          <cell r="B3000">
            <v>0.70300000000000296</v>
          </cell>
          <cell r="C3000">
            <v>226.81100000000001</v>
          </cell>
          <cell r="D3000">
            <v>227.51400000000001</v>
          </cell>
          <cell r="E3000" t="e">
            <v>#N/A</v>
          </cell>
          <cell r="F3000">
            <v>0</v>
          </cell>
        </row>
        <row r="3001">
          <cell r="A3001">
            <v>75.44</v>
          </cell>
          <cell r="B3001">
            <v>0.96099999999998431</v>
          </cell>
          <cell r="C3001">
            <v>226.54400000000001</v>
          </cell>
          <cell r="D3001">
            <v>227.505</v>
          </cell>
          <cell r="E3001" t="e">
            <v>#N/A</v>
          </cell>
          <cell r="F3001">
            <v>0</v>
          </cell>
        </row>
        <row r="3002">
          <cell r="A3002">
            <v>75.459999999999994</v>
          </cell>
          <cell r="B3002">
            <v>0.76400000000001</v>
          </cell>
          <cell r="C3002">
            <v>226.733</v>
          </cell>
          <cell r="D3002">
            <v>227.49700000000001</v>
          </cell>
          <cell r="E3002" t="e">
            <v>#N/A</v>
          </cell>
          <cell r="F3002">
            <v>0</v>
          </cell>
        </row>
        <row r="3003">
          <cell r="A3003">
            <v>75.48</v>
          </cell>
          <cell r="B3003">
            <v>0.53700000000000614</v>
          </cell>
          <cell r="C3003">
            <v>226.952</v>
          </cell>
          <cell r="D3003">
            <v>227.489</v>
          </cell>
          <cell r="E3003" t="e">
            <v>#N/A</v>
          </cell>
          <cell r="F3003">
            <v>0</v>
          </cell>
        </row>
        <row r="3004">
          <cell r="A3004">
            <v>75.5</v>
          </cell>
          <cell r="B3004">
            <v>0.63499999999999091</v>
          </cell>
          <cell r="C3004">
            <v>226.852</v>
          </cell>
          <cell r="D3004">
            <v>227.48699999999999</v>
          </cell>
          <cell r="E3004" t="e">
            <v>#N/A</v>
          </cell>
          <cell r="F3004">
            <v>0</v>
          </cell>
        </row>
        <row r="3005">
          <cell r="A3005">
            <v>75.52</v>
          </cell>
          <cell r="B3005">
            <v>0.8720000000000141</v>
          </cell>
          <cell r="C3005">
            <v>226.625</v>
          </cell>
          <cell r="D3005">
            <v>227.49700000000001</v>
          </cell>
          <cell r="E3005" t="e">
            <v>#N/A</v>
          </cell>
          <cell r="F3005">
            <v>0</v>
          </cell>
        </row>
        <row r="3006">
          <cell r="A3006">
            <v>75.540000000000006</v>
          </cell>
          <cell r="B3006">
            <v>0.90299999999999159</v>
          </cell>
          <cell r="C3006">
            <v>226.61799999999999</v>
          </cell>
          <cell r="D3006">
            <v>227.52099999999999</v>
          </cell>
          <cell r="E3006" t="e">
            <v>#N/A</v>
          </cell>
          <cell r="F3006">
            <v>0</v>
          </cell>
        </row>
        <row r="3007">
          <cell r="A3007">
            <v>75.56</v>
          </cell>
          <cell r="B3007">
            <v>0.99099999999998545</v>
          </cell>
          <cell r="C3007">
            <v>226.56100000000001</v>
          </cell>
          <cell r="D3007">
            <v>227.55199999999999</v>
          </cell>
          <cell r="E3007" t="e">
            <v>#N/A</v>
          </cell>
          <cell r="F3007">
            <v>0</v>
          </cell>
        </row>
        <row r="3008">
          <cell r="A3008">
            <v>75.58</v>
          </cell>
          <cell r="B3008">
            <v>1.1030000000000086</v>
          </cell>
          <cell r="C3008">
            <v>226.48</v>
          </cell>
          <cell r="D3008">
            <v>227.583</v>
          </cell>
          <cell r="E3008" t="e">
            <v>#N/A</v>
          </cell>
          <cell r="F3008">
            <v>0</v>
          </cell>
        </row>
        <row r="3009">
          <cell r="A3009">
            <v>75.599999999999994</v>
          </cell>
          <cell r="B3009">
            <v>1.099000000000018</v>
          </cell>
          <cell r="C3009">
            <v>226.51499999999999</v>
          </cell>
          <cell r="D3009">
            <v>227.614</v>
          </cell>
          <cell r="E3009" t="e">
            <v>#N/A</v>
          </cell>
          <cell r="F3009">
            <v>0</v>
          </cell>
        </row>
        <row r="3010">
          <cell r="A3010">
            <v>75.62</v>
          </cell>
          <cell r="B3010">
            <v>1.0779999999999745</v>
          </cell>
          <cell r="C3010">
            <v>226.56800000000001</v>
          </cell>
          <cell r="D3010">
            <v>227.64599999999999</v>
          </cell>
          <cell r="E3010" t="e">
            <v>#N/A</v>
          </cell>
          <cell r="F3010">
            <v>0</v>
          </cell>
        </row>
        <row r="3011">
          <cell r="A3011">
            <v>75.64</v>
          </cell>
          <cell r="B3011">
            <v>1.2109999999999843</v>
          </cell>
          <cell r="C3011">
            <v>226.46600000000001</v>
          </cell>
          <cell r="D3011">
            <v>227.67699999999999</v>
          </cell>
          <cell r="E3011" t="e">
            <v>#N/A</v>
          </cell>
          <cell r="F3011">
            <v>0</v>
          </cell>
        </row>
        <row r="3012">
          <cell r="A3012">
            <v>75.66</v>
          </cell>
          <cell r="B3012">
            <v>1.4279999999999973</v>
          </cell>
          <cell r="C3012">
            <v>226.28</v>
          </cell>
          <cell r="D3012">
            <v>227.708</v>
          </cell>
          <cell r="E3012" t="e">
            <v>#N/A</v>
          </cell>
          <cell r="F3012">
            <v>0</v>
          </cell>
        </row>
        <row r="3013">
          <cell r="A3013">
            <v>75.680000000000007</v>
          </cell>
          <cell r="B3013">
            <v>1.1310000000000002</v>
          </cell>
          <cell r="C3013">
            <v>226.608</v>
          </cell>
          <cell r="D3013">
            <v>227.739</v>
          </cell>
          <cell r="E3013" t="e">
            <v>#N/A</v>
          </cell>
          <cell r="F3013">
            <v>0</v>
          </cell>
        </row>
        <row r="3014">
          <cell r="A3014">
            <v>75.7</v>
          </cell>
          <cell r="B3014">
            <v>1.1590000000000202</v>
          </cell>
          <cell r="C3014">
            <v>226.61099999999999</v>
          </cell>
          <cell r="D3014">
            <v>227.77</v>
          </cell>
          <cell r="E3014" t="e">
            <v>#N/A</v>
          </cell>
          <cell r="F3014">
            <v>0</v>
          </cell>
        </row>
        <row r="3015">
          <cell r="A3015">
            <v>75.72</v>
          </cell>
          <cell r="B3015">
            <v>1.2459999999999809</v>
          </cell>
          <cell r="C3015">
            <v>226.55600000000001</v>
          </cell>
          <cell r="D3015">
            <v>227.80199999999999</v>
          </cell>
          <cell r="E3015" t="e">
            <v>#N/A</v>
          </cell>
          <cell r="F3015">
            <v>0</v>
          </cell>
        </row>
        <row r="3016">
          <cell r="A3016">
            <v>75.739999999999995</v>
          </cell>
          <cell r="B3016">
            <v>1.3050000000000068</v>
          </cell>
          <cell r="C3016">
            <v>226.524</v>
          </cell>
          <cell r="D3016">
            <v>227.82900000000001</v>
          </cell>
          <cell r="E3016" t="e">
            <v>#N/A</v>
          </cell>
          <cell r="F3016">
            <v>0</v>
          </cell>
        </row>
        <row r="3017">
          <cell r="A3017">
            <v>75.760000000000005</v>
          </cell>
          <cell r="B3017">
            <v>1.2810000000000059</v>
          </cell>
          <cell r="C3017">
            <v>226.565</v>
          </cell>
          <cell r="D3017">
            <v>227.846</v>
          </cell>
          <cell r="E3017" t="e">
            <v>#N/A</v>
          </cell>
          <cell r="F3017">
            <v>0</v>
          </cell>
        </row>
        <row r="3018">
          <cell r="A3018">
            <v>75.78</v>
          </cell>
          <cell r="B3018">
            <v>1.25</v>
          </cell>
          <cell r="C3018">
            <v>226.60400000000001</v>
          </cell>
          <cell r="D3018">
            <v>227.85400000000001</v>
          </cell>
          <cell r="E3018" t="e">
            <v>#N/A</v>
          </cell>
          <cell r="F3018">
            <v>0</v>
          </cell>
        </row>
        <row r="3019">
          <cell r="A3019">
            <v>75.8</v>
          </cell>
          <cell r="B3019">
            <v>0.86500000000000909</v>
          </cell>
          <cell r="C3019">
            <v>226.98699999999999</v>
          </cell>
          <cell r="D3019">
            <v>227.852</v>
          </cell>
          <cell r="E3019" t="e">
            <v>#N/A</v>
          </cell>
          <cell r="F3019">
            <v>0</v>
          </cell>
        </row>
        <row r="3020">
          <cell r="A3020">
            <v>75.819999999999993</v>
          </cell>
          <cell r="B3020">
            <v>0.4339999999999975</v>
          </cell>
          <cell r="C3020">
            <v>227.40700000000001</v>
          </cell>
          <cell r="D3020">
            <v>227.84100000000001</v>
          </cell>
          <cell r="E3020" t="e">
            <v>#N/A</v>
          </cell>
          <cell r="F3020">
            <v>0</v>
          </cell>
        </row>
        <row r="3021">
          <cell r="A3021">
            <v>75.84</v>
          </cell>
          <cell r="B3021">
            <v>0.56099999999997863</v>
          </cell>
          <cell r="C3021">
            <v>227.26400000000001</v>
          </cell>
          <cell r="D3021">
            <v>227.82499999999999</v>
          </cell>
          <cell r="E3021" t="e">
            <v>#N/A</v>
          </cell>
          <cell r="F3021">
            <v>0</v>
          </cell>
        </row>
        <row r="3022">
          <cell r="A3022">
            <v>75.86</v>
          </cell>
          <cell r="B3022">
            <v>0.44299999999998363</v>
          </cell>
          <cell r="C3022">
            <v>227.36500000000001</v>
          </cell>
          <cell r="D3022">
            <v>227.80799999999999</v>
          </cell>
          <cell r="E3022" t="e">
            <v>#N/A</v>
          </cell>
          <cell r="F3022">
            <v>0</v>
          </cell>
        </row>
        <row r="3023">
          <cell r="A3023">
            <v>75.88</v>
          </cell>
          <cell r="B3023">
            <v>1.2210000000000036</v>
          </cell>
          <cell r="C3023">
            <v>226.571</v>
          </cell>
          <cell r="D3023">
            <v>227.792</v>
          </cell>
          <cell r="E3023" t="e">
            <v>#N/A</v>
          </cell>
          <cell r="F3023">
            <v>0</v>
          </cell>
        </row>
        <row r="3024">
          <cell r="A3024">
            <v>75.900000000000006</v>
          </cell>
          <cell r="B3024">
            <v>1.8700000000000045</v>
          </cell>
          <cell r="C3024">
            <v>225.905</v>
          </cell>
          <cell r="D3024">
            <v>227.77500000000001</v>
          </cell>
          <cell r="E3024" t="e">
            <v>#N/A</v>
          </cell>
          <cell r="F3024">
            <v>0</v>
          </cell>
        </row>
        <row r="3025">
          <cell r="A3025">
            <v>75.92</v>
          </cell>
          <cell r="B3025">
            <v>1.9669999999999845</v>
          </cell>
          <cell r="C3025">
            <v>225.792</v>
          </cell>
          <cell r="D3025">
            <v>227.75899999999999</v>
          </cell>
          <cell r="E3025" t="e">
            <v>#N/A</v>
          </cell>
          <cell r="F3025">
            <v>0</v>
          </cell>
        </row>
        <row r="3026">
          <cell r="A3026">
            <v>75.94</v>
          </cell>
          <cell r="B3026">
            <v>1.3699999999999761</v>
          </cell>
          <cell r="C3026">
            <v>226.37200000000001</v>
          </cell>
          <cell r="D3026">
            <v>227.74199999999999</v>
          </cell>
          <cell r="E3026" t="e">
            <v>#N/A</v>
          </cell>
          <cell r="F3026">
            <v>0</v>
          </cell>
        </row>
        <row r="3027">
          <cell r="A3027">
            <v>75.959999999999994</v>
          </cell>
          <cell r="B3027">
            <v>1.2439999999999998</v>
          </cell>
          <cell r="C3027">
            <v>226.482</v>
          </cell>
          <cell r="D3027">
            <v>227.726</v>
          </cell>
          <cell r="E3027" t="e">
            <v>#N/A</v>
          </cell>
          <cell r="F3027">
            <v>0</v>
          </cell>
        </row>
        <row r="3028">
          <cell r="A3028">
            <v>75.98</v>
          </cell>
          <cell r="B3028">
            <v>1.1980000000000075</v>
          </cell>
          <cell r="C3028">
            <v>226.511</v>
          </cell>
          <cell r="D3028">
            <v>227.709</v>
          </cell>
          <cell r="E3028" t="e">
            <v>#N/A</v>
          </cell>
          <cell r="F3028">
            <v>0</v>
          </cell>
        </row>
        <row r="3029">
          <cell r="A3029">
            <v>76</v>
          </cell>
          <cell r="B3029">
            <v>1.0930000000000177</v>
          </cell>
          <cell r="C3029">
            <v>226.6</v>
          </cell>
          <cell r="D3029">
            <v>227.69300000000001</v>
          </cell>
          <cell r="E3029" t="e">
            <v>#N/A</v>
          </cell>
          <cell r="F3029">
            <v>0</v>
          </cell>
        </row>
        <row r="3030">
          <cell r="A3030">
            <v>76.02</v>
          </cell>
          <cell r="B3030">
            <v>0.97599999999999909</v>
          </cell>
          <cell r="C3030">
            <v>226.7</v>
          </cell>
          <cell r="D3030">
            <v>227.67599999999999</v>
          </cell>
          <cell r="E3030" t="e">
            <v>#N/A</v>
          </cell>
          <cell r="F3030">
            <v>0</v>
          </cell>
        </row>
        <row r="3031">
          <cell r="A3031">
            <v>76.040000000000006</v>
          </cell>
          <cell r="B3031">
            <v>1.3220000000000027</v>
          </cell>
          <cell r="C3031">
            <v>226.33799999999999</v>
          </cell>
          <cell r="D3031">
            <v>227.66</v>
          </cell>
          <cell r="E3031" t="e">
            <v>#N/A</v>
          </cell>
          <cell r="F3031">
            <v>0</v>
          </cell>
        </row>
        <row r="3032">
          <cell r="A3032">
            <v>76.06</v>
          </cell>
          <cell r="B3032">
            <v>1.7839999999999918</v>
          </cell>
          <cell r="C3032">
            <v>225.85900000000001</v>
          </cell>
          <cell r="D3032">
            <v>227.643</v>
          </cell>
          <cell r="E3032" t="e">
            <v>#N/A</v>
          </cell>
          <cell r="F3032">
            <v>0</v>
          </cell>
        </row>
        <row r="3033">
          <cell r="A3033">
            <v>76.08</v>
          </cell>
          <cell r="B3033">
            <v>1.2900000000000205</v>
          </cell>
          <cell r="C3033">
            <v>226.33699999999999</v>
          </cell>
          <cell r="D3033">
            <v>227.62700000000001</v>
          </cell>
          <cell r="E3033" t="e">
            <v>#N/A</v>
          </cell>
          <cell r="F3033">
            <v>0</v>
          </cell>
        </row>
        <row r="3034">
          <cell r="A3034">
            <v>76.099999999999994</v>
          </cell>
          <cell r="B3034">
            <v>0.95800000000002683</v>
          </cell>
          <cell r="C3034">
            <v>226.65199999999999</v>
          </cell>
          <cell r="D3034">
            <v>227.61</v>
          </cell>
          <cell r="E3034" t="e">
            <v>#N/A</v>
          </cell>
          <cell r="F3034">
            <v>0</v>
          </cell>
        </row>
        <row r="3035">
          <cell r="A3035">
            <v>76.12</v>
          </cell>
          <cell r="B3035">
            <v>1.0169999999999959</v>
          </cell>
          <cell r="C3035">
            <v>226.577</v>
          </cell>
          <cell r="D3035">
            <v>227.59399999999999</v>
          </cell>
          <cell r="E3035" t="e">
            <v>#N/A</v>
          </cell>
          <cell r="F3035">
            <v>0</v>
          </cell>
        </row>
        <row r="3036">
          <cell r="A3036">
            <v>76.14</v>
          </cell>
          <cell r="B3036">
            <v>0.9480000000000075</v>
          </cell>
          <cell r="C3036">
            <v>226.62899999999999</v>
          </cell>
          <cell r="D3036">
            <v>227.577</v>
          </cell>
          <cell r="E3036" t="e">
            <v>#N/A</v>
          </cell>
          <cell r="F3036">
            <v>0</v>
          </cell>
        </row>
        <row r="3037">
          <cell r="A3037">
            <v>76.16</v>
          </cell>
          <cell r="B3037">
            <v>1.1920000000000073</v>
          </cell>
          <cell r="C3037">
            <v>226.369</v>
          </cell>
          <cell r="D3037">
            <v>227.56100000000001</v>
          </cell>
          <cell r="E3037" t="e">
            <v>#N/A</v>
          </cell>
          <cell r="F3037">
            <v>0</v>
          </cell>
        </row>
        <row r="3038">
          <cell r="A3038">
            <v>76.180000000000007</v>
          </cell>
          <cell r="B3038">
            <v>1.4240000000000066</v>
          </cell>
          <cell r="C3038">
            <v>226.12</v>
          </cell>
          <cell r="D3038">
            <v>227.54400000000001</v>
          </cell>
          <cell r="E3038" t="e">
            <v>#N/A</v>
          </cell>
          <cell r="F3038">
            <v>0</v>
          </cell>
        </row>
        <row r="3039">
          <cell r="A3039">
            <v>76.2</v>
          </cell>
          <cell r="B3039">
            <v>1.3119999999999834</v>
          </cell>
          <cell r="C3039">
            <v>226.21600000000001</v>
          </cell>
          <cell r="D3039">
            <v>227.52799999999999</v>
          </cell>
          <cell r="E3039" t="e">
            <v>#N/A</v>
          </cell>
          <cell r="F3039">
            <v>0</v>
          </cell>
        </row>
        <row r="3040">
          <cell r="A3040">
            <v>76.22</v>
          </cell>
          <cell r="B3040">
            <v>1.2949999999999875</v>
          </cell>
          <cell r="C3040">
            <v>226.21600000000001</v>
          </cell>
          <cell r="D3040">
            <v>227.511</v>
          </cell>
          <cell r="E3040" t="e">
            <v>#N/A</v>
          </cell>
          <cell r="F3040">
            <v>0</v>
          </cell>
        </row>
        <row r="3041">
          <cell r="A3041">
            <v>76.239999999999995</v>
          </cell>
          <cell r="B3041">
            <v>1.1529999999999916</v>
          </cell>
          <cell r="C3041">
            <v>226.34200000000001</v>
          </cell>
          <cell r="D3041">
            <v>227.495</v>
          </cell>
          <cell r="E3041" t="e">
            <v>#N/A</v>
          </cell>
          <cell r="F3041">
            <v>0</v>
          </cell>
        </row>
        <row r="3042">
          <cell r="A3042">
            <v>76.260000000000005</v>
          </cell>
          <cell r="B3042">
            <v>1.0030000000000143</v>
          </cell>
          <cell r="C3042">
            <v>226.47499999999999</v>
          </cell>
          <cell r="D3042">
            <v>227.47800000000001</v>
          </cell>
          <cell r="E3042" t="e">
            <v>#N/A</v>
          </cell>
          <cell r="F3042">
            <v>0</v>
          </cell>
        </row>
        <row r="3043">
          <cell r="A3043">
            <v>76.28</v>
          </cell>
          <cell r="B3043">
            <v>0.90999999999999659</v>
          </cell>
          <cell r="C3043">
            <v>226.55199999999999</v>
          </cell>
          <cell r="D3043">
            <v>227.46199999999999</v>
          </cell>
          <cell r="E3043" t="e">
            <v>#N/A</v>
          </cell>
          <cell r="F3043">
            <v>0</v>
          </cell>
        </row>
        <row r="3044">
          <cell r="A3044">
            <v>76.3</v>
          </cell>
          <cell r="B3044">
            <v>1.0080000000000098</v>
          </cell>
          <cell r="C3044">
            <v>226.441</v>
          </cell>
          <cell r="D3044">
            <v>227.44900000000001</v>
          </cell>
          <cell r="E3044" t="e">
            <v>#N/A</v>
          </cell>
          <cell r="F3044">
            <v>0</v>
          </cell>
        </row>
        <row r="3045">
          <cell r="A3045">
            <v>76.319999999999993</v>
          </cell>
          <cell r="B3045">
            <v>0.86400000000000432</v>
          </cell>
          <cell r="C3045">
            <v>226.589</v>
          </cell>
          <cell r="D3045">
            <v>227.453</v>
          </cell>
          <cell r="E3045" t="e">
            <v>#N/A</v>
          </cell>
          <cell r="F3045">
            <v>0</v>
          </cell>
        </row>
        <row r="3046">
          <cell r="A3046">
            <v>76.34</v>
          </cell>
          <cell r="B3046">
            <v>0.882000000000005</v>
          </cell>
          <cell r="C3046">
            <v>226.59299999999999</v>
          </cell>
          <cell r="D3046">
            <v>227.47499999999999</v>
          </cell>
          <cell r="E3046" t="e">
            <v>#N/A</v>
          </cell>
          <cell r="F3046">
            <v>0</v>
          </cell>
        </row>
        <row r="3047">
          <cell r="A3047">
            <v>76.36</v>
          </cell>
          <cell r="B3047">
            <v>1.1240000000000236</v>
          </cell>
          <cell r="C3047">
            <v>226.39</v>
          </cell>
          <cell r="D3047">
            <v>227.51400000000001</v>
          </cell>
          <cell r="E3047" t="e">
            <v>#N/A</v>
          </cell>
          <cell r="F3047">
            <v>0</v>
          </cell>
        </row>
        <row r="3048">
          <cell r="A3048">
            <v>76.38</v>
          </cell>
          <cell r="B3048">
            <v>1.1539999999999964</v>
          </cell>
          <cell r="C3048">
            <v>226.416</v>
          </cell>
          <cell r="D3048">
            <v>227.57</v>
          </cell>
          <cell r="E3048" t="e">
            <v>#N/A</v>
          </cell>
          <cell r="F3048">
            <v>0</v>
          </cell>
        </row>
        <row r="3049">
          <cell r="A3049">
            <v>76.400000000000006</v>
          </cell>
          <cell r="B3049">
            <v>1.0720000000000027</v>
          </cell>
          <cell r="C3049">
            <v>226.572</v>
          </cell>
          <cell r="D3049">
            <v>227.64400000000001</v>
          </cell>
          <cell r="E3049" t="e">
            <v>#N/A</v>
          </cell>
          <cell r="F3049">
            <v>0</v>
          </cell>
        </row>
        <row r="3050">
          <cell r="A3050">
            <v>76.42</v>
          </cell>
          <cell r="B3050">
            <v>0.95400000000000773</v>
          </cell>
          <cell r="C3050">
            <v>226.78100000000001</v>
          </cell>
          <cell r="D3050">
            <v>227.73500000000001</v>
          </cell>
          <cell r="E3050" t="e">
            <v>#N/A</v>
          </cell>
          <cell r="F3050">
            <v>0</v>
          </cell>
        </row>
        <row r="3051">
          <cell r="A3051">
            <v>76.44</v>
          </cell>
          <cell r="B3051">
            <v>0.80400000000000205</v>
          </cell>
          <cell r="C3051">
            <v>227.04</v>
          </cell>
          <cell r="D3051">
            <v>227.84399999999999</v>
          </cell>
          <cell r="E3051" t="e">
            <v>#N/A</v>
          </cell>
          <cell r="F3051">
            <v>0</v>
          </cell>
        </row>
        <row r="3052">
          <cell r="A3052">
            <v>76.459999999999994</v>
          </cell>
          <cell r="B3052">
            <v>0.95900000000000318</v>
          </cell>
          <cell r="C3052">
            <v>227.011</v>
          </cell>
          <cell r="D3052">
            <v>227.97</v>
          </cell>
          <cell r="E3052" t="e">
            <v>#N/A</v>
          </cell>
          <cell r="F3052">
            <v>0</v>
          </cell>
        </row>
        <row r="3053">
          <cell r="A3053">
            <v>76.48</v>
          </cell>
          <cell r="B3053">
            <v>0.9970000000000141</v>
          </cell>
          <cell r="C3053">
            <v>227.11699999999999</v>
          </cell>
          <cell r="D3053">
            <v>228.114</v>
          </cell>
          <cell r="E3053" t="e">
            <v>#N/A</v>
          </cell>
          <cell r="F3053">
            <v>0</v>
          </cell>
        </row>
        <row r="3054">
          <cell r="A3054">
            <v>76.5</v>
          </cell>
          <cell r="B3054">
            <v>1.0679999999999836</v>
          </cell>
          <cell r="C3054">
            <v>227.203</v>
          </cell>
          <cell r="D3054">
            <v>228.27099999999999</v>
          </cell>
          <cell r="E3054" t="e">
            <v>#N/A</v>
          </cell>
          <cell r="F3054">
            <v>0</v>
          </cell>
        </row>
        <row r="3055">
          <cell r="A3055">
            <v>76.52</v>
          </cell>
          <cell r="B3055">
            <v>0.84200000000001296</v>
          </cell>
          <cell r="C3055">
            <v>227.58699999999999</v>
          </cell>
          <cell r="D3055">
            <v>228.429</v>
          </cell>
          <cell r="E3055" t="e">
            <v>#N/A</v>
          </cell>
          <cell r="F3055">
            <v>0</v>
          </cell>
        </row>
        <row r="3056">
          <cell r="A3056">
            <v>76.540000000000006</v>
          </cell>
          <cell r="B3056">
            <v>0.6139999999999759</v>
          </cell>
          <cell r="C3056">
            <v>227.97300000000001</v>
          </cell>
          <cell r="D3056">
            <v>228.58699999999999</v>
          </cell>
          <cell r="E3056" t="e">
            <v>#N/A</v>
          </cell>
          <cell r="F3056">
            <v>0</v>
          </cell>
        </row>
        <row r="3057">
          <cell r="A3057">
            <v>76.56</v>
          </cell>
          <cell r="B3057">
            <v>0.40999999999999659</v>
          </cell>
          <cell r="C3057">
            <v>228.33500000000001</v>
          </cell>
          <cell r="D3057">
            <v>228.745</v>
          </cell>
          <cell r="E3057" t="e">
            <v>#N/A</v>
          </cell>
          <cell r="F3057">
            <v>0</v>
          </cell>
        </row>
        <row r="3058">
          <cell r="A3058">
            <v>76.58</v>
          </cell>
          <cell r="B3058">
            <v>0.48099999999999454</v>
          </cell>
          <cell r="C3058">
            <v>228.422</v>
          </cell>
          <cell r="D3058">
            <v>228.90299999999999</v>
          </cell>
          <cell r="E3058" t="e">
            <v>#N/A</v>
          </cell>
          <cell r="F3058">
            <v>0</v>
          </cell>
        </row>
        <row r="3059">
          <cell r="A3059">
            <v>76.599999999999994</v>
          </cell>
          <cell r="B3059">
            <v>0.52700000000001523</v>
          </cell>
          <cell r="C3059">
            <v>228.53399999999999</v>
          </cell>
          <cell r="D3059">
            <v>229.06100000000001</v>
          </cell>
          <cell r="E3059" t="e">
            <v>#N/A</v>
          </cell>
          <cell r="F3059">
            <v>0</v>
          </cell>
        </row>
        <row r="3060">
          <cell r="A3060">
            <v>76.62</v>
          </cell>
          <cell r="B3060">
            <v>0.58899999999999864</v>
          </cell>
          <cell r="C3060">
            <v>228.63</v>
          </cell>
          <cell r="D3060">
            <v>229.21899999999999</v>
          </cell>
          <cell r="E3060" t="e">
            <v>#N/A</v>
          </cell>
          <cell r="F3060">
            <v>0</v>
          </cell>
        </row>
        <row r="3061">
          <cell r="A3061">
            <v>76.64</v>
          </cell>
          <cell r="B3061">
            <v>0.75200000000000955</v>
          </cell>
          <cell r="C3061">
            <v>228.625</v>
          </cell>
          <cell r="D3061">
            <v>229.37700000000001</v>
          </cell>
          <cell r="E3061" t="e">
            <v>#N/A</v>
          </cell>
          <cell r="F3061">
            <v>0</v>
          </cell>
        </row>
        <row r="3062">
          <cell r="A3062">
            <v>76.66</v>
          </cell>
          <cell r="B3062">
            <v>0.5730000000000075</v>
          </cell>
          <cell r="C3062">
            <v>228.964</v>
          </cell>
          <cell r="D3062">
            <v>229.53700000000001</v>
          </cell>
          <cell r="E3062" t="e">
            <v>#N/A</v>
          </cell>
          <cell r="F3062">
            <v>0</v>
          </cell>
        </row>
        <row r="3063">
          <cell r="A3063">
            <v>76.680000000000007</v>
          </cell>
          <cell r="B3063">
            <v>0.53200000000001069</v>
          </cell>
          <cell r="C3063">
            <v>229.17599999999999</v>
          </cell>
          <cell r="D3063">
            <v>229.708</v>
          </cell>
          <cell r="E3063" t="e">
            <v>#N/A</v>
          </cell>
          <cell r="F3063">
            <v>0</v>
          </cell>
        </row>
        <row r="3064">
          <cell r="A3064">
            <v>76.7</v>
          </cell>
          <cell r="B3064">
            <v>0.64900000000000091</v>
          </cell>
          <cell r="C3064">
            <v>229.24299999999999</v>
          </cell>
          <cell r="D3064">
            <v>229.892</v>
          </cell>
          <cell r="E3064" t="e">
            <v>#N/A</v>
          </cell>
          <cell r="F3064">
            <v>0</v>
          </cell>
        </row>
        <row r="3065">
          <cell r="A3065">
            <v>76.72</v>
          </cell>
          <cell r="B3065">
            <v>0.61600000000001387</v>
          </cell>
          <cell r="C3065">
            <v>229.47399999999999</v>
          </cell>
          <cell r="D3065">
            <v>230.09</v>
          </cell>
          <cell r="E3065" t="e">
            <v>#N/A</v>
          </cell>
          <cell r="F3065">
            <v>0</v>
          </cell>
        </row>
        <row r="3066">
          <cell r="A3066">
            <v>76.739999999999995</v>
          </cell>
          <cell r="B3066">
            <v>0.91899999999998272</v>
          </cell>
          <cell r="C3066">
            <v>229.38200000000001</v>
          </cell>
          <cell r="D3066">
            <v>230.30099999999999</v>
          </cell>
          <cell r="E3066" t="e">
            <v>#N/A</v>
          </cell>
          <cell r="F3066">
            <v>0</v>
          </cell>
        </row>
        <row r="3067">
          <cell r="A3067">
            <v>76.760000000000005</v>
          </cell>
          <cell r="B3067">
            <v>0.97100000000000364</v>
          </cell>
          <cell r="C3067">
            <v>229.55199999999999</v>
          </cell>
          <cell r="D3067">
            <v>230.523</v>
          </cell>
          <cell r="E3067" t="e">
            <v>#N/A</v>
          </cell>
          <cell r="F3067">
            <v>0</v>
          </cell>
        </row>
        <row r="3068">
          <cell r="A3068">
            <v>76.78</v>
          </cell>
          <cell r="B3068">
            <v>1.0010000000000048</v>
          </cell>
          <cell r="C3068">
            <v>229.74600000000001</v>
          </cell>
          <cell r="D3068">
            <v>230.74700000000001</v>
          </cell>
          <cell r="E3068" t="e">
            <v>#N/A</v>
          </cell>
          <cell r="F3068">
            <v>0</v>
          </cell>
        </row>
        <row r="3069">
          <cell r="A3069">
            <v>76.8</v>
          </cell>
          <cell r="B3069">
            <v>0.72800000000000864</v>
          </cell>
          <cell r="C3069">
            <v>230.24299999999999</v>
          </cell>
          <cell r="D3069">
            <v>230.971</v>
          </cell>
          <cell r="E3069" t="e">
            <v>#N/A</v>
          </cell>
          <cell r="F3069">
            <v>0</v>
          </cell>
        </row>
        <row r="3070">
          <cell r="A3070">
            <v>76.819999999999993</v>
          </cell>
          <cell r="B3070">
            <v>0.92400000000000659</v>
          </cell>
          <cell r="C3070">
            <v>230.27099999999999</v>
          </cell>
          <cell r="D3070">
            <v>231.19499999999999</v>
          </cell>
          <cell r="E3070" t="e">
            <v>#N/A</v>
          </cell>
          <cell r="F3070">
            <v>0</v>
          </cell>
        </row>
        <row r="3071">
          <cell r="A3071">
            <v>76.84</v>
          </cell>
          <cell r="B3071">
            <v>1.1980000000000075</v>
          </cell>
          <cell r="C3071">
            <v>230.221</v>
          </cell>
          <cell r="D3071">
            <v>231.41900000000001</v>
          </cell>
          <cell r="E3071" t="e">
            <v>#N/A</v>
          </cell>
          <cell r="F3071">
            <v>0</v>
          </cell>
        </row>
        <row r="3072">
          <cell r="A3072">
            <v>76.86</v>
          </cell>
          <cell r="B3072">
            <v>0.77899999999999636</v>
          </cell>
          <cell r="C3072">
            <v>230.864</v>
          </cell>
          <cell r="D3072">
            <v>231.643</v>
          </cell>
          <cell r="E3072" t="e">
            <v>#N/A</v>
          </cell>
          <cell r="F3072">
            <v>0</v>
          </cell>
        </row>
        <row r="3073">
          <cell r="A3073">
            <v>76.88</v>
          </cell>
          <cell r="B3073">
            <v>0.79399999999998272</v>
          </cell>
          <cell r="C3073">
            <v>231.07300000000001</v>
          </cell>
          <cell r="D3073">
            <v>231.86699999999999</v>
          </cell>
          <cell r="E3073" t="e">
            <v>#N/A</v>
          </cell>
          <cell r="F3073">
            <v>0</v>
          </cell>
        </row>
        <row r="3074">
          <cell r="A3074">
            <v>76.900000000000006</v>
          </cell>
          <cell r="B3074">
            <v>0.8790000000000191</v>
          </cell>
          <cell r="C3074">
            <v>231.21199999999999</v>
          </cell>
          <cell r="D3074">
            <v>232.09100000000001</v>
          </cell>
          <cell r="E3074" t="e">
            <v>#N/A</v>
          </cell>
          <cell r="F3074">
            <v>0</v>
          </cell>
        </row>
        <row r="3075">
          <cell r="A3075">
            <v>76.92</v>
          </cell>
          <cell r="B3075">
            <v>0.92799999999999727</v>
          </cell>
          <cell r="C3075">
            <v>231.387</v>
          </cell>
          <cell r="D3075">
            <v>232.315</v>
          </cell>
          <cell r="E3075" t="e">
            <v>#N/A</v>
          </cell>
          <cell r="F3075">
            <v>0</v>
          </cell>
        </row>
        <row r="3076">
          <cell r="A3076">
            <v>76.94</v>
          </cell>
          <cell r="B3076">
            <v>0.85499999999998977</v>
          </cell>
          <cell r="C3076">
            <v>231.684</v>
          </cell>
          <cell r="D3076">
            <v>232.53899999999999</v>
          </cell>
          <cell r="E3076" t="e">
            <v>#N/A</v>
          </cell>
          <cell r="F3076">
            <v>0</v>
          </cell>
        </row>
        <row r="3077">
          <cell r="A3077">
            <v>76.959999999999994</v>
          </cell>
          <cell r="B3077">
            <v>1.4269999999999925</v>
          </cell>
          <cell r="C3077">
            <v>231.33600000000001</v>
          </cell>
          <cell r="D3077">
            <v>232.76300000000001</v>
          </cell>
          <cell r="E3077" t="e">
            <v>#N/A</v>
          </cell>
          <cell r="F3077">
            <v>0</v>
          </cell>
        </row>
        <row r="3078">
          <cell r="A3078">
            <v>76.98</v>
          </cell>
          <cell r="B3078">
            <v>1.7999999999999829</v>
          </cell>
          <cell r="C3078">
            <v>231.18700000000001</v>
          </cell>
          <cell r="D3078">
            <v>232.98699999999999</v>
          </cell>
          <cell r="E3078" t="e">
            <v>#N/A</v>
          </cell>
          <cell r="F3078">
            <v>0</v>
          </cell>
        </row>
        <row r="3079">
          <cell r="A3079">
            <v>77</v>
          </cell>
          <cell r="B3079">
            <v>1.5310000000000059</v>
          </cell>
          <cell r="C3079">
            <v>231.66499999999999</v>
          </cell>
          <cell r="D3079">
            <v>233.196</v>
          </cell>
          <cell r="E3079" t="e">
            <v>#N/A</v>
          </cell>
          <cell r="F3079">
            <v>0</v>
          </cell>
        </row>
        <row r="3080">
          <cell r="A3080">
            <v>77.02</v>
          </cell>
          <cell r="B3080">
            <v>1.710000000000008</v>
          </cell>
          <cell r="C3080">
            <v>231.666</v>
          </cell>
          <cell r="D3080">
            <v>233.376</v>
          </cell>
          <cell r="E3080" t="e">
            <v>#N/A</v>
          </cell>
          <cell r="F3080">
            <v>0</v>
          </cell>
        </row>
        <row r="3081">
          <cell r="A3081">
            <v>77.040000000000006</v>
          </cell>
          <cell r="B3081">
            <v>1.9819999999999993</v>
          </cell>
          <cell r="C3081">
            <v>231.547</v>
          </cell>
          <cell r="D3081">
            <v>233.529</v>
          </cell>
          <cell r="E3081" t="e">
            <v>#N/A</v>
          </cell>
          <cell r="F3081">
            <v>0</v>
          </cell>
        </row>
        <row r="3082">
          <cell r="A3082">
            <v>77.06</v>
          </cell>
          <cell r="B3082">
            <v>2.4120000000000061</v>
          </cell>
          <cell r="C3082">
            <v>231.24199999999999</v>
          </cell>
          <cell r="D3082">
            <v>233.654</v>
          </cell>
          <cell r="E3082" t="e">
            <v>#N/A</v>
          </cell>
          <cell r="F3082">
            <v>0</v>
          </cell>
        </row>
        <row r="3083">
          <cell r="A3083">
            <v>77.08</v>
          </cell>
          <cell r="B3083">
            <v>2.3849999999999909</v>
          </cell>
          <cell r="C3083">
            <v>231.36500000000001</v>
          </cell>
          <cell r="D3083">
            <v>233.75</v>
          </cell>
          <cell r="E3083" t="e">
            <v>#N/A</v>
          </cell>
          <cell r="F3083">
            <v>0</v>
          </cell>
        </row>
        <row r="3084">
          <cell r="A3084">
            <v>77.099999999999994</v>
          </cell>
          <cell r="B3084">
            <v>3.0089999999999861</v>
          </cell>
          <cell r="C3084">
            <v>230.81</v>
          </cell>
          <cell r="D3084">
            <v>233.81899999999999</v>
          </cell>
          <cell r="E3084" t="e">
            <v>#N/A</v>
          </cell>
          <cell r="F3084">
            <v>0</v>
          </cell>
        </row>
        <row r="3085">
          <cell r="A3085">
            <v>77.12</v>
          </cell>
          <cell r="B3085">
            <v>2.8070000000000164</v>
          </cell>
          <cell r="C3085">
            <v>231.053</v>
          </cell>
          <cell r="D3085">
            <v>233.86</v>
          </cell>
          <cell r="E3085" t="e">
            <v>#N/A</v>
          </cell>
          <cell r="F3085">
            <v>0</v>
          </cell>
        </row>
        <row r="3086">
          <cell r="A3086">
            <v>77.14</v>
          </cell>
          <cell r="B3086">
            <v>2.8249999999999886</v>
          </cell>
          <cell r="C3086">
            <v>231.048</v>
          </cell>
          <cell r="D3086">
            <v>233.87299999999999</v>
          </cell>
          <cell r="E3086" t="e">
            <v>#N/A</v>
          </cell>
          <cell r="F3086">
            <v>0</v>
          </cell>
        </row>
        <row r="3087">
          <cell r="A3087">
            <v>77.16</v>
          </cell>
          <cell r="B3087">
            <v>2.521000000000015</v>
          </cell>
          <cell r="C3087">
            <v>231.33699999999999</v>
          </cell>
          <cell r="D3087">
            <v>233.858</v>
          </cell>
          <cell r="E3087" t="e">
            <v>#N/A</v>
          </cell>
          <cell r="F3087">
            <v>0</v>
          </cell>
        </row>
        <row r="3088">
          <cell r="A3088">
            <v>77.180000000000007</v>
          </cell>
          <cell r="B3088">
            <v>2.1049999999999898</v>
          </cell>
          <cell r="C3088">
            <v>231.71100000000001</v>
          </cell>
          <cell r="D3088">
            <v>233.816</v>
          </cell>
          <cell r="E3088" t="e">
            <v>#N/A</v>
          </cell>
          <cell r="F3088">
            <v>0</v>
          </cell>
        </row>
        <row r="3089">
          <cell r="A3089">
            <v>77.2</v>
          </cell>
          <cell r="B3089">
            <v>1.8169999999999789</v>
          </cell>
          <cell r="C3089">
            <v>231.94300000000001</v>
          </cell>
          <cell r="D3089">
            <v>233.76</v>
          </cell>
          <cell r="E3089" t="e">
            <v>#N/A</v>
          </cell>
          <cell r="F3089">
            <v>0</v>
          </cell>
        </row>
        <row r="3090">
          <cell r="A3090">
            <v>77.22</v>
          </cell>
          <cell r="B3090">
            <v>1.5030000000000143</v>
          </cell>
          <cell r="C3090">
            <v>232.202</v>
          </cell>
          <cell r="D3090">
            <v>233.70500000000001</v>
          </cell>
          <cell r="E3090" t="e">
            <v>#N/A</v>
          </cell>
          <cell r="F3090">
            <v>0</v>
          </cell>
        </row>
        <row r="3091">
          <cell r="A3091">
            <v>77.239999999999995</v>
          </cell>
          <cell r="B3091">
            <v>1.4180000000000064</v>
          </cell>
          <cell r="C3091">
            <v>232.23099999999999</v>
          </cell>
          <cell r="D3091">
            <v>233.649</v>
          </cell>
          <cell r="E3091" t="e">
            <v>#N/A</v>
          </cell>
          <cell r="F3091">
            <v>0</v>
          </cell>
        </row>
        <row r="3092">
          <cell r="A3092">
            <v>77.260000000000005</v>
          </cell>
          <cell r="B3092">
            <v>1.3779999999999859</v>
          </cell>
          <cell r="C3092">
            <v>232.21600000000001</v>
          </cell>
          <cell r="D3092">
            <v>233.59399999999999</v>
          </cell>
          <cell r="E3092" t="e">
            <v>#N/A</v>
          </cell>
          <cell r="F3092">
            <v>0</v>
          </cell>
        </row>
        <row r="3093">
          <cell r="A3093">
            <v>77.28</v>
          </cell>
          <cell r="B3093">
            <v>1.4960000000000093</v>
          </cell>
          <cell r="C3093">
            <v>232.042</v>
          </cell>
          <cell r="D3093">
            <v>233.53800000000001</v>
          </cell>
          <cell r="E3093" t="e">
            <v>#N/A</v>
          </cell>
          <cell r="F3093">
            <v>0</v>
          </cell>
        </row>
        <row r="3094">
          <cell r="A3094">
            <v>77.3</v>
          </cell>
          <cell r="B3094">
            <v>1.3530000000000086</v>
          </cell>
          <cell r="C3094">
            <v>232.13</v>
          </cell>
          <cell r="D3094">
            <v>233.483</v>
          </cell>
          <cell r="E3094" t="e">
            <v>#N/A</v>
          </cell>
          <cell r="F3094">
            <v>0</v>
          </cell>
        </row>
        <row r="3095">
          <cell r="A3095">
            <v>77.319999999999993</v>
          </cell>
          <cell r="B3095">
            <v>1.2309999999999945</v>
          </cell>
          <cell r="C3095">
            <v>232.196</v>
          </cell>
          <cell r="D3095">
            <v>233.42699999999999</v>
          </cell>
          <cell r="E3095" t="e">
            <v>#N/A</v>
          </cell>
          <cell r="F3095">
            <v>0</v>
          </cell>
        </row>
        <row r="3096">
          <cell r="A3096">
            <v>77.34</v>
          </cell>
          <cell r="B3096">
            <v>1.1590000000000202</v>
          </cell>
          <cell r="C3096">
            <v>232.21299999999999</v>
          </cell>
          <cell r="D3096">
            <v>233.37200000000001</v>
          </cell>
          <cell r="E3096" t="e">
            <v>#N/A</v>
          </cell>
          <cell r="F3096">
            <v>0</v>
          </cell>
        </row>
        <row r="3097">
          <cell r="A3097">
            <v>77.36</v>
          </cell>
          <cell r="B3097">
            <v>0.93000000000000682</v>
          </cell>
          <cell r="C3097">
            <v>232.387</v>
          </cell>
          <cell r="D3097">
            <v>233.31700000000001</v>
          </cell>
          <cell r="E3097" t="e">
            <v>#N/A</v>
          </cell>
          <cell r="F3097">
            <v>0</v>
          </cell>
        </row>
        <row r="3098">
          <cell r="A3098">
            <v>77.38</v>
          </cell>
          <cell r="B3098">
            <v>0.81299999999998818</v>
          </cell>
          <cell r="C3098">
            <v>232.44900000000001</v>
          </cell>
          <cell r="D3098">
            <v>233.262</v>
          </cell>
          <cell r="E3098" t="e">
            <v>#N/A</v>
          </cell>
          <cell r="F3098">
            <v>0</v>
          </cell>
        </row>
        <row r="3099">
          <cell r="A3099">
            <v>77.400000000000006</v>
          </cell>
          <cell r="B3099">
            <v>0.56000000000000227</v>
          </cell>
          <cell r="C3099">
            <v>232.65700000000001</v>
          </cell>
          <cell r="D3099">
            <v>233.21700000000001</v>
          </cell>
          <cell r="E3099" t="e">
            <v>#N/A</v>
          </cell>
          <cell r="F3099">
            <v>0</v>
          </cell>
        </row>
        <row r="3100">
          <cell r="A3100">
            <v>77.42</v>
          </cell>
          <cell r="B3100">
            <v>0.33500000000000796</v>
          </cell>
          <cell r="C3100">
            <v>232.85</v>
          </cell>
          <cell r="D3100">
            <v>233.185</v>
          </cell>
          <cell r="E3100" t="e">
            <v>#N/A</v>
          </cell>
          <cell r="F3100">
            <v>0</v>
          </cell>
        </row>
        <row r="3101">
          <cell r="A3101">
            <v>77.44</v>
          </cell>
          <cell r="B3101">
            <v>0.87800000000001432</v>
          </cell>
          <cell r="C3101">
            <v>232.28899999999999</v>
          </cell>
          <cell r="D3101">
            <v>233.167</v>
          </cell>
          <cell r="E3101" t="e">
            <v>#N/A</v>
          </cell>
          <cell r="F3101">
            <v>0</v>
          </cell>
        </row>
        <row r="3102">
          <cell r="A3102">
            <v>77.459999999999994</v>
          </cell>
          <cell r="B3102">
            <v>1.0260000000000105</v>
          </cell>
          <cell r="C3102">
            <v>232.136</v>
          </cell>
          <cell r="D3102">
            <v>233.16200000000001</v>
          </cell>
          <cell r="E3102" t="e">
            <v>#N/A</v>
          </cell>
          <cell r="F3102">
            <v>0</v>
          </cell>
        </row>
        <row r="3103">
          <cell r="A3103">
            <v>77.48</v>
          </cell>
          <cell r="B3103">
            <v>1.0759999999999934</v>
          </cell>
          <cell r="C3103">
            <v>232.09399999999999</v>
          </cell>
          <cell r="D3103">
            <v>233.17</v>
          </cell>
          <cell r="E3103" t="e">
            <v>#N/A</v>
          </cell>
          <cell r="F3103">
            <v>0</v>
          </cell>
        </row>
        <row r="3104">
          <cell r="A3104">
            <v>77.5</v>
          </cell>
          <cell r="B3104">
            <v>0.84499999999999886</v>
          </cell>
          <cell r="C3104">
            <v>232.33699999999999</v>
          </cell>
          <cell r="D3104">
            <v>233.18199999999999</v>
          </cell>
          <cell r="E3104" t="e">
            <v>#N/A</v>
          </cell>
          <cell r="F3104">
            <v>0</v>
          </cell>
        </row>
        <row r="3105">
          <cell r="A3105">
            <v>77.52</v>
          </cell>
          <cell r="B3105">
            <v>0.92799999999999727</v>
          </cell>
          <cell r="C3105">
            <v>232.26599999999999</v>
          </cell>
          <cell r="D3105">
            <v>233.19399999999999</v>
          </cell>
          <cell r="E3105" t="e">
            <v>#N/A</v>
          </cell>
          <cell r="F3105">
            <v>0</v>
          </cell>
        </row>
        <row r="3106">
          <cell r="A3106">
            <v>77.540000000000006</v>
          </cell>
          <cell r="B3106">
            <v>0.95099999999999341</v>
          </cell>
          <cell r="C3106">
            <v>232.255</v>
          </cell>
          <cell r="D3106">
            <v>233.20599999999999</v>
          </cell>
          <cell r="E3106" t="e">
            <v>#N/A</v>
          </cell>
          <cell r="F3106">
            <v>0</v>
          </cell>
        </row>
        <row r="3107">
          <cell r="A3107">
            <v>77.56</v>
          </cell>
          <cell r="B3107">
            <v>0.85999999999998522</v>
          </cell>
          <cell r="C3107">
            <v>232.358</v>
          </cell>
          <cell r="D3107">
            <v>233.21799999999999</v>
          </cell>
          <cell r="E3107" t="e">
            <v>#N/A</v>
          </cell>
          <cell r="F3107">
            <v>0</v>
          </cell>
        </row>
        <row r="3108">
          <cell r="A3108">
            <v>77.58</v>
          </cell>
          <cell r="B3108">
            <v>0.98599999999999</v>
          </cell>
          <cell r="C3108">
            <v>232.244</v>
          </cell>
          <cell r="D3108">
            <v>233.23</v>
          </cell>
          <cell r="E3108" t="e">
            <v>#N/A</v>
          </cell>
          <cell r="F3108">
            <v>0</v>
          </cell>
        </row>
        <row r="3109">
          <cell r="A3109">
            <v>77.599999999999994</v>
          </cell>
          <cell r="B3109">
            <v>1.1449999999999818</v>
          </cell>
          <cell r="C3109">
            <v>232.09700000000001</v>
          </cell>
          <cell r="D3109">
            <v>233.24199999999999</v>
          </cell>
          <cell r="E3109" t="e">
            <v>#N/A</v>
          </cell>
          <cell r="F3109">
            <v>0</v>
          </cell>
        </row>
        <row r="3110">
          <cell r="A3110">
            <v>77.62</v>
          </cell>
          <cell r="B3110">
            <v>0.91799999999997794</v>
          </cell>
          <cell r="C3110">
            <v>232.33500000000001</v>
          </cell>
          <cell r="D3110">
            <v>233.25299999999999</v>
          </cell>
          <cell r="E3110" t="e">
            <v>#N/A</v>
          </cell>
          <cell r="F3110">
            <v>0</v>
          </cell>
        </row>
        <row r="3111">
          <cell r="A3111">
            <v>77.64</v>
          </cell>
          <cell r="B3111">
            <v>1.2909999999999968</v>
          </cell>
          <cell r="C3111">
            <v>231.97399999999999</v>
          </cell>
          <cell r="D3111">
            <v>233.26499999999999</v>
          </cell>
          <cell r="E3111" t="e">
            <v>#N/A</v>
          </cell>
          <cell r="F3111">
            <v>0</v>
          </cell>
        </row>
        <row r="3112">
          <cell r="A3112">
            <v>77.66</v>
          </cell>
          <cell r="B3112">
            <v>1.3519999999999754</v>
          </cell>
          <cell r="C3112">
            <v>231.92500000000001</v>
          </cell>
          <cell r="D3112">
            <v>233.27699999999999</v>
          </cell>
          <cell r="E3112" t="e">
            <v>#N/A</v>
          </cell>
          <cell r="F3112">
            <v>0</v>
          </cell>
        </row>
        <row r="3113">
          <cell r="A3113">
            <v>77.680000000000007</v>
          </cell>
          <cell r="B3113">
            <v>1.4159999999999968</v>
          </cell>
          <cell r="C3113">
            <v>231.87299999999999</v>
          </cell>
          <cell r="D3113">
            <v>233.28899999999999</v>
          </cell>
          <cell r="E3113" t="e">
            <v>#N/A</v>
          </cell>
          <cell r="F3113">
            <v>0</v>
          </cell>
        </row>
        <row r="3114">
          <cell r="A3114">
            <v>77.7</v>
          </cell>
          <cell r="B3114">
            <v>1.4319999999999879</v>
          </cell>
          <cell r="C3114">
            <v>231.869</v>
          </cell>
          <cell r="D3114">
            <v>233.30099999999999</v>
          </cell>
          <cell r="E3114" t="e">
            <v>#N/A</v>
          </cell>
          <cell r="F3114">
            <v>0</v>
          </cell>
        </row>
        <row r="3115">
          <cell r="A3115">
            <v>77.72</v>
          </cell>
          <cell r="B3115">
            <v>1.4119999999999777</v>
          </cell>
          <cell r="C3115">
            <v>231.90100000000001</v>
          </cell>
          <cell r="D3115">
            <v>233.31299999999999</v>
          </cell>
          <cell r="E3115" t="e">
            <v>#N/A</v>
          </cell>
          <cell r="F3115">
            <v>0</v>
          </cell>
        </row>
        <row r="3116">
          <cell r="A3116">
            <v>77.739999999999995</v>
          </cell>
          <cell r="B3116">
            <v>1.3739999999999952</v>
          </cell>
          <cell r="C3116">
            <v>231.95099999999999</v>
          </cell>
          <cell r="D3116">
            <v>233.32499999999999</v>
          </cell>
          <cell r="E3116" t="e">
            <v>#N/A</v>
          </cell>
          <cell r="F3116">
            <v>0</v>
          </cell>
        </row>
        <row r="3117">
          <cell r="A3117">
            <v>77.760000000000005</v>
          </cell>
          <cell r="B3117">
            <v>1.3050000000000068</v>
          </cell>
          <cell r="C3117">
            <v>232.03100000000001</v>
          </cell>
          <cell r="D3117">
            <v>233.33600000000001</v>
          </cell>
          <cell r="E3117" t="e">
            <v>#N/A</v>
          </cell>
          <cell r="F3117">
            <v>0</v>
          </cell>
        </row>
        <row r="3118">
          <cell r="A3118">
            <v>77.78</v>
          </cell>
          <cell r="B3118">
            <v>1.2870000000000061</v>
          </cell>
          <cell r="C3118">
            <v>232.06100000000001</v>
          </cell>
          <cell r="D3118">
            <v>233.34800000000001</v>
          </cell>
          <cell r="E3118" t="e">
            <v>#N/A</v>
          </cell>
          <cell r="F3118">
            <v>0</v>
          </cell>
        </row>
        <row r="3119">
          <cell r="A3119">
            <v>77.8</v>
          </cell>
          <cell r="B3119">
            <v>1.3240000000000123</v>
          </cell>
          <cell r="C3119">
            <v>232.036</v>
          </cell>
          <cell r="D3119">
            <v>233.36</v>
          </cell>
          <cell r="E3119" t="e">
            <v>#N/A</v>
          </cell>
          <cell r="F3119">
            <v>0</v>
          </cell>
        </row>
        <row r="3120">
          <cell r="A3120">
            <v>77.819999999999993</v>
          </cell>
          <cell r="B3120">
            <v>1.3400000000000034</v>
          </cell>
          <cell r="C3120">
            <v>232.03200000000001</v>
          </cell>
          <cell r="D3120">
            <v>233.37200000000001</v>
          </cell>
          <cell r="E3120" t="e">
            <v>#N/A</v>
          </cell>
          <cell r="F3120">
            <v>0</v>
          </cell>
        </row>
        <row r="3121">
          <cell r="A3121">
            <v>77.84</v>
          </cell>
          <cell r="B3121">
            <v>1.3349999999999795</v>
          </cell>
          <cell r="C3121">
            <v>232.04900000000001</v>
          </cell>
          <cell r="D3121">
            <v>233.38399999999999</v>
          </cell>
          <cell r="E3121" t="e">
            <v>#N/A</v>
          </cell>
          <cell r="F3121">
            <v>0</v>
          </cell>
        </row>
        <row r="3122">
          <cell r="A3122">
            <v>77.86</v>
          </cell>
          <cell r="B3122">
            <v>1.3800000000000239</v>
          </cell>
          <cell r="C3122">
            <v>232.01499999999999</v>
          </cell>
          <cell r="D3122">
            <v>233.39500000000001</v>
          </cell>
          <cell r="E3122" t="e">
            <v>#N/A</v>
          </cell>
          <cell r="F3122">
            <v>0</v>
          </cell>
        </row>
        <row r="3123">
          <cell r="A3123">
            <v>77.88</v>
          </cell>
          <cell r="B3123">
            <v>1.5130000000000052</v>
          </cell>
          <cell r="C3123">
            <v>231.892</v>
          </cell>
          <cell r="D3123">
            <v>233.405</v>
          </cell>
          <cell r="E3123" t="e">
            <v>#N/A</v>
          </cell>
          <cell r="F3123">
            <v>0</v>
          </cell>
        </row>
        <row r="3124">
          <cell r="A3124">
            <v>77.900000000000006</v>
          </cell>
          <cell r="B3124">
            <v>1.6419999999999959</v>
          </cell>
          <cell r="C3124">
            <v>231.77</v>
          </cell>
          <cell r="D3124">
            <v>233.41200000000001</v>
          </cell>
          <cell r="E3124" t="e">
            <v>#N/A</v>
          </cell>
          <cell r="F3124">
            <v>0</v>
          </cell>
        </row>
        <row r="3125">
          <cell r="A3125">
            <v>77.92</v>
          </cell>
          <cell r="B3125">
            <v>1.4370000000000118</v>
          </cell>
          <cell r="C3125">
            <v>231.98099999999999</v>
          </cell>
          <cell r="D3125">
            <v>233.41800000000001</v>
          </cell>
          <cell r="E3125" t="e">
            <v>#N/A</v>
          </cell>
          <cell r="F3125">
            <v>0</v>
          </cell>
        </row>
        <row r="3126">
          <cell r="A3126">
            <v>77.94</v>
          </cell>
          <cell r="B3126">
            <v>1.4629999999999939</v>
          </cell>
          <cell r="C3126">
            <v>231.959</v>
          </cell>
          <cell r="D3126">
            <v>233.422</v>
          </cell>
          <cell r="E3126" t="e">
            <v>#N/A</v>
          </cell>
          <cell r="F3126">
            <v>0</v>
          </cell>
        </row>
        <row r="3127">
          <cell r="A3127">
            <v>77.959999999999994</v>
          </cell>
          <cell r="B3127">
            <v>1.4099999999999966</v>
          </cell>
          <cell r="C3127">
            <v>232.01400000000001</v>
          </cell>
          <cell r="D3127">
            <v>233.42400000000001</v>
          </cell>
          <cell r="E3127" t="e">
            <v>#N/A</v>
          </cell>
          <cell r="F3127">
            <v>0</v>
          </cell>
        </row>
        <row r="3128">
          <cell r="A3128">
            <v>77.98</v>
          </cell>
          <cell r="B3128">
            <v>1.5459999999999923</v>
          </cell>
          <cell r="C3128">
            <v>231.88</v>
          </cell>
          <cell r="D3128">
            <v>233.42599999999999</v>
          </cell>
          <cell r="E3128" t="e">
            <v>#N/A</v>
          </cell>
          <cell r="F3128">
            <v>0</v>
          </cell>
        </row>
        <row r="3129">
          <cell r="A3129">
            <v>78</v>
          </cell>
          <cell r="B3129">
            <v>1.8369999999999891</v>
          </cell>
          <cell r="C3129">
            <v>231.59100000000001</v>
          </cell>
          <cell r="D3129">
            <v>233.428</v>
          </cell>
          <cell r="E3129" t="e">
            <v>#N/A</v>
          </cell>
          <cell r="F3129">
            <v>0</v>
          </cell>
        </row>
        <row r="3130">
          <cell r="A3130">
            <v>78.02</v>
          </cell>
          <cell r="B3130">
            <v>1.7890000000000157</v>
          </cell>
          <cell r="C3130">
            <v>231.64</v>
          </cell>
          <cell r="D3130">
            <v>233.429</v>
          </cell>
          <cell r="E3130" t="e">
            <v>#N/A</v>
          </cell>
          <cell r="F3130">
            <v>0</v>
          </cell>
        </row>
        <row r="3131">
          <cell r="A3131">
            <v>78.040000000000006</v>
          </cell>
          <cell r="B3131">
            <v>1.5680000000000121</v>
          </cell>
          <cell r="C3131">
            <v>231.863</v>
          </cell>
          <cell r="D3131">
            <v>233.43100000000001</v>
          </cell>
          <cell r="E3131" t="e">
            <v>#N/A</v>
          </cell>
          <cell r="F3131">
            <v>0</v>
          </cell>
        </row>
        <row r="3132">
          <cell r="A3132">
            <v>78.06</v>
          </cell>
          <cell r="B3132">
            <v>1.4120000000000061</v>
          </cell>
          <cell r="C3132">
            <v>232.02099999999999</v>
          </cell>
          <cell r="D3132">
            <v>233.43299999999999</v>
          </cell>
          <cell r="E3132" t="e">
            <v>#N/A</v>
          </cell>
          <cell r="F3132">
            <v>0</v>
          </cell>
        </row>
        <row r="3133">
          <cell r="A3133">
            <v>78.08</v>
          </cell>
          <cell r="B3133">
            <v>1.2420000000000186</v>
          </cell>
          <cell r="C3133">
            <v>232.19399999999999</v>
          </cell>
          <cell r="D3133">
            <v>233.43600000000001</v>
          </cell>
          <cell r="E3133" t="e">
            <v>#N/A</v>
          </cell>
          <cell r="F3133">
            <v>0</v>
          </cell>
        </row>
        <row r="3134">
          <cell r="A3134">
            <v>78.099999999999994</v>
          </cell>
          <cell r="B3134">
            <v>1.1029999999999802</v>
          </cell>
          <cell r="C3134">
            <v>232.34100000000001</v>
          </cell>
          <cell r="D3134">
            <v>233.44399999999999</v>
          </cell>
          <cell r="E3134" t="e">
            <v>#N/A</v>
          </cell>
          <cell r="F3134">
            <v>0</v>
          </cell>
        </row>
        <row r="3135">
          <cell r="A3135">
            <v>78.12</v>
          </cell>
          <cell r="B3135">
            <v>0.95900000000000318</v>
          </cell>
          <cell r="C3135">
            <v>232.49799999999999</v>
          </cell>
          <cell r="D3135">
            <v>233.45699999999999</v>
          </cell>
          <cell r="E3135" t="e">
            <v>#N/A</v>
          </cell>
          <cell r="F3135">
            <v>0</v>
          </cell>
        </row>
        <row r="3136">
          <cell r="A3136">
            <v>78.14</v>
          </cell>
          <cell r="B3136">
            <v>0.8230000000000075</v>
          </cell>
          <cell r="C3136">
            <v>232.65199999999999</v>
          </cell>
          <cell r="D3136">
            <v>233.47499999999999</v>
          </cell>
          <cell r="E3136" t="e">
            <v>#N/A</v>
          </cell>
          <cell r="F3136">
            <v>0</v>
          </cell>
        </row>
        <row r="3137">
          <cell r="A3137">
            <v>78.16</v>
          </cell>
          <cell r="B3137">
            <v>0.86599999999998545</v>
          </cell>
          <cell r="C3137">
            <v>232.63200000000001</v>
          </cell>
          <cell r="D3137">
            <v>233.49799999999999</v>
          </cell>
          <cell r="E3137" t="e">
            <v>#N/A</v>
          </cell>
          <cell r="F3137">
            <v>0</v>
          </cell>
        </row>
        <row r="3138">
          <cell r="A3138">
            <v>78.180000000000007</v>
          </cell>
          <cell r="B3138">
            <v>1.1040000000000134</v>
          </cell>
          <cell r="C3138">
            <v>232.42099999999999</v>
          </cell>
          <cell r="D3138">
            <v>233.52500000000001</v>
          </cell>
          <cell r="E3138" t="e">
            <v>#N/A</v>
          </cell>
          <cell r="F3138">
            <v>0</v>
          </cell>
        </row>
        <row r="3139">
          <cell r="A3139">
            <v>78.2</v>
          </cell>
          <cell r="B3139">
            <v>1.0739999999999839</v>
          </cell>
          <cell r="C3139">
            <v>232.47800000000001</v>
          </cell>
          <cell r="D3139">
            <v>233.55199999999999</v>
          </cell>
          <cell r="E3139" t="e">
            <v>#N/A</v>
          </cell>
          <cell r="F3139">
            <v>0</v>
          </cell>
        </row>
        <row r="3140">
          <cell r="A3140">
            <v>78.22</v>
          </cell>
          <cell r="B3140">
            <v>0.53600000000000136</v>
          </cell>
          <cell r="C3140">
            <v>233.04300000000001</v>
          </cell>
          <cell r="D3140">
            <v>233.57900000000001</v>
          </cell>
          <cell r="E3140" t="e">
            <v>#N/A</v>
          </cell>
          <cell r="F3140">
            <v>0</v>
          </cell>
        </row>
        <row r="3141">
          <cell r="A3141">
            <v>78.239999999999995</v>
          </cell>
          <cell r="B3141">
            <v>0.14300000000000068</v>
          </cell>
          <cell r="C3141">
            <v>233.46299999999999</v>
          </cell>
          <cell r="D3141">
            <v>233.60599999999999</v>
          </cell>
          <cell r="E3141" t="e">
            <v>#N/A</v>
          </cell>
          <cell r="F3141">
            <v>0</v>
          </cell>
        </row>
        <row r="3142">
          <cell r="A3142">
            <v>78.260000000000005</v>
          </cell>
          <cell r="B3142">
            <v>0.41700000000000159</v>
          </cell>
          <cell r="C3142">
            <v>233.21600000000001</v>
          </cell>
          <cell r="D3142">
            <v>233.63300000000001</v>
          </cell>
          <cell r="E3142" t="e">
            <v>#N/A</v>
          </cell>
          <cell r="F3142">
            <v>0</v>
          </cell>
        </row>
        <row r="3143">
          <cell r="A3143">
            <v>78.28</v>
          </cell>
          <cell r="B3143">
            <v>0.56499999999999773</v>
          </cell>
          <cell r="C3143">
            <v>233.095</v>
          </cell>
          <cell r="D3143">
            <v>233.66</v>
          </cell>
          <cell r="E3143" t="e">
            <v>#N/A</v>
          </cell>
          <cell r="F3143">
            <v>0</v>
          </cell>
        </row>
        <row r="3144">
          <cell r="A3144">
            <v>78.3</v>
          </cell>
          <cell r="B3144">
            <v>0.82400000000001228</v>
          </cell>
          <cell r="C3144">
            <v>232.863</v>
          </cell>
          <cell r="D3144">
            <v>233.68700000000001</v>
          </cell>
          <cell r="E3144" t="e">
            <v>#N/A</v>
          </cell>
          <cell r="F3144">
            <v>0</v>
          </cell>
        </row>
        <row r="3145">
          <cell r="A3145">
            <v>78.319999999999993</v>
          </cell>
          <cell r="B3145">
            <v>0.97499999999999432</v>
          </cell>
          <cell r="C3145">
            <v>232.739</v>
          </cell>
          <cell r="D3145">
            <v>233.714</v>
          </cell>
          <cell r="E3145" t="e">
            <v>#N/A</v>
          </cell>
          <cell r="F3145">
            <v>0</v>
          </cell>
        </row>
        <row r="3146">
          <cell r="A3146">
            <v>78.34</v>
          </cell>
          <cell r="B3146">
            <v>1.4750000000000227</v>
          </cell>
          <cell r="C3146">
            <v>232.26599999999999</v>
          </cell>
          <cell r="D3146">
            <v>233.74100000000001</v>
          </cell>
          <cell r="E3146" t="e">
            <v>#N/A</v>
          </cell>
          <cell r="F3146">
            <v>0</v>
          </cell>
        </row>
        <row r="3147">
          <cell r="A3147">
            <v>78.36</v>
          </cell>
          <cell r="B3147">
            <v>1.507000000000005</v>
          </cell>
          <cell r="C3147">
            <v>232.261</v>
          </cell>
          <cell r="D3147">
            <v>233.768</v>
          </cell>
          <cell r="E3147" t="e">
            <v>#N/A</v>
          </cell>
          <cell r="F3147">
            <v>0</v>
          </cell>
        </row>
        <row r="3148">
          <cell r="A3148">
            <v>78.38</v>
          </cell>
          <cell r="B3148">
            <v>1.188999999999993</v>
          </cell>
          <cell r="C3148">
            <v>232.60400000000001</v>
          </cell>
          <cell r="D3148">
            <v>233.79300000000001</v>
          </cell>
          <cell r="E3148" t="e">
            <v>#N/A</v>
          </cell>
          <cell r="F3148">
            <v>0</v>
          </cell>
        </row>
        <row r="3149">
          <cell r="A3149">
            <v>78.400000000000006</v>
          </cell>
          <cell r="B3149">
            <v>1.2939999999999827</v>
          </cell>
          <cell r="C3149">
            <v>232.50800000000001</v>
          </cell>
          <cell r="D3149">
            <v>233.80199999999999</v>
          </cell>
          <cell r="E3149" t="e">
            <v>#N/A</v>
          </cell>
          <cell r="F3149">
            <v>0</v>
          </cell>
        </row>
        <row r="3150">
          <cell r="A3150">
            <v>78.42</v>
          </cell>
          <cell r="B3150">
            <v>1.3010000000000161</v>
          </cell>
          <cell r="C3150">
            <v>232.49299999999999</v>
          </cell>
          <cell r="D3150">
            <v>233.79400000000001</v>
          </cell>
          <cell r="E3150" t="e">
            <v>#N/A</v>
          </cell>
          <cell r="F3150">
            <v>0</v>
          </cell>
        </row>
        <row r="3151">
          <cell r="A3151">
            <v>78.44</v>
          </cell>
          <cell r="B3151">
            <v>1.3460000000000036</v>
          </cell>
          <cell r="C3151">
            <v>232.42400000000001</v>
          </cell>
          <cell r="D3151">
            <v>233.77</v>
          </cell>
          <cell r="E3151" t="e">
            <v>#N/A</v>
          </cell>
          <cell r="F3151">
            <v>0</v>
          </cell>
        </row>
        <row r="3152">
          <cell r="A3152">
            <v>78.459999999999994</v>
          </cell>
          <cell r="B3152">
            <v>1.6189999999999998</v>
          </cell>
          <cell r="C3152">
            <v>232.11</v>
          </cell>
          <cell r="D3152">
            <v>233.72900000000001</v>
          </cell>
          <cell r="E3152" t="e">
            <v>#N/A</v>
          </cell>
          <cell r="F3152">
            <v>0</v>
          </cell>
        </row>
        <row r="3153">
          <cell r="A3153">
            <v>78.48</v>
          </cell>
          <cell r="B3153">
            <v>1.4939999999999998</v>
          </cell>
          <cell r="C3153">
            <v>232.18</v>
          </cell>
          <cell r="D3153">
            <v>233.67400000000001</v>
          </cell>
          <cell r="E3153" t="e">
            <v>#N/A</v>
          </cell>
          <cell r="F3153">
            <v>0</v>
          </cell>
        </row>
        <row r="3154">
          <cell r="A3154">
            <v>78.5</v>
          </cell>
          <cell r="B3154">
            <v>1.3479999999999848</v>
          </cell>
          <cell r="C3154">
            <v>232.27</v>
          </cell>
          <cell r="D3154">
            <v>233.61799999999999</v>
          </cell>
          <cell r="E3154" t="e">
            <v>#N/A</v>
          </cell>
          <cell r="F3154">
            <v>0</v>
          </cell>
        </row>
        <row r="3155">
          <cell r="A3155">
            <v>78.52</v>
          </cell>
          <cell r="B3155">
            <v>0.76900000000000546</v>
          </cell>
          <cell r="C3155">
            <v>232.79300000000001</v>
          </cell>
          <cell r="D3155">
            <v>233.56200000000001</v>
          </cell>
          <cell r="E3155" t="e">
            <v>#N/A</v>
          </cell>
          <cell r="F3155">
            <v>0</v>
          </cell>
        </row>
        <row r="3156">
          <cell r="A3156">
            <v>78.540000000000006</v>
          </cell>
          <cell r="B3156">
            <v>0.82099999999999795</v>
          </cell>
          <cell r="C3156">
            <v>232.685</v>
          </cell>
          <cell r="D3156">
            <v>233.506</v>
          </cell>
          <cell r="E3156" t="e">
            <v>#N/A</v>
          </cell>
          <cell r="F3156">
            <v>0</v>
          </cell>
        </row>
        <row r="3157">
          <cell r="A3157">
            <v>78.56</v>
          </cell>
          <cell r="B3157">
            <v>0.99699999999998568</v>
          </cell>
          <cell r="C3157">
            <v>232.453</v>
          </cell>
          <cell r="D3157">
            <v>233.45</v>
          </cell>
          <cell r="E3157" t="e">
            <v>#N/A</v>
          </cell>
          <cell r="F3157">
            <v>0</v>
          </cell>
        </row>
        <row r="3158">
          <cell r="A3158">
            <v>78.58</v>
          </cell>
          <cell r="B3158">
            <v>1.1730000000000018</v>
          </cell>
          <cell r="C3158">
            <v>232.221</v>
          </cell>
          <cell r="D3158">
            <v>233.39400000000001</v>
          </cell>
          <cell r="E3158" t="e">
            <v>#N/A</v>
          </cell>
          <cell r="F3158">
            <v>0</v>
          </cell>
        </row>
        <row r="3159">
          <cell r="A3159">
            <v>78.599999999999994</v>
          </cell>
          <cell r="B3159">
            <v>0.78899999999998727</v>
          </cell>
          <cell r="C3159">
            <v>232.54900000000001</v>
          </cell>
          <cell r="D3159">
            <v>233.33799999999999</v>
          </cell>
          <cell r="E3159" t="e">
            <v>#N/A</v>
          </cell>
          <cell r="F3159">
            <v>0</v>
          </cell>
        </row>
        <row r="3160">
          <cell r="A3160">
            <v>78.62</v>
          </cell>
          <cell r="B3160">
            <v>0.44300000000001205</v>
          </cell>
          <cell r="C3160">
            <v>232.839</v>
          </cell>
          <cell r="D3160">
            <v>233.28200000000001</v>
          </cell>
          <cell r="E3160" t="e">
            <v>#N/A</v>
          </cell>
          <cell r="F3160">
            <v>0</v>
          </cell>
        </row>
        <row r="3161">
          <cell r="A3161">
            <v>78.64</v>
          </cell>
          <cell r="B3161">
            <v>0.32400000000001228</v>
          </cell>
          <cell r="C3161">
            <v>232.90199999999999</v>
          </cell>
          <cell r="D3161">
            <v>233.226</v>
          </cell>
          <cell r="E3161" t="e">
            <v>#N/A</v>
          </cell>
          <cell r="F3161">
            <v>0</v>
          </cell>
        </row>
        <row r="3162">
          <cell r="A3162">
            <v>78.66</v>
          </cell>
          <cell r="B3162">
            <v>0.16100000000000136</v>
          </cell>
          <cell r="C3162">
            <v>233.00899999999999</v>
          </cell>
          <cell r="D3162">
            <v>233.17</v>
          </cell>
          <cell r="E3162" t="e">
            <v>#N/A</v>
          </cell>
          <cell r="F3162">
            <v>0</v>
          </cell>
        </row>
        <row r="3163">
          <cell r="A3163">
            <v>78.680000000000007</v>
          </cell>
          <cell r="B3163">
            <v>4.5999999999992269E-2</v>
          </cell>
          <cell r="C3163">
            <v>233.06800000000001</v>
          </cell>
          <cell r="D3163">
            <v>233.114</v>
          </cell>
          <cell r="E3163" t="e">
            <v>#N/A</v>
          </cell>
          <cell r="F3163">
            <v>0</v>
          </cell>
        </row>
        <row r="3164">
          <cell r="A3164">
            <v>78.7</v>
          </cell>
          <cell r="B3164">
            <v>0.24099999999998545</v>
          </cell>
          <cell r="C3164">
            <v>232.81700000000001</v>
          </cell>
          <cell r="D3164">
            <v>233.05799999999999</v>
          </cell>
          <cell r="E3164" t="e">
            <v>#N/A</v>
          </cell>
          <cell r="F3164">
            <v>0</v>
          </cell>
        </row>
        <row r="3165">
          <cell r="A3165">
            <v>78.72</v>
          </cell>
          <cell r="B3165">
            <v>0.41200000000000614</v>
          </cell>
          <cell r="C3165">
            <v>232.589</v>
          </cell>
          <cell r="D3165">
            <v>233.001</v>
          </cell>
          <cell r="E3165" t="e">
            <v>#N/A</v>
          </cell>
          <cell r="F3165">
            <v>0</v>
          </cell>
        </row>
        <row r="3166">
          <cell r="A3166">
            <v>78.739999999999995</v>
          </cell>
          <cell r="B3166">
            <v>0.25399999999999068</v>
          </cell>
          <cell r="C3166">
            <v>232.691</v>
          </cell>
          <cell r="D3166">
            <v>232.94499999999999</v>
          </cell>
          <cell r="E3166" t="e">
            <v>#N/A</v>
          </cell>
          <cell r="F3166">
            <v>0</v>
          </cell>
        </row>
        <row r="3167">
          <cell r="A3167">
            <v>78.760000000000005</v>
          </cell>
          <cell r="B3167">
            <v>8.6999999999989086E-2</v>
          </cell>
          <cell r="C3167">
            <v>232.80500000000001</v>
          </cell>
          <cell r="D3167">
            <v>232.892</v>
          </cell>
          <cell r="E3167" t="e">
            <v>#N/A</v>
          </cell>
          <cell r="F3167">
            <v>0</v>
          </cell>
        </row>
        <row r="3168">
          <cell r="A3168">
            <v>78.78</v>
          </cell>
          <cell r="B3168">
            <v>-1.099999999999568E-2</v>
          </cell>
          <cell r="C3168">
            <v>232.87700000000001</v>
          </cell>
          <cell r="D3168">
            <v>232.86600000000001</v>
          </cell>
          <cell r="E3168" t="e">
            <v>#N/A</v>
          </cell>
          <cell r="F3168">
            <v>0</v>
          </cell>
        </row>
        <row r="3169">
          <cell r="A3169">
            <v>78.8</v>
          </cell>
          <cell r="B3169">
            <v>0.17900000000000205</v>
          </cell>
          <cell r="C3169">
            <v>232.69399999999999</v>
          </cell>
          <cell r="D3169">
            <v>232.87299999999999</v>
          </cell>
          <cell r="E3169" t="e">
            <v>#N/A</v>
          </cell>
          <cell r="F3169">
            <v>0</v>
          </cell>
        </row>
        <row r="3170">
          <cell r="A3170">
            <v>78.819999999999993</v>
          </cell>
          <cell r="B3170">
            <v>4.0999999999996817E-2</v>
          </cell>
          <cell r="C3170">
            <v>232.87200000000001</v>
          </cell>
          <cell r="D3170">
            <v>232.91300000000001</v>
          </cell>
          <cell r="E3170" t="e">
            <v>#N/A</v>
          </cell>
          <cell r="F3170">
            <v>0</v>
          </cell>
        </row>
        <row r="3171">
          <cell r="A3171">
            <v>78.84</v>
          </cell>
          <cell r="B3171">
            <v>0.1839999999999975</v>
          </cell>
          <cell r="C3171">
            <v>232.80199999999999</v>
          </cell>
          <cell r="D3171">
            <v>232.98599999999999</v>
          </cell>
          <cell r="E3171" t="e">
            <v>#N/A</v>
          </cell>
          <cell r="F3171">
            <v>0</v>
          </cell>
        </row>
        <row r="3172">
          <cell r="A3172">
            <v>78.86</v>
          </cell>
          <cell r="B3172">
            <v>0.31100000000000705</v>
          </cell>
          <cell r="C3172">
            <v>232.77799999999999</v>
          </cell>
          <cell r="D3172">
            <v>233.089</v>
          </cell>
          <cell r="E3172" t="e">
            <v>#N/A</v>
          </cell>
          <cell r="F3172">
            <v>0</v>
          </cell>
        </row>
        <row r="3173">
          <cell r="A3173">
            <v>78.88</v>
          </cell>
          <cell r="B3173">
            <v>0.52699999999998681</v>
          </cell>
          <cell r="C3173">
            <v>232.67000000000002</v>
          </cell>
          <cell r="D3173">
            <v>233.197</v>
          </cell>
          <cell r="E3173" t="e">
            <v>#N/A</v>
          </cell>
          <cell r="F3173">
            <v>0</v>
          </cell>
        </row>
        <row r="3174">
          <cell r="A3174">
            <v>78.900000000000006</v>
          </cell>
          <cell r="B3174">
            <v>0.80700000000001637</v>
          </cell>
          <cell r="C3174">
            <v>232.49799999999999</v>
          </cell>
          <cell r="D3174">
            <v>233.30500000000001</v>
          </cell>
          <cell r="E3174" t="e">
            <v>#N/A</v>
          </cell>
          <cell r="F3174">
            <v>0</v>
          </cell>
        </row>
        <row r="3175">
          <cell r="A3175">
            <v>78.92</v>
          </cell>
          <cell r="B3175">
            <v>0.94200000000000728</v>
          </cell>
          <cell r="C3175">
            <v>232.471</v>
          </cell>
          <cell r="D3175">
            <v>233.41300000000001</v>
          </cell>
          <cell r="E3175" t="e">
            <v>#N/A</v>
          </cell>
          <cell r="F3175">
            <v>0</v>
          </cell>
        </row>
        <row r="3176">
          <cell r="A3176">
            <v>78.94</v>
          </cell>
          <cell r="B3176">
            <v>0.68799999999998818</v>
          </cell>
          <cell r="C3176">
            <v>232.834</v>
          </cell>
          <cell r="D3176">
            <v>233.52199999999999</v>
          </cell>
          <cell r="E3176" t="e">
            <v>#N/A</v>
          </cell>
          <cell r="F3176">
            <v>0</v>
          </cell>
        </row>
        <row r="3177">
          <cell r="A3177">
            <v>78.959999999999994</v>
          </cell>
          <cell r="B3177">
            <v>0.73099999999999454</v>
          </cell>
          <cell r="C3177">
            <v>232.899</v>
          </cell>
          <cell r="D3177">
            <v>233.63</v>
          </cell>
          <cell r="E3177" t="e">
            <v>#N/A</v>
          </cell>
          <cell r="F3177">
            <v>0</v>
          </cell>
        </row>
        <row r="3178">
          <cell r="A3178">
            <v>78.98</v>
          </cell>
          <cell r="B3178">
            <v>1.0529999999999973</v>
          </cell>
          <cell r="C3178">
            <v>232.673</v>
          </cell>
          <cell r="D3178">
            <v>233.726</v>
          </cell>
          <cell r="E3178" t="e">
            <v>#N/A</v>
          </cell>
          <cell r="F3178">
            <v>0</v>
          </cell>
        </row>
        <row r="3179">
          <cell r="A3179">
            <v>79</v>
          </cell>
          <cell r="B3179">
            <v>1.1430000000000007</v>
          </cell>
          <cell r="C3179">
            <v>232.66200000000001</v>
          </cell>
          <cell r="D3179">
            <v>233.80500000000001</v>
          </cell>
          <cell r="E3179" t="e">
            <v>#N/A</v>
          </cell>
          <cell r="F3179">
            <v>0</v>
          </cell>
        </row>
        <row r="3180">
          <cell r="A3180">
            <v>79.02</v>
          </cell>
          <cell r="B3180">
            <v>1.1510000000000105</v>
          </cell>
          <cell r="C3180">
            <v>232.715</v>
          </cell>
          <cell r="D3180">
            <v>233.86600000000001</v>
          </cell>
          <cell r="E3180" t="e">
            <v>#N/A</v>
          </cell>
          <cell r="F3180">
            <v>0</v>
          </cell>
        </row>
        <row r="3181">
          <cell r="A3181">
            <v>79.040000000000006</v>
          </cell>
          <cell r="B3181">
            <v>0.92199999999999704</v>
          </cell>
          <cell r="C3181">
            <v>232.98699999999999</v>
          </cell>
          <cell r="D3181">
            <v>233.90899999999999</v>
          </cell>
          <cell r="E3181" t="e">
            <v>#N/A</v>
          </cell>
          <cell r="F3181">
            <v>0</v>
          </cell>
        </row>
        <row r="3182">
          <cell r="A3182">
            <v>79.06</v>
          </cell>
          <cell r="B3182">
            <v>0.72399999999998954</v>
          </cell>
          <cell r="C3182">
            <v>233.21</v>
          </cell>
          <cell r="D3182">
            <v>233.934</v>
          </cell>
          <cell r="E3182" t="e">
            <v>#N/A</v>
          </cell>
          <cell r="F3182">
            <v>0</v>
          </cell>
        </row>
        <row r="3183">
          <cell r="A3183">
            <v>79.08</v>
          </cell>
          <cell r="B3183">
            <v>0.91100000000000136</v>
          </cell>
          <cell r="C3183">
            <v>233.042</v>
          </cell>
          <cell r="D3183">
            <v>233.953</v>
          </cell>
          <cell r="E3183" t="e">
            <v>#N/A</v>
          </cell>
          <cell r="F3183">
            <v>0</v>
          </cell>
        </row>
        <row r="3184">
          <cell r="A3184">
            <v>79.099999999999994</v>
          </cell>
          <cell r="B3184">
            <v>0.78600000000000136</v>
          </cell>
          <cell r="C3184">
            <v>233.18600000000001</v>
          </cell>
          <cell r="D3184">
            <v>233.97200000000001</v>
          </cell>
          <cell r="E3184" t="e">
            <v>#N/A</v>
          </cell>
          <cell r="F3184">
            <v>0</v>
          </cell>
        </row>
        <row r="3185">
          <cell r="A3185">
            <v>79.12</v>
          </cell>
          <cell r="B3185">
            <v>0.38500000000001933</v>
          </cell>
          <cell r="C3185">
            <v>233.60599999999999</v>
          </cell>
          <cell r="D3185">
            <v>233.99100000000001</v>
          </cell>
          <cell r="E3185" t="e">
            <v>#N/A</v>
          </cell>
          <cell r="F3185">
            <v>0</v>
          </cell>
        </row>
        <row r="3186">
          <cell r="A3186">
            <v>79.14</v>
          </cell>
          <cell r="B3186">
            <v>1.4989999999999952</v>
          </cell>
          <cell r="C3186">
            <v>232.51</v>
          </cell>
          <cell r="D3186">
            <v>234.00899999999999</v>
          </cell>
          <cell r="E3186" t="e">
            <v>#N/A</v>
          </cell>
          <cell r="F3186">
            <v>0</v>
          </cell>
        </row>
        <row r="3187">
          <cell r="A3187">
            <v>79.16</v>
          </cell>
          <cell r="B3187">
            <v>1.5049999999999955</v>
          </cell>
          <cell r="C3187">
            <v>232.523</v>
          </cell>
          <cell r="D3187">
            <v>234.02799999999999</v>
          </cell>
          <cell r="E3187" t="e">
            <v>#N/A</v>
          </cell>
          <cell r="F3187">
            <v>0</v>
          </cell>
        </row>
        <row r="3188">
          <cell r="A3188">
            <v>79.180000000000007</v>
          </cell>
          <cell r="B3188">
            <v>1.3119999999999834</v>
          </cell>
          <cell r="C3188">
            <v>232.73500000000001</v>
          </cell>
          <cell r="D3188">
            <v>234.047</v>
          </cell>
          <cell r="E3188" t="e">
            <v>#N/A</v>
          </cell>
          <cell r="F3188">
            <v>0</v>
          </cell>
        </row>
        <row r="3189">
          <cell r="A3189">
            <v>79.2</v>
          </cell>
          <cell r="B3189">
            <v>1.2810000000000059</v>
          </cell>
          <cell r="C3189">
            <v>232.78399999999999</v>
          </cell>
          <cell r="D3189">
            <v>234.065</v>
          </cell>
          <cell r="E3189" t="e">
            <v>#N/A</v>
          </cell>
          <cell r="F3189">
            <v>0</v>
          </cell>
        </row>
        <row r="3190">
          <cell r="A3190">
            <v>79.22</v>
          </cell>
          <cell r="B3190">
            <v>0.62299999999999045</v>
          </cell>
          <cell r="C3190">
            <v>233.45500000000001</v>
          </cell>
          <cell r="D3190">
            <v>234.078</v>
          </cell>
          <cell r="E3190" t="e">
            <v>#N/A</v>
          </cell>
          <cell r="F3190">
            <v>0</v>
          </cell>
        </row>
        <row r="3191">
          <cell r="A3191">
            <v>79.239999999999995</v>
          </cell>
          <cell r="B3191">
            <v>0.85399999999998499</v>
          </cell>
          <cell r="C3191">
            <v>233.227</v>
          </cell>
          <cell r="D3191">
            <v>234.08099999999999</v>
          </cell>
          <cell r="E3191" t="e">
            <v>#N/A</v>
          </cell>
          <cell r="F3191">
            <v>0</v>
          </cell>
        </row>
        <row r="3192">
          <cell r="A3192">
            <v>79.260000000000005</v>
          </cell>
          <cell r="B3192">
            <v>0.97499999999999432</v>
          </cell>
          <cell r="C3192">
            <v>233.1</v>
          </cell>
          <cell r="D3192">
            <v>234.07499999999999</v>
          </cell>
          <cell r="E3192" t="e">
            <v>#N/A</v>
          </cell>
          <cell r="F3192">
            <v>0</v>
          </cell>
        </row>
        <row r="3193">
          <cell r="A3193">
            <v>79.28</v>
          </cell>
          <cell r="B3193">
            <v>1.0560000000000116</v>
          </cell>
          <cell r="C3193">
            <v>233.00299999999999</v>
          </cell>
          <cell r="D3193">
            <v>234.059</v>
          </cell>
          <cell r="E3193" t="e">
            <v>#N/A</v>
          </cell>
          <cell r="F3193">
            <v>0</v>
          </cell>
        </row>
        <row r="3194">
          <cell r="A3194">
            <v>79.3</v>
          </cell>
          <cell r="B3194">
            <v>1.1299999999999955</v>
          </cell>
          <cell r="C3194">
            <v>232.90899999999999</v>
          </cell>
          <cell r="D3194">
            <v>234.03899999999999</v>
          </cell>
          <cell r="E3194" t="e">
            <v>#N/A</v>
          </cell>
          <cell r="F3194">
            <v>0</v>
          </cell>
        </row>
        <row r="3195">
          <cell r="A3195">
            <v>79.319999999999993</v>
          </cell>
          <cell r="B3195">
            <v>0.93700000000001182</v>
          </cell>
          <cell r="C3195">
            <v>233.08199999999999</v>
          </cell>
          <cell r="D3195">
            <v>234.01900000000001</v>
          </cell>
          <cell r="E3195" t="e">
            <v>#N/A</v>
          </cell>
          <cell r="F3195">
            <v>0</v>
          </cell>
        </row>
        <row r="3196">
          <cell r="A3196">
            <v>79.34</v>
          </cell>
          <cell r="B3196">
            <v>0.78799999999998249</v>
          </cell>
          <cell r="C3196">
            <v>233.21100000000001</v>
          </cell>
          <cell r="D3196">
            <v>233.999</v>
          </cell>
          <cell r="E3196" t="e">
            <v>#N/A</v>
          </cell>
          <cell r="F3196">
            <v>0</v>
          </cell>
        </row>
        <row r="3197">
          <cell r="A3197">
            <v>79.36</v>
          </cell>
          <cell r="B3197">
            <v>0.65700000000001069</v>
          </cell>
          <cell r="C3197">
            <v>233.322</v>
          </cell>
          <cell r="D3197">
            <v>233.97900000000001</v>
          </cell>
          <cell r="E3197" t="e">
            <v>#N/A</v>
          </cell>
          <cell r="F3197">
            <v>0</v>
          </cell>
        </row>
        <row r="3198">
          <cell r="A3198">
            <v>79.38</v>
          </cell>
          <cell r="B3198">
            <v>0.45799999999999841</v>
          </cell>
          <cell r="C3198">
            <v>233.501</v>
          </cell>
          <cell r="D3198">
            <v>233.959</v>
          </cell>
          <cell r="E3198" t="e">
            <v>#N/A</v>
          </cell>
          <cell r="F3198">
            <v>0</v>
          </cell>
        </row>
        <row r="3199">
          <cell r="A3199">
            <v>79.400000000000006</v>
          </cell>
          <cell r="B3199">
            <v>0.60499999999998977</v>
          </cell>
          <cell r="C3199">
            <v>233.334</v>
          </cell>
          <cell r="D3199">
            <v>233.93899999999999</v>
          </cell>
          <cell r="E3199" t="e">
            <v>#N/A</v>
          </cell>
          <cell r="F3199">
            <v>0</v>
          </cell>
        </row>
        <row r="3200">
          <cell r="A3200">
            <v>79.42</v>
          </cell>
          <cell r="B3200">
            <v>0.4410000000000025</v>
          </cell>
          <cell r="C3200">
            <v>233.47800000000001</v>
          </cell>
          <cell r="D3200">
            <v>233.91900000000001</v>
          </cell>
          <cell r="E3200" t="e">
            <v>#N/A</v>
          </cell>
          <cell r="F3200">
            <v>0</v>
          </cell>
        </row>
        <row r="3201">
          <cell r="A3201">
            <v>79.44</v>
          </cell>
          <cell r="B3201">
            <v>0.52799999999999159</v>
          </cell>
          <cell r="C3201">
            <v>233.37200000000001</v>
          </cell>
          <cell r="D3201">
            <v>233.9</v>
          </cell>
          <cell r="E3201" t="e">
            <v>#N/A</v>
          </cell>
          <cell r="F3201">
            <v>0</v>
          </cell>
        </row>
        <row r="3202">
          <cell r="A3202">
            <v>79.459999999999994</v>
          </cell>
          <cell r="B3202">
            <v>2.0999999999986585E-2</v>
          </cell>
          <cell r="C3202">
            <v>233.85900000000001</v>
          </cell>
          <cell r="D3202">
            <v>233.88</v>
          </cell>
          <cell r="E3202" t="e">
            <v>#N/A</v>
          </cell>
          <cell r="F3202">
            <v>0</v>
          </cell>
        </row>
        <row r="3203">
          <cell r="A3203">
            <v>79.48</v>
          </cell>
          <cell r="B3203">
            <v>6.0000000000002274E-3</v>
          </cell>
          <cell r="C3203">
            <v>233.85400000000001</v>
          </cell>
          <cell r="D3203">
            <v>233.86</v>
          </cell>
          <cell r="E3203" t="e">
            <v>#N/A</v>
          </cell>
          <cell r="F3203">
            <v>0</v>
          </cell>
        </row>
        <row r="3204">
          <cell r="A3204">
            <v>79.5</v>
          </cell>
          <cell r="B3204">
            <v>0.36099999999999</v>
          </cell>
          <cell r="C3204">
            <v>233.47900000000001</v>
          </cell>
          <cell r="D3204">
            <v>233.84</v>
          </cell>
          <cell r="E3204" t="e">
            <v>#N/A</v>
          </cell>
          <cell r="F3204">
            <v>0</v>
          </cell>
        </row>
        <row r="3205">
          <cell r="A3205">
            <v>79.52</v>
          </cell>
          <cell r="B3205">
            <v>0.22399999999998954</v>
          </cell>
          <cell r="C3205">
            <v>233.596</v>
          </cell>
          <cell r="D3205">
            <v>233.82</v>
          </cell>
          <cell r="E3205" t="e">
            <v>#N/A</v>
          </cell>
          <cell r="F3205">
            <v>0</v>
          </cell>
        </row>
        <row r="3206">
          <cell r="A3206">
            <v>79.540000000000006</v>
          </cell>
          <cell r="B3206">
            <v>0.22200000000000841</v>
          </cell>
          <cell r="C3206">
            <v>233.578</v>
          </cell>
          <cell r="D3206">
            <v>233.8</v>
          </cell>
          <cell r="E3206" t="e">
            <v>#N/A</v>
          </cell>
          <cell r="F3206">
            <v>0</v>
          </cell>
        </row>
        <row r="3207">
          <cell r="A3207">
            <v>79.56</v>
          </cell>
          <cell r="B3207">
            <v>0.4339999999999975</v>
          </cell>
          <cell r="C3207">
            <v>233.34700000000001</v>
          </cell>
          <cell r="D3207">
            <v>233.78100000000001</v>
          </cell>
          <cell r="E3207" t="e">
            <v>#N/A</v>
          </cell>
          <cell r="F3207">
            <v>0</v>
          </cell>
        </row>
        <row r="3208">
          <cell r="A3208">
            <v>79.58</v>
          </cell>
          <cell r="B3208">
            <v>0.3160000000000025</v>
          </cell>
          <cell r="C3208">
            <v>233.45</v>
          </cell>
          <cell r="D3208">
            <v>233.76599999999999</v>
          </cell>
          <cell r="E3208" t="e">
            <v>#N/A</v>
          </cell>
          <cell r="F3208">
            <v>0</v>
          </cell>
        </row>
        <row r="3209">
          <cell r="A3209">
            <v>79.599999999999994</v>
          </cell>
          <cell r="B3209">
            <v>0.27500000000000568</v>
          </cell>
          <cell r="C3209">
            <v>233.48</v>
          </cell>
          <cell r="D3209">
            <v>233.755</v>
          </cell>
          <cell r="E3209" t="e">
            <v>#N/A</v>
          </cell>
          <cell r="F3209">
            <v>0</v>
          </cell>
        </row>
        <row r="3210">
          <cell r="A3210">
            <v>79.62</v>
          </cell>
          <cell r="B3210">
            <v>0.40200000000001523</v>
          </cell>
          <cell r="C3210">
            <v>233.34399999999999</v>
          </cell>
          <cell r="D3210">
            <v>233.74600000000001</v>
          </cell>
          <cell r="E3210" t="e">
            <v>#N/A</v>
          </cell>
          <cell r="F3210">
            <v>0</v>
          </cell>
        </row>
        <row r="3211">
          <cell r="A3211">
            <v>79.64</v>
          </cell>
          <cell r="B3211">
            <v>0.55400000000000205</v>
          </cell>
          <cell r="C3211">
            <v>233.18700000000001</v>
          </cell>
          <cell r="D3211">
            <v>233.74100000000001</v>
          </cell>
          <cell r="E3211" t="e">
            <v>#N/A</v>
          </cell>
          <cell r="F3211">
            <v>0</v>
          </cell>
        </row>
        <row r="3212">
          <cell r="A3212">
            <v>79.66</v>
          </cell>
          <cell r="B3212">
            <v>0.99099999999998545</v>
          </cell>
          <cell r="C3212">
            <v>232.74600000000001</v>
          </cell>
          <cell r="D3212">
            <v>233.73699999999999</v>
          </cell>
          <cell r="E3212" t="e">
            <v>#N/A</v>
          </cell>
          <cell r="F3212">
            <v>0</v>
          </cell>
        </row>
        <row r="3213">
          <cell r="A3213">
            <v>79.680000000000007</v>
          </cell>
          <cell r="B3213">
            <v>1.0630000000000166</v>
          </cell>
          <cell r="C3213">
            <v>232.67099999999999</v>
          </cell>
          <cell r="D3213">
            <v>233.73400000000001</v>
          </cell>
          <cell r="E3213" t="e">
            <v>#N/A</v>
          </cell>
          <cell r="F3213">
            <v>0</v>
          </cell>
        </row>
        <row r="3214">
          <cell r="A3214">
            <v>79.7</v>
          </cell>
          <cell r="B3214">
            <v>1.1049999999999898</v>
          </cell>
          <cell r="C3214">
            <v>232.626</v>
          </cell>
          <cell r="D3214">
            <v>233.73099999999999</v>
          </cell>
          <cell r="E3214" t="e">
            <v>#N/A</v>
          </cell>
          <cell r="F3214">
            <v>0</v>
          </cell>
        </row>
        <row r="3215">
          <cell r="A3215">
            <v>79.72</v>
          </cell>
          <cell r="B3215">
            <v>0.65399999999999636</v>
          </cell>
          <cell r="C3215">
            <v>233.07400000000001</v>
          </cell>
          <cell r="D3215">
            <v>233.72800000000001</v>
          </cell>
          <cell r="E3215" t="e">
            <v>#N/A</v>
          </cell>
          <cell r="F3215">
            <v>0</v>
          </cell>
        </row>
        <row r="3216">
          <cell r="A3216">
            <v>79.739999999999995</v>
          </cell>
          <cell r="B3216">
            <v>0.35199999999997544</v>
          </cell>
          <cell r="C3216">
            <v>233.37200000000001</v>
          </cell>
          <cell r="D3216">
            <v>233.72399999999999</v>
          </cell>
          <cell r="E3216" t="e">
            <v>#N/A</v>
          </cell>
          <cell r="F3216">
            <v>0</v>
          </cell>
        </row>
        <row r="3217">
          <cell r="A3217">
            <v>79.760000000000005</v>
          </cell>
          <cell r="B3217">
            <v>0.38499999999999091</v>
          </cell>
          <cell r="C3217">
            <v>233.33600000000001</v>
          </cell>
          <cell r="D3217">
            <v>233.721</v>
          </cell>
          <cell r="E3217" t="e">
            <v>#N/A</v>
          </cell>
          <cell r="F3217">
            <v>0</v>
          </cell>
        </row>
        <row r="3218">
          <cell r="A3218">
            <v>79.78</v>
          </cell>
          <cell r="B3218">
            <v>0.85099999999999909</v>
          </cell>
          <cell r="C3218">
            <v>232.86699999999999</v>
          </cell>
          <cell r="D3218">
            <v>233.71799999999999</v>
          </cell>
          <cell r="E3218" t="e">
            <v>#N/A</v>
          </cell>
          <cell r="F3218">
            <v>0</v>
          </cell>
        </row>
        <row r="3219">
          <cell r="A3219">
            <v>79.8</v>
          </cell>
          <cell r="B3219">
            <v>1.4579999999999984</v>
          </cell>
          <cell r="C3219">
            <v>232.256</v>
          </cell>
          <cell r="D3219">
            <v>233.714</v>
          </cell>
          <cell r="E3219" t="e">
            <v>#N/A</v>
          </cell>
          <cell r="F3219">
            <v>0</v>
          </cell>
        </row>
        <row r="3220">
          <cell r="A3220">
            <v>79.819999999999993</v>
          </cell>
          <cell r="B3220">
            <v>0.89300000000000068</v>
          </cell>
          <cell r="C3220">
            <v>232.81800000000001</v>
          </cell>
          <cell r="D3220">
            <v>233.71100000000001</v>
          </cell>
          <cell r="E3220" t="e">
            <v>#N/A</v>
          </cell>
          <cell r="F3220">
            <v>0</v>
          </cell>
        </row>
        <row r="3221">
          <cell r="A3221">
            <v>79.84</v>
          </cell>
          <cell r="B3221">
            <v>0.52199999999999136</v>
          </cell>
          <cell r="C3221">
            <v>233.18600000000001</v>
          </cell>
          <cell r="D3221">
            <v>233.708</v>
          </cell>
          <cell r="E3221" t="e">
            <v>#N/A</v>
          </cell>
          <cell r="F3221">
            <v>0</v>
          </cell>
        </row>
        <row r="3222">
          <cell r="A3222">
            <v>79.86</v>
          </cell>
          <cell r="B3222">
            <v>0.23000000000001819</v>
          </cell>
          <cell r="C3222">
            <v>233.47399999999999</v>
          </cell>
          <cell r="D3222">
            <v>233.70400000000001</v>
          </cell>
          <cell r="E3222" t="e">
            <v>#N/A</v>
          </cell>
          <cell r="F3222">
            <v>0</v>
          </cell>
        </row>
        <row r="3223">
          <cell r="A3223">
            <v>79.88</v>
          </cell>
          <cell r="B3223">
            <v>0.22199999999997999</v>
          </cell>
          <cell r="C3223">
            <v>233.47900000000001</v>
          </cell>
          <cell r="D3223">
            <v>233.70099999999999</v>
          </cell>
          <cell r="E3223" t="e">
            <v>#N/A</v>
          </cell>
          <cell r="F3223">
            <v>0</v>
          </cell>
        </row>
        <row r="3224">
          <cell r="A3224">
            <v>79.900000000000006</v>
          </cell>
          <cell r="B3224">
            <v>0.6290000000000191</v>
          </cell>
          <cell r="C3224">
            <v>233.06899999999999</v>
          </cell>
          <cell r="D3224">
            <v>233.69800000000001</v>
          </cell>
          <cell r="E3224" t="e">
            <v>#N/A</v>
          </cell>
          <cell r="F3224">
            <v>0</v>
          </cell>
        </row>
        <row r="3225">
          <cell r="A3225">
            <v>79.92</v>
          </cell>
          <cell r="B3225">
            <v>0.54399999999998272</v>
          </cell>
          <cell r="C3225">
            <v>233.15</v>
          </cell>
          <cell r="D3225">
            <v>233.69399999999999</v>
          </cell>
          <cell r="E3225" t="e">
            <v>#N/A</v>
          </cell>
          <cell r="F3225">
            <v>0</v>
          </cell>
        </row>
        <row r="3226">
          <cell r="A3226">
            <v>79.94</v>
          </cell>
          <cell r="B3226">
            <v>0.54699999999999704</v>
          </cell>
          <cell r="C3226">
            <v>233.14400000000001</v>
          </cell>
          <cell r="D3226">
            <v>233.691</v>
          </cell>
          <cell r="E3226" t="e">
            <v>#N/A</v>
          </cell>
          <cell r="F3226">
            <v>0</v>
          </cell>
        </row>
        <row r="3227">
          <cell r="A3227">
            <v>79.959999999999994</v>
          </cell>
          <cell r="B3227">
            <v>0.62699999999998113</v>
          </cell>
          <cell r="C3227">
            <v>233.06100000000001</v>
          </cell>
          <cell r="D3227">
            <v>233.68799999999999</v>
          </cell>
          <cell r="E3227" t="e">
            <v>#N/A</v>
          </cell>
          <cell r="F3227">
            <v>0</v>
          </cell>
        </row>
        <row r="3228">
          <cell r="A3228">
            <v>79.98</v>
          </cell>
          <cell r="B3228">
            <v>0.46799999999998931</v>
          </cell>
          <cell r="C3228">
            <v>233.21700000000001</v>
          </cell>
          <cell r="D3228">
            <v>233.685</v>
          </cell>
          <cell r="E3228" t="e">
            <v>#N/A</v>
          </cell>
          <cell r="F3228">
            <v>0</v>
          </cell>
        </row>
        <row r="3229">
          <cell r="A3229">
            <v>80</v>
          </cell>
          <cell r="B3229">
            <v>0.38000000000002387</v>
          </cell>
          <cell r="C3229">
            <v>233.30099999999999</v>
          </cell>
          <cell r="D3229">
            <v>233.68100000000001</v>
          </cell>
          <cell r="E3229" t="e">
            <v>#N/A</v>
          </cell>
          <cell r="F3229">
            <v>0</v>
          </cell>
        </row>
        <row r="3230">
          <cell r="A3230">
            <v>80.02</v>
          </cell>
          <cell r="B3230">
            <v>0.5730000000000075</v>
          </cell>
          <cell r="C3230">
            <v>233.10499999999999</v>
          </cell>
          <cell r="D3230">
            <v>233.678</v>
          </cell>
          <cell r="E3230" t="e">
            <v>#N/A</v>
          </cell>
          <cell r="F3230">
            <v>0</v>
          </cell>
        </row>
        <row r="3231">
          <cell r="A3231">
            <v>80.040000000000006</v>
          </cell>
          <cell r="B3231">
            <v>0.64600000000001501</v>
          </cell>
          <cell r="C3231">
            <v>233.03299999999999</v>
          </cell>
          <cell r="D3231">
            <v>233.679</v>
          </cell>
          <cell r="E3231" t="e">
            <v>#N/A</v>
          </cell>
          <cell r="F3231">
            <v>0</v>
          </cell>
        </row>
        <row r="3232">
          <cell r="A3232">
            <v>80.06</v>
          </cell>
          <cell r="B3232">
            <v>0.39699999999999136</v>
          </cell>
          <cell r="C3232">
            <v>233.28700000000001</v>
          </cell>
          <cell r="D3232">
            <v>233.684</v>
          </cell>
          <cell r="E3232" t="e">
            <v>#N/A</v>
          </cell>
          <cell r="F3232">
            <v>0</v>
          </cell>
        </row>
        <row r="3233">
          <cell r="A3233">
            <v>80.08</v>
          </cell>
          <cell r="B3233">
            <v>0.53500000000002501</v>
          </cell>
          <cell r="C3233">
            <v>233.15799999999999</v>
          </cell>
          <cell r="D3233">
            <v>233.69300000000001</v>
          </cell>
          <cell r="E3233" t="e">
            <v>#N/A</v>
          </cell>
          <cell r="F3233">
            <v>0</v>
          </cell>
        </row>
        <row r="3234">
          <cell r="A3234">
            <v>80.099999999999994</v>
          </cell>
          <cell r="B3234">
            <v>0.47700000000000387</v>
          </cell>
          <cell r="C3234">
            <v>233.23</v>
          </cell>
          <cell r="D3234">
            <v>233.70699999999999</v>
          </cell>
          <cell r="E3234" t="e">
            <v>#N/A</v>
          </cell>
          <cell r="F3234">
            <v>0</v>
          </cell>
        </row>
        <row r="3235">
          <cell r="A3235">
            <v>80.12</v>
          </cell>
          <cell r="B3235">
            <v>0.30599999999998317</v>
          </cell>
          <cell r="C3235">
            <v>233.41900000000001</v>
          </cell>
          <cell r="D3235">
            <v>233.72499999999999</v>
          </cell>
          <cell r="E3235" t="e">
            <v>#N/A</v>
          </cell>
          <cell r="F3235">
            <v>0</v>
          </cell>
        </row>
        <row r="3236">
          <cell r="A3236">
            <v>80.14</v>
          </cell>
          <cell r="B3236">
            <v>0.72599999999999909</v>
          </cell>
          <cell r="C3236">
            <v>233.017</v>
          </cell>
          <cell r="D3236">
            <v>233.74299999999999</v>
          </cell>
          <cell r="E3236" t="e">
            <v>#N/A</v>
          </cell>
          <cell r="F3236">
            <v>0</v>
          </cell>
        </row>
        <row r="3237">
          <cell r="A3237">
            <v>80.16</v>
          </cell>
          <cell r="B3237">
            <v>0.68500000000000227</v>
          </cell>
          <cell r="C3237">
            <v>233.077</v>
          </cell>
          <cell r="D3237">
            <v>233.762</v>
          </cell>
          <cell r="E3237" t="e">
            <v>#N/A</v>
          </cell>
          <cell r="F3237">
            <v>0</v>
          </cell>
        </row>
        <row r="3238">
          <cell r="A3238">
            <v>80.180000000000007</v>
          </cell>
          <cell r="B3238">
            <v>0.58699999999998909</v>
          </cell>
          <cell r="C3238">
            <v>233.19300000000001</v>
          </cell>
          <cell r="D3238">
            <v>233.78</v>
          </cell>
          <cell r="E3238" t="e">
            <v>#N/A</v>
          </cell>
          <cell r="F3238">
            <v>0</v>
          </cell>
        </row>
        <row r="3239">
          <cell r="A3239">
            <v>80.2</v>
          </cell>
          <cell r="B3239">
            <v>0.4970000000000141</v>
          </cell>
          <cell r="C3239">
            <v>233.30199999999999</v>
          </cell>
          <cell r="D3239">
            <v>233.79900000000001</v>
          </cell>
          <cell r="E3239" t="e">
            <v>#N/A</v>
          </cell>
          <cell r="F3239">
            <v>0</v>
          </cell>
        </row>
        <row r="3240">
          <cell r="A3240">
            <v>80.22</v>
          </cell>
          <cell r="B3240">
            <v>0.58500000000000796</v>
          </cell>
          <cell r="C3240">
            <v>233.233</v>
          </cell>
          <cell r="D3240">
            <v>233.81800000000001</v>
          </cell>
          <cell r="E3240" t="e">
            <v>#N/A</v>
          </cell>
          <cell r="F3240">
            <v>0</v>
          </cell>
        </row>
        <row r="3241">
          <cell r="A3241">
            <v>80.239999999999995</v>
          </cell>
          <cell r="B3241">
            <v>0.93900000000002137</v>
          </cell>
          <cell r="C3241">
            <v>232.89699999999999</v>
          </cell>
          <cell r="D3241">
            <v>233.83600000000001</v>
          </cell>
          <cell r="E3241" t="e">
            <v>#N/A</v>
          </cell>
          <cell r="F3241">
            <v>0</v>
          </cell>
        </row>
        <row r="3242">
          <cell r="A3242">
            <v>80.260000000000005</v>
          </cell>
          <cell r="B3242">
            <v>0.76599999999999113</v>
          </cell>
          <cell r="C3242">
            <v>233.089</v>
          </cell>
          <cell r="D3242">
            <v>233.85499999999999</v>
          </cell>
          <cell r="E3242" t="e">
            <v>#N/A</v>
          </cell>
          <cell r="F3242">
            <v>0</v>
          </cell>
        </row>
        <row r="3243">
          <cell r="A3243">
            <v>80.28</v>
          </cell>
          <cell r="B3243">
            <v>0.64499999999998181</v>
          </cell>
          <cell r="C3243">
            <v>233.22800000000001</v>
          </cell>
          <cell r="D3243">
            <v>233.87299999999999</v>
          </cell>
          <cell r="E3243" t="e">
            <v>#N/A</v>
          </cell>
          <cell r="F3243">
            <v>0</v>
          </cell>
        </row>
        <row r="3244">
          <cell r="A3244">
            <v>80.3</v>
          </cell>
          <cell r="B3244">
            <v>0.72700000000000387</v>
          </cell>
          <cell r="C3244">
            <v>233.16499999999999</v>
          </cell>
          <cell r="D3244">
            <v>233.892</v>
          </cell>
          <cell r="E3244" t="e">
            <v>#N/A</v>
          </cell>
          <cell r="F3244">
            <v>0</v>
          </cell>
        </row>
        <row r="3245">
          <cell r="A3245">
            <v>80.319999999999993</v>
          </cell>
          <cell r="B3245">
            <v>0.6910000000000025</v>
          </cell>
          <cell r="C3245">
            <v>233.21899999999999</v>
          </cell>
          <cell r="D3245">
            <v>233.91</v>
          </cell>
          <cell r="E3245" t="e">
            <v>#N/A</v>
          </cell>
          <cell r="F3245">
            <v>0</v>
          </cell>
        </row>
        <row r="3246">
          <cell r="A3246">
            <v>80.34</v>
          </cell>
          <cell r="B3246">
            <v>0.57699999999999818</v>
          </cell>
          <cell r="C3246">
            <v>233.352</v>
          </cell>
          <cell r="D3246">
            <v>233.929</v>
          </cell>
          <cell r="E3246" t="e">
            <v>#N/A</v>
          </cell>
          <cell r="F3246">
            <v>0</v>
          </cell>
        </row>
        <row r="3247">
          <cell r="A3247">
            <v>80.36</v>
          </cell>
          <cell r="B3247">
            <v>0.73099999999999454</v>
          </cell>
          <cell r="C3247">
            <v>233.21600000000001</v>
          </cell>
          <cell r="D3247">
            <v>233.947</v>
          </cell>
          <cell r="E3247" t="e">
            <v>#N/A</v>
          </cell>
          <cell r="F3247">
            <v>0</v>
          </cell>
        </row>
        <row r="3248">
          <cell r="A3248">
            <v>80.38</v>
          </cell>
          <cell r="B3248">
            <v>0.81499999999999773</v>
          </cell>
          <cell r="C3248">
            <v>233.15100000000001</v>
          </cell>
          <cell r="D3248">
            <v>233.96600000000001</v>
          </cell>
          <cell r="E3248" t="e">
            <v>#N/A</v>
          </cell>
          <cell r="F3248">
            <v>0</v>
          </cell>
        </row>
        <row r="3249">
          <cell r="A3249">
            <v>80.400000000000006</v>
          </cell>
          <cell r="B3249">
            <v>0.79900000000000659</v>
          </cell>
          <cell r="C3249">
            <v>233.185</v>
          </cell>
          <cell r="D3249">
            <v>233.98400000000001</v>
          </cell>
          <cell r="E3249" t="e">
            <v>#N/A</v>
          </cell>
          <cell r="F3249">
            <v>0</v>
          </cell>
        </row>
        <row r="3250">
          <cell r="A3250">
            <v>80.42</v>
          </cell>
          <cell r="B3250">
            <v>0.54199999999997317</v>
          </cell>
          <cell r="C3250">
            <v>233.46100000000001</v>
          </cell>
          <cell r="D3250">
            <v>234.00299999999999</v>
          </cell>
          <cell r="E3250" t="e">
            <v>#N/A</v>
          </cell>
          <cell r="F3250">
            <v>0</v>
          </cell>
        </row>
        <row r="3251">
          <cell r="A3251">
            <v>80.44</v>
          </cell>
          <cell r="B3251">
            <v>0.35099999999999909</v>
          </cell>
          <cell r="C3251">
            <v>233.67</v>
          </cell>
          <cell r="D3251">
            <v>234.02099999999999</v>
          </cell>
          <cell r="E3251" t="e">
            <v>#N/A</v>
          </cell>
          <cell r="F3251">
            <v>0</v>
          </cell>
        </row>
        <row r="3252">
          <cell r="A3252">
            <v>80.459999999999994</v>
          </cell>
          <cell r="B3252">
            <v>1.1850000000000023</v>
          </cell>
          <cell r="C3252">
            <v>232.85499999999999</v>
          </cell>
          <cell r="D3252">
            <v>234.04</v>
          </cell>
          <cell r="E3252" t="e">
            <v>#N/A</v>
          </cell>
          <cell r="F3252">
            <v>0</v>
          </cell>
        </row>
        <row r="3253">
          <cell r="A3253">
            <v>80.48</v>
          </cell>
          <cell r="B3253">
            <v>1.0459999999999923</v>
          </cell>
          <cell r="C3253">
            <v>233.012</v>
          </cell>
          <cell r="D3253">
            <v>234.05799999999999</v>
          </cell>
          <cell r="E3253" t="e">
            <v>#N/A</v>
          </cell>
          <cell r="F3253">
            <v>0</v>
          </cell>
        </row>
        <row r="3254">
          <cell r="A3254">
            <v>80.5</v>
          </cell>
          <cell r="B3254">
            <v>0.89199999999999591</v>
          </cell>
          <cell r="C3254">
            <v>233.185</v>
          </cell>
          <cell r="D3254">
            <v>234.077</v>
          </cell>
          <cell r="E3254" t="e">
            <v>#N/A</v>
          </cell>
          <cell r="F3254">
            <v>0</v>
          </cell>
        </row>
        <row r="3255">
          <cell r="A3255">
            <v>80.52</v>
          </cell>
          <cell r="B3255">
            <v>1.103999999999985</v>
          </cell>
          <cell r="C3255">
            <v>232.99100000000001</v>
          </cell>
          <cell r="D3255">
            <v>234.095</v>
          </cell>
          <cell r="E3255" t="e">
            <v>#N/A</v>
          </cell>
          <cell r="F3255">
            <v>0</v>
          </cell>
        </row>
        <row r="3256">
          <cell r="A3256">
            <v>80.540000000000006</v>
          </cell>
          <cell r="B3256">
            <v>1.2639999999999816</v>
          </cell>
          <cell r="C3256">
            <v>232.84700000000001</v>
          </cell>
          <cell r="D3256">
            <v>234.11099999999999</v>
          </cell>
          <cell r="E3256" t="e">
            <v>#N/A</v>
          </cell>
          <cell r="F3256">
            <v>0</v>
          </cell>
        </row>
        <row r="3257">
          <cell r="A3257">
            <v>80.56</v>
          </cell>
          <cell r="B3257">
            <v>1.0720000000000027</v>
          </cell>
          <cell r="C3257">
            <v>233.05099999999999</v>
          </cell>
          <cell r="D3257">
            <v>234.12299999999999</v>
          </cell>
          <cell r="E3257" t="e">
            <v>#N/A</v>
          </cell>
          <cell r="F3257">
            <v>0</v>
          </cell>
        </row>
        <row r="3258">
          <cell r="A3258">
            <v>80.58</v>
          </cell>
          <cell r="B3258">
            <v>1.061000000000007</v>
          </cell>
          <cell r="C3258">
            <v>233.071</v>
          </cell>
          <cell r="D3258">
            <v>234.13200000000001</v>
          </cell>
          <cell r="E3258" t="e">
            <v>#N/A</v>
          </cell>
          <cell r="F3258">
            <v>0</v>
          </cell>
        </row>
        <row r="3259">
          <cell r="A3259">
            <v>80.599999999999994</v>
          </cell>
          <cell r="B3259">
            <v>0.60800000000000409</v>
          </cell>
          <cell r="C3259">
            <v>233.53100000000001</v>
          </cell>
          <cell r="D3259">
            <v>234.13900000000001</v>
          </cell>
          <cell r="E3259" t="e">
            <v>#N/A</v>
          </cell>
          <cell r="F3259">
            <v>0</v>
          </cell>
        </row>
        <row r="3260">
          <cell r="A3260">
            <v>80.62</v>
          </cell>
          <cell r="B3260">
            <v>0.85800000000000409</v>
          </cell>
          <cell r="C3260">
            <v>233.285</v>
          </cell>
          <cell r="D3260">
            <v>234.143</v>
          </cell>
          <cell r="E3260" t="e">
            <v>#N/A</v>
          </cell>
          <cell r="F3260">
            <v>0</v>
          </cell>
        </row>
        <row r="3261">
          <cell r="A3261">
            <v>80.64</v>
          </cell>
          <cell r="B3261">
            <v>0.96399999999999864</v>
          </cell>
          <cell r="C3261">
            <v>233.18199999999999</v>
          </cell>
          <cell r="D3261">
            <v>234.14599999999999</v>
          </cell>
          <cell r="E3261" t="e">
            <v>#N/A</v>
          </cell>
          <cell r="F3261">
            <v>0</v>
          </cell>
        </row>
        <row r="3262">
          <cell r="A3262">
            <v>80.66</v>
          </cell>
          <cell r="B3262">
            <v>0.76800000000000068</v>
          </cell>
          <cell r="C3262">
            <v>233.38200000000001</v>
          </cell>
          <cell r="D3262">
            <v>234.15</v>
          </cell>
          <cell r="E3262" t="e">
            <v>#N/A</v>
          </cell>
          <cell r="F3262">
            <v>0</v>
          </cell>
        </row>
        <row r="3263">
          <cell r="A3263">
            <v>80.680000000000007</v>
          </cell>
          <cell r="B3263">
            <v>0.60399999999998499</v>
          </cell>
          <cell r="C3263">
            <v>233.54900000000001</v>
          </cell>
          <cell r="D3263">
            <v>234.15299999999999</v>
          </cell>
          <cell r="E3263" t="e">
            <v>#N/A</v>
          </cell>
          <cell r="F3263">
            <v>0</v>
          </cell>
        </row>
        <row r="3264">
          <cell r="A3264">
            <v>80.7</v>
          </cell>
          <cell r="B3264">
            <v>1.0360000000000014</v>
          </cell>
          <cell r="C3264">
            <v>233.12100000000001</v>
          </cell>
          <cell r="D3264">
            <v>234.15700000000001</v>
          </cell>
          <cell r="E3264" t="e">
            <v>#N/A</v>
          </cell>
          <cell r="F3264">
            <v>0</v>
          </cell>
        </row>
        <row r="3265">
          <cell r="A3265">
            <v>80.72</v>
          </cell>
          <cell r="B3265">
            <v>1.1210000000000093</v>
          </cell>
          <cell r="C3265">
            <v>233.03899999999999</v>
          </cell>
          <cell r="D3265">
            <v>234.16</v>
          </cell>
          <cell r="E3265" t="e">
            <v>#N/A</v>
          </cell>
          <cell r="F3265">
            <v>0</v>
          </cell>
        </row>
        <row r="3266">
          <cell r="A3266">
            <v>80.739999999999995</v>
          </cell>
          <cell r="B3266">
            <v>1.3290000000000077</v>
          </cell>
          <cell r="C3266">
            <v>232.834</v>
          </cell>
          <cell r="D3266">
            <v>234.16300000000001</v>
          </cell>
          <cell r="E3266" t="e">
            <v>#N/A</v>
          </cell>
          <cell r="F3266">
            <v>0</v>
          </cell>
        </row>
        <row r="3267">
          <cell r="A3267">
            <v>80.760000000000005</v>
          </cell>
          <cell r="B3267">
            <v>1.3520000000000039</v>
          </cell>
          <cell r="C3267">
            <v>232.815</v>
          </cell>
          <cell r="D3267">
            <v>234.167</v>
          </cell>
          <cell r="E3267" t="e">
            <v>#N/A</v>
          </cell>
          <cell r="F3267">
            <v>0</v>
          </cell>
        </row>
        <row r="3268">
          <cell r="A3268">
            <v>80.78</v>
          </cell>
          <cell r="B3268">
            <v>1.2249999999999943</v>
          </cell>
          <cell r="C3268">
            <v>232.94499999999999</v>
          </cell>
          <cell r="D3268">
            <v>234.17</v>
          </cell>
          <cell r="E3268" t="e">
            <v>#N/A</v>
          </cell>
          <cell r="F3268">
            <v>0</v>
          </cell>
        </row>
        <row r="3269">
          <cell r="A3269">
            <v>80.8</v>
          </cell>
          <cell r="B3269">
            <v>1.1410000000000196</v>
          </cell>
          <cell r="C3269">
            <v>233.03299999999999</v>
          </cell>
          <cell r="D3269">
            <v>234.17400000000001</v>
          </cell>
          <cell r="E3269" t="e">
            <v>#N/A</v>
          </cell>
          <cell r="F3269">
            <v>0</v>
          </cell>
        </row>
        <row r="3270">
          <cell r="A3270">
            <v>80.819999999999993</v>
          </cell>
          <cell r="B3270">
            <v>0.52799999999999159</v>
          </cell>
          <cell r="C3270">
            <v>233.649</v>
          </cell>
          <cell r="D3270">
            <v>234.17699999999999</v>
          </cell>
          <cell r="E3270" t="e">
            <v>#N/A</v>
          </cell>
          <cell r="F3270">
            <v>0</v>
          </cell>
        </row>
        <row r="3271">
          <cell r="A3271">
            <v>80.84</v>
          </cell>
          <cell r="B3271">
            <v>0.55500000000000682</v>
          </cell>
          <cell r="C3271">
            <v>233.626</v>
          </cell>
          <cell r="D3271">
            <v>234.18100000000001</v>
          </cell>
          <cell r="E3271" t="e">
            <v>#N/A</v>
          </cell>
          <cell r="F3271">
            <v>0</v>
          </cell>
        </row>
        <row r="3272">
          <cell r="A3272">
            <v>80.86</v>
          </cell>
          <cell r="B3272">
            <v>0.42099999999999227</v>
          </cell>
          <cell r="C3272">
            <v>233.76300000000001</v>
          </cell>
          <cell r="D3272">
            <v>234.184</v>
          </cell>
          <cell r="E3272" t="e">
            <v>#N/A</v>
          </cell>
          <cell r="F3272">
            <v>0</v>
          </cell>
        </row>
        <row r="3273">
          <cell r="A3273">
            <v>80.88</v>
          </cell>
          <cell r="B3273">
            <v>0.45699999999999363</v>
          </cell>
          <cell r="C3273">
            <v>233.73099999999999</v>
          </cell>
          <cell r="D3273">
            <v>234.18799999999999</v>
          </cell>
          <cell r="E3273" t="e">
            <v>#N/A</v>
          </cell>
          <cell r="F3273">
            <v>0</v>
          </cell>
        </row>
        <row r="3274">
          <cell r="A3274">
            <v>80.900000000000006</v>
          </cell>
          <cell r="B3274">
            <v>0.39900000000000091</v>
          </cell>
          <cell r="C3274">
            <v>233.792</v>
          </cell>
          <cell r="D3274">
            <v>234.191</v>
          </cell>
          <cell r="E3274" t="e">
            <v>#N/A</v>
          </cell>
          <cell r="F3274">
            <v>0</v>
          </cell>
        </row>
        <row r="3275">
          <cell r="A3275">
            <v>80.92</v>
          </cell>
          <cell r="B3275">
            <v>1.0759999999999934</v>
          </cell>
          <cell r="C3275">
            <v>233.119</v>
          </cell>
          <cell r="D3275">
            <v>234.19499999999999</v>
          </cell>
          <cell r="E3275" t="e">
            <v>#N/A</v>
          </cell>
          <cell r="F3275">
            <v>0</v>
          </cell>
        </row>
        <row r="3276">
          <cell r="A3276">
            <v>80.94</v>
          </cell>
          <cell r="B3276">
            <v>1.6769999999999925</v>
          </cell>
          <cell r="C3276">
            <v>232.52100000000002</v>
          </cell>
          <cell r="D3276">
            <v>234.19800000000001</v>
          </cell>
          <cell r="E3276" t="e">
            <v>#N/A</v>
          </cell>
          <cell r="F3276">
            <v>0</v>
          </cell>
        </row>
        <row r="3277">
          <cell r="A3277">
            <v>80.959999999999994</v>
          </cell>
          <cell r="B3277">
            <v>1.7750000000000057</v>
          </cell>
          <cell r="C3277">
            <v>232.42699999999999</v>
          </cell>
          <cell r="D3277">
            <v>234.202</v>
          </cell>
          <cell r="E3277" t="e">
            <v>#N/A</v>
          </cell>
          <cell r="F3277">
            <v>0</v>
          </cell>
        </row>
        <row r="3278">
          <cell r="A3278">
            <v>80.98</v>
          </cell>
          <cell r="B3278">
            <v>1.8220000000000027</v>
          </cell>
          <cell r="C3278">
            <v>232.38300000000001</v>
          </cell>
          <cell r="D3278">
            <v>234.20500000000001</v>
          </cell>
          <cell r="E3278" t="e">
            <v>#N/A</v>
          </cell>
          <cell r="F3278">
            <v>0</v>
          </cell>
        </row>
        <row r="3279">
          <cell r="A3279">
            <v>81</v>
          </cell>
          <cell r="B3279">
            <v>1.8230000000000075</v>
          </cell>
          <cell r="C3279">
            <v>232.38499999999999</v>
          </cell>
          <cell r="D3279">
            <v>234.208</v>
          </cell>
          <cell r="E3279" t="e">
            <v>#N/A</v>
          </cell>
          <cell r="F3279">
            <v>0</v>
          </cell>
        </row>
        <row r="3280">
          <cell r="A3280">
            <v>81.02</v>
          </cell>
          <cell r="B3280">
            <v>1.8849999999999909</v>
          </cell>
          <cell r="C3280">
            <v>232.327</v>
          </cell>
          <cell r="D3280">
            <v>234.21199999999999</v>
          </cell>
          <cell r="E3280" t="e">
            <v>#N/A</v>
          </cell>
          <cell r="F3280">
            <v>0</v>
          </cell>
        </row>
        <row r="3281">
          <cell r="A3281">
            <v>81.040000000000006</v>
          </cell>
          <cell r="B3281">
            <v>1.9039999999999964</v>
          </cell>
          <cell r="C3281">
            <v>232.31100000000001</v>
          </cell>
          <cell r="D3281">
            <v>234.215</v>
          </cell>
          <cell r="E3281" t="e">
            <v>#N/A</v>
          </cell>
          <cell r="F3281">
            <v>0</v>
          </cell>
        </row>
        <row r="3282">
          <cell r="A3282">
            <v>81.06</v>
          </cell>
          <cell r="B3282">
            <v>1.554000000000002</v>
          </cell>
          <cell r="C3282">
            <v>232.66499999999999</v>
          </cell>
          <cell r="D3282">
            <v>234.21899999999999</v>
          </cell>
          <cell r="E3282" t="e">
            <v>#N/A</v>
          </cell>
          <cell r="F3282">
            <v>0</v>
          </cell>
        </row>
        <row r="3283">
          <cell r="A3283">
            <v>81.08</v>
          </cell>
          <cell r="B3283">
            <v>1.9020000000000152</v>
          </cell>
          <cell r="C3283">
            <v>232.32</v>
          </cell>
          <cell r="D3283">
            <v>234.22200000000001</v>
          </cell>
          <cell r="E3283" t="e">
            <v>#N/A</v>
          </cell>
          <cell r="F3283">
            <v>0</v>
          </cell>
        </row>
        <row r="3284">
          <cell r="A3284">
            <v>81.099999999999994</v>
          </cell>
          <cell r="B3284">
            <v>0.63800000000000523</v>
          </cell>
          <cell r="C3284">
            <v>233.58799999999999</v>
          </cell>
          <cell r="D3284">
            <v>234.226</v>
          </cell>
          <cell r="E3284" t="e">
            <v>#N/A</v>
          </cell>
          <cell r="F3284">
            <v>0</v>
          </cell>
        </row>
        <row r="3285">
          <cell r="A3285">
            <v>81.12</v>
          </cell>
          <cell r="B3285">
            <v>1.7080000000000268</v>
          </cell>
          <cell r="C3285">
            <v>232.52099999999999</v>
          </cell>
          <cell r="D3285">
            <v>234.22900000000001</v>
          </cell>
          <cell r="E3285" t="e">
            <v>#N/A</v>
          </cell>
          <cell r="F3285">
            <v>0</v>
          </cell>
        </row>
        <row r="3286">
          <cell r="A3286">
            <v>81.14</v>
          </cell>
          <cell r="B3286">
            <v>1.5130000000000052</v>
          </cell>
          <cell r="C3286">
            <v>232.72</v>
          </cell>
          <cell r="D3286">
            <v>234.233</v>
          </cell>
          <cell r="E3286" t="e">
            <v>#N/A</v>
          </cell>
          <cell r="F3286">
            <v>0</v>
          </cell>
        </row>
        <row r="3287">
          <cell r="A3287">
            <v>81.16</v>
          </cell>
          <cell r="B3287">
            <v>1.6629999999999825</v>
          </cell>
          <cell r="C3287">
            <v>232.57300000000001</v>
          </cell>
          <cell r="D3287">
            <v>234.23599999999999</v>
          </cell>
          <cell r="E3287" t="e">
            <v>#N/A</v>
          </cell>
          <cell r="F3287">
            <v>0</v>
          </cell>
        </row>
        <row r="3288">
          <cell r="A3288">
            <v>81.180000000000007</v>
          </cell>
          <cell r="B3288">
            <v>1.421999999999997</v>
          </cell>
          <cell r="C3288">
            <v>232.81800000000001</v>
          </cell>
          <cell r="D3288">
            <v>234.24</v>
          </cell>
          <cell r="E3288" t="e">
            <v>#N/A</v>
          </cell>
          <cell r="F3288">
            <v>0</v>
          </cell>
        </row>
        <row r="3289">
          <cell r="A3289">
            <v>81.2</v>
          </cell>
          <cell r="B3289">
            <v>1.3899999999999864</v>
          </cell>
          <cell r="C3289">
            <v>232.85300000000001</v>
          </cell>
          <cell r="D3289">
            <v>234.24299999999999</v>
          </cell>
          <cell r="E3289" t="e">
            <v>#N/A</v>
          </cell>
          <cell r="F3289">
            <v>0</v>
          </cell>
        </row>
        <row r="3290">
          <cell r="A3290">
            <v>81.22</v>
          </cell>
          <cell r="B3290">
            <v>1.2839999999999918</v>
          </cell>
          <cell r="C3290">
            <v>232.965</v>
          </cell>
          <cell r="D3290">
            <v>234.249</v>
          </cell>
          <cell r="E3290" t="e">
            <v>#N/A</v>
          </cell>
          <cell r="F3290">
            <v>0</v>
          </cell>
        </row>
        <row r="3291">
          <cell r="A3291">
            <v>81.239999999999995</v>
          </cell>
          <cell r="B3291">
            <v>1.6040000000000134</v>
          </cell>
          <cell r="C3291">
            <v>232.65799999999999</v>
          </cell>
          <cell r="D3291">
            <v>234.262</v>
          </cell>
          <cell r="E3291" t="e">
            <v>#N/A</v>
          </cell>
          <cell r="F3291">
            <v>0</v>
          </cell>
        </row>
        <row r="3292">
          <cell r="A3292">
            <v>81.260000000000005</v>
          </cell>
          <cell r="B3292">
            <v>1.8839999999999861</v>
          </cell>
          <cell r="C3292">
            <v>232.399</v>
          </cell>
          <cell r="D3292">
            <v>234.28299999999999</v>
          </cell>
          <cell r="E3292" t="e">
            <v>#N/A</v>
          </cell>
          <cell r="F3292">
            <v>0</v>
          </cell>
        </row>
        <row r="3293">
          <cell r="A3293">
            <v>81.28</v>
          </cell>
          <cell r="B3293">
            <v>1.5529999999999973</v>
          </cell>
          <cell r="C3293">
            <v>232.75700000000001</v>
          </cell>
          <cell r="D3293">
            <v>234.31</v>
          </cell>
          <cell r="E3293" t="e">
            <v>#N/A</v>
          </cell>
          <cell r="F3293">
            <v>0</v>
          </cell>
        </row>
        <row r="3294">
          <cell r="A3294">
            <v>81.3</v>
          </cell>
          <cell r="B3294">
            <v>1.2229999999999848</v>
          </cell>
          <cell r="C3294">
            <v>233.11500000000001</v>
          </cell>
          <cell r="D3294">
            <v>234.33799999999999</v>
          </cell>
          <cell r="E3294" t="e">
            <v>#N/A</v>
          </cell>
          <cell r="F3294">
            <v>0</v>
          </cell>
        </row>
        <row r="3295">
          <cell r="A3295">
            <v>81.319999999999993</v>
          </cell>
          <cell r="B3295">
            <v>1.0020000000000095</v>
          </cell>
          <cell r="C3295">
            <v>233.363</v>
          </cell>
          <cell r="D3295">
            <v>234.36500000000001</v>
          </cell>
          <cell r="E3295" t="e">
            <v>#N/A</v>
          </cell>
          <cell r="F3295">
            <v>0</v>
          </cell>
        </row>
        <row r="3296">
          <cell r="A3296">
            <v>81.34</v>
          </cell>
          <cell r="B3296">
            <v>0.85900000000000887</v>
          </cell>
          <cell r="C3296">
            <v>233.53299999999999</v>
          </cell>
          <cell r="D3296">
            <v>234.392</v>
          </cell>
          <cell r="E3296" t="e">
            <v>#N/A</v>
          </cell>
          <cell r="F3296">
            <v>0</v>
          </cell>
        </row>
        <row r="3297">
          <cell r="A3297">
            <v>81.36</v>
          </cell>
          <cell r="B3297">
            <v>0.71799999999998931</v>
          </cell>
          <cell r="C3297">
            <v>233.702</v>
          </cell>
          <cell r="D3297">
            <v>234.42</v>
          </cell>
          <cell r="E3297" t="e">
            <v>#N/A</v>
          </cell>
          <cell r="F3297">
            <v>0</v>
          </cell>
        </row>
        <row r="3298">
          <cell r="A3298">
            <v>81.38</v>
          </cell>
          <cell r="B3298">
            <v>1.7959999999999923</v>
          </cell>
          <cell r="C3298">
            <v>232.65100000000001</v>
          </cell>
          <cell r="D3298">
            <v>234.447</v>
          </cell>
          <cell r="E3298" t="e">
            <v>#N/A</v>
          </cell>
          <cell r="F3298">
            <v>0</v>
          </cell>
        </row>
        <row r="3299">
          <cell r="A3299">
            <v>81.400000000000006</v>
          </cell>
          <cell r="B3299">
            <v>1.7339999999999804</v>
          </cell>
          <cell r="C3299">
            <v>232.74100000000001</v>
          </cell>
          <cell r="D3299">
            <v>234.47499999999999</v>
          </cell>
          <cell r="E3299" t="e">
            <v>#N/A</v>
          </cell>
          <cell r="F3299">
            <v>0</v>
          </cell>
        </row>
        <row r="3300">
          <cell r="A3300">
            <v>81.42</v>
          </cell>
          <cell r="B3300">
            <v>1.7150000000000034</v>
          </cell>
          <cell r="C3300">
            <v>232.78700000000001</v>
          </cell>
          <cell r="D3300">
            <v>234.50200000000001</v>
          </cell>
          <cell r="E3300" t="e">
            <v>#N/A</v>
          </cell>
          <cell r="F3300">
            <v>0</v>
          </cell>
        </row>
        <row r="3301">
          <cell r="A3301">
            <v>81.44</v>
          </cell>
          <cell r="B3301">
            <v>1.6689999999999827</v>
          </cell>
          <cell r="C3301">
            <v>232.85900000000001</v>
          </cell>
          <cell r="D3301">
            <v>234.52799999999999</v>
          </cell>
          <cell r="E3301" t="e">
            <v>#N/A</v>
          </cell>
          <cell r="F3301">
            <v>0</v>
          </cell>
        </row>
        <row r="3302">
          <cell r="A3302">
            <v>81.459999999999994</v>
          </cell>
          <cell r="B3302">
            <v>1.4499999999999886</v>
          </cell>
          <cell r="C3302">
            <v>233.09700000000001</v>
          </cell>
          <cell r="D3302">
            <v>234.547</v>
          </cell>
          <cell r="E3302" t="e">
            <v>#N/A</v>
          </cell>
          <cell r="F3302">
            <v>0</v>
          </cell>
        </row>
        <row r="3303">
          <cell r="A3303">
            <v>81.48</v>
          </cell>
          <cell r="B3303">
            <v>1.367999999999995</v>
          </cell>
          <cell r="C3303">
            <v>233.191</v>
          </cell>
          <cell r="D3303">
            <v>234.559</v>
          </cell>
          <cell r="E3303" t="e">
            <v>#N/A</v>
          </cell>
          <cell r="F3303">
            <v>0</v>
          </cell>
        </row>
        <row r="3304">
          <cell r="A3304">
            <v>81.5</v>
          </cell>
          <cell r="B3304">
            <v>1.2949999999999875</v>
          </cell>
          <cell r="C3304">
            <v>233.27</v>
          </cell>
          <cell r="D3304">
            <v>234.565</v>
          </cell>
          <cell r="E3304" t="e">
            <v>#N/A</v>
          </cell>
          <cell r="F3304">
            <v>0</v>
          </cell>
        </row>
        <row r="3305">
          <cell r="A3305">
            <v>81.52</v>
          </cell>
          <cell r="B3305">
            <v>1.0879999999999939</v>
          </cell>
          <cell r="C3305">
            <v>233.482</v>
          </cell>
          <cell r="D3305">
            <v>234.57</v>
          </cell>
          <cell r="E3305" t="e">
            <v>#N/A</v>
          </cell>
          <cell r="F3305">
            <v>0</v>
          </cell>
        </row>
        <row r="3306">
          <cell r="A3306">
            <v>81.540000000000006</v>
          </cell>
          <cell r="B3306">
            <v>1.0559999999999832</v>
          </cell>
          <cell r="C3306">
            <v>233.52</v>
          </cell>
          <cell r="D3306">
            <v>234.57599999999999</v>
          </cell>
          <cell r="E3306" t="e">
            <v>#N/A</v>
          </cell>
          <cell r="F3306">
            <v>0</v>
          </cell>
        </row>
        <row r="3307">
          <cell r="A3307">
            <v>81.56</v>
          </cell>
          <cell r="B3307">
            <v>0.96499999999997499</v>
          </cell>
          <cell r="C3307">
            <v>233.61600000000001</v>
          </cell>
          <cell r="D3307">
            <v>234.58099999999999</v>
          </cell>
          <cell r="E3307" t="e">
            <v>#N/A</v>
          </cell>
          <cell r="F3307">
            <v>0</v>
          </cell>
        </row>
        <row r="3308">
          <cell r="A3308">
            <v>81.58</v>
          </cell>
          <cell r="B3308">
            <v>1.4710000000000036</v>
          </cell>
          <cell r="C3308">
            <v>233.11500000000001</v>
          </cell>
          <cell r="D3308">
            <v>234.58600000000001</v>
          </cell>
          <cell r="E3308" t="e">
            <v>#N/A</v>
          </cell>
          <cell r="F3308">
            <v>0</v>
          </cell>
        </row>
        <row r="3309">
          <cell r="A3309">
            <v>81.599999999999994</v>
          </cell>
          <cell r="B3309">
            <v>1.7280000000000086</v>
          </cell>
          <cell r="C3309">
            <v>232.864</v>
          </cell>
          <cell r="D3309">
            <v>234.59200000000001</v>
          </cell>
          <cell r="E3309" t="e">
            <v>#N/A</v>
          </cell>
          <cell r="F3309">
            <v>0</v>
          </cell>
        </row>
        <row r="3310">
          <cell r="A3310">
            <v>81.62</v>
          </cell>
          <cell r="B3310">
            <v>1.6810000000000116</v>
          </cell>
          <cell r="C3310">
            <v>232.916</v>
          </cell>
          <cell r="D3310">
            <v>234.59700000000001</v>
          </cell>
          <cell r="E3310" t="e">
            <v>#N/A</v>
          </cell>
          <cell r="F3310">
            <v>0</v>
          </cell>
        </row>
        <row r="3311">
          <cell r="A3311">
            <v>81.64</v>
          </cell>
          <cell r="B3311">
            <v>1.2909999999999968</v>
          </cell>
          <cell r="C3311">
            <v>233.309</v>
          </cell>
          <cell r="D3311">
            <v>234.6</v>
          </cell>
          <cell r="E3311" t="e">
            <v>#N/A</v>
          </cell>
          <cell r="F3311">
            <v>0</v>
          </cell>
        </row>
        <row r="3312">
          <cell r="A3312">
            <v>81.66</v>
          </cell>
          <cell r="B3312">
            <v>1.0630000000000166</v>
          </cell>
          <cell r="C3312">
            <v>233.535</v>
          </cell>
          <cell r="D3312">
            <v>234.59800000000001</v>
          </cell>
          <cell r="E3312" t="e">
            <v>#N/A</v>
          </cell>
          <cell r="F3312">
            <v>0</v>
          </cell>
        </row>
        <row r="3313">
          <cell r="A3313">
            <v>81.680000000000007</v>
          </cell>
          <cell r="B3313">
            <v>1.2410000000000139</v>
          </cell>
          <cell r="C3313">
            <v>233.35</v>
          </cell>
          <cell r="D3313">
            <v>234.59100000000001</v>
          </cell>
          <cell r="E3313" t="e">
            <v>#N/A</v>
          </cell>
          <cell r="F3313">
            <v>0</v>
          </cell>
        </row>
        <row r="3314">
          <cell r="A3314">
            <v>81.7</v>
          </cell>
          <cell r="B3314">
            <v>1.5260000000000105</v>
          </cell>
          <cell r="C3314">
            <v>233.053</v>
          </cell>
          <cell r="D3314">
            <v>234.57900000000001</v>
          </cell>
          <cell r="E3314" t="e">
            <v>#N/A</v>
          </cell>
          <cell r="F3314">
            <v>0</v>
          </cell>
        </row>
        <row r="3315">
          <cell r="A3315">
            <v>81.72</v>
          </cell>
          <cell r="B3315">
            <v>1.2040000000000077</v>
          </cell>
          <cell r="C3315">
            <v>233.358</v>
          </cell>
          <cell r="D3315">
            <v>234.56200000000001</v>
          </cell>
          <cell r="E3315" t="e">
            <v>#N/A</v>
          </cell>
          <cell r="F3315">
            <v>0</v>
          </cell>
        </row>
        <row r="3316">
          <cell r="A3316">
            <v>81.739999999999995</v>
          </cell>
          <cell r="B3316">
            <v>0.49500000000000455</v>
          </cell>
          <cell r="C3316">
            <v>234.04599999999999</v>
          </cell>
          <cell r="D3316">
            <v>234.541</v>
          </cell>
          <cell r="E3316" t="e">
            <v>#N/A</v>
          </cell>
          <cell r="F3316">
            <v>0</v>
          </cell>
        </row>
        <row r="3317">
          <cell r="A3317">
            <v>81.760000000000005</v>
          </cell>
          <cell r="B3317">
            <v>1.0529999999999973</v>
          </cell>
          <cell r="C3317">
            <v>233.46799999999999</v>
          </cell>
          <cell r="D3317">
            <v>234.52099999999999</v>
          </cell>
          <cell r="E3317" t="e">
            <v>#N/A</v>
          </cell>
          <cell r="F3317">
            <v>0</v>
          </cell>
        </row>
        <row r="3318">
          <cell r="A3318">
            <v>81.78</v>
          </cell>
          <cell r="B3318">
            <v>0.55500000000000682</v>
          </cell>
          <cell r="C3318">
            <v>233.946</v>
          </cell>
          <cell r="D3318">
            <v>234.501</v>
          </cell>
          <cell r="E3318" t="e">
            <v>#N/A</v>
          </cell>
          <cell r="F3318">
            <v>0</v>
          </cell>
        </row>
        <row r="3319">
          <cell r="A3319">
            <v>81.8</v>
          </cell>
          <cell r="B3319">
            <v>1.3930000000000007</v>
          </cell>
          <cell r="C3319">
            <v>233.08799999999999</v>
          </cell>
          <cell r="D3319">
            <v>234.48099999999999</v>
          </cell>
          <cell r="E3319" t="e">
            <v>#N/A</v>
          </cell>
          <cell r="F3319">
            <v>0</v>
          </cell>
        </row>
        <row r="3320">
          <cell r="A3320">
            <v>81.819999999999993</v>
          </cell>
          <cell r="B3320">
            <v>1.3140000000000214</v>
          </cell>
          <cell r="C3320">
            <v>233.14699999999999</v>
          </cell>
          <cell r="D3320">
            <v>234.46100000000001</v>
          </cell>
          <cell r="E3320" t="e">
            <v>#N/A</v>
          </cell>
          <cell r="F3320">
            <v>0</v>
          </cell>
        </row>
        <row r="3321">
          <cell r="A3321">
            <v>81.84</v>
          </cell>
          <cell r="B3321">
            <v>0.66400000000001569</v>
          </cell>
          <cell r="C3321">
            <v>233.77699999999999</v>
          </cell>
          <cell r="D3321">
            <v>234.441</v>
          </cell>
          <cell r="E3321" t="e">
            <v>#N/A</v>
          </cell>
          <cell r="F3321">
            <v>0</v>
          </cell>
        </row>
        <row r="3322">
          <cell r="A3322">
            <v>81.86</v>
          </cell>
          <cell r="B3322">
            <v>0.96799999999998931</v>
          </cell>
          <cell r="C3322">
            <v>233.453</v>
          </cell>
          <cell r="D3322">
            <v>234.42099999999999</v>
          </cell>
          <cell r="E3322" t="e">
            <v>#N/A</v>
          </cell>
          <cell r="F3322">
            <v>0</v>
          </cell>
        </row>
        <row r="3323">
          <cell r="A3323">
            <v>81.88</v>
          </cell>
          <cell r="B3323">
            <v>0.80100000000001614</v>
          </cell>
          <cell r="C3323">
            <v>233.59899999999999</v>
          </cell>
          <cell r="D3323">
            <v>234.4</v>
          </cell>
          <cell r="E3323" t="e">
            <v>#N/A</v>
          </cell>
          <cell r="F3323">
            <v>0</v>
          </cell>
        </row>
        <row r="3324">
          <cell r="A3324">
            <v>81.900000000000006</v>
          </cell>
          <cell r="B3324">
            <v>0.77999999999997272</v>
          </cell>
          <cell r="C3324">
            <v>233.61</v>
          </cell>
          <cell r="D3324">
            <v>234.39</v>
          </cell>
          <cell r="E3324" t="e">
            <v>#N/A</v>
          </cell>
          <cell r="F3324">
            <v>0</v>
          </cell>
        </row>
        <row r="3325">
          <cell r="A3325">
            <v>81.92</v>
          </cell>
          <cell r="B3325">
            <v>1.1479999999999961</v>
          </cell>
          <cell r="C3325">
            <v>233.251</v>
          </cell>
          <cell r="D3325">
            <v>234.399</v>
          </cell>
          <cell r="E3325" t="e">
            <v>#N/A</v>
          </cell>
          <cell r="F3325">
            <v>0</v>
          </cell>
        </row>
        <row r="3326">
          <cell r="A3326">
            <v>81.94</v>
          </cell>
          <cell r="B3326">
            <v>1.2220000000000084</v>
          </cell>
          <cell r="C3326">
            <v>233.208</v>
          </cell>
          <cell r="D3326">
            <v>234.43</v>
          </cell>
          <cell r="E3326" t="e">
            <v>#N/A</v>
          </cell>
          <cell r="F3326">
            <v>0</v>
          </cell>
        </row>
        <row r="3327">
          <cell r="A3327">
            <v>81.96</v>
          </cell>
          <cell r="B3327">
            <v>1.0029999999999859</v>
          </cell>
          <cell r="C3327">
            <v>233.477</v>
          </cell>
          <cell r="D3327">
            <v>234.48</v>
          </cell>
          <cell r="E3327" t="e">
            <v>#N/A</v>
          </cell>
          <cell r="F3327">
            <v>0</v>
          </cell>
        </row>
        <row r="3328">
          <cell r="A3328">
            <v>81.98</v>
          </cell>
          <cell r="B3328">
            <v>0.97800000000000864</v>
          </cell>
          <cell r="C3328">
            <v>233.554</v>
          </cell>
          <cell r="D3328">
            <v>234.53200000000001</v>
          </cell>
          <cell r="E3328" t="e">
            <v>#N/A</v>
          </cell>
          <cell r="F3328">
            <v>0</v>
          </cell>
        </row>
        <row r="3329">
          <cell r="A3329">
            <v>82</v>
          </cell>
          <cell r="B3329">
            <v>1.0100000000000193</v>
          </cell>
          <cell r="C3329">
            <v>233.57499999999999</v>
          </cell>
          <cell r="D3329">
            <v>234.58500000000001</v>
          </cell>
          <cell r="E3329" t="e">
            <v>#N/A</v>
          </cell>
          <cell r="F3329">
            <v>0</v>
          </cell>
        </row>
        <row r="3330">
          <cell r="A3330">
            <v>82.02</v>
          </cell>
          <cell r="B3330">
            <v>1.63900000000001</v>
          </cell>
          <cell r="C3330">
            <v>232.99799999999999</v>
          </cell>
          <cell r="D3330">
            <v>234.637</v>
          </cell>
          <cell r="E3330" t="e">
            <v>#N/A</v>
          </cell>
          <cell r="F3330">
            <v>0</v>
          </cell>
        </row>
        <row r="3331">
          <cell r="A3331">
            <v>82.04</v>
          </cell>
          <cell r="B3331">
            <v>1.8329999999999984</v>
          </cell>
          <cell r="C3331">
            <v>232.851</v>
          </cell>
          <cell r="D3331">
            <v>234.684</v>
          </cell>
          <cell r="E3331" t="e">
            <v>#N/A</v>
          </cell>
          <cell r="F3331">
            <v>0</v>
          </cell>
        </row>
        <row r="3332">
          <cell r="A3332">
            <v>82.06</v>
          </cell>
          <cell r="B3332">
            <v>1.9420000000000073</v>
          </cell>
          <cell r="C3332">
            <v>232.773</v>
          </cell>
          <cell r="D3332">
            <v>234.715</v>
          </cell>
          <cell r="E3332" t="e">
            <v>#N/A</v>
          </cell>
          <cell r="F3332">
            <v>0</v>
          </cell>
        </row>
        <row r="3333">
          <cell r="A3333">
            <v>82.08</v>
          </cell>
          <cell r="B3333">
            <v>1.3770000000000095</v>
          </cell>
          <cell r="C3333">
            <v>233.351</v>
          </cell>
          <cell r="D3333">
            <v>234.72800000000001</v>
          </cell>
          <cell r="E3333" t="e">
            <v>#N/A</v>
          </cell>
          <cell r="F3333">
            <v>0</v>
          </cell>
        </row>
        <row r="3334">
          <cell r="A3334">
            <v>82.1</v>
          </cell>
          <cell r="B3334">
            <v>1.5519999999999925</v>
          </cell>
          <cell r="C3334">
            <v>233.172</v>
          </cell>
          <cell r="D3334">
            <v>234.72399999999999</v>
          </cell>
          <cell r="E3334" t="e">
            <v>#N/A</v>
          </cell>
          <cell r="F3334">
            <v>0</v>
          </cell>
        </row>
        <row r="3335">
          <cell r="A3335">
            <v>82.12</v>
          </cell>
          <cell r="B3335">
            <v>1.5700000000000216</v>
          </cell>
          <cell r="C3335">
            <v>233.14699999999999</v>
          </cell>
          <cell r="D3335">
            <v>234.71700000000001</v>
          </cell>
          <cell r="E3335" t="e">
            <v>#N/A</v>
          </cell>
          <cell r="F3335">
            <v>0</v>
          </cell>
        </row>
        <row r="3336">
          <cell r="A3336">
            <v>82.14</v>
          </cell>
          <cell r="B3336">
            <v>1.5330000000000155</v>
          </cell>
          <cell r="C3336">
            <v>233.17599999999999</v>
          </cell>
          <cell r="D3336">
            <v>234.709</v>
          </cell>
          <cell r="E3336" t="e">
            <v>#N/A</v>
          </cell>
          <cell r="F3336">
            <v>0</v>
          </cell>
        </row>
        <row r="3337">
          <cell r="A3337">
            <v>82.16</v>
          </cell>
          <cell r="B3337">
            <v>0.88100000000000023</v>
          </cell>
          <cell r="C3337">
            <v>233.821</v>
          </cell>
          <cell r="D3337">
            <v>234.702</v>
          </cell>
          <cell r="E3337" t="e">
            <v>#N/A</v>
          </cell>
          <cell r="F3337">
            <v>0</v>
          </cell>
        </row>
        <row r="3338">
          <cell r="A3338">
            <v>82.18</v>
          </cell>
          <cell r="B3338">
            <v>0.9959999999999809</v>
          </cell>
          <cell r="C3338">
            <v>233.69800000000001</v>
          </cell>
          <cell r="D3338">
            <v>234.69399999999999</v>
          </cell>
          <cell r="E3338" t="e">
            <v>#N/A</v>
          </cell>
          <cell r="F3338">
            <v>0</v>
          </cell>
        </row>
        <row r="3339">
          <cell r="A3339">
            <v>82.2</v>
          </cell>
          <cell r="B3339">
            <v>1.2600000000000193</v>
          </cell>
          <cell r="C3339">
            <v>233.42699999999999</v>
          </cell>
          <cell r="D3339">
            <v>234.68700000000001</v>
          </cell>
          <cell r="E3339" t="e">
            <v>#N/A</v>
          </cell>
          <cell r="F3339">
            <v>0</v>
          </cell>
        </row>
        <row r="3340">
          <cell r="A3340">
            <v>82.22</v>
          </cell>
          <cell r="B3340">
            <v>1.5360000000000014</v>
          </cell>
          <cell r="C3340">
            <v>233.143</v>
          </cell>
          <cell r="D3340">
            <v>234.679</v>
          </cell>
          <cell r="E3340" t="e">
            <v>#N/A</v>
          </cell>
          <cell r="F3340">
            <v>0</v>
          </cell>
        </row>
        <row r="3341">
          <cell r="A3341">
            <v>82.24</v>
          </cell>
          <cell r="B3341">
            <v>1.4319999999999879</v>
          </cell>
          <cell r="C3341">
            <v>233.24</v>
          </cell>
          <cell r="D3341">
            <v>234.672</v>
          </cell>
          <cell r="E3341" t="e">
            <v>#N/A</v>
          </cell>
          <cell r="F3341">
            <v>0</v>
          </cell>
        </row>
        <row r="3342">
          <cell r="A3342">
            <v>82.26</v>
          </cell>
          <cell r="B3342">
            <v>1.3779999999999859</v>
          </cell>
          <cell r="C3342">
            <v>233.286</v>
          </cell>
          <cell r="D3342">
            <v>234.66399999999999</v>
          </cell>
          <cell r="E3342" t="e">
            <v>#N/A</v>
          </cell>
          <cell r="F3342">
            <v>0</v>
          </cell>
        </row>
        <row r="3343">
          <cell r="A3343">
            <v>82.28</v>
          </cell>
          <cell r="B3343">
            <v>1.2210000000000036</v>
          </cell>
          <cell r="C3343">
            <v>233.44200000000001</v>
          </cell>
          <cell r="D3343">
            <v>234.66300000000001</v>
          </cell>
          <cell r="E3343" t="e">
            <v>#N/A</v>
          </cell>
          <cell r="F3343">
            <v>0</v>
          </cell>
        </row>
        <row r="3344">
          <cell r="A3344">
            <v>82.3</v>
          </cell>
          <cell r="B3344">
            <v>1.4619999999999891</v>
          </cell>
          <cell r="C3344">
            <v>233.215</v>
          </cell>
          <cell r="D3344">
            <v>234.67699999999999</v>
          </cell>
          <cell r="E3344" t="e">
            <v>#N/A</v>
          </cell>
          <cell r="F3344">
            <v>0</v>
          </cell>
        </row>
        <row r="3345">
          <cell r="A3345">
            <v>82.32</v>
          </cell>
          <cell r="B3345">
            <v>1.4669999999999845</v>
          </cell>
          <cell r="C3345">
            <v>233.239</v>
          </cell>
          <cell r="D3345">
            <v>234.70599999999999</v>
          </cell>
          <cell r="E3345" t="e">
            <v>#N/A</v>
          </cell>
          <cell r="F3345">
            <v>0</v>
          </cell>
        </row>
        <row r="3346">
          <cell r="A3346">
            <v>82.34</v>
          </cell>
          <cell r="B3346">
            <v>1.460000000000008</v>
          </cell>
          <cell r="C3346">
            <v>233.28299999999999</v>
          </cell>
          <cell r="D3346">
            <v>234.74299999999999</v>
          </cell>
          <cell r="E3346" t="e">
            <v>#N/A</v>
          </cell>
          <cell r="F3346">
            <v>0</v>
          </cell>
        </row>
        <row r="3347">
          <cell r="A3347">
            <v>82.36</v>
          </cell>
          <cell r="B3347">
            <v>1.4060000000000059</v>
          </cell>
          <cell r="C3347">
            <v>233.374</v>
          </cell>
          <cell r="D3347">
            <v>234.78</v>
          </cell>
          <cell r="E3347" t="e">
            <v>#N/A</v>
          </cell>
          <cell r="F3347">
            <v>0</v>
          </cell>
        </row>
        <row r="3348">
          <cell r="A3348">
            <v>82.38</v>
          </cell>
          <cell r="B3348">
            <v>0.94200000000000728</v>
          </cell>
          <cell r="C3348">
            <v>233.875</v>
          </cell>
          <cell r="D3348">
            <v>234.81700000000001</v>
          </cell>
          <cell r="E3348" t="e">
            <v>#N/A</v>
          </cell>
          <cell r="F3348">
            <v>0</v>
          </cell>
        </row>
        <row r="3349">
          <cell r="A3349">
            <v>82.4</v>
          </cell>
          <cell r="B3349">
            <v>1.2690000000000055</v>
          </cell>
          <cell r="C3349">
            <v>233.58500000000001</v>
          </cell>
          <cell r="D3349">
            <v>234.85400000000001</v>
          </cell>
          <cell r="E3349" t="e">
            <v>#N/A</v>
          </cell>
          <cell r="F3349">
            <v>0</v>
          </cell>
        </row>
        <row r="3350">
          <cell r="A3350">
            <v>82.42</v>
          </cell>
          <cell r="B3350">
            <v>1.492999999999995</v>
          </cell>
          <cell r="C3350">
            <v>233.39099999999999</v>
          </cell>
          <cell r="D3350">
            <v>234.88399999999999</v>
          </cell>
          <cell r="E3350" t="e">
            <v>#N/A</v>
          </cell>
          <cell r="F3350">
            <v>0</v>
          </cell>
        </row>
        <row r="3351">
          <cell r="A3351">
            <v>82.44</v>
          </cell>
          <cell r="B3351">
            <v>1.6829999999999927</v>
          </cell>
          <cell r="C3351">
            <v>233.21899999999999</v>
          </cell>
          <cell r="D3351">
            <v>234.90199999999999</v>
          </cell>
          <cell r="E3351" t="e">
            <v>#N/A</v>
          </cell>
          <cell r="F3351">
            <v>0</v>
          </cell>
        </row>
        <row r="3352">
          <cell r="A3352">
            <v>82.46</v>
          </cell>
          <cell r="B3352">
            <v>1.7330000000000041</v>
          </cell>
          <cell r="C3352">
            <v>233.17400000000001</v>
          </cell>
          <cell r="D3352">
            <v>234.90700000000001</v>
          </cell>
          <cell r="E3352" t="e">
            <v>#N/A</v>
          </cell>
          <cell r="F3352">
            <v>0</v>
          </cell>
        </row>
        <row r="3353">
          <cell r="A3353">
            <v>82.48</v>
          </cell>
          <cell r="B3353">
            <v>1.6300000000000239</v>
          </cell>
          <cell r="C3353">
            <v>233.27699999999999</v>
          </cell>
          <cell r="D3353">
            <v>234.90700000000001</v>
          </cell>
          <cell r="E3353" t="e">
            <v>#N/A</v>
          </cell>
          <cell r="F3353">
            <v>0</v>
          </cell>
        </row>
        <row r="3354">
          <cell r="A3354">
            <v>82.5</v>
          </cell>
          <cell r="B3354">
            <v>1.5030000000000143</v>
          </cell>
          <cell r="C3354">
            <v>233.40299999999999</v>
          </cell>
          <cell r="D3354">
            <v>234.90600000000001</v>
          </cell>
          <cell r="E3354" t="e">
            <v>#N/A</v>
          </cell>
          <cell r="F3354">
            <v>0</v>
          </cell>
        </row>
        <row r="3355">
          <cell r="A3355">
            <v>82.52</v>
          </cell>
          <cell r="B3355">
            <v>1.179000000000002</v>
          </cell>
          <cell r="C3355">
            <v>233.727</v>
          </cell>
          <cell r="D3355">
            <v>234.90600000000001</v>
          </cell>
          <cell r="E3355" t="e">
            <v>#N/A</v>
          </cell>
          <cell r="F3355">
            <v>0</v>
          </cell>
        </row>
        <row r="3356">
          <cell r="A3356">
            <v>82.54</v>
          </cell>
          <cell r="B3356">
            <v>0.58699999999998909</v>
          </cell>
          <cell r="C3356">
            <v>234.31800000000001</v>
          </cell>
          <cell r="D3356">
            <v>234.905</v>
          </cell>
          <cell r="E3356" t="e">
            <v>#N/A</v>
          </cell>
          <cell r="F3356">
            <v>0</v>
          </cell>
        </row>
        <row r="3357">
          <cell r="A3357">
            <v>82.56</v>
          </cell>
          <cell r="B3357">
            <v>1.3079999999999927</v>
          </cell>
          <cell r="C3357">
            <v>233.59700000000001</v>
          </cell>
          <cell r="D3357">
            <v>234.905</v>
          </cell>
          <cell r="E3357" t="e">
            <v>#N/A</v>
          </cell>
          <cell r="F3357">
            <v>0</v>
          </cell>
        </row>
        <row r="3358">
          <cell r="A3358">
            <v>82.58</v>
          </cell>
          <cell r="B3358">
            <v>1.3710000000000093</v>
          </cell>
          <cell r="C3358">
            <v>233.53299999999999</v>
          </cell>
          <cell r="D3358">
            <v>234.904</v>
          </cell>
          <cell r="E3358" t="e">
            <v>#N/A</v>
          </cell>
          <cell r="F3358">
            <v>0</v>
          </cell>
        </row>
        <row r="3359">
          <cell r="A3359">
            <v>82.6</v>
          </cell>
          <cell r="B3359">
            <v>1.4420000000000073</v>
          </cell>
          <cell r="C3359">
            <v>233.46199999999999</v>
          </cell>
          <cell r="D3359">
            <v>234.904</v>
          </cell>
          <cell r="E3359" t="e">
            <v>#N/A</v>
          </cell>
          <cell r="F3359">
            <v>0</v>
          </cell>
        </row>
        <row r="3360">
          <cell r="A3360">
            <v>82.62</v>
          </cell>
          <cell r="B3360">
            <v>1.0840000000000032</v>
          </cell>
          <cell r="C3360">
            <v>233.81899999999999</v>
          </cell>
          <cell r="D3360">
            <v>234.90299999999999</v>
          </cell>
          <cell r="E3360" t="e">
            <v>#N/A</v>
          </cell>
          <cell r="F3360">
            <v>0</v>
          </cell>
        </row>
        <row r="3361">
          <cell r="A3361">
            <v>82.64</v>
          </cell>
          <cell r="B3361">
            <v>0.91299999999998249</v>
          </cell>
          <cell r="C3361">
            <v>233.99</v>
          </cell>
          <cell r="D3361">
            <v>234.90299999999999</v>
          </cell>
          <cell r="E3361" t="e">
            <v>#N/A</v>
          </cell>
          <cell r="F3361">
            <v>0</v>
          </cell>
        </row>
        <row r="3362">
          <cell r="A3362">
            <v>82.66</v>
          </cell>
          <cell r="B3362">
            <v>1.092000000000013</v>
          </cell>
          <cell r="C3362">
            <v>233.81399999999999</v>
          </cell>
          <cell r="D3362">
            <v>234.90600000000001</v>
          </cell>
          <cell r="E3362" t="e">
            <v>#N/A</v>
          </cell>
          <cell r="F3362">
            <v>0</v>
          </cell>
        </row>
        <row r="3363">
          <cell r="A3363">
            <v>82.68</v>
          </cell>
          <cell r="B3363">
            <v>0.59100000000000819</v>
          </cell>
          <cell r="C3363">
            <v>234.32</v>
          </cell>
          <cell r="D3363">
            <v>234.911</v>
          </cell>
          <cell r="E3363" t="e">
            <v>#N/A</v>
          </cell>
          <cell r="F3363">
            <v>0</v>
          </cell>
        </row>
        <row r="3364">
          <cell r="A3364">
            <v>82.7</v>
          </cell>
          <cell r="B3364">
            <v>1.179000000000002</v>
          </cell>
          <cell r="C3364">
            <v>233.738</v>
          </cell>
          <cell r="D3364">
            <v>234.917</v>
          </cell>
          <cell r="E3364" t="e">
            <v>#N/A</v>
          </cell>
          <cell r="F3364">
            <v>0</v>
          </cell>
        </row>
        <row r="3365">
          <cell r="A3365">
            <v>82.72</v>
          </cell>
          <cell r="B3365">
            <v>1.3990000000000009</v>
          </cell>
          <cell r="C3365">
            <v>233.52600000000001</v>
          </cell>
          <cell r="D3365">
            <v>234.92500000000001</v>
          </cell>
          <cell r="E3365" t="e">
            <v>#N/A</v>
          </cell>
          <cell r="F3365">
            <v>0</v>
          </cell>
        </row>
        <row r="3366">
          <cell r="A3366">
            <v>82.74</v>
          </cell>
          <cell r="B3366">
            <v>1.460000000000008</v>
          </cell>
          <cell r="C3366">
            <v>233.47399999999999</v>
          </cell>
          <cell r="D3366">
            <v>234.934</v>
          </cell>
          <cell r="E3366" t="e">
            <v>#N/A</v>
          </cell>
          <cell r="F3366">
            <v>0</v>
          </cell>
        </row>
        <row r="3367">
          <cell r="A3367">
            <v>82.76</v>
          </cell>
          <cell r="B3367">
            <v>1.4050000000000011</v>
          </cell>
          <cell r="C3367">
            <v>233.53700000000001</v>
          </cell>
          <cell r="D3367">
            <v>234.94200000000001</v>
          </cell>
          <cell r="E3367" t="e">
            <v>#N/A</v>
          </cell>
          <cell r="F3367">
            <v>0</v>
          </cell>
        </row>
        <row r="3368">
          <cell r="A3368">
            <v>82.78</v>
          </cell>
          <cell r="B3368">
            <v>1.1899999999999977</v>
          </cell>
          <cell r="C3368">
            <v>233.76</v>
          </cell>
          <cell r="D3368">
            <v>234.95</v>
          </cell>
          <cell r="E3368" t="e">
            <v>#N/A</v>
          </cell>
          <cell r="F3368">
            <v>0</v>
          </cell>
        </row>
        <row r="3369">
          <cell r="A3369">
            <v>82.8</v>
          </cell>
          <cell r="B3369">
            <v>1.0409999999999968</v>
          </cell>
          <cell r="C3369">
            <v>233.917</v>
          </cell>
          <cell r="D3369">
            <v>234.958</v>
          </cell>
          <cell r="E3369" t="e">
            <v>#N/A</v>
          </cell>
          <cell r="F3369">
            <v>0</v>
          </cell>
        </row>
        <row r="3370">
          <cell r="A3370">
            <v>82.82</v>
          </cell>
          <cell r="B3370">
            <v>1.2309999999999945</v>
          </cell>
          <cell r="C3370">
            <v>233.73500000000001</v>
          </cell>
          <cell r="D3370">
            <v>234.96600000000001</v>
          </cell>
          <cell r="E3370" t="e">
            <v>#N/A</v>
          </cell>
          <cell r="F3370">
            <v>0</v>
          </cell>
        </row>
        <row r="3371">
          <cell r="A3371">
            <v>82.84</v>
          </cell>
          <cell r="B3371">
            <v>1.1029999999999802</v>
          </cell>
          <cell r="C3371">
            <v>233.87100000000001</v>
          </cell>
          <cell r="D3371">
            <v>234.97399999999999</v>
          </cell>
          <cell r="E3371" t="e">
            <v>#N/A</v>
          </cell>
          <cell r="F3371">
            <v>0</v>
          </cell>
        </row>
        <row r="3372">
          <cell r="A3372">
            <v>82.86</v>
          </cell>
          <cell r="B3372">
            <v>1.2460000000000093</v>
          </cell>
          <cell r="C3372">
            <v>233.73599999999999</v>
          </cell>
          <cell r="D3372">
            <v>234.982</v>
          </cell>
          <cell r="E3372" t="e">
            <v>#N/A</v>
          </cell>
          <cell r="F3372">
            <v>0</v>
          </cell>
        </row>
        <row r="3373">
          <cell r="A3373">
            <v>82.88</v>
          </cell>
          <cell r="B3373">
            <v>1.085000000000008</v>
          </cell>
          <cell r="C3373">
            <v>233.905</v>
          </cell>
          <cell r="D3373">
            <v>234.99</v>
          </cell>
          <cell r="E3373" t="e">
            <v>#N/A</v>
          </cell>
          <cell r="F3373">
            <v>0</v>
          </cell>
        </row>
        <row r="3374">
          <cell r="A3374">
            <v>82.9</v>
          </cell>
          <cell r="B3374">
            <v>1.2299999999999898</v>
          </cell>
          <cell r="C3374">
            <v>233.76900000000001</v>
          </cell>
          <cell r="D3374">
            <v>234.999</v>
          </cell>
          <cell r="E3374" t="e">
            <v>#N/A</v>
          </cell>
          <cell r="F3374">
            <v>0</v>
          </cell>
        </row>
        <row r="3375">
          <cell r="A3375">
            <v>82.92</v>
          </cell>
          <cell r="B3375">
            <v>1.4230000000000018</v>
          </cell>
          <cell r="C3375">
            <v>233.584</v>
          </cell>
          <cell r="D3375">
            <v>235.00700000000001</v>
          </cell>
          <cell r="E3375" t="e">
            <v>#N/A</v>
          </cell>
          <cell r="F3375">
            <v>0</v>
          </cell>
        </row>
        <row r="3376">
          <cell r="A3376">
            <v>82.94</v>
          </cell>
          <cell r="B3376">
            <v>0.69499999999999318</v>
          </cell>
          <cell r="C3376">
            <v>234.32</v>
          </cell>
          <cell r="D3376">
            <v>235.01499999999999</v>
          </cell>
          <cell r="E3376" t="e">
            <v>#N/A</v>
          </cell>
          <cell r="F3376">
            <v>0</v>
          </cell>
        </row>
        <row r="3377">
          <cell r="A3377">
            <v>82.96</v>
          </cell>
          <cell r="B3377">
            <v>1.1200000000000045</v>
          </cell>
          <cell r="C3377">
            <v>233.90299999999999</v>
          </cell>
          <cell r="D3377">
            <v>235.023</v>
          </cell>
          <cell r="E3377" t="e">
            <v>#N/A</v>
          </cell>
          <cell r="F3377">
            <v>0</v>
          </cell>
        </row>
        <row r="3378">
          <cell r="A3378">
            <v>82.98</v>
          </cell>
          <cell r="B3378">
            <v>0.84999999999999432</v>
          </cell>
          <cell r="C3378">
            <v>234.18100000000001</v>
          </cell>
          <cell r="D3378">
            <v>235.03100000000001</v>
          </cell>
          <cell r="E3378" t="e">
            <v>#N/A</v>
          </cell>
          <cell r="F3378">
            <v>0</v>
          </cell>
        </row>
        <row r="3379">
          <cell r="A3379">
            <v>83</v>
          </cell>
          <cell r="B3379">
            <v>1.1779999999999973</v>
          </cell>
          <cell r="C3379">
            <v>233.86099999999999</v>
          </cell>
          <cell r="D3379">
            <v>235.03899999999999</v>
          </cell>
          <cell r="E3379" t="e">
            <v>#N/A</v>
          </cell>
          <cell r="F3379">
            <v>0</v>
          </cell>
        </row>
        <row r="3380">
          <cell r="A3380">
            <v>83.02</v>
          </cell>
          <cell r="B3380">
            <v>1.1620000000000061</v>
          </cell>
          <cell r="C3380">
            <v>233.88499999999999</v>
          </cell>
          <cell r="D3380">
            <v>235.047</v>
          </cell>
          <cell r="E3380" t="e">
            <v>#N/A</v>
          </cell>
          <cell r="F3380">
            <v>0</v>
          </cell>
        </row>
        <row r="3381">
          <cell r="A3381">
            <v>83.04</v>
          </cell>
          <cell r="B3381">
            <v>1.3360000000000127</v>
          </cell>
          <cell r="C3381">
            <v>233.72</v>
          </cell>
          <cell r="D3381">
            <v>235.05600000000001</v>
          </cell>
          <cell r="E3381" t="e">
            <v>#N/A</v>
          </cell>
          <cell r="F3381">
            <v>0</v>
          </cell>
        </row>
        <row r="3382">
          <cell r="A3382">
            <v>83.06</v>
          </cell>
          <cell r="B3382">
            <v>1.2379999999999995</v>
          </cell>
          <cell r="C3382">
            <v>233.82599999999999</v>
          </cell>
          <cell r="D3382">
            <v>235.06399999999999</v>
          </cell>
          <cell r="E3382" t="e">
            <v>#N/A</v>
          </cell>
          <cell r="F3382">
            <v>0</v>
          </cell>
        </row>
        <row r="3383">
          <cell r="A3383">
            <v>83.08</v>
          </cell>
          <cell r="B3383">
            <v>1.1160000000000139</v>
          </cell>
          <cell r="C3383">
            <v>233.95599999999999</v>
          </cell>
          <cell r="D3383">
            <v>235.072</v>
          </cell>
          <cell r="E3383" t="e">
            <v>#N/A</v>
          </cell>
          <cell r="F3383">
            <v>0</v>
          </cell>
        </row>
        <row r="3384">
          <cell r="A3384">
            <v>83.1</v>
          </cell>
          <cell r="B3384">
            <v>1.2870000000000061</v>
          </cell>
          <cell r="C3384">
            <v>233.79300000000001</v>
          </cell>
          <cell r="D3384">
            <v>235.08</v>
          </cell>
          <cell r="E3384" t="e">
            <v>#N/A</v>
          </cell>
          <cell r="F3384">
            <v>0</v>
          </cell>
        </row>
        <row r="3385">
          <cell r="A3385">
            <v>83.12</v>
          </cell>
          <cell r="B3385">
            <v>1.2690000000000055</v>
          </cell>
          <cell r="C3385">
            <v>233.81899999999999</v>
          </cell>
          <cell r="D3385">
            <v>235.08799999999999</v>
          </cell>
          <cell r="E3385" t="e">
            <v>#N/A</v>
          </cell>
          <cell r="F3385">
            <v>0</v>
          </cell>
        </row>
        <row r="3386">
          <cell r="A3386">
            <v>83.14</v>
          </cell>
          <cell r="B3386">
            <v>1.3400000000000034</v>
          </cell>
          <cell r="C3386">
            <v>233.756</v>
          </cell>
          <cell r="D3386">
            <v>235.096</v>
          </cell>
          <cell r="E3386" t="e">
            <v>#N/A</v>
          </cell>
          <cell r="F3386">
            <v>0</v>
          </cell>
        </row>
        <row r="3387">
          <cell r="A3387">
            <v>83.16</v>
          </cell>
          <cell r="B3387">
            <v>1.4580000000000268</v>
          </cell>
          <cell r="C3387">
            <v>233.64599999999999</v>
          </cell>
          <cell r="D3387">
            <v>235.10400000000001</v>
          </cell>
          <cell r="E3387" t="e">
            <v>#N/A</v>
          </cell>
          <cell r="F3387">
            <v>0</v>
          </cell>
        </row>
        <row r="3388">
          <cell r="A3388">
            <v>83.18</v>
          </cell>
          <cell r="B3388">
            <v>1.2699999999999818</v>
          </cell>
          <cell r="C3388">
            <v>233.84200000000001</v>
          </cell>
          <cell r="D3388">
            <v>235.11199999999999</v>
          </cell>
          <cell r="E3388" t="e">
            <v>#N/A</v>
          </cell>
          <cell r="F3388">
            <v>0</v>
          </cell>
        </row>
        <row r="3389">
          <cell r="A3389">
            <v>83.2</v>
          </cell>
          <cell r="B3389">
            <v>1.3990000000000009</v>
          </cell>
          <cell r="C3389">
            <v>233.72200000000001</v>
          </cell>
          <cell r="D3389">
            <v>235.12100000000001</v>
          </cell>
          <cell r="E3389" t="e">
            <v>#N/A</v>
          </cell>
          <cell r="F3389">
            <v>0</v>
          </cell>
        </row>
        <row r="3390">
          <cell r="A3390">
            <v>83.22</v>
          </cell>
          <cell r="B3390">
            <v>1.125</v>
          </cell>
          <cell r="C3390">
            <v>234.00399999999999</v>
          </cell>
          <cell r="D3390">
            <v>235.12899999999999</v>
          </cell>
          <cell r="E3390" t="e">
            <v>#N/A</v>
          </cell>
          <cell r="F3390">
            <v>0</v>
          </cell>
        </row>
        <row r="3391">
          <cell r="A3391">
            <v>83.24</v>
          </cell>
          <cell r="B3391">
            <v>0.40799999999998704</v>
          </cell>
          <cell r="C3391">
            <v>234.72900000000001</v>
          </cell>
          <cell r="D3391">
            <v>235.137</v>
          </cell>
          <cell r="E3391" t="e">
            <v>#N/A</v>
          </cell>
          <cell r="F3391">
            <v>0</v>
          </cell>
        </row>
        <row r="3392">
          <cell r="A3392">
            <v>83.26</v>
          </cell>
          <cell r="B3392">
            <v>5.7000000000016371E-2</v>
          </cell>
          <cell r="C3392">
            <v>235.08799999999999</v>
          </cell>
          <cell r="D3392">
            <v>235.14500000000001</v>
          </cell>
          <cell r="E3392" t="e">
            <v>#N/A</v>
          </cell>
          <cell r="F3392">
            <v>0</v>
          </cell>
        </row>
        <row r="3393">
          <cell r="A3393">
            <v>83.28</v>
          </cell>
          <cell r="B3393">
            <v>0.12899999999999068</v>
          </cell>
          <cell r="C3393">
            <v>235.02</v>
          </cell>
          <cell r="D3393">
            <v>235.149</v>
          </cell>
          <cell r="E3393" t="e">
            <v>#N/A</v>
          </cell>
          <cell r="F3393">
            <v>0</v>
          </cell>
        </row>
        <row r="3394">
          <cell r="A3394">
            <v>83.3</v>
          </cell>
          <cell r="B3394">
            <v>0.18500000000000227</v>
          </cell>
          <cell r="C3394">
            <v>234.958</v>
          </cell>
          <cell r="D3394">
            <v>235.143</v>
          </cell>
          <cell r="E3394" t="e">
            <v>#N/A</v>
          </cell>
          <cell r="F3394">
            <v>0</v>
          </cell>
        </row>
        <row r="3395">
          <cell r="A3395">
            <v>83.32</v>
          </cell>
          <cell r="B3395">
            <v>1.1949999999999932</v>
          </cell>
          <cell r="C3395">
            <v>233.93299999999999</v>
          </cell>
          <cell r="D3395">
            <v>235.12799999999999</v>
          </cell>
          <cell r="E3395" t="e">
            <v>#N/A</v>
          </cell>
          <cell r="F3395">
            <v>0</v>
          </cell>
        </row>
        <row r="3396">
          <cell r="A3396">
            <v>83.34</v>
          </cell>
          <cell r="B3396">
            <v>1.3969999999999914</v>
          </cell>
          <cell r="C3396">
            <v>233.70500000000001</v>
          </cell>
          <cell r="D3396">
            <v>235.102</v>
          </cell>
          <cell r="E3396" t="e">
            <v>#N/A</v>
          </cell>
          <cell r="F3396">
            <v>0</v>
          </cell>
        </row>
        <row r="3397">
          <cell r="A3397">
            <v>83.36</v>
          </cell>
          <cell r="B3397">
            <v>1.2129999999999939</v>
          </cell>
          <cell r="C3397">
            <v>233.85300000000001</v>
          </cell>
          <cell r="D3397">
            <v>235.066</v>
          </cell>
          <cell r="E3397" t="e">
            <v>#N/A</v>
          </cell>
          <cell r="F3397">
            <v>0</v>
          </cell>
        </row>
        <row r="3398">
          <cell r="A3398">
            <v>83.38</v>
          </cell>
          <cell r="B3398">
            <v>0.96600000000000819</v>
          </cell>
          <cell r="C3398">
            <v>234.05799999999999</v>
          </cell>
          <cell r="D3398">
            <v>235.024</v>
          </cell>
          <cell r="E3398" t="e">
            <v>#N/A</v>
          </cell>
          <cell r="F3398">
            <v>0</v>
          </cell>
        </row>
        <row r="3399">
          <cell r="A3399">
            <v>83.4</v>
          </cell>
          <cell r="B3399">
            <v>2.3719999999999857</v>
          </cell>
          <cell r="C3399">
            <v>232.61</v>
          </cell>
          <cell r="D3399">
            <v>234.982</v>
          </cell>
          <cell r="E3399" t="e">
            <v>#N/A</v>
          </cell>
          <cell r="F3399">
            <v>0</v>
          </cell>
        </row>
        <row r="3400">
          <cell r="A3400">
            <v>83.42</v>
          </cell>
          <cell r="B3400">
            <v>1.6099999999999852</v>
          </cell>
          <cell r="C3400">
            <v>233.33</v>
          </cell>
          <cell r="D3400">
            <v>234.94</v>
          </cell>
          <cell r="E3400" t="e">
            <v>#N/A</v>
          </cell>
          <cell r="F3400">
            <v>0</v>
          </cell>
        </row>
        <row r="3401">
          <cell r="A3401">
            <v>83.44</v>
          </cell>
          <cell r="B3401">
            <v>0.47100000000000364</v>
          </cell>
          <cell r="C3401">
            <v>234.42699999999999</v>
          </cell>
          <cell r="D3401">
            <v>234.898</v>
          </cell>
          <cell r="E3401" t="e">
            <v>#N/A</v>
          </cell>
          <cell r="F3401">
            <v>0</v>
          </cell>
        </row>
        <row r="3402">
          <cell r="A3402">
            <v>83.46</v>
          </cell>
          <cell r="B3402">
            <v>0.84499999999999886</v>
          </cell>
          <cell r="C3402">
            <v>234.011</v>
          </cell>
          <cell r="D3402">
            <v>234.85599999999999</v>
          </cell>
          <cell r="E3402" t="e">
            <v>#N/A</v>
          </cell>
          <cell r="F3402">
            <v>0</v>
          </cell>
        </row>
        <row r="3403">
          <cell r="A3403">
            <v>83.48</v>
          </cell>
          <cell r="B3403">
            <v>0.95399999999997931</v>
          </cell>
          <cell r="C3403">
            <v>233.86</v>
          </cell>
          <cell r="D3403">
            <v>234.81399999999999</v>
          </cell>
          <cell r="E3403" t="e">
            <v>#N/A</v>
          </cell>
          <cell r="F3403">
            <v>0</v>
          </cell>
        </row>
        <row r="3404">
          <cell r="A3404">
            <v>83.5</v>
          </cell>
          <cell r="B3404">
            <v>0.22199999999997999</v>
          </cell>
          <cell r="C3404">
            <v>234.55</v>
          </cell>
          <cell r="D3404">
            <v>234.77199999999999</v>
          </cell>
          <cell r="E3404" t="e">
            <v>#N/A</v>
          </cell>
          <cell r="F3404">
            <v>0</v>
          </cell>
        </row>
        <row r="3405">
          <cell r="A3405">
            <v>83.52</v>
          </cell>
          <cell r="B3405">
            <v>0.25600000000000023</v>
          </cell>
          <cell r="C3405">
            <v>234.47399999999999</v>
          </cell>
          <cell r="D3405">
            <v>234.73</v>
          </cell>
          <cell r="E3405" t="e">
            <v>#N/A</v>
          </cell>
          <cell r="F3405">
            <v>0</v>
          </cell>
        </row>
        <row r="3406">
          <cell r="A3406">
            <v>83.54</v>
          </cell>
          <cell r="B3406">
            <v>0.33199999999999363</v>
          </cell>
          <cell r="C3406">
            <v>234.35599999999999</v>
          </cell>
          <cell r="D3406">
            <v>234.68799999999999</v>
          </cell>
          <cell r="E3406" t="e">
            <v>#N/A</v>
          </cell>
          <cell r="F3406">
            <v>0</v>
          </cell>
        </row>
        <row r="3407">
          <cell r="A3407">
            <v>83.56</v>
          </cell>
          <cell r="B3407">
            <v>0.6939999999999884</v>
          </cell>
          <cell r="C3407">
            <v>233.952</v>
          </cell>
          <cell r="D3407">
            <v>234.64599999999999</v>
          </cell>
          <cell r="E3407" t="e">
            <v>#N/A</v>
          </cell>
          <cell r="F3407">
            <v>0</v>
          </cell>
        </row>
        <row r="3408">
          <cell r="A3408">
            <v>83.58</v>
          </cell>
          <cell r="B3408">
            <v>0.95500000000001251</v>
          </cell>
          <cell r="C3408">
            <v>233.649</v>
          </cell>
          <cell r="D3408">
            <v>234.60400000000001</v>
          </cell>
          <cell r="E3408" t="e">
            <v>#N/A</v>
          </cell>
          <cell r="F3408">
            <v>0</v>
          </cell>
        </row>
        <row r="3409">
          <cell r="A3409">
            <v>83.6</v>
          </cell>
          <cell r="B3409">
            <v>0.41900000000001114</v>
          </cell>
          <cell r="C3409">
            <v>234.142</v>
          </cell>
          <cell r="D3409">
            <v>234.56100000000001</v>
          </cell>
          <cell r="E3409" t="e">
            <v>#N/A</v>
          </cell>
          <cell r="F3409">
            <v>0</v>
          </cell>
        </row>
        <row r="3410">
          <cell r="A3410">
            <v>83.62</v>
          </cell>
          <cell r="B3410">
            <v>0.67600000000001614</v>
          </cell>
          <cell r="C3410">
            <v>233.84299999999999</v>
          </cell>
          <cell r="D3410">
            <v>234.51900000000001</v>
          </cell>
          <cell r="E3410" t="e">
            <v>#N/A</v>
          </cell>
          <cell r="F3410">
            <v>0</v>
          </cell>
        </row>
        <row r="3411">
          <cell r="A3411">
            <v>83.64</v>
          </cell>
          <cell r="B3411">
            <v>0.57699999999999818</v>
          </cell>
          <cell r="C3411">
            <v>233.9</v>
          </cell>
          <cell r="D3411">
            <v>234.477</v>
          </cell>
          <cell r="E3411" t="e">
            <v>#N/A</v>
          </cell>
          <cell r="F3411">
            <v>0</v>
          </cell>
        </row>
        <row r="3412">
          <cell r="A3412">
            <v>83.66</v>
          </cell>
          <cell r="B3412">
            <v>0.63100000000000023</v>
          </cell>
          <cell r="C3412">
            <v>233.804</v>
          </cell>
          <cell r="D3412">
            <v>234.435</v>
          </cell>
          <cell r="E3412" t="e">
            <v>#N/A</v>
          </cell>
          <cell r="F3412">
            <v>0</v>
          </cell>
        </row>
        <row r="3413">
          <cell r="A3413">
            <v>83.68</v>
          </cell>
          <cell r="B3413">
            <v>0.78700000000000614</v>
          </cell>
          <cell r="C3413">
            <v>233.60599999999999</v>
          </cell>
          <cell r="D3413">
            <v>234.393</v>
          </cell>
          <cell r="E3413" t="e">
            <v>#N/A</v>
          </cell>
          <cell r="F3413">
            <v>0</v>
          </cell>
        </row>
        <row r="3414">
          <cell r="A3414">
            <v>83.7</v>
          </cell>
          <cell r="B3414">
            <v>0.382000000000005</v>
          </cell>
          <cell r="C3414">
            <v>233.96899999999999</v>
          </cell>
          <cell r="D3414">
            <v>234.351</v>
          </cell>
          <cell r="E3414" t="e">
            <v>#N/A</v>
          </cell>
          <cell r="F3414">
            <v>0</v>
          </cell>
        </row>
        <row r="3415">
          <cell r="A3415">
            <v>83.72</v>
          </cell>
          <cell r="B3415">
            <v>0.42099999999999227</v>
          </cell>
          <cell r="C3415">
            <v>233.88800000000001</v>
          </cell>
          <cell r="D3415">
            <v>234.309</v>
          </cell>
          <cell r="E3415" t="e">
            <v>#N/A</v>
          </cell>
          <cell r="F3415">
            <v>0</v>
          </cell>
        </row>
        <row r="3416">
          <cell r="A3416">
            <v>83.74</v>
          </cell>
          <cell r="B3416">
            <v>0.45699999999999363</v>
          </cell>
          <cell r="C3416">
            <v>233.81</v>
          </cell>
          <cell r="D3416">
            <v>234.267</v>
          </cell>
          <cell r="E3416" t="e">
            <v>#N/A</v>
          </cell>
          <cell r="F3416">
            <v>0</v>
          </cell>
        </row>
        <row r="3417">
          <cell r="A3417">
            <v>83.76</v>
          </cell>
          <cell r="B3417">
            <v>0.31000000000000227</v>
          </cell>
          <cell r="C3417">
            <v>233.91499999999999</v>
          </cell>
          <cell r="D3417">
            <v>234.22499999999999</v>
          </cell>
          <cell r="E3417" t="e">
            <v>#N/A</v>
          </cell>
          <cell r="F3417">
            <v>0</v>
          </cell>
        </row>
        <row r="3418">
          <cell r="A3418">
            <v>83.78</v>
          </cell>
          <cell r="B3418">
            <v>0.37699999999998113</v>
          </cell>
          <cell r="C3418">
            <v>233.80600000000001</v>
          </cell>
          <cell r="D3418">
            <v>234.18299999999999</v>
          </cell>
          <cell r="E3418" t="e">
            <v>#N/A</v>
          </cell>
          <cell r="F3418">
            <v>0</v>
          </cell>
        </row>
        <row r="3419">
          <cell r="A3419">
            <v>83.8</v>
          </cell>
          <cell r="B3419">
            <v>0.33799999999999386</v>
          </cell>
          <cell r="C3419">
            <v>233.803</v>
          </cell>
          <cell r="D3419">
            <v>234.14099999999999</v>
          </cell>
          <cell r="E3419" t="e">
            <v>#N/A</v>
          </cell>
          <cell r="F3419">
            <v>0</v>
          </cell>
        </row>
        <row r="3420">
          <cell r="A3420">
            <v>83.82</v>
          </cell>
          <cell r="B3420">
            <v>0.36000000000001364</v>
          </cell>
          <cell r="C3420">
            <v>233.738</v>
          </cell>
          <cell r="D3420">
            <v>234.09800000000001</v>
          </cell>
          <cell r="E3420" t="e">
            <v>#N/A</v>
          </cell>
          <cell r="F3420">
            <v>0</v>
          </cell>
        </row>
        <row r="3421">
          <cell r="A3421">
            <v>83.84</v>
          </cell>
          <cell r="B3421">
            <v>0.25</v>
          </cell>
          <cell r="C3421">
            <v>233.80199999999999</v>
          </cell>
          <cell r="D3421">
            <v>234.05199999999999</v>
          </cell>
          <cell r="E3421" t="e">
            <v>#N/A</v>
          </cell>
          <cell r="F3421">
            <v>0</v>
          </cell>
        </row>
        <row r="3422">
          <cell r="A3422">
            <v>83.86</v>
          </cell>
          <cell r="B3422">
            <v>0.24899999999999523</v>
          </cell>
          <cell r="C3422">
            <v>233.755</v>
          </cell>
          <cell r="D3422">
            <v>234.00399999999999</v>
          </cell>
          <cell r="E3422" t="e">
            <v>#N/A</v>
          </cell>
          <cell r="F3422">
            <v>0</v>
          </cell>
        </row>
        <row r="3423">
          <cell r="A3423">
            <v>83.88</v>
          </cell>
          <cell r="B3423">
            <v>0.24000000000000909</v>
          </cell>
          <cell r="C3423">
            <v>233.71199999999999</v>
          </cell>
          <cell r="D3423">
            <v>233.952</v>
          </cell>
          <cell r="E3423" t="e">
            <v>#N/A</v>
          </cell>
          <cell r="F3423">
            <v>0</v>
          </cell>
        </row>
        <row r="3424">
          <cell r="A3424">
            <v>83.9</v>
          </cell>
          <cell r="B3424">
            <v>0.35800000000000409</v>
          </cell>
          <cell r="C3424">
            <v>233.541</v>
          </cell>
          <cell r="D3424">
            <v>233.899</v>
          </cell>
          <cell r="E3424" t="e">
            <v>#N/A</v>
          </cell>
          <cell r="F3424">
            <v>0</v>
          </cell>
        </row>
        <row r="3425">
          <cell r="A3425">
            <v>83.92</v>
          </cell>
          <cell r="B3425">
            <v>0.507000000000005</v>
          </cell>
          <cell r="C3425">
            <v>233.339</v>
          </cell>
          <cell r="D3425">
            <v>233.846</v>
          </cell>
          <cell r="E3425" t="e">
            <v>#N/A</v>
          </cell>
          <cell r="F3425">
            <v>0</v>
          </cell>
        </row>
        <row r="3426">
          <cell r="A3426">
            <v>83.94</v>
          </cell>
          <cell r="B3426">
            <v>0.22200000000000841</v>
          </cell>
          <cell r="C3426">
            <v>233.571</v>
          </cell>
          <cell r="D3426">
            <v>233.79300000000001</v>
          </cell>
          <cell r="E3426" t="e">
            <v>#N/A</v>
          </cell>
          <cell r="F3426">
            <v>0</v>
          </cell>
        </row>
        <row r="3427">
          <cell r="A3427">
            <v>83.96</v>
          </cell>
          <cell r="B3427">
            <v>0.21700000000001296</v>
          </cell>
          <cell r="C3427">
            <v>233.52199999999999</v>
          </cell>
          <cell r="D3427">
            <v>233.739</v>
          </cell>
          <cell r="E3427" t="e">
            <v>#N/A</v>
          </cell>
          <cell r="F3427">
            <v>0</v>
          </cell>
        </row>
        <row r="3428">
          <cell r="A3428">
            <v>83.98</v>
          </cell>
          <cell r="B3428">
            <v>0.17199999999999704</v>
          </cell>
          <cell r="C3428">
            <v>233.51400000000001</v>
          </cell>
          <cell r="D3428">
            <v>233.68600000000001</v>
          </cell>
          <cell r="E3428" t="e">
            <v>#N/A</v>
          </cell>
          <cell r="F3428">
            <v>0</v>
          </cell>
        </row>
        <row r="3429">
          <cell r="A3429">
            <v>84</v>
          </cell>
          <cell r="B3429">
            <v>0.13599999999999568</v>
          </cell>
          <cell r="C3429">
            <v>233.49700000000001</v>
          </cell>
          <cell r="D3429">
            <v>233.63300000000001</v>
          </cell>
          <cell r="E3429" t="e">
            <v>#N/A</v>
          </cell>
          <cell r="F3429">
            <v>0</v>
          </cell>
        </row>
        <row r="3430">
          <cell r="A3430">
            <v>84.02</v>
          </cell>
          <cell r="B3430">
            <v>0.15600000000000591</v>
          </cell>
          <cell r="C3430">
            <v>233.42400000000001</v>
          </cell>
          <cell r="D3430">
            <v>233.58</v>
          </cell>
          <cell r="E3430" t="e">
            <v>#N/A</v>
          </cell>
          <cell r="F3430">
            <v>0</v>
          </cell>
        </row>
        <row r="3431">
          <cell r="A3431">
            <v>84.04</v>
          </cell>
          <cell r="B3431">
            <v>0.19299999999998363</v>
          </cell>
          <cell r="C3431">
            <v>233.334</v>
          </cell>
          <cell r="D3431">
            <v>233.52699999999999</v>
          </cell>
          <cell r="E3431" t="e">
            <v>#N/A</v>
          </cell>
          <cell r="F3431">
            <v>0</v>
          </cell>
        </row>
        <row r="3432">
          <cell r="A3432">
            <v>84.06</v>
          </cell>
          <cell r="B3432">
            <v>0.22899999999998499</v>
          </cell>
          <cell r="C3432">
            <v>233.245</v>
          </cell>
          <cell r="D3432">
            <v>233.47399999999999</v>
          </cell>
          <cell r="E3432" t="e">
            <v>#N/A</v>
          </cell>
          <cell r="F3432">
            <v>0</v>
          </cell>
        </row>
        <row r="3433">
          <cell r="A3433">
            <v>84.08</v>
          </cell>
          <cell r="B3433">
            <v>0.26899999999997704</v>
          </cell>
          <cell r="C3433">
            <v>233.15100000000001</v>
          </cell>
          <cell r="D3433">
            <v>233.42</v>
          </cell>
          <cell r="E3433" t="e">
            <v>#N/A</v>
          </cell>
          <cell r="F3433">
            <v>0</v>
          </cell>
        </row>
        <row r="3434">
          <cell r="A3434">
            <v>84.1</v>
          </cell>
          <cell r="B3434">
            <v>0.24199999999999022</v>
          </cell>
          <cell r="C3434">
            <v>233.125</v>
          </cell>
          <cell r="D3434">
            <v>233.36699999999999</v>
          </cell>
          <cell r="E3434" t="e">
            <v>#N/A</v>
          </cell>
          <cell r="F3434">
            <v>0</v>
          </cell>
        </row>
        <row r="3435">
          <cell r="A3435">
            <v>84.12</v>
          </cell>
          <cell r="B3435">
            <v>0.34899999999998954</v>
          </cell>
          <cell r="C3435">
            <v>232.965</v>
          </cell>
          <cell r="D3435">
            <v>233.31399999999999</v>
          </cell>
          <cell r="E3435" t="e">
            <v>#N/A</v>
          </cell>
          <cell r="F3435">
            <v>0</v>
          </cell>
        </row>
        <row r="3436">
          <cell r="A3436">
            <v>84.14</v>
          </cell>
          <cell r="B3436">
            <v>0.25799999999998136</v>
          </cell>
          <cell r="C3436">
            <v>233.01400000000001</v>
          </cell>
          <cell r="D3436">
            <v>233.27199999999999</v>
          </cell>
          <cell r="E3436" t="e">
            <v>#N/A</v>
          </cell>
          <cell r="F3436">
            <v>0</v>
          </cell>
        </row>
        <row r="3437">
          <cell r="A3437">
            <v>84.16</v>
          </cell>
          <cell r="B3437">
            <v>0.43000000000000682</v>
          </cell>
          <cell r="C3437">
            <v>232.81399999999999</v>
          </cell>
          <cell r="D3437">
            <v>233.244</v>
          </cell>
          <cell r="E3437" t="e">
            <v>#N/A</v>
          </cell>
          <cell r="F3437">
            <v>0</v>
          </cell>
        </row>
        <row r="3438">
          <cell r="A3438">
            <v>84.18</v>
          </cell>
          <cell r="B3438">
            <v>0.36899999999999977</v>
          </cell>
          <cell r="C3438">
            <v>232.86199999999999</v>
          </cell>
          <cell r="D3438">
            <v>233.23099999999999</v>
          </cell>
          <cell r="E3438" t="e">
            <v>#N/A</v>
          </cell>
          <cell r="F3438">
            <v>0</v>
          </cell>
        </row>
        <row r="3439">
          <cell r="A3439">
            <v>84.2</v>
          </cell>
          <cell r="B3439">
            <v>0.3019999999999925</v>
          </cell>
          <cell r="C3439">
            <v>232.93</v>
          </cell>
          <cell r="D3439">
            <v>233.232</v>
          </cell>
          <cell r="E3439" t="e">
            <v>#N/A</v>
          </cell>
          <cell r="F3439">
            <v>0</v>
          </cell>
        </row>
        <row r="3440">
          <cell r="A3440">
            <v>84.22</v>
          </cell>
          <cell r="B3440">
            <v>0.30000000000001137</v>
          </cell>
          <cell r="C3440">
            <v>232.947</v>
          </cell>
          <cell r="D3440">
            <v>233.24700000000001</v>
          </cell>
          <cell r="E3440" t="e">
            <v>#N/A</v>
          </cell>
          <cell r="F3440">
            <v>0</v>
          </cell>
        </row>
        <row r="3441">
          <cell r="A3441">
            <v>84.24</v>
          </cell>
          <cell r="B3441">
            <v>0.23599999999999</v>
          </cell>
          <cell r="C3441">
            <v>233.03</v>
          </cell>
          <cell r="D3441">
            <v>233.26599999999999</v>
          </cell>
          <cell r="E3441" t="e">
            <v>#N/A</v>
          </cell>
          <cell r="F3441">
            <v>0</v>
          </cell>
        </row>
        <row r="3442">
          <cell r="A3442">
            <v>84.26</v>
          </cell>
          <cell r="B3442">
            <v>0.15000000000000568</v>
          </cell>
          <cell r="C3442">
            <v>233.136</v>
          </cell>
          <cell r="D3442">
            <v>233.286</v>
          </cell>
          <cell r="E3442" t="e">
            <v>#N/A</v>
          </cell>
          <cell r="F3442">
            <v>0</v>
          </cell>
        </row>
        <row r="3443">
          <cell r="A3443">
            <v>84.28</v>
          </cell>
          <cell r="B3443">
            <v>0.14500000000001023</v>
          </cell>
          <cell r="C3443">
            <v>233.16</v>
          </cell>
          <cell r="D3443">
            <v>233.30500000000001</v>
          </cell>
          <cell r="E3443" t="e">
            <v>#N/A</v>
          </cell>
          <cell r="F3443">
            <v>0</v>
          </cell>
        </row>
        <row r="3444">
          <cell r="A3444">
            <v>84.3</v>
          </cell>
          <cell r="B3444">
            <v>0.30699999999998795</v>
          </cell>
          <cell r="C3444">
            <v>233.018</v>
          </cell>
          <cell r="D3444">
            <v>233.32499999999999</v>
          </cell>
          <cell r="E3444" t="e">
            <v>#N/A</v>
          </cell>
          <cell r="F3444">
            <v>0</v>
          </cell>
        </row>
        <row r="3445">
          <cell r="A3445">
            <v>84.32</v>
          </cell>
          <cell r="B3445">
            <v>0.30500000000000682</v>
          </cell>
          <cell r="C3445">
            <v>233.03899999999999</v>
          </cell>
          <cell r="D3445">
            <v>233.34399999999999</v>
          </cell>
          <cell r="E3445" t="e">
            <v>#N/A</v>
          </cell>
          <cell r="F3445">
            <v>0</v>
          </cell>
        </row>
        <row r="3446">
          <cell r="A3446">
            <v>84.34</v>
          </cell>
          <cell r="B3446">
            <v>0.38399999999998613</v>
          </cell>
          <cell r="C3446">
            <v>232.97900000000001</v>
          </cell>
          <cell r="D3446">
            <v>233.363</v>
          </cell>
          <cell r="E3446" t="e">
            <v>#N/A</v>
          </cell>
          <cell r="F3446">
            <v>0</v>
          </cell>
        </row>
        <row r="3447">
          <cell r="A3447">
            <v>84.36</v>
          </cell>
          <cell r="B3447">
            <v>0.78900000000001569</v>
          </cell>
          <cell r="C3447">
            <v>232.59399999999999</v>
          </cell>
          <cell r="D3447">
            <v>233.38300000000001</v>
          </cell>
          <cell r="E3447" t="e">
            <v>#N/A</v>
          </cell>
          <cell r="F3447">
            <v>0</v>
          </cell>
        </row>
        <row r="3448">
          <cell r="A3448">
            <v>84.38</v>
          </cell>
          <cell r="B3448">
            <v>0.59999999999999432</v>
          </cell>
          <cell r="C3448">
            <v>232.80199999999999</v>
          </cell>
          <cell r="D3448">
            <v>233.40199999999999</v>
          </cell>
          <cell r="E3448" t="e">
            <v>#N/A</v>
          </cell>
          <cell r="F3448">
            <v>0</v>
          </cell>
        </row>
        <row r="3449">
          <cell r="A3449">
            <v>84.4</v>
          </cell>
          <cell r="B3449">
            <v>1.2609999999999957</v>
          </cell>
          <cell r="C3449">
            <v>232.16</v>
          </cell>
          <cell r="D3449">
            <v>233.42099999999999</v>
          </cell>
          <cell r="E3449" t="e">
            <v>#N/A</v>
          </cell>
          <cell r="F3449">
            <v>0</v>
          </cell>
        </row>
        <row r="3450">
          <cell r="A3450">
            <v>84.42</v>
          </cell>
          <cell r="B3450">
            <v>1.0720000000000027</v>
          </cell>
          <cell r="C3450">
            <v>232.369</v>
          </cell>
          <cell r="D3450">
            <v>233.441</v>
          </cell>
          <cell r="E3450" t="e">
            <v>#N/A</v>
          </cell>
          <cell r="F3450">
            <v>0</v>
          </cell>
        </row>
        <row r="3451">
          <cell r="A3451">
            <v>84.44</v>
          </cell>
          <cell r="B3451">
            <v>1.4060000000000059</v>
          </cell>
          <cell r="C3451">
            <v>232.054</v>
          </cell>
          <cell r="D3451">
            <v>233.46</v>
          </cell>
          <cell r="E3451" t="e">
            <v>#N/A</v>
          </cell>
          <cell r="F3451">
            <v>0</v>
          </cell>
        </row>
        <row r="3452">
          <cell r="A3452">
            <v>84.46</v>
          </cell>
          <cell r="B3452">
            <v>1.1210000000000093</v>
          </cell>
          <cell r="C3452">
            <v>232.358</v>
          </cell>
          <cell r="D3452">
            <v>233.47900000000001</v>
          </cell>
          <cell r="E3452" t="e">
            <v>#N/A</v>
          </cell>
          <cell r="F3452">
            <v>0</v>
          </cell>
        </row>
        <row r="3453">
          <cell r="A3453">
            <v>84.48</v>
          </cell>
          <cell r="B3453">
            <v>0.8779999999999859</v>
          </cell>
          <cell r="C3453">
            <v>232.62100000000001</v>
          </cell>
          <cell r="D3453">
            <v>233.499</v>
          </cell>
          <cell r="E3453" t="e">
            <v>#N/A</v>
          </cell>
          <cell r="F3453">
            <v>0</v>
          </cell>
        </row>
        <row r="3454">
          <cell r="A3454">
            <v>84.5</v>
          </cell>
          <cell r="B3454">
            <v>0.382000000000005</v>
          </cell>
          <cell r="C3454">
            <v>233.136</v>
          </cell>
          <cell r="D3454">
            <v>233.518</v>
          </cell>
          <cell r="E3454" t="e">
            <v>#N/A</v>
          </cell>
          <cell r="F3454">
            <v>0</v>
          </cell>
        </row>
        <row r="3455">
          <cell r="A3455">
            <v>84.52</v>
          </cell>
          <cell r="B3455">
            <v>0.2470000000000141</v>
          </cell>
          <cell r="C3455">
            <v>233.291</v>
          </cell>
          <cell r="D3455">
            <v>233.53800000000001</v>
          </cell>
          <cell r="E3455" t="e">
            <v>#N/A</v>
          </cell>
          <cell r="F3455">
            <v>0</v>
          </cell>
        </row>
        <row r="3456">
          <cell r="A3456">
            <v>84.54</v>
          </cell>
          <cell r="B3456">
            <v>0.32099999999999795</v>
          </cell>
          <cell r="C3456">
            <v>233.23599999999999</v>
          </cell>
          <cell r="D3456">
            <v>233.55699999999999</v>
          </cell>
          <cell r="E3456" t="e">
            <v>#N/A</v>
          </cell>
          <cell r="F3456">
            <v>0</v>
          </cell>
        </row>
        <row r="3457">
          <cell r="A3457">
            <v>84.56</v>
          </cell>
          <cell r="B3457">
            <v>0.18199999999998795</v>
          </cell>
          <cell r="C3457">
            <v>233.39400000000001</v>
          </cell>
          <cell r="D3457">
            <v>233.57599999999999</v>
          </cell>
          <cell r="E3457" t="e">
            <v>#N/A</v>
          </cell>
          <cell r="F3457">
            <v>0</v>
          </cell>
        </row>
        <row r="3458">
          <cell r="A3458">
            <v>84.58</v>
          </cell>
          <cell r="B3458">
            <v>0.1839999999999975</v>
          </cell>
          <cell r="C3458">
            <v>233.41200000000001</v>
          </cell>
          <cell r="D3458">
            <v>233.596</v>
          </cell>
          <cell r="E3458" t="e">
            <v>#N/A</v>
          </cell>
          <cell r="F3458">
            <v>0</v>
          </cell>
        </row>
        <row r="3459">
          <cell r="A3459">
            <v>84.6</v>
          </cell>
          <cell r="B3459">
            <v>0.31399999999999295</v>
          </cell>
          <cell r="C3459">
            <v>233.298</v>
          </cell>
          <cell r="D3459">
            <v>233.61199999999999</v>
          </cell>
          <cell r="E3459" t="e">
            <v>#N/A</v>
          </cell>
          <cell r="F3459">
            <v>0</v>
          </cell>
        </row>
        <row r="3460">
          <cell r="A3460">
            <v>84.62</v>
          </cell>
          <cell r="B3460">
            <v>2.7999999999991587E-2</v>
          </cell>
          <cell r="C3460">
            <v>233.566</v>
          </cell>
          <cell r="D3460">
            <v>233.59399999999999</v>
          </cell>
          <cell r="E3460" t="e">
            <v>#N/A</v>
          </cell>
          <cell r="F3460">
            <v>0</v>
          </cell>
        </row>
        <row r="3461">
          <cell r="A3461">
            <v>84.64</v>
          </cell>
          <cell r="B3461">
            <v>1.018999999999977</v>
          </cell>
          <cell r="C3461">
            <v>232.51400000000001</v>
          </cell>
          <cell r="D3461">
            <v>233.53299999999999</v>
          </cell>
          <cell r="E3461" t="e">
            <v>#N/A</v>
          </cell>
          <cell r="F3461">
            <v>0</v>
          </cell>
        </row>
        <row r="3462">
          <cell r="A3462">
            <v>84.66</v>
          </cell>
          <cell r="B3462">
            <v>0.82200000000000273</v>
          </cell>
          <cell r="C3462">
            <v>232.61199999999999</v>
          </cell>
          <cell r="D3462">
            <v>233.434</v>
          </cell>
          <cell r="E3462" t="e">
            <v>#N/A</v>
          </cell>
          <cell r="F3462">
            <v>0</v>
          </cell>
        </row>
        <row r="3463">
          <cell r="A3463">
            <v>84.68</v>
          </cell>
          <cell r="B3463">
            <v>0.51800000000000068</v>
          </cell>
          <cell r="C3463">
            <v>232.80799999999999</v>
          </cell>
          <cell r="D3463">
            <v>233.32599999999999</v>
          </cell>
          <cell r="E3463" t="e">
            <v>#N/A</v>
          </cell>
          <cell r="F3463">
            <v>0</v>
          </cell>
        </row>
        <row r="3464">
          <cell r="A3464">
            <v>84.7</v>
          </cell>
          <cell r="B3464">
            <v>0.20799999999999841</v>
          </cell>
          <cell r="C3464">
            <v>233.011</v>
          </cell>
          <cell r="D3464">
            <v>233.21899999999999</v>
          </cell>
          <cell r="E3464" t="e">
            <v>#N/A</v>
          </cell>
          <cell r="F3464">
            <v>0</v>
          </cell>
        </row>
        <row r="3465">
          <cell r="A3465">
            <v>84.72</v>
          </cell>
          <cell r="B3465">
            <v>0.26200000000000045</v>
          </cell>
          <cell r="C3465">
            <v>232.84899999999999</v>
          </cell>
          <cell r="D3465">
            <v>233.11099999999999</v>
          </cell>
          <cell r="E3465" t="e">
            <v>#N/A</v>
          </cell>
          <cell r="F3465">
            <v>0</v>
          </cell>
        </row>
        <row r="3466">
          <cell r="A3466">
            <v>84.74</v>
          </cell>
          <cell r="B3466">
            <v>0.32399999999998386</v>
          </cell>
          <cell r="C3466">
            <v>232.68600000000001</v>
          </cell>
          <cell r="D3466">
            <v>233.01</v>
          </cell>
          <cell r="E3466" t="e">
            <v>#N/A</v>
          </cell>
          <cell r="F3466">
            <v>0</v>
          </cell>
        </row>
        <row r="3467">
          <cell r="A3467">
            <v>84.76</v>
          </cell>
          <cell r="B3467">
            <v>0.24199999999999022</v>
          </cell>
          <cell r="C3467">
            <v>232.68100000000001</v>
          </cell>
          <cell r="D3467">
            <v>232.923</v>
          </cell>
          <cell r="E3467" t="e">
            <v>#N/A</v>
          </cell>
          <cell r="F3467">
            <v>0</v>
          </cell>
        </row>
        <row r="3468">
          <cell r="A3468">
            <v>84.78</v>
          </cell>
          <cell r="B3468">
            <v>0.20099999999999341</v>
          </cell>
          <cell r="C3468">
            <v>232.648</v>
          </cell>
          <cell r="D3468">
            <v>232.84899999999999</v>
          </cell>
          <cell r="E3468" t="e">
            <v>#N/A</v>
          </cell>
          <cell r="F3468">
            <v>0</v>
          </cell>
        </row>
        <row r="3469">
          <cell r="A3469">
            <v>84.8</v>
          </cell>
          <cell r="B3469">
            <v>0.17900000000000205</v>
          </cell>
          <cell r="C3469">
            <v>232.60900000000001</v>
          </cell>
          <cell r="D3469">
            <v>232.78800000000001</v>
          </cell>
          <cell r="E3469" t="e">
            <v>#N/A</v>
          </cell>
          <cell r="F3469">
            <v>0</v>
          </cell>
        </row>
        <row r="3470">
          <cell r="A3470">
            <v>84.82</v>
          </cell>
          <cell r="B3470">
            <v>0.18500000000000227</v>
          </cell>
          <cell r="C3470">
            <v>232.55500000000001</v>
          </cell>
          <cell r="D3470">
            <v>232.74</v>
          </cell>
          <cell r="E3470" t="e">
            <v>#N/A</v>
          </cell>
          <cell r="F3470">
            <v>0</v>
          </cell>
        </row>
        <row r="3471">
          <cell r="A3471">
            <v>84.84</v>
          </cell>
          <cell r="B3471">
            <v>0.10499999999998977</v>
          </cell>
          <cell r="C3471">
            <v>232.59400000000002</v>
          </cell>
          <cell r="D3471">
            <v>232.69900000000001</v>
          </cell>
          <cell r="E3471" t="e">
            <v>#N/A</v>
          </cell>
          <cell r="F3471">
            <v>0</v>
          </cell>
        </row>
        <row r="3472">
          <cell r="A3472">
            <v>84.86</v>
          </cell>
          <cell r="B3472">
            <v>9.1000000000008185E-2</v>
          </cell>
          <cell r="C3472">
            <v>232.56699999999998</v>
          </cell>
          <cell r="D3472">
            <v>232.65799999999999</v>
          </cell>
          <cell r="E3472" t="e">
            <v>#N/A</v>
          </cell>
          <cell r="F3472">
            <v>0</v>
          </cell>
        </row>
        <row r="3473">
          <cell r="A3473">
            <v>84.88</v>
          </cell>
          <cell r="B3473">
            <v>6.8000000000012051E-2</v>
          </cell>
          <cell r="C3473">
            <v>232.548</v>
          </cell>
          <cell r="D3473">
            <v>232.61600000000001</v>
          </cell>
          <cell r="E3473" t="e">
            <v>#N/A</v>
          </cell>
          <cell r="F3473">
            <v>0</v>
          </cell>
        </row>
        <row r="3474">
          <cell r="A3474">
            <v>84.9</v>
          </cell>
          <cell r="B3474">
            <v>1.4999999999986358E-2</v>
          </cell>
          <cell r="C3474">
            <v>232.56</v>
          </cell>
          <cell r="D3474">
            <v>232.57499999999999</v>
          </cell>
          <cell r="E3474" t="e">
            <v>#N/A</v>
          </cell>
          <cell r="F3474">
            <v>0</v>
          </cell>
        </row>
        <row r="3475">
          <cell r="A3475">
            <v>84.92</v>
          </cell>
          <cell r="B3475">
            <v>0.12999999999999545</v>
          </cell>
          <cell r="C3475">
            <v>232.404</v>
          </cell>
          <cell r="D3475">
            <v>232.53399999999999</v>
          </cell>
          <cell r="E3475" t="e">
            <v>#N/A</v>
          </cell>
          <cell r="F3475">
            <v>0</v>
          </cell>
        </row>
        <row r="3476">
          <cell r="A3476">
            <v>84.94</v>
          </cell>
          <cell r="B3476">
            <v>0.21399999999999864</v>
          </cell>
          <cell r="C3476">
            <v>232.279</v>
          </cell>
          <cell r="D3476">
            <v>232.49299999999999</v>
          </cell>
          <cell r="E3476" t="e">
            <v>#N/A</v>
          </cell>
          <cell r="F3476">
            <v>0</v>
          </cell>
        </row>
        <row r="3477">
          <cell r="A3477">
            <v>84.96</v>
          </cell>
          <cell r="B3477">
            <v>0.19300000000001205</v>
          </cell>
          <cell r="C3477">
            <v>232.25899999999999</v>
          </cell>
          <cell r="D3477">
            <v>232.452</v>
          </cell>
          <cell r="E3477" t="e">
            <v>#N/A</v>
          </cell>
          <cell r="F3477">
            <v>0</v>
          </cell>
        </row>
        <row r="3478">
          <cell r="A3478">
            <v>84.98</v>
          </cell>
          <cell r="B3478">
            <v>5.6000000000011596E-2</v>
          </cell>
          <cell r="C3478">
            <v>232.35399999999998</v>
          </cell>
          <cell r="D3478">
            <v>232.41</v>
          </cell>
          <cell r="E3478" t="e">
            <v>#N/A</v>
          </cell>
          <cell r="F3478">
            <v>0</v>
          </cell>
        </row>
        <row r="3479">
          <cell r="A3479">
            <v>85</v>
          </cell>
          <cell r="B3479">
            <v>0.12000000000000455</v>
          </cell>
          <cell r="C3479">
            <v>232.249</v>
          </cell>
          <cell r="D3479">
            <v>232.369</v>
          </cell>
          <cell r="E3479" t="e">
            <v>#N/A</v>
          </cell>
          <cell r="F3479">
            <v>0</v>
          </cell>
        </row>
        <row r="3480">
          <cell r="A3480">
            <v>85.02</v>
          </cell>
          <cell r="B3480">
            <v>0.46299999999999386</v>
          </cell>
          <cell r="C3480">
            <v>231.86500000000001</v>
          </cell>
          <cell r="D3480">
            <v>232.328</v>
          </cell>
          <cell r="E3480" t="e">
            <v>#N/A</v>
          </cell>
          <cell r="F3480">
            <v>0</v>
          </cell>
        </row>
        <row r="3481">
          <cell r="A3481">
            <v>85.04</v>
          </cell>
          <cell r="B3481">
            <v>0.3720000000000141</v>
          </cell>
          <cell r="C3481">
            <v>231.91499999999999</v>
          </cell>
          <cell r="D3481">
            <v>232.28700000000001</v>
          </cell>
          <cell r="E3481" t="e">
            <v>#N/A</v>
          </cell>
          <cell r="F3481">
            <v>0</v>
          </cell>
        </row>
        <row r="3482">
          <cell r="A3482">
            <v>85.06</v>
          </cell>
          <cell r="B3482">
            <v>0.36200000000002319</v>
          </cell>
          <cell r="C3482">
            <v>231.88399999999999</v>
          </cell>
          <cell r="D3482">
            <v>232.24600000000001</v>
          </cell>
          <cell r="E3482" t="e">
            <v>#N/A</v>
          </cell>
          <cell r="F3482">
            <v>0</v>
          </cell>
        </row>
        <row r="3483">
          <cell r="A3483">
            <v>85.08</v>
          </cell>
          <cell r="B3483">
            <v>0.48799999999999955</v>
          </cell>
          <cell r="C3483">
            <v>231.71600000000001</v>
          </cell>
          <cell r="D3483">
            <v>232.20400000000001</v>
          </cell>
          <cell r="E3483" t="e">
            <v>#N/A</v>
          </cell>
          <cell r="F3483">
            <v>0</v>
          </cell>
        </row>
        <row r="3484">
          <cell r="A3484">
            <v>85.1</v>
          </cell>
          <cell r="B3484">
            <v>0.76500000000001478</v>
          </cell>
          <cell r="C3484">
            <v>231.398</v>
          </cell>
          <cell r="D3484">
            <v>232.16300000000001</v>
          </cell>
          <cell r="E3484" t="e">
            <v>#N/A</v>
          </cell>
          <cell r="F3484">
            <v>0</v>
          </cell>
        </row>
        <row r="3485">
          <cell r="A3485">
            <v>85.12</v>
          </cell>
          <cell r="B3485">
            <v>0.77100000000001501</v>
          </cell>
          <cell r="C3485">
            <v>231.351</v>
          </cell>
          <cell r="D3485">
            <v>232.12200000000001</v>
          </cell>
          <cell r="E3485" t="e">
            <v>#N/A</v>
          </cell>
          <cell r="F3485">
            <v>0</v>
          </cell>
        </row>
        <row r="3486">
          <cell r="A3486">
            <v>85.14</v>
          </cell>
          <cell r="B3486">
            <v>0.52199999999999136</v>
          </cell>
          <cell r="C3486">
            <v>231.559</v>
          </cell>
          <cell r="D3486">
            <v>232.08099999999999</v>
          </cell>
          <cell r="E3486" t="e">
            <v>#N/A</v>
          </cell>
          <cell r="F3486">
            <v>0</v>
          </cell>
        </row>
        <row r="3487">
          <cell r="A3487">
            <v>85.16</v>
          </cell>
          <cell r="B3487">
            <v>0.56699999999997885</v>
          </cell>
          <cell r="C3487">
            <v>231.47300000000001</v>
          </cell>
          <cell r="D3487">
            <v>232.04</v>
          </cell>
          <cell r="E3487" t="e">
            <v>#N/A</v>
          </cell>
          <cell r="F3487">
            <v>0</v>
          </cell>
        </row>
        <row r="3488">
          <cell r="A3488">
            <v>85.18</v>
          </cell>
          <cell r="B3488">
            <v>0.97799999999998022</v>
          </cell>
          <cell r="C3488">
            <v>231.02500000000001</v>
          </cell>
          <cell r="D3488">
            <v>232.00299999999999</v>
          </cell>
          <cell r="E3488" t="e">
            <v>#N/A</v>
          </cell>
          <cell r="F3488">
            <v>0</v>
          </cell>
        </row>
        <row r="3489">
          <cell r="A3489">
            <v>85.2</v>
          </cell>
          <cell r="B3489">
            <v>1.1519999999999868</v>
          </cell>
          <cell r="C3489">
            <v>230.81800000000001</v>
          </cell>
          <cell r="D3489">
            <v>231.97</v>
          </cell>
          <cell r="E3489" t="e">
            <v>#N/A</v>
          </cell>
          <cell r="F3489">
            <v>0</v>
          </cell>
        </row>
        <row r="3490">
          <cell r="A3490">
            <v>85.22</v>
          </cell>
          <cell r="B3490">
            <v>1.23599999999999</v>
          </cell>
          <cell r="C3490">
            <v>230.70500000000001</v>
          </cell>
          <cell r="D3490">
            <v>231.941</v>
          </cell>
          <cell r="E3490" t="e">
            <v>#N/A</v>
          </cell>
          <cell r="F3490">
            <v>0</v>
          </cell>
        </row>
        <row r="3491">
          <cell r="A3491">
            <v>85.24</v>
          </cell>
          <cell r="B3491">
            <v>1.4000000000000057</v>
          </cell>
          <cell r="C3491">
            <v>230.51599999999999</v>
          </cell>
          <cell r="D3491">
            <v>231.916</v>
          </cell>
          <cell r="E3491" t="e">
            <v>#N/A</v>
          </cell>
          <cell r="F3491">
            <v>0</v>
          </cell>
        </row>
        <row r="3492">
          <cell r="A3492">
            <v>85.26</v>
          </cell>
          <cell r="B3492">
            <v>1.311000000000007</v>
          </cell>
          <cell r="C3492">
            <v>230.584</v>
          </cell>
          <cell r="D3492">
            <v>231.89500000000001</v>
          </cell>
          <cell r="E3492" t="e">
            <v>#N/A</v>
          </cell>
          <cell r="F3492">
            <v>0</v>
          </cell>
        </row>
        <row r="3493">
          <cell r="A3493">
            <v>85.28</v>
          </cell>
          <cell r="B3493">
            <v>1.2599999999999909</v>
          </cell>
          <cell r="C3493">
            <v>230.61500000000001</v>
          </cell>
          <cell r="D3493">
            <v>231.875</v>
          </cell>
          <cell r="E3493" t="e">
            <v>#N/A</v>
          </cell>
          <cell r="F3493">
            <v>0</v>
          </cell>
        </row>
        <row r="3494">
          <cell r="A3494">
            <v>85.3</v>
          </cell>
          <cell r="B3494">
            <v>0.96100000000001273</v>
          </cell>
          <cell r="C3494">
            <v>230.893</v>
          </cell>
          <cell r="D3494">
            <v>231.85400000000001</v>
          </cell>
          <cell r="E3494" t="e">
            <v>#N/A</v>
          </cell>
          <cell r="F3494">
            <v>0</v>
          </cell>
        </row>
        <row r="3495">
          <cell r="A3495">
            <v>85.32</v>
          </cell>
          <cell r="B3495">
            <v>0.85200000000000387</v>
          </cell>
          <cell r="C3495">
            <v>230.982</v>
          </cell>
          <cell r="D3495">
            <v>231.834</v>
          </cell>
          <cell r="E3495" t="e">
            <v>#N/A</v>
          </cell>
          <cell r="F3495">
            <v>0</v>
          </cell>
        </row>
        <row r="3496">
          <cell r="A3496">
            <v>85.34</v>
          </cell>
          <cell r="B3496">
            <v>0.76099999999999568</v>
          </cell>
          <cell r="C3496">
            <v>231.053</v>
          </cell>
          <cell r="D3496">
            <v>231.81399999999999</v>
          </cell>
          <cell r="E3496" t="e">
            <v>#N/A</v>
          </cell>
          <cell r="F3496">
            <v>0</v>
          </cell>
        </row>
        <row r="3497">
          <cell r="A3497">
            <v>85.36</v>
          </cell>
          <cell r="B3497">
            <v>0.85099999999999909</v>
          </cell>
          <cell r="C3497">
            <v>230.94200000000001</v>
          </cell>
          <cell r="D3497">
            <v>231.79300000000001</v>
          </cell>
          <cell r="E3497" t="e">
            <v>#N/A</v>
          </cell>
          <cell r="F3497">
            <v>0</v>
          </cell>
        </row>
        <row r="3498">
          <cell r="A3498">
            <v>85.38</v>
          </cell>
          <cell r="B3498">
            <v>1.2270000000000039</v>
          </cell>
          <cell r="C3498">
            <v>230.54599999999999</v>
          </cell>
          <cell r="D3498">
            <v>231.773</v>
          </cell>
          <cell r="E3498" t="e">
            <v>#N/A</v>
          </cell>
          <cell r="F3498">
            <v>0</v>
          </cell>
        </row>
        <row r="3499">
          <cell r="A3499">
            <v>85.4</v>
          </cell>
          <cell r="B3499">
            <v>1.1449999999999818</v>
          </cell>
          <cell r="C3499">
            <v>230.608</v>
          </cell>
          <cell r="D3499">
            <v>231.75299999999999</v>
          </cell>
          <cell r="E3499" t="e">
            <v>#N/A</v>
          </cell>
          <cell r="F3499">
            <v>0</v>
          </cell>
        </row>
        <row r="3500">
          <cell r="A3500">
            <v>85.42</v>
          </cell>
          <cell r="B3500">
            <v>1.0620000000000118</v>
          </cell>
          <cell r="C3500">
            <v>230.67</v>
          </cell>
          <cell r="D3500">
            <v>231.732</v>
          </cell>
          <cell r="E3500" t="e">
            <v>#N/A</v>
          </cell>
          <cell r="F3500">
            <v>0</v>
          </cell>
        </row>
        <row r="3501">
          <cell r="A3501">
            <v>85.44</v>
          </cell>
          <cell r="B3501">
            <v>0.93199999999998795</v>
          </cell>
          <cell r="C3501">
            <v>230.78</v>
          </cell>
          <cell r="D3501">
            <v>231.71199999999999</v>
          </cell>
          <cell r="E3501" t="e">
            <v>#N/A</v>
          </cell>
          <cell r="F3501">
            <v>0</v>
          </cell>
        </row>
        <row r="3502">
          <cell r="A3502">
            <v>85.46</v>
          </cell>
          <cell r="B3502">
            <v>0.75499999999999545</v>
          </cell>
          <cell r="C3502">
            <v>230.93700000000001</v>
          </cell>
          <cell r="D3502">
            <v>231.69200000000001</v>
          </cell>
          <cell r="E3502" t="e">
            <v>#N/A</v>
          </cell>
          <cell r="F3502">
            <v>0</v>
          </cell>
        </row>
        <row r="3503">
          <cell r="A3503">
            <v>85.48</v>
          </cell>
          <cell r="B3503">
            <v>1.0490000000000066</v>
          </cell>
          <cell r="C3503">
            <v>230.631</v>
          </cell>
          <cell r="D3503">
            <v>231.68</v>
          </cell>
          <cell r="E3503" t="e">
            <v>#N/A</v>
          </cell>
          <cell r="F3503">
            <v>0</v>
          </cell>
        </row>
        <row r="3504">
          <cell r="A3504">
            <v>85.5</v>
          </cell>
          <cell r="B3504">
            <v>0.9439999999999884</v>
          </cell>
          <cell r="C3504">
            <v>230.732</v>
          </cell>
          <cell r="D3504">
            <v>231.67599999999999</v>
          </cell>
          <cell r="E3504" t="e">
            <v>#N/A</v>
          </cell>
          <cell r="F3504">
            <v>0</v>
          </cell>
        </row>
        <row r="3505">
          <cell r="A3505">
            <v>85.52</v>
          </cell>
          <cell r="B3505">
            <v>0.96500000000000341</v>
          </cell>
          <cell r="C3505">
            <v>230.715</v>
          </cell>
          <cell r="D3505">
            <v>231.68</v>
          </cell>
          <cell r="E3505" t="e">
            <v>#N/A</v>
          </cell>
          <cell r="F3505">
            <v>0</v>
          </cell>
        </row>
        <row r="3506">
          <cell r="A3506">
            <v>85.54</v>
          </cell>
          <cell r="B3506">
            <v>0.87999999999999545</v>
          </cell>
          <cell r="C3506">
            <v>230.81200000000001</v>
          </cell>
          <cell r="D3506">
            <v>231.69200000000001</v>
          </cell>
          <cell r="E3506" t="e">
            <v>#N/A</v>
          </cell>
          <cell r="F3506">
            <v>0</v>
          </cell>
        </row>
        <row r="3507">
          <cell r="A3507">
            <v>85.56</v>
          </cell>
          <cell r="B3507">
            <v>0.73900000000000432</v>
          </cell>
          <cell r="C3507">
            <v>230.96600000000001</v>
          </cell>
          <cell r="D3507">
            <v>231.70500000000001</v>
          </cell>
          <cell r="E3507" t="e">
            <v>#N/A</v>
          </cell>
          <cell r="F3507">
            <v>0</v>
          </cell>
        </row>
        <row r="3508">
          <cell r="A3508">
            <v>85.58</v>
          </cell>
          <cell r="B3508">
            <v>0.73399999999998045</v>
          </cell>
          <cell r="C3508">
            <v>230.98500000000001</v>
          </cell>
          <cell r="D3508">
            <v>231.71899999999999</v>
          </cell>
          <cell r="E3508" t="e">
            <v>#N/A</v>
          </cell>
          <cell r="F3508">
            <v>0</v>
          </cell>
        </row>
        <row r="3509">
          <cell r="A3509">
            <v>85.6</v>
          </cell>
          <cell r="B3509">
            <v>0.28000000000000114</v>
          </cell>
          <cell r="C3509">
            <v>231.452</v>
          </cell>
          <cell r="D3509">
            <v>231.732</v>
          </cell>
          <cell r="E3509" t="e">
            <v>#N/A</v>
          </cell>
          <cell r="F3509">
            <v>0</v>
          </cell>
        </row>
        <row r="3510">
          <cell r="A3510">
            <v>85.62</v>
          </cell>
          <cell r="B3510">
            <v>0.70799999999999841</v>
          </cell>
          <cell r="C3510">
            <v>231.03800000000001</v>
          </cell>
          <cell r="D3510">
            <v>231.74600000000001</v>
          </cell>
          <cell r="E3510" t="e">
            <v>#N/A</v>
          </cell>
          <cell r="F3510">
            <v>0</v>
          </cell>
        </row>
        <row r="3511">
          <cell r="A3511">
            <v>85.64</v>
          </cell>
          <cell r="B3511">
            <v>1.2089999999999748</v>
          </cell>
          <cell r="C3511">
            <v>230.55</v>
          </cell>
          <cell r="D3511">
            <v>231.75899999999999</v>
          </cell>
          <cell r="E3511" t="e">
            <v>#N/A</v>
          </cell>
          <cell r="F3511">
            <v>0</v>
          </cell>
        </row>
        <row r="3512">
          <cell r="A3512">
            <v>85.66</v>
          </cell>
          <cell r="B3512">
            <v>0.82800000000000296</v>
          </cell>
          <cell r="C3512">
            <v>230.94399999999999</v>
          </cell>
          <cell r="D3512">
            <v>231.77199999999999</v>
          </cell>
          <cell r="E3512" t="e">
            <v>#N/A</v>
          </cell>
          <cell r="F3512">
            <v>0</v>
          </cell>
        </row>
        <row r="3513">
          <cell r="A3513">
            <v>85.68</v>
          </cell>
          <cell r="B3513">
            <v>0.48400000000000887</v>
          </cell>
          <cell r="C3513">
            <v>231.30199999999999</v>
          </cell>
          <cell r="D3513">
            <v>231.786</v>
          </cell>
          <cell r="E3513" t="e">
            <v>#N/A</v>
          </cell>
          <cell r="F3513">
            <v>0</v>
          </cell>
        </row>
        <row r="3514">
          <cell r="A3514">
            <v>85.7</v>
          </cell>
          <cell r="B3514">
            <v>1.61099999999999</v>
          </cell>
          <cell r="C3514">
            <v>230.18700000000001</v>
          </cell>
          <cell r="D3514">
            <v>231.798</v>
          </cell>
          <cell r="E3514" t="e">
            <v>#N/A</v>
          </cell>
          <cell r="F3514">
            <v>0</v>
          </cell>
        </row>
        <row r="3515">
          <cell r="A3515">
            <v>85.72</v>
          </cell>
          <cell r="B3515">
            <v>1.328000000000003</v>
          </cell>
          <cell r="C3515">
            <v>230.47499999999999</v>
          </cell>
          <cell r="D3515">
            <v>231.803</v>
          </cell>
          <cell r="E3515" t="e">
            <v>#N/A</v>
          </cell>
          <cell r="F3515">
            <v>0</v>
          </cell>
        </row>
        <row r="3516">
          <cell r="A3516">
            <v>85.74</v>
          </cell>
          <cell r="B3516">
            <v>0.70000000000001705</v>
          </cell>
          <cell r="C3516">
            <v>231.1</v>
          </cell>
          <cell r="D3516">
            <v>231.8</v>
          </cell>
          <cell r="E3516" t="e">
            <v>#N/A</v>
          </cell>
          <cell r="F3516">
            <v>0</v>
          </cell>
        </row>
        <row r="3517">
          <cell r="A3517">
            <v>85.76</v>
          </cell>
          <cell r="B3517">
            <v>0.47399999999998954</v>
          </cell>
          <cell r="C3517">
            <v>231.315</v>
          </cell>
          <cell r="D3517">
            <v>231.78899999999999</v>
          </cell>
          <cell r="E3517" t="e">
            <v>#N/A</v>
          </cell>
          <cell r="F3517">
            <v>0</v>
          </cell>
        </row>
        <row r="3518">
          <cell r="A3518">
            <v>85.78</v>
          </cell>
          <cell r="B3518">
            <v>0.45700000000002206</v>
          </cell>
          <cell r="C3518">
            <v>231.31299999999999</v>
          </cell>
          <cell r="D3518">
            <v>231.77</v>
          </cell>
          <cell r="E3518" t="e">
            <v>#N/A</v>
          </cell>
          <cell r="F3518">
            <v>0</v>
          </cell>
        </row>
        <row r="3519">
          <cell r="A3519">
            <v>85.8</v>
          </cell>
          <cell r="B3519">
            <v>0.39400000000000546</v>
          </cell>
          <cell r="C3519">
            <v>231.357</v>
          </cell>
          <cell r="D3519">
            <v>231.751</v>
          </cell>
          <cell r="E3519" t="e">
            <v>#N/A</v>
          </cell>
          <cell r="F3519">
            <v>0</v>
          </cell>
        </row>
        <row r="3520">
          <cell r="A3520">
            <v>85.82</v>
          </cell>
          <cell r="B3520">
            <v>0.70799999999999841</v>
          </cell>
          <cell r="C3520">
            <v>231.024</v>
          </cell>
          <cell r="D3520">
            <v>231.732</v>
          </cell>
          <cell r="E3520" t="e">
            <v>#N/A</v>
          </cell>
          <cell r="F3520">
            <v>0</v>
          </cell>
        </row>
        <row r="3521">
          <cell r="A3521">
            <v>85.84</v>
          </cell>
          <cell r="B3521">
            <v>0.64799999999999613</v>
          </cell>
          <cell r="C3521">
            <v>231.065</v>
          </cell>
          <cell r="D3521">
            <v>231.71299999999999</v>
          </cell>
          <cell r="E3521" t="e">
            <v>#N/A</v>
          </cell>
          <cell r="F3521">
            <v>0</v>
          </cell>
        </row>
        <row r="3522">
          <cell r="A3522">
            <v>85.86</v>
          </cell>
          <cell r="B3522">
            <v>0.40500000000000114</v>
          </cell>
          <cell r="C3522">
            <v>231.28800000000001</v>
          </cell>
          <cell r="D3522">
            <v>231.69300000000001</v>
          </cell>
          <cell r="E3522" t="e">
            <v>#N/A</v>
          </cell>
          <cell r="F3522">
            <v>0</v>
          </cell>
        </row>
        <row r="3523">
          <cell r="A3523">
            <v>85.88</v>
          </cell>
          <cell r="B3523">
            <v>0.40399999999999636</v>
          </cell>
          <cell r="C3523">
            <v>231.27</v>
          </cell>
          <cell r="D3523">
            <v>231.67400000000001</v>
          </cell>
          <cell r="E3523" t="e">
            <v>#N/A</v>
          </cell>
          <cell r="F3523">
            <v>0</v>
          </cell>
        </row>
        <row r="3524">
          <cell r="A3524">
            <v>85.9</v>
          </cell>
          <cell r="B3524">
            <v>0.20099999999999341</v>
          </cell>
          <cell r="C3524">
            <v>231.45400000000001</v>
          </cell>
          <cell r="D3524">
            <v>231.655</v>
          </cell>
          <cell r="E3524" t="e">
            <v>#N/A</v>
          </cell>
          <cell r="F3524">
            <v>0</v>
          </cell>
        </row>
        <row r="3525">
          <cell r="A3525">
            <v>85.92</v>
          </cell>
          <cell r="B3525">
            <v>0.22399999999998954</v>
          </cell>
          <cell r="C3525">
            <v>231.411</v>
          </cell>
          <cell r="D3525">
            <v>231.63499999999999</v>
          </cell>
          <cell r="E3525" t="e">
            <v>#N/A</v>
          </cell>
          <cell r="F3525">
            <v>0</v>
          </cell>
        </row>
        <row r="3526">
          <cell r="A3526">
            <v>85.94</v>
          </cell>
          <cell r="B3526">
            <v>8.6000000000012733E-2</v>
          </cell>
          <cell r="C3526">
            <v>231.53</v>
          </cell>
          <cell r="D3526">
            <v>231.61600000000001</v>
          </cell>
          <cell r="E3526" t="e">
            <v>#N/A</v>
          </cell>
          <cell r="F3526">
            <v>0</v>
          </cell>
        </row>
        <row r="3527">
          <cell r="A3527">
            <v>85.96</v>
          </cell>
          <cell r="B3527">
            <v>-1.2000000000000455E-2</v>
          </cell>
          <cell r="C3527">
            <v>231.61799999999999</v>
          </cell>
          <cell r="D3527">
            <v>231.60599999999999</v>
          </cell>
          <cell r="E3527" t="e">
            <v>#N/A</v>
          </cell>
          <cell r="F3527">
            <v>0</v>
          </cell>
        </row>
        <row r="3528">
          <cell r="A3528">
            <v>85.98</v>
          </cell>
          <cell r="B3528">
            <v>-9.9999999999909051E-3</v>
          </cell>
          <cell r="C3528">
            <v>231.62299999999999</v>
          </cell>
          <cell r="D3528">
            <v>231.613</v>
          </cell>
          <cell r="E3528" t="e">
            <v>#N/A</v>
          </cell>
          <cell r="F3528">
            <v>0</v>
          </cell>
        </row>
        <row r="3529">
          <cell r="A3529">
            <v>86</v>
          </cell>
          <cell r="B3529">
            <v>0.23199999999999932</v>
          </cell>
          <cell r="C3529">
            <v>231.405</v>
          </cell>
          <cell r="D3529">
            <v>231.637</v>
          </cell>
          <cell r="E3529" t="e">
            <v>#N/A</v>
          </cell>
          <cell r="F3529">
            <v>0</v>
          </cell>
        </row>
        <row r="3530">
          <cell r="A3530">
            <v>86.02</v>
          </cell>
          <cell r="B3530">
            <v>0.34600000000000364</v>
          </cell>
          <cell r="C3530">
            <v>231.33199999999999</v>
          </cell>
          <cell r="D3530">
            <v>231.678</v>
          </cell>
          <cell r="E3530" t="e">
            <v>#N/A</v>
          </cell>
          <cell r="F3530">
            <v>0</v>
          </cell>
        </row>
        <row r="3531">
          <cell r="A3531">
            <v>86.04</v>
          </cell>
          <cell r="B3531">
            <v>0.29400000000001114</v>
          </cell>
          <cell r="C3531">
            <v>231.43199999999999</v>
          </cell>
          <cell r="D3531">
            <v>231.726</v>
          </cell>
          <cell r="E3531" t="e">
            <v>#N/A</v>
          </cell>
          <cell r="F3531">
            <v>0</v>
          </cell>
        </row>
        <row r="3532">
          <cell r="A3532">
            <v>86.06</v>
          </cell>
          <cell r="B3532">
            <v>0.71399999999999864</v>
          </cell>
          <cell r="C3532">
            <v>231.06</v>
          </cell>
          <cell r="D3532">
            <v>231.774</v>
          </cell>
          <cell r="E3532" t="e">
            <v>#N/A</v>
          </cell>
          <cell r="F3532">
            <v>0</v>
          </cell>
        </row>
        <row r="3533">
          <cell r="A3533">
            <v>86.08</v>
          </cell>
          <cell r="B3533">
            <v>0.56100000000000705</v>
          </cell>
          <cell r="C3533">
            <v>231.261</v>
          </cell>
          <cell r="D3533">
            <v>231.822</v>
          </cell>
          <cell r="E3533" t="e">
            <v>#N/A</v>
          </cell>
          <cell r="F3533">
            <v>0</v>
          </cell>
        </row>
        <row r="3534">
          <cell r="A3534">
            <v>86.1</v>
          </cell>
          <cell r="B3534">
            <v>0.19300000000001205</v>
          </cell>
          <cell r="C3534">
            <v>231.67699999999999</v>
          </cell>
          <cell r="D3534">
            <v>231.87</v>
          </cell>
          <cell r="E3534" t="e">
            <v>#N/A</v>
          </cell>
          <cell r="F3534">
            <v>0</v>
          </cell>
        </row>
        <row r="3535">
          <cell r="A3535">
            <v>86.12</v>
          </cell>
          <cell r="B3535">
            <v>0.14600000000001501</v>
          </cell>
          <cell r="C3535">
            <v>231.77199999999999</v>
          </cell>
          <cell r="D3535">
            <v>231.91800000000001</v>
          </cell>
          <cell r="E3535" t="e">
            <v>#N/A</v>
          </cell>
          <cell r="F3535">
            <v>0</v>
          </cell>
        </row>
        <row r="3536">
          <cell r="A3536">
            <v>86.14</v>
          </cell>
          <cell r="B3536">
            <v>0.24100000000001387</v>
          </cell>
          <cell r="C3536">
            <v>231.726</v>
          </cell>
          <cell r="D3536">
            <v>231.96700000000001</v>
          </cell>
          <cell r="E3536" t="e">
            <v>#N/A</v>
          </cell>
          <cell r="F3536">
            <v>0</v>
          </cell>
        </row>
        <row r="3537">
          <cell r="A3537">
            <v>86.16</v>
          </cell>
          <cell r="B3537">
            <v>0.19899999999998386</v>
          </cell>
          <cell r="C3537">
            <v>231.816</v>
          </cell>
          <cell r="D3537">
            <v>232.01499999999999</v>
          </cell>
          <cell r="E3537" t="e">
            <v>#N/A</v>
          </cell>
          <cell r="F3537">
            <v>0</v>
          </cell>
        </row>
        <row r="3538">
          <cell r="A3538">
            <v>86.18</v>
          </cell>
          <cell r="B3538">
            <v>0.14999999999997726</v>
          </cell>
          <cell r="C3538">
            <v>231.91300000000001</v>
          </cell>
          <cell r="D3538">
            <v>232.06299999999999</v>
          </cell>
          <cell r="E3538" t="e">
            <v>#N/A</v>
          </cell>
          <cell r="F3538">
            <v>0</v>
          </cell>
        </row>
        <row r="3539">
          <cell r="A3539">
            <v>86.2</v>
          </cell>
          <cell r="B3539">
            <v>9.9999999999994316E-2</v>
          </cell>
          <cell r="C3539">
            <v>232.011</v>
          </cell>
          <cell r="D3539">
            <v>232.11099999999999</v>
          </cell>
          <cell r="E3539" t="e">
            <v>#N/A</v>
          </cell>
          <cell r="F3539">
            <v>0</v>
          </cell>
        </row>
        <row r="3540">
          <cell r="A3540">
            <v>86.22</v>
          </cell>
          <cell r="B3540">
            <v>1.2529999999999859</v>
          </cell>
          <cell r="C3540">
            <v>230.90600000000001</v>
          </cell>
          <cell r="D3540">
            <v>232.15899999999999</v>
          </cell>
          <cell r="E3540" t="e">
            <v>#N/A</v>
          </cell>
          <cell r="F3540">
            <v>0</v>
          </cell>
        </row>
        <row r="3541">
          <cell r="A3541">
            <v>86.24</v>
          </cell>
          <cell r="B3541">
            <v>0.48599999999999</v>
          </cell>
          <cell r="C3541">
            <v>231.72200000000001</v>
          </cell>
          <cell r="D3541">
            <v>232.208</v>
          </cell>
          <cell r="E3541" t="e">
            <v>#N/A</v>
          </cell>
          <cell r="F3541">
            <v>0</v>
          </cell>
        </row>
        <row r="3542">
          <cell r="A3542">
            <v>86.26</v>
          </cell>
          <cell r="B3542">
            <v>0.47599999999999909</v>
          </cell>
          <cell r="C3542">
            <v>231.78</v>
          </cell>
          <cell r="D3542">
            <v>232.256</v>
          </cell>
          <cell r="E3542" t="e">
            <v>#N/A</v>
          </cell>
          <cell r="F3542">
            <v>0</v>
          </cell>
        </row>
        <row r="3543">
          <cell r="A3543">
            <v>86.28</v>
          </cell>
          <cell r="B3543">
            <v>0.49000000000000909</v>
          </cell>
          <cell r="C3543">
            <v>231.81399999999999</v>
          </cell>
          <cell r="D3543">
            <v>232.304</v>
          </cell>
          <cell r="E3543" t="e">
            <v>#N/A</v>
          </cell>
          <cell r="F3543">
            <v>0</v>
          </cell>
        </row>
        <row r="3544">
          <cell r="A3544">
            <v>86.3</v>
          </cell>
          <cell r="B3544">
            <v>0.58299999999999841</v>
          </cell>
          <cell r="C3544">
            <v>231.76900000000001</v>
          </cell>
          <cell r="D3544">
            <v>232.352</v>
          </cell>
          <cell r="E3544" t="e">
            <v>#N/A</v>
          </cell>
          <cell r="F3544">
            <v>0</v>
          </cell>
        </row>
        <row r="3545">
          <cell r="A3545">
            <v>86.32</v>
          </cell>
          <cell r="B3545">
            <v>0.84999999999999432</v>
          </cell>
          <cell r="C3545">
            <v>231.55</v>
          </cell>
          <cell r="D3545">
            <v>232.4</v>
          </cell>
          <cell r="E3545" t="e">
            <v>#N/A</v>
          </cell>
          <cell r="F3545">
            <v>0</v>
          </cell>
        </row>
        <row r="3546">
          <cell r="A3546">
            <v>86.34</v>
          </cell>
          <cell r="B3546">
            <v>0.90700000000001069</v>
          </cell>
          <cell r="C3546">
            <v>231.542</v>
          </cell>
          <cell r="D3546">
            <v>232.44900000000001</v>
          </cell>
          <cell r="E3546" t="e">
            <v>#N/A</v>
          </cell>
          <cell r="F3546">
            <v>0</v>
          </cell>
        </row>
        <row r="3547">
          <cell r="A3547">
            <v>86.36</v>
          </cell>
          <cell r="B3547">
            <v>1.0390000000000157</v>
          </cell>
          <cell r="C3547">
            <v>231.458</v>
          </cell>
          <cell r="D3547">
            <v>232.49700000000001</v>
          </cell>
          <cell r="E3547" t="e">
            <v>#N/A</v>
          </cell>
          <cell r="F3547">
            <v>0</v>
          </cell>
        </row>
      </sheetData>
      <sheetData sheetId="5" refreshError="1">
        <row r="2">
          <cell r="A2">
            <v>15.462</v>
          </cell>
          <cell r="B2">
            <v>0.2610000000000241</v>
          </cell>
          <cell r="C2">
            <v>211.34899999999999</v>
          </cell>
          <cell r="D2">
            <v>211.61</v>
          </cell>
          <cell r="E2">
            <v>0</v>
          </cell>
          <cell r="F2">
            <v>0.59300000000001774</v>
          </cell>
        </row>
        <row r="3">
          <cell r="A3">
            <v>15.48</v>
          </cell>
          <cell r="B3">
            <v>0.16800000000000637</v>
          </cell>
          <cell r="C3">
            <v>211.417</v>
          </cell>
          <cell r="D3">
            <v>211.58500000000001</v>
          </cell>
          <cell r="E3">
            <v>0</v>
          </cell>
          <cell r="F3" t="e">
            <v>#N/A</v>
          </cell>
        </row>
        <row r="4">
          <cell r="A4">
            <v>15.5</v>
          </cell>
          <cell r="B4">
            <v>0.71500000000000341</v>
          </cell>
          <cell r="C4">
            <v>210.84299999999999</v>
          </cell>
          <cell r="D4">
            <v>211.55799999999999</v>
          </cell>
          <cell r="E4">
            <v>0</v>
          </cell>
          <cell r="F4" t="e">
            <v>#N/A</v>
          </cell>
        </row>
        <row r="5">
          <cell r="A5">
            <v>15.52</v>
          </cell>
          <cell r="B5">
            <v>0.31700000000000728</v>
          </cell>
          <cell r="C5">
            <v>211.21299999999999</v>
          </cell>
          <cell r="D5">
            <v>211.53</v>
          </cell>
          <cell r="E5">
            <v>0</v>
          </cell>
          <cell r="F5" t="e">
            <v>#N/A</v>
          </cell>
        </row>
        <row r="6">
          <cell r="A6">
            <v>15.54</v>
          </cell>
          <cell r="B6">
            <v>0.58299999999999841</v>
          </cell>
          <cell r="C6">
            <v>210.92</v>
          </cell>
          <cell r="D6">
            <v>211.50299999999999</v>
          </cell>
          <cell r="E6">
            <v>0</v>
          </cell>
          <cell r="F6" t="e">
            <v>#N/A</v>
          </cell>
        </row>
        <row r="7">
          <cell r="A7">
            <v>15.56</v>
          </cell>
          <cell r="B7">
            <v>0.40799999999998704</v>
          </cell>
          <cell r="C7">
            <v>211.06700000000001</v>
          </cell>
          <cell r="D7">
            <v>211.47499999999999</v>
          </cell>
          <cell r="E7">
            <v>0</v>
          </cell>
          <cell r="F7" t="e">
            <v>#N/A</v>
          </cell>
        </row>
        <row r="8">
          <cell r="A8">
            <v>15.58</v>
          </cell>
          <cell r="B8">
            <v>0.23400000000000887</v>
          </cell>
          <cell r="C8">
            <v>211.214</v>
          </cell>
          <cell r="D8">
            <v>211.44800000000001</v>
          </cell>
          <cell r="E8">
            <v>0</v>
          </cell>
          <cell r="F8" t="e">
            <v>#N/A</v>
          </cell>
        </row>
        <row r="9">
          <cell r="A9">
            <v>15.6</v>
          </cell>
          <cell r="B9">
            <v>0.13599999999999568</v>
          </cell>
          <cell r="C9">
            <v>211.28399999999999</v>
          </cell>
          <cell r="D9">
            <v>211.42</v>
          </cell>
          <cell r="E9">
            <v>0</v>
          </cell>
          <cell r="F9" t="e">
            <v>#N/A</v>
          </cell>
        </row>
        <row r="10">
          <cell r="A10">
            <v>15.62</v>
          </cell>
          <cell r="B10">
            <v>7.6999999999998181E-2</v>
          </cell>
          <cell r="C10">
            <v>211.316</v>
          </cell>
          <cell r="D10">
            <v>211.393</v>
          </cell>
          <cell r="E10">
            <v>0</v>
          </cell>
          <cell r="F10" t="e">
            <v>#N/A</v>
          </cell>
        </row>
        <row r="11">
          <cell r="A11">
            <v>15.64</v>
          </cell>
          <cell r="B11">
            <v>0.91900000000001114</v>
          </cell>
          <cell r="C11">
            <v>210.446</v>
          </cell>
          <cell r="D11">
            <v>211.36500000000001</v>
          </cell>
          <cell r="E11">
            <v>0</v>
          </cell>
          <cell r="F11" t="e">
            <v>#N/A</v>
          </cell>
        </row>
        <row r="12">
          <cell r="A12">
            <v>15.66</v>
          </cell>
          <cell r="B12">
            <v>0.83299999999999841</v>
          </cell>
          <cell r="C12">
            <v>210.505</v>
          </cell>
          <cell r="D12">
            <v>211.33799999999999</v>
          </cell>
          <cell r="E12">
            <v>0</v>
          </cell>
          <cell r="F12" t="e">
            <v>#N/A</v>
          </cell>
        </row>
        <row r="13">
          <cell r="A13">
            <v>15.68</v>
          </cell>
          <cell r="B13">
            <v>0.63400000000001455</v>
          </cell>
          <cell r="C13">
            <v>210.67599999999999</v>
          </cell>
          <cell r="D13">
            <v>211.31</v>
          </cell>
          <cell r="E13">
            <v>0</v>
          </cell>
          <cell r="F13" t="e">
            <v>#N/A</v>
          </cell>
        </row>
        <row r="14">
          <cell r="A14">
            <v>15.7</v>
          </cell>
          <cell r="B14">
            <v>0.34299999999998931</v>
          </cell>
          <cell r="C14">
            <v>210.94</v>
          </cell>
          <cell r="D14">
            <v>211.28299999999999</v>
          </cell>
          <cell r="E14">
            <v>0</v>
          </cell>
          <cell r="F14" t="e">
            <v>#N/A</v>
          </cell>
        </row>
        <row r="15">
          <cell r="A15">
            <v>15.72</v>
          </cell>
          <cell r="B15">
            <v>0.75799999999998136</v>
          </cell>
          <cell r="C15">
            <v>210.49700000000001</v>
          </cell>
          <cell r="D15">
            <v>211.255</v>
          </cell>
          <cell r="E15">
            <v>0</v>
          </cell>
          <cell r="F15" t="e">
            <v>#N/A</v>
          </cell>
        </row>
        <row r="16">
          <cell r="A16">
            <v>15.74</v>
          </cell>
          <cell r="B16">
            <v>0.4410000000000025</v>
          </cell>
          <cell r="C16">
            <v>210.785</v>
          </cell>
          <cell r="D16">
            <v>211.226</v>
          </cell>
          <cell r="E16">
            <v>0</v>
          </cell>
          <cell r="F16" t="e">
            <v>#N/A</v>
          </cell>
        </row>
        <row r="17">
          <cell r="A17">
            <v>15.76</v>
          </cell>
          <cell r="B17">
            <v>0.26800000000000068</v>
          </cell>
          <cell r="C17">
            <v>210.92599999999999</v>
          </cell>
          <cell r="D17">
            <v>211.19399999999999</v>
          </cell>
          <cell r="E17">
            <v>0</v>
          </cell>
          <cell r="F17" t="e">
            <v>#N/A</v>
          </cell>
        </row>
        <row r="18">
          <cell r="A18">
            <v>15.78</v>
          </cell>
          <cell r="B18">
            <v>0.66700000000000159</v>
          </cell>
          <cell r="C18">
            <v>210.49199999999999</v>
          </cell>
          <cell r="D18">
            <v>211.15899999999999</v>
          </cell>
          <cell r="E18">
            <v>0</v>
          </cell>
          <cell r="F18" t="e">
            <v>#N/A</v>
          </cell>
        </row>
        <row r="19">
          <cell r="A19">
            <v>15.8</v>
          </cell>
          <cell r="B19">
            <v>0.81100000000000705</v>
          </cell>
          <cell r="C19">
            <v>210.30799999999999</v>
          </cell>
          <cell r="D19">
            <v>211.119</v>
          </cell>
          <cell r="E19">
            <v>0</v>
          </cell>
          <cell r="F19" t="e">
            <v>#N/A</v>
          </cell>
        </row>
        <row r="20">
          <cell r="A20">
            <v>15.82</v>
          </cell>
          <cell r="B20">
            <v>0.66900000000001114</v>
          </cell>
          <cell r="C20">
            <v>210.40799999999999</v>
          </cell>
          <cell r="D20">
            <v>211.077</v>
          </cell>
          <cell r="E20">
            <v>0</v>
          </cell>
          <cell r="F20" t="e">
            <v>#N/A</v>
          </cell>
        </row>
        <row r="21">
          <cell r="A21">
            <v>15.84</v>
          </cell>
          <cell r="B21">
            <v>0.7470000000000141</v>
          </cell>
          <cell r="C21">
            <v>210.28399999999999</v>
          </cell>
          <cell r="D21">
            <v>211.03100000000001</v>
          </cell>
          <cell r="E21">
            <v>0</v>
          </cell>
          <cell r="F21" t="e">
            <v>#N/A</v>
          </cell>
        </row>
        <row r="22">
          <cell r="A22">
            <v>15.86</v>
          </cell>
          <cell r="B22">
            <v>0.81099999999997863</v>
          </cell>
          <cell r="C22">
            <v>210.17500000000001</v>
          </cell>
          <cell r="D22">
            <v>210.98599999999999</v>
          </cell>
          <cell r="E22">
            <v>0</v>
          </cell>
          <cell r="F22" t="e">
            <v>#N/A</v>
          </cell>
        </row>
        <row r="23">
          <cell r="A23">
            <v>15.88</v>
          </cell>
          <cell r="B23">
            <v>0.78100000000000591</v>
          </cell>
          <cell r="C23">
            <v>210.15899999999999</v>
          </cell>
          <cell r="D23">
            <v>210.94</v>
          </cell>
          <cell r="E23">
            <v>0</v>
          </cell>
          <cell r="F23" t="e">
            <v>#N/A</v>
          </cell>
        </row>
        <row r="24">
          <cell r="A24">
            <v>15.9</v>
          </cell>
          <cell r="B24">
            <v>0.75300000000001432</v>
          </cell>
          <cell r="C24">
            <v>210.14099999999999</v>
          </cell>
          <cell r="D24">
            <v>210.89400000000001</v>
          </cell>
          <cell r="E24">
            <v>0</v>
          </cell>
          <cell r="F24" t="e">
            <v>#N/A</v>
          </cell>
        </row>
        <row r="25">
          <cell r="A25">
            <v>15.92</v>
          </cell>
          <cell r="B25">
            <v>0.88299999999998136</v>
          </cell>
          <cell r="C25">
            <v>209.96600000000001</v>
          </cell>
          <cell r="D25">
            <v>210.84899999999999</v>
          </cell>
          <cell r="E25">
            <v>0</v>
          </cell>
          <cell r="F25" t="e">
            <v>#N/A</v>
          </cell>
        </row>
        <row r="26">
          <cell r="A26">
            <v>15.94</v>
          </cell>
          <cell r="B26">
            <v>3.1459999999999866</v>
          </cell>
          <cell r="C26">
            <v>207.65700000000001</v>
          </cell>
          <cell r="D26">
            <v>210.803</v>
          </cell>
          <cell r="E26">
            <v>0</v>
          </cell>
          <cell r="F26" t="e">
            <v>#N/A</v>
          </cell>
        </row>
        <row r="27">
          <cell r="A27">
            <v>15.96</v>
          </cell>
          <cell r="B27">
            <v>3.9420000000000073</v>
          </cell>
          <cell r="C27">
            <v>206.816</v>
          </cell>
          <cell r="D27">
            <v>210.75800000000001</v>
          </cell>
          <cell r="E27">
            <v>0</v>
          </cell>
          <cell r="F27" t="e">
            <v>#N/A</v>
          </cell>
        </row>
        <row r="28">
          <cell r="A28">
            <v>15.98</v>
          </cell>
          <cell r="B28">
            <v>3.3489999999999895</v>
          </cell>
          <cell r="C28">
            <v>207.363</v>
          </cell>
          <cell r="D28">
            <v>210.71199999999999</v>
          </cell>
          <cell r="E28">
            <v>0</v>
          </cell>
          <cell r="F28" t="e">
            <v>#N/A</v>
          </cell>
        </row>
        <row r="29">
          <cell r="A29">
            <v>16</v>
          </cell>
          <cell r="B29">
            <v>3.0629999999999882</v>
          </cell>
          <cell r="C29">
            <v>207.60400000000001</v>
          </cell>
          <cell r="D29">
            <v>210.667</v>
          </cell>
          <cell r="E29">
            <v>0</v>
          </cell>
          <cell r="F29" t="e">
            <v>#N/A</v>
          </cell>
        </row>
        <row r="30">
          <cell r="A30">
            <v>16.02</v>
          </cell>
          <cell r="B30">
            <v>2.5660000000000025</v>
          </cell>
          <cell r="C30">
            <v>208.05500000000001</v>
          </cell>
          <cell r="D30">
            <v>210.62100000000001</v>
          </cell>
          <cell r="E30">
            <v>0</v>
          </cell>
          <cell r="F30" t="e">
            <v>#N/A</v>
          </cell>
        </row>
        <row r="31">
          <cell r="A31">
            <v>16.04</v>
          </cell>
          <cell r="B31">
            <v>2.8199999999999932</v>
          </cell>
          <cell r="C31">
            <v>207.755</v>
          </cell>
          <cell r="D31">
            <v>210.57499999999999</v>
          </cell>
          <cell r="E31">
            <v>0</v>
          </cell>
          <cell r="F31" t="e">
            <v>#N/A</v>
          </cell>
        </row>
        <row r="32">
          <cell r="A32">
            <v>16.059999999999999</v>
          </cell>
          <cell r="B32">
            <v>3.2549999999999955</v>
          </cell>
          <cell r="C32">
            <v>207.27500000000001</v>
          </cell>
          <cell r="D32">
            <v>210.53</v>
          </cell>
          <cell r="E32">
            <v>0</v>
          </cell>
          <cell r="F32" t="e">
            <v>#N/A</v>
          </cell>
        </row>
        <row r="33">
          <cell r="A33">
            <v>16.079999999999998</v>
          </cell>
          <cell r="B33">
            <v>3.3970000000000198</v>
          </cell>
          <cell r="C33">
            <v>207.08699999999999</v>
          </cell>
          <cell r="D33">
            <v>210.48400000000001</v>
          </cell>
          <cell r="E33">
            <v>0</v>
          </cell>
          <cell r="F33" t="e">
            <v>#N/A</v>
          </cell>
        </row>
        <row r="34">
          <cell r="A34">
            <v>16.100000000000001</v>
          </cell>
          <cell r="B34">
            <v>3.7119999999999891</v>
          </cell>
          <cell r="C34">
            <v>206.727</v>
          </cell>
          <cell r="D34">
            <v>210.43899999999999</v>
          </cell>
          <cell r="E34">
            <v>0</v>
          </cell>
          <cell r="F34" t="e">
            <v>#N/A</v>
          </cell>
        </row>
        <row r="35">
          <cell r="A35">
            <v>16.12</v>
          </cell>
          <cell r="B35">
            <v>3.6769999999999925</v>
          </cell>
          <cell r="C35">
            <v>206.71600000000001</v>
          </cell>
          <cell r="D35">
            <v>210.393</v>
          </cell>
          <cell r="E35">
            <v>0</v>
          </cell>
          <cell r="F35" t="e">
            <v>#N/A</v>
          </cell>
        </row>
        <row r="36">
          <cell r="A36">
            <v>16.14</v>
          </cell>
          <cell r="B36">
            <v>3.5490000000000066</v>
          </cell>
          <cell r="C36">
            <v>206.79900000000001</v>
          </cell>
          <cell r="D36">
            <v>210.34800000000001</v>
          </cell>
          <cell r="E36">
            <v>0</v>
          </cell>
          <cell r="F36" t="e">
            <v>#N/A</v>
          </cell>
        </row>
        <row r="37">
          <cell r="A37">
            <v>16.16</v>
          </cell>
          <cell r="B37">
            <v>3.4189999999999827</v>
          </cell>
          <cell r="C37">
            <v>206.88300000000001</v>
          </cell>
          <cell r="D37">
            <v>210.30199999999999</v>
          </cell>
          <cell r="E37">
            <v>0</v>
          </cell>
          <cell r="F37" t="e">
            <v>#N/A</v>
          </cell>
        </row>
        <row r="38">
          <cell r="A38">
            <v>16.18</v>
          </cell>
          <cell r="B38">
            <v>2.6380000000000052</v>
          </cell>
          <cell r="C38">
            <v>207.619</v>
          </cell>
          <cell r="D38">
            <v>210.25700000000001</v>
          </cell>
          <cell r="E38">
            <v>0</v>
          </cell>
          <cell r="F38" t="e">
            <v>#N/A</v>
          </cell>
        </row>
        <row r="39">
          <cell r="A39">
            <v>16.2</v>
          </cell>
          <cell r="B39">
            <v>1.7620000000000005</v>
          </cell>
          <cell r="C39">
            <v>208.44900000000001</v>
          </cell>
          <cell r="D39">
            <v>210.21100000000001</v>
          </cell>
          <cell r="E39">
            <v>0</v>
          </cell>
          <cell r="F39" t="e">
            <v>#N/A</v>
          </cell>
        </row>
        <row r="40">
          <cell r="A40">
            <v>16.22</v>
          </cell>
          <cell r="B40">
            <v>1.4869999999999948</v>
          </cell>
          <cell r="C40">
            <v>208.678</v>
          </cell>
          <cell r="D40">
            <v>210.16499999999999</v>
          </cell>
          <cell r="E40">
            <v>0</v>
          </cell>
          <cell r="F40" t="e">
            <v>#N/A</v>
          </cell>
        </row>
        <row r="41">
          <cell r="A41">
            <v>16.239999999999998</v>
          </cell>
          <cell r="B41">
            <v>1.5440000000000111</v>
          </cell>
          <cell r="C41">
            <v>208.57599999999999</v>
          </cell>
          <cell r="D41">
            <v>210.12</v>
          </cell>
          <cell r="E41">
            <v>0</v>
          </cell>
          <cell r="F41" t="e">
            <v>#N/A</v>
          </cell>
        </row>
        <row r="42">
          <cell r="A42">
            <v>16.260000000000002</v>
          </cell>
          <cell r="B42">
            <v>0.79700000000002547</v>
          </cell>
          <cell r="C42">
            <v>209.27699999999999</v>
          </cell>
          <cell r="D42">
            <v>210.07400000000001</v>
          </cell>
          <cell r="E42">
            <v>0</v>
          </cell>
          <cell r="F42" t="e">
            <v>#N/A</v>
          </cell>
        </row>
        <row r="43">
          <cell r="A43">
            <v>16.28</v>
          </cell>
          <cell r="B43">
            <v>0.77600000000001046</v>
          </cell>
          <cell r="C43">
            <v>209.25299999999999</v>
          </cell>
          <cell r="D43">
            <v>210.029</v>
          </cell>
          <cell r="E43">
            <v>0</v>
          </cell>
          <cell r="F43" t="e">
            <v>#N/A</v>
          </cell>
        </row>
        <row r="44">
          <cell r="A44">
            <v>16.3</v>
          </cell>
          <cell r="B44">
            <v>0.59000000000000341</v>
          </cell>
          <cell r="C44">
            <v>209.393</v>
          </cell>
          <cell r="D44">
            <v>209.983</v>
          </cell>
          <cell r="E44">
            <v>0</v>
          </cell>
          <cell r="F44" t="e">
            <v>#N/A</v>
          </cell>
        </row>
        <row r="45">
          <cell r="A45">
            <v>16.32</v>
          </cell>
          <cell r="B45">
            <v>0.33099999999998886</v>
          </cell>
          <cell r="C45">
            <v>209.607</v>
          </cell>
          <cell r="D45">
            <v>209.93799999999999</v>
          </cell>
          <cell r="E45">
            <v>0</v>
          </cell>
          <cell r="F45" t="e">
            <v>#N/A</v>
          </cell>
        </row>
        <row r="46">
          <cell r="A46">
            <v>16.34</v>
          </cell>
          <cell r="B46">
            <v>0.31700000000000728</v>
          </cell>
          <cell r="C46">
            <v>209.57499999999999</v>
          </cell>
          <cell r="D46">
            <v>209.892</v>
          </cell>
          <cell r="E46">
            <v>0</v>
          </cell>
          <cell r="F46" t="e">
            <v>#N/A</v>
          </cell>
        </row>
        <row r="47">
          <cell r="A47">
            <v>16.36</v>
          </cell>
          <cell r="B47">
            <v>0.25200000000000955</v>
          </cell>
          <cell r="C47">
            <v>209.59399999999999</v>
          </cell>
          <cell r="D47">
            <v>209.846</v>
          </cell>
          <cell r="E47">
            <v>0</v>
          </cell>
          <cell r="F47" t="e">
            <v>#N/A</v>
          </cell>
        </row>
        <row r="48">
          <cell r="A48">
            <v>16.38</v>
          </cell>
          <cell r="B48">
            <v>0.19799999999997908</v>
          </cell>
          <cell r="C48">
            <v>209.60300000000001</v>
          </cell>
          <cell r="D48">
            <v>209.80099999999999</v>
          </cell>
          <cell r="E48">
            <v>0</v>
          </cell>
          <cell r="F48" t="e">
            <v>#N/A</v>
          </cell>
        </row>
        <row r="49">
          <cell r="A49">
            <v>16.399999999999999</v>
          </cell>
          <cell r="B49">
            <v>0.15500000000000114</v>
          </cell>
          <cell r="C49">
            <v>209.6</v>
          </cell>
          <cell r="D49">
            <v>209.755</v>
          </cell>
          <cell r="E49">
            <v>0</v>
          </cell>
          <cell r="F49" t="e">
            <v>#N/A</v>
          </cell>
        </row>
        <row r="50">
          <cell r="A50">
            <v>16.420000000000002</v>
          </cell>
          <cell r="B50">
            <v>7.00000000000216E-2</v>
          </cell>
          <cell r="C50">
            <v>209.64</v>
          </cell>
          <cell r="D50">
            <v>209.71</v>
          </cell>
          <cell r="E50">
            <v>0</v>
          </cell>
          <cell r="F50" t="e">
            <v>#N/A</v>
          </cell>
        </row>
        <row r="51">
          <cell r="A51">
            <v>16.440000000000001</v>
          </cell>
          <cell r="B51">
            <v>8.0999999999988859E-2</v>
          </cell>
          <cell r="C51">
            <v>209.59</v>
          </cell>
          <cell r="D51">
            <v>209.67099999999999</v>
          </cell>
          <cell r="E51">
            <v>0</v>
          </cell>
          <cell r="F51" t="e">
            <v>#N/A</v>
          </cell>
        </row>
        <row r="52">
          <cell r="A52">
            <v>16.46</v>
          </cell>
          <cell r="B52">
            <v>0.53300000000001546</v>
          </cell>
          <cell r="C52">
            <v>209.11799999999999</v>
          </cell>
          <cell r="D52">
            <v>209.65100000000001</v>
          </cell>
          <cell r="E52">
            <v>0</v>
          </cell>
          <cell r="F52" t="e">
            <v>#N/A</v>
          </cell>
        </row>
        <row r="53">
          <cell r="A53">
            <v>16.48</v>
          </cell>
          <cell r="B53">
            <v>0.33500000000000796</v>
          </cell>
          <cell r="C53">
            <v>209.315</v>
          </cell>
          <cell r="D53">
            <v>209.65</v>
          </cell>
          <cell r="E53">
            <v>0</v>
          </cell>
          <cell r="F53" t="e">
            <v>#N/A</v>
          </cell>
        </row>
        <row r="54">
          <cell r="A54">
            <v>16.5</v>
          </cell>
          <cell r="B54">
            <v>0.19599999999999795</v>
          </cell>
          <cell r="C54">
            <v>209.47200000000001</v>
          </cell>
          <cell r="D54">
            <v>209.66800000000001</v>
          </cell>
          <cell r="E54">
            <v>0</v>
          </cell>
          <cell r="F54" t="e">
            <v>#N/A</v>
          </cell>
        </row>
        <row r="55">
          <cell r="A55">
            <v>16.52</v>
          </cell>
          <cell r="B55">
            <v>0.10000000000002274</v>
          </cell>
          <cell r="C55">
            <v>209.60499999999999</v>
          </cell>
          <cell r="D55">
            <v>209.70500000000001</v>
          </cell>
          <cell r="E55">
            <v>0</v>
          </cell>
          <cell r="F55" t="e">
            <v>#N/A</v>
          </cell>
        </row>
        <row r="56">
          <cell r="A56">
            <v>16.54</v>
          </cell>
          <cell r="B56">
            <v>0.17499999999998295</v>
          </cell>
          <cell r="C56">
            <v>209.57900000000001</v>
          </cell>
          <cell r="D56">
            <v>209.75399999999999</v>
          </cell>
          <cell r="E56">
            <v>0</v>
          </cell>
          <cell r="F56" t="e">
            <v>#N/A</v>
          </cell>
        </row>
        <row r="57">
          <cell r="A57">
            <v>16.559999999999999</v>
          </cell>
          <cell r="B57">
            <v>0.46399999999999864</v>
          </cell>
          <cell r="C57">
            <v>209.34</v>
          </cell>
          <cell r="D57">
            <v>209.804</v>
          </cell>
          <cell r="E57">
            <v>0</v>
          </cell>
          <cell r="F57" t="e">
            <v>#N/A</v>
          </cell>
        </row>
        <row r="58">
          <cell r="A58">
            <v>16.579999999999998</v>
          </cell>
          <cell r="B58">
            <v>0.86400000000000432</v>
          </cell>
          <cell r="C58">
            <v>208.989</v>
          </cell>
          <cell r="D58">
            <v>209.85300000000001</v>
          </cell>
          <cell r="E58">
            <v>0</v>
          </cell>
          <cell r="F58" t="e">
            <v>#N/A</v>
          </cell>
        </row>
        <row r="59">
          <cell r="A59">
            <v>16.600000000000001</v>
          </cell>
          <cell r="B59">
            <v>1.0619999999999834</v>
          </cell>
          <cell r="C59">
            <v>208.84100000000001</v>
          </cell>
          <cell r="D59">
            <v>209.90299999999999</v>
          </cell>
          <cell r="E59">
            <v>0</v>
          </cell>
          <cell r="F59" t="e">
            <v>#N/A</v>
          </cell>
        </row>
        <row r="60">
          <cell r="A60">
            <v>16.62</v>
          </cell>
          <cell r="B60">
            <v>1.1020000000000039</v>
          </cell>
          <cell r="C60">
            <v>208.85</v>
          </cell>
          <cell r="D60">
            <v>209.952</v>
          </cell>
          <cell r="E60">
            <v>0</v>
          </cell>
          <cell r="F60" t="e">
            <v>#N/A</v>
          </cell>
        </row>
        <row r="61">
          <cell r="A61">
            <v>16.64</v>
          </cell>
          <cell r="B61">
            <v>1.046999999999997</v>
          </cell>
          <cell r="C61">
            <v>208.95400000000001</v>
          </cell>
          <cell r="D61">
            <v>210.001</v>
          </cell>
          <cell r="E61">
            <v>0</v>
          </cell>
          <cell r="F61" t="e">
            <v>#N/A</v>
          </cell>
        </row>
        <row r="62">
          <cell r="A62">
            <v>16.66</v>
          </cell>
          <cell r="B62">
            <v>0.84099999999997976</v>
          </cell>
          <cell r="C62">
            <v>209.21</v>
          </cell>
          <cell r="D62">
            <v>210.05099999999999</v>
          </cell>
          <cell r="E62">
            <v>0</v>
          </cell>
          <cell r="F62" t="e">
            <v>#N/A</v>
          </cell>
        </row>
        <row r="63">
          <cell r="A63">
            <v>16.68</v>
          </cell>
          <cell r="B63">
            <v>4.5999999999992269E-2</v>
          </cell>
          <cell r="C63">
            <v>210.054</v>
          </cell>
          <cell r="D63">
            <v>210.1</v>
          </cell>
          <cell r="E63">
            <v>0</v>
          </cell>
          <cell r="F63" t="e">
            <v>#N/A</v>
          </cell>
        </row>
        <row r="64">
          <cell r="A64">
            <v>16.7</v>
          </cell>
          <cell r="B64">
            <v>9.200000000001296E-2</v>
          </cell>
          <cell r="C64">
            <v>210.05799999999999</v>
          </cell>
          <cell r="D64">
            <v>210.15</v>
          </cell>
          <cell r="E64">
            <v>0</v>
          </cell>
          <cell r="F64" t="e">
            <v>#N/A</v>
          </cell>
        </row>
        <row r="65">
          <cell r="A65">
            <v>16.72</v>
          </cell>
          <cell r="B65">
            <v>0.66900000000001114</v>
          </cell>
          <cell r="C65">
            <v>209.53</v>
          </cell>
          <cell r="D65">
            <v>210.19900000000001</v>
          </cell>
          <cell r="E65">
            <v>0</v>
          </cell>
          <cell r="F65" t="e">
            <v>#N/A</v>
          </cell>
        </row>
        <row r="66">
          <cell r="A66">
            <v>16.739999999999998</v>
          </cell>
          <cell r="B66">
            <v>1.1469999999999914</v>
          </cell>
          <cell r="C66">
            <v>209.101</v>
          </cell>
          <cell r="D66">
            <v>210.24799999999999</v>
          </cell>
          <cell r="E66">
            <v>0</v>
          </cell>
          <cell r="F66" t="e">
            <v>#N/A</v>
          </cell>
        </row>
        <row r="67">
          <cell r="A67">
            <v>16.760000000000002</v>
          </cell>
          <cell r="B67">
            <v>1.1999999999999886</v>
          </cell>
          <cell r="C67">
            <v>209.09800000000001</v>
          </cell>
          <cell r="D67">
            <v>210.298</v>
          </cell>
          <cell r="E67">
            <v>0</v>
          </cell>
          <cell r="F67" t="e">
            <v>#N/A</v>
          </cell>
        </row>
        <row r="68">
          <cell r="A68">
            <v>16.78</v>
          </cell>
          <cell r="B68">
            <v>1.3859999999999957</v>
          </cell>
          <cell r="C68">
            <v>208.96100000000001</v>
          </cell>
          <cell r="D68">
            <v>210.34700000000001</v>
          </cell>
          <cell r="E68">
            <v>0</v>
          </cell>
          <cell r="F68" t="e">
            <v>#N/A</v>
          </cell>
        </row>
        <row r="69">
          <cell r="A69">
            <v>16.8</v>
          </cell>
          <cell r="B69">
            <v>-0.27400000000000091</v>
          </cell>
          <cell r="C69">
            <v>210.66399999999999</v>
          </cell>
          <cell r="D69">
            <v>210.39</v>
          </cell>
          <cell r="E69">
            <v>0</v>
          </cell>
          <cell r="F69" t="e">
            <v>#N/A</v>
          </cell>
        </row>
        <row r="70">
          <cell r="A70">
            <v>16.82</v>
          </cell>
          <cell r="B70">
            <v>-9.3999999999994088E-2</v>
          </cell>
          <cell r="C70">
            <v>210.505</v>
          </cell>
          <cell r="D70">
            <v>210.411</v>
          </cell>
          <cell r="E70">
            <v>0</v>
          </cell>
          <cell r="F70" t="e">
            <v>#N/A</v>
          </cell>
        </row>
        <row r="71">
          <cell r="A71">
            <v>16.84</v>
          </cell>
          <cell r="B71">
            <v>2.5000000000005684E-2</v>
          </cell>
          <cell r="C71">
            <v>210.38399999999999</v>
          </cell>
          <cell r="D71">
            <v>210.40899999999999</v>
          </cell>
          <cell r="E71">
            <v>0</v>
          </cell>
          <cell r="F71" t="e">
            <v>#N/A</v>
          </cell>
        </row>
        <row r="72">
          <cell r="A72">
            <v>16.86</v>
          </cell>
          <cell r="B72">
            <v>7.0000000000050022E-3</v>
          </cell>
          <cell r="C72">
            <v>210.376</v>
          </cell>
          <cell r="D72">
            <v>210.38300000000001</v>
          </cell>
          <cell r="E72">
            <v>0</v>
          </cell>
          <cell r="F72" t="e">
            <v>#N/A</v>
          </cell>
        </row>
        <row r="73">
          <cell r="A73">
            <v>16.88</v>
          </cell>
          <cell r="B73">
            <v>-6.7999999999983629E-2</v>
          </cell>
          <cell r="C73">
            <v>210.40299999999999</v>
          </cell>
          <cell r="D73">
            <v>210.33500000000001</v>
          </cell>
          <cell r="E73">
            <v>0</v>
          </cell>
          <cell r="F73" t="e">
            <v>#N/A</v>
          </cell>
        </row>
        <row r="74">
          <cell r="A74">
            <v>16.899999999999999</v>
          </cell>
          <cell r="B74">
            <v>-0.15400000000002478</v>
          </cell>
          <cell r="C74">
            <v>210.42500000000001</v>
          </cell>
          <cell r="D74">
            <v>210.27099999999999</v>
          </cell>
          <cell r="E74">
            <v>0</v>
          </cell>
          <cell r="F74" t="e">
            <v>#N/A</v>
          </cell>
        </row>
        <row r="75">
          <cell r="A75">
            <v>16.920000000000002</v>
          </cell>
          <cell r="B75">
            <v>-0.15299999999999159</v>
          </cell>
          <cell r="C75">
            <v>210.358</v>
          </cell>
          <cell r="D75">
            <v>210.20500000000001</v>
          </cell>
          <cell r="E75">
            <v>0</v>
          </cell>
          <cell r="F75" t="e">
            <v>#N/A</v>
          </cell>
        </row>
        <row r="76">
          <cell r="A76">
            <v>16.940000000000001</v>
          </cell>
          <cell r="B76">
            <v>-6.6000000000002501E-2</v>
          </cell>
          <cell r="C76">
            <v>210.20599999999999</v>
          </cell>
          <cell r="D76">
            <v>210.14</v>
          </cell>
          <cell r="E76">
            <v>0</v>
          </cell>
          <cell r="F76" t="e">
            <v>#N/A</v>
          </cell>
        </row>
        <row r="77">
          <cell r="A77">
            <v>16.96</v>
          </cell>
          <cell r="B77">
            <v>4.9000000000006594E-2</v>
          </cell>
          <cell r="C77">
            <v>210.02500000000001</v>
          </cell>
          <cell r="D77">
            <v>210.07400000000001</v>
          </cell>
          <cell r="E77">
            <v>0</v>
          </cell>
          <cell r="F77" t="e">
            <v>#N/A</v>
          </cell>
        </row>
        <row r="78">
          <cell r="A78">
            <v>16.98</v>
          </cell>
          <cell r="B78">
            <v>0.16399999999998727</v>
          </cell>
          <cell r="C78">
            <v>209.845</v>
          </cell>
          <cell r="D78">
            <v>210.00899999999999</v>
          </cell>
          <cell r="E78">
            <v>0</v>
          </cell>
          <cell r="F78" t="e">
            <v>#N/A</v>
          </cell>
        </row>
        <row r="79">
          <cell r="A79">
            <v>17</v>
          </cell>
          <cell r="B79">
            <v>0.17400000000000659</v>
          </cell>
          <cell r="C79">
            <v>209.76900000000001</v>
          </cell>
          <cell r="D79">
            <v>209.94300000000001</v>
          </cell>
          <cell r="E79">
            <v>0</v>
          </cell>
          <cell r="F79" t="e">
            <v>#N/A</v>
          </cell>
        </row>
        <row r="80">
          <cell r="A80">
            <v>17.02</v>
          </cell>
          <cell r="B80">
            <v>0.15799999999998704</v>
          </cell>
          <cell r="C80">
            <v>209.72</v>
          </cell>
          <cell r="D80">
            <v>209.87799999999999</v>
          </cell>
          <cell r="E80">
            <v>0</v>
          </cell>
          <cell r="F80" t="e">
            <v>#N/A</v>
          </cell>
        </row>
        <row r="81">
          <cell r="A81">
            <v>17.04</v>
          </cell>
          <cell r="B81">
            <v>0.13500000000001933</v>
          </cell>
          <cell r="C81">
            <v>209.67699999999999</v>
          </cell>
          <cell r="D81">
            <v>209.81200000000001</v>
          </cell>
          <cell r="E81">
            <v>0</v>
          </cell>
          <cell r="F81" t="e">
            <v>#N/A</v>
          </cell>
        </row>
        <row r="82">
          <cell r="A82">
            <v>17.059999999999999</v>
          </cell>
          <cell r="B82">
            <v>0.32400000000001228</v>
          </cell>
          <cell r="C82">
            <v>209.423</v>
          </cell>
          <cell r="D82">
            <v>209.74700000000001</v>
          </cell>
          <cell r="E82">
            <v>0</v>
          </cell>
          <cell r="F82" t="e">
            <v>#N/A</v>
          </cell>
        </row>
        <row r="83">
          <cell r="A83">
            <v>17.079999999999998</v>
          </cell>
          <cell r="B83">
            <v>4.9000000000006594E-2</v>
          </cell>
          <cell r="C83">
            <v>209.63200000000001</v>
          </cell>
          <cell r="D83">
            <v>209.68100000000001</v>
          </cell>
          <cell r="E83">
            <v>0</v>
          </cell>
          <cell r="F83" t="e">
            <v>#N/A</v>
          </cell>
        </row>
        <row r="84">
          <cell r="A84">
            <v>17.100000000000001</v>
          </cell>
          <cell r="B84">
            <v>0.23200000000002774</v>
          </cell>
          <cell r="C84">
            <v>209.38399999999999</v>
          </cell>
          <cell r="D84">
            <v>209.61600000000001</v>
          </cell>
          <cell r="E84">
            <v>0</v>
          </cell>
          <cell r="F84" t="e">
            <v>#N/A</v>
          </cell>
        </row>
        <row r="85">
          <cell r="A85">
            <v>17.12</v>
          </cell>
          <cell r="B85">
            <v>0.28900000000001569</v>
          </cell>
          <cell r="C85">
            <v>209.261</v>
          </cell>
          <cell r="D85">
            <v>209.55</v>
          </cell>
          <cell r="E85">
            <v>0</v>
          </cell>
          <cell r="F85" t="e">
            <v>#N/A</v>
          </cell>
        </row>
        <row r="86">
          <cell r="A86">
            <v>17.14</v>
          </cell>
          <cell r="B86">
            <v>0.24600000000000932</v>
          </cell>
          <cell r="C86">
            <v>209.21899999999999</v>
          </cell>
          <cell r="D86">
            <v>209.465</v>
          </cell>
          <cell r="E86">
            <v>0</v>
          </cell>
          <cell r="F86" t="e">
            <v>#N/A</v>
          </cell>
        </row>
        <row r="87">
          <cell r="A87">
            <v>17.16</v>
          </cell>
          <cell r="B87">
            <v>0.1939999999999884</v>
          </cell>
          <cell r="C87">
            <v>209.226</v>
          </cell>
          <cell r="D87">
            <v>209.42</v>
          </cell>
          <cell r="E87">
            <v>0</v>
          </cell>
          <cell r="F87" t="e">
            <v>#N/A</v>
          </cell>
        </row>
        <row r="88">
          <cell r="A88">
            <v>17.18</v>
          </cell>
          <cell r="B88">
            <v>0.14799999999999613</v>
          </cell>
          <cell r="C88">
            <v>209.21600000000001</v>
          </cell>
          <cell r="D88">
            <v>209.364</v>
          </cell>
          <cell r="E88">
            <v>0</v>
          </cell>
          <cell r="F88" t="e">
            <v>#N/A</v>
          </cell>
        </row>
        <row r="89">
          <cell r="A89">
            <v>17.2</v>
          </cell>
          <cell r="B89">
            <v>0.13599999999999568</v>
          </cell>
          <cell r="C89">
            <v>209.18899999999999</v>
          </cell>
          <cell r="D89">
            <v>209.32499999999999</v>
          </cell>
          <cell r="E89">
            <v>0</v>
          </cell>
          <cell r="F89" t="e">
            <v>#N/A</v>
          </cell>
        </row>
        <row r="90">
          <cell r="A90">
            <v>17.22</v>
          </cell>
          <cell r="B90">
            <v>0.14500000000001023</v>
          </cell>
          <cell r="C90">
            <v>209.15799999999999</v>
          </cell>
          <cell r="D90">
            <v>209.303</v>
          </cell>
          <cell r="E90">
            <v>0</v>
          </cell>
          <cell r="F90" t="e">
            <v>#N/A</v>
          </cell>
        </row>
        <row r="91">
          <cell r="A91">
            <v>17.239999999999998</v>
          </cell>
          <cell r="B91">
            <v>0.14199999999999591</v>
          </cell>
          <cell r="C91">
            <v>209.154</v>
          </cell>
          <cell r="D91">
            <v>209.29599999999999</v>
          </cell>
          <cell r="E91">
            <v>0</v>
          </cell>
          <cell r="F91" t="e">
            <v>#N/A</v>
          </cell>
        </row>
        <row r="92">
          <cell r="A92">
            <v>17.260000000000002</v>
          </cell>
          <cell r="B92">
            <v>0.14000000000001478</v>
          </cell>
          <cell r="C92">
            <v>209.166</v>
          </cell>
          <cell r="D92">
            <v>209.30600000000001</v>
          </cell>
          <cell r="E92">
            <v>0</v>
          </cell>
          <cell r="F92" t="e">
            <v>#N/A</v>
          </cell>
        </row>
        <row r="93">
          <cell r="A93">
            <v>17.28</v>
          </cell>
          <cell r="B93">
            <v>0.17099999999999227</v>
          </cell>
          <cell r="C93">
            <v>209.15100000000001</v>
          </cell>
          <cell r="D93">
            <v>209.322</v>
          </cell>
          <cell r="E93">
            <v>0</v>
          </cell>
          <cell r="F93" t="e">
            <v>#N/A</v>
          </cell>
        </row>
        <row r="94">
          <cell r="A94">
            <v>17.3</v>
          </cell>
          <cell r="B94">
            <v>0.21099999999998431</v>
          </cell>
          <cell r="C94">
            <v>209.12700000000001</v>
          </cell>
          <cell r="D94">
            <v>209.33799999999999</v>
          </cell>
          <cell r="E94">
            <v>0</v>
          </cell>
          <cell r="F94" t="e">
            <v>#N/A</v>
          </cell>
        </row>
        <row r="95">
          <cell r="A95">
            <v>17.32</v>
          </cell>
          <cell r="B95">
            <v>0.21000000000000796</v>
          </cell>
          <cell r="C95">
            <v>209.143</v>
          </cell>
          <cell r="D95">
            <v>209.35300000000001</v>
          </cell>
          <cell r="E95">
            <v>0</v>
          </cell>
          <cell r="F95" t="e">
            <v>#N/A</v>
          </cell>
        </row>
        <row r="96">
          <cell r="A96">
            <v>17.34</v>
          </cell>
          <cell r="B96">
            <v>0.18000000000000682</v>
          </cell>
          <cell r="C96">
            <v>209.18899999999999</v>
          </cell>
          <cell r="D96">
            <v>209.369</v>
          </cell>
          <cell r="E96">
            <v>0</v>
          </cell>
          <cell r="F96" t="e">
            <v>#N/A</v>
          </cell>
        </row>
        <row r="97">
          <cell r="A97">
            <v>17.36</v>
          </cell>
          <cell r="B97">
            <v>0.16599999999999682</v>
          </cell>
          <cell r="C97">
            <v>209.21899999999999</v>
          </cell>
          <cell r="D97">
            <v>209.38499999999999</v>
          </cell>
          <cell r="E97">
            <v>0</v>
          </cell>
          <cell r="F97" t="e">
            <v>#N/A</v>
          </cell>
        </row>
        <row r="98">
          <cell r="A98">
            <v>17.38</v>
          </cell>
          <cell r="B98">
            <v>0.16100000000000136</v>
          </cell>
          <cell r="C98">
            <v>209.24</v>
          </cell>
          <cell r="D98">
            <v>209.40100000000001</v>
          </cell>
          <cell r="E98">
            <v>0</v>
          </cell>
          <cell r="F98" t="e">
            <v>#N/A</v>
          </cell>
        </row>
        <row r="99">
          <cell r="A99">
            <v>17.399999999999999</v>
          </cell>
          <cell r="B99">
            <v>0.15700000000001069</v>
          </cell>
          <cell r="C99">
            <v>209.26</v>
          </cell>
          <cell r="D99">
            <v>209.417</v>
          </cell>
          <cell r="E99">
            <v>0</v>
          </cell>
          <cell r="F99" t="e">
            <v>#N/A</v>
          </cell>
        </row>
        <row r="100">
          <cell r="A100">
            <v>17.420000000000002</v>
          </cell>
          <cell r="B100">
            <v>0.16999999999998749</v>
          </cell>
          <cell r="C100">
            <v>209.26300000000001</v>
          </cell>
          <cell r="D100">
            <v>209.43299999999999</v>
          </cell>
          <cell r="E100">
            <v>0</v>
          </cell>
          <cell r="F100" t="e">
            <v>#N/A</v>
          </cell>
        </row>
        <row r="101">
          <cell r="A101">
            <v>17.440000000000001</v>
          </cell>
          <cell r="B101">
            <v>0.18300000000002115</v>
          </cell>
          <cell r="C101">
            <v>209.26599999999999</v>
          </cell>
          <cell r="D101">
            <v>209.44900000000001</v>
          </cell>
          <cell r="E101">
            <v>0</v>
          </cell>
          <cell r="F101" t="e">
            <v>#N/A</v>
          </cell>
        </row>
        <row r="102">
          <cell r="A102">
            <v>17.46</v>
          </cell>
          <cell r="B102">
            <v>0.18899999999999295</v>
          </cell>
          <cell r="C102">
            <v>209.27600000000001</v>
          </cell>
          <cell r="D102">
            <v>209.465</v>
          </cell>
          <cell r="E102">
            <v>0</v>
          </cell>
          <cell r="F102" t="e">
            <v>#N/A</v>
          </cell>
        </row>
        <row r="103">
          <cell r="A103">
            <v>17.48</v>
          </cell>
          <cell r="B103">
            <v>0.16999999999998749</v>
          </cell>
          <cell r="C103">
            <v>209.31100000000001</v>
          </cell>
          <cell r="D103">
            <v>209.48099999999999</v>
          </cell>
          <cell r="E103">
            <v>0</v>
          </cell>
          <cell r="F103" t="e">
            <v>#N/A</v>
          </cell>
        </row>
        <row r="104">
          <cell r="A104">
            <v>17.5</v>
          </cell>
          <cell r="B104">
            <v>0.14500000000001023</v>
          </cell>
          <cell r="C104">
            <v>209.351</v>
          </cell>
          <cell r="D104">
            <v>209.49600000000001</v>
          </cell>
          <cell r="E104">
            <v>0</v>
          </cell>
          <cell r="F104" t="e">
            <v>#N/A</v>
          </cell>
        </row>
        <row r="105">
          <cell r="A105">
            <v>17.52</v>
          </cell>
          <cell r="B105">
            <v>0.14599999999998658</v>
          </cell>
          <cell r="C105">
            <v>209.36600000000001</v>
          </cell>
          <cell r="D105">
            <v>209.512</v>
          </cell>
          <cell r="E105">
            <v>0</v>
          </cell>
          <cell r="F105" t="e">
            <v>#N/A</v>
          </cell>
        </row>
        <row r="106">
          <cell r="A106">
            <v>17.54</v>
          </cell>
          <cell r="B106">
            <v>7.9999999999984084E-2</v>
          </cell>
          <cell r="C106">
            <v>209.44800000000001</v>
          </cell>
          <cell r="D106">
            <v>209.52799999999999</v>
          </cell>
          <cell r="E106">
            <v>0</v>
          </cell>
          <cell r="F106" t="e">
            <v>#N/A</v>
          </cell>
        </row>
        <row r="107">
          <cell r="A107">
            <v>17.559999999999999</v>
          </cell>
          <cell r="B107">
            <v>3.2000000000010687E-2</v>
          </cell>
          <cell r="C107">
            <v>209.512</v>
          </cell>
          <cell r="D107">
            <v>209.54400000000001</v>
          </cell>
          <cell r="E107">
            <v>0</v>
          </cell>
          <cell r="F107" t="e">
            <v>#N/A</v>
          </cell>
        </row>
        <row r="108">
          <cell r="A108">
            <v>17.579999999999998</v>
          </cell>
          <cell r="B108">
            <v>7.3000000000007503E-2</v>
          </cell>
          <cell r="C108">
            <v>209.49799999999999</v>
          </cell>
          <cell r="D108">
            <v>209.571</v>
          </cell>
          <cell r="E108">
            <v>0</v>
          </cell>
          <cell r="F108" t="e">
            <v>#N/A</v>
          </cell>
        </row>
        <row r="109">
          <cell r="A109">
            <v>17.600000000000001</v>
          </cell>
          <cell r="B109">
            <v>0.18000000000000682</v>
          </cell>
          <cell r="C109">
            <v>209.49299999999999</v>
          </cell>
          <cell r="D109">
            <v>209.673</v>
          </cell>
          <cell r="E109">
            <v>0</v>
          </cell>
          <cell r="F109" t="e">
            <v>#N/A</v>
          </cell>
        </row>
        <row r="110">
          <cell r="A110">
            <v>17.62</v>
          </cell>
          <cell r="B110">
            <v>0.132000000000005</v>
          </cell>
          <cell r="C110">
            <v>209.726</v>
          </cell>
          <cell r="D110">
            <v>209.858</v>
          </cell>
          <cell r="E110">
            <v>0</v>
          </cell>
          <cell r="F110" t="e">
            <v>#N/A</v>
          </cell>
        </row>
        <row r="111">
          <cell r="A111">
            <v>17.64</v>
          </cell>
          <cell r="B111">
            <v>0.16300000000001091</v>
          </cell>
          <cell r="C111">
            <v>209.952</v>
          </cell>
          <cell r="D111">
            <v>210.11500000000001</v>
          </cell>
          <cell r="E111">
            <v>0</v>
          </cell>
          <cell r="F111" t="e">
            <v>#N/A</v>
          </cell>
        </row>
        <row r="112">
          <cell r="A112">
            <v>17.66</v>
          </cell>
          <cell r="B112">
            <v>0.15800000000001546</v>
          </cell>
          <cell r="C112">
            <v>210.22499999999999</v>
          </cell>
          <cell r="D112">
            <v>210.38300000000001</v>
          </cell>
          <cell r="E112">
            <v>0</v>
          </cell>
          <cell r="F112" t="e">
            <v>#N/A</v>
          </cell>
        </row>
        <row r="113">
          <cell r="A113">
            <v>17.68</v>
          </cell>
          <cell r="B113">
            <v>9.9999999999994316E-2</v>
          </cell>
          <cell r="C113">
            <v>210.51400000000001</v>
          </cell>
          <cell r="D113">
            <v>210.614</v>
          </cell>
          <cell r="E113">
            <v>0</v>
          </cell>
          <cell r="F113" t="e">
            <v>#N/A</v>
          </cell>
        </row>
        <row r="114">
          <cell r="A114">
            <v>17.7</v>
          </cell>
          <cell r="B114">
            <v>1.5000000000014779E-2</v>
          </cell>
          <cell r="C114">
            <v>210.70699999999999</v>
          </cell>
          <cell r="D114">
            <v>210.72200000000001</v>
          </cell>
          <cell r="E114">
            <v>0</v>
          </cell>
          <cell r="F114" t="e">
            <v>#N/A</v>
          </cell>
        </row>
        <row r="115">
          <cell r="A115">
            <v>17.72</v>
          </cell>
          <cell r="B115">
            <v>0.1279999999999859</v>
          </cell>
          <cell r="C115">
            <v>210.572</v>
          </cell>
          <cell r="D115">
            <v>210.7</v>
          </cell>
          <cell r="E115">
            <v>0</v>
          </cell>
          <cell r="F115" t="e">
            <v>#N/A</v>
          </cell>
        </row>
        <row r="116">
          <cell r="A116">
            <v>17.739999999999998</v>
          </cell>
          <cell r="B116">
            <v>0.15599999999997749</v>
          </cell>
          <cell r="C116">
            <v>210.43100000000001</v>
          </cell>
          <cell r="D116">
            <v>210.58699999999999</v>
          </cell>
          <cell r="E116">
            <v>0</v>
          </cell>
          <cell r="F116" t="e">
            <v>#N/A</v>
          </cell>
        </row>
        <row r="117">
          <cell r="A117">
            <v>17.760000000000002</v>
          </cell>
          <cell r="B117">
            <v>0.16999999999998749</v>
          </cell>
          <cell r="C117">
            <v>210.29900000000001</v>
          </cell>
          <cell r="D117">
            <v>210.46899999999999</v>
          </cell>
          <cell r="E117">
            <v>0</v>
          </cell>
          <cell r="F117" t="e">
            <v>#N/A</v>
          </cell>
        </row>
        <row r="118">
          <cell r="A118">
            <v>17.78</v>
          </cell>
          <cell r="B118">
            <v>0.13499999999999091</v>
          </cell>
          <cell r="C118">
            <v>210.21600000000001</v>
          </cell>
          <cell r="D118">
            <v>210.351</v>
          </cell>
          <cell r="E118">
            <v>0</v>
          </cell>
          <cell r="F118" t="e">
            <v>#N/A</v>
          </cell>
        </row>
        <row r="119">
          <cell r="A119">
            <v>17.8</v>
          </cell>
          <cell r="B119">
            <v>0.13300000000000978</v>
          </cell>
          <cell r="C119">
            <v>210.10599999999999</v>
          </cell>
          <cell r="D119">
            <v>210.239</v>
          </cell>
          <cell r="E119">
            <v>0</v>
          </cell>
          <cell r="F119" t="e">
            <v>#N/A</v>
          </cell>
        </row>
        <row r="120">
          <cell r="A120">
            <v>17.82</v>
          </cell>
          <cell r="B120">
            <v>0.13499999999999091</v>
          </cell>
          <cell r="C120">
            <v>210.00200000000001</v>
          </cell>
          <cell r="D120">
            <v>210.137</v>
          </cell>
          <cell r="E120">
            <v>0</v>
          </cell>
          <cell r="F120" t="e">
            <v>#N/A</v>
          </cell>
        </row>
        <row r="121">
          <cell r="A121">
            <v>17.84</v>
          </cell>
          <cell r="B121">
            <v>0.15000000000000568</v>
          </cell>
          <cell r="C121">
            <v>209.89400000000001</v>
          </cell>
          <cell r="D121">
            <v>210.04400000000001</v>
          </cell>
          <cell r="E121">
            <v>0</v>
          </cell>
          <cell r="F121" t="e">
            <v>#N/A</v>
          </cell>
        </row>
        <row r="122">
          <cell r="A122">
            <v>17.86</v>
          </cell>
          <cell r="B122">
            <v>0.15700000000001069</v>
          </cell>
          <cell r="C122">
            <v>209.797</v>
          </cell>
          <cell r="D122">
            <v>209.95400000000001</v>
          </cell>
          <cell r="E122">
            <v>0</v>
          </cell>
          <cell r="F122" t="e">
            <v>#N/A</v>
          </cell>
        </row>
        <row r="123">
          <cell r="A123">
            <v>17.88</v>
          </cell>
          <cell r="B123">
            <v>0.16200000000000614</v>
          </cell>
          <cell r="C123">
            <v>209.702</v>
          </cell>
          <cell r="D123">
            <v>209.864</v>
          </cell>
          <cell r="E123">
            <v>0</v>
          </cell>
          <cell r="F123" t="e">
            <v>#N/A</v>
          </cell>
        </row>
        <row r="124">
          <cell r="A124">
            <v>17.899999999999999</v>
          </cell>
          <cell r="B124">
            <v>0.17099999999999227</v>
          </cell>
          <cell r="C124">
            <v>209.60300000000001</v>
          </cell>
          <cell r="D124">
            <v>209.774</v>
          </cell>
          <cell r="E124">
            <v>0</v>
          </cell>
          <cell r="F124" t="e">
            <v>#N/A</v>
          </cell>
        </row>
        <row r="125">
          <cell r="A125">
            <v>17.920000000000002</v>
          </cell>
          <cell r="B125">
            <v>0.1839999999999975</v>
          </cell>
          <cell r="C125">
            <v>209.5</v>
          </cell>
          <cell r="D125">
            <v>209.684</v>
          </cell>
          <cell r="E125">
            <v>0</v>
          </cell>
          <cell r="F125" t="e">
            <v>#N/A</v>
          </cell>
        </row>
        <row r="126">
          <cell r="A126">
            <v>17.940000000000001</v>
          </cell>
          <cell r="B126">
            <v>0.17099999999999227</v>
          </cell>
          <cell r="C126">
            <v>209.428</v>
          </cell>
          <cell r="D126">
            <v>209.59899999999999</v>
          </cell>
          <cell r="E126">
            <v>0</v>
          </cell>
          <cell r="F126" t="e">
            <v>#N/A</v>
          </cell>
        </row>
        <row r="127">
          <cell r="A127">
            <v>17.96</v>
          </cell>
          <cell r="B127">
            <v>0.16999999999998749</v>
          </cell>
          <cell r="C127">
            <v>209.37200000000001</v>
          </cell>
          <cell r="D127">
            <v>209.542</v>
          </cell>
          <cell r="E127">
            <v>0</v>
          </cell>
          <cell r="F127" t="e">
            <v>#N/A</v>
          </cell>
        </row>
        <row r="128">
          <cell r="A128">
            <v>17.98</v>
          </cell>
          <cell r="B128">
            <v>0.18199999999998795</v>
          </cell>
          <cell r="C128">
            <v>209.333</v>
          </cell>
          <cell r="D128">
            <v>209.51499999999999</v>
          </cell>
          <cell r="E128">
            <v>0</v>
          </cell>
          <cell r="F128" t="e">
            <v>#N/A</v>
          </cell>
        </row>
        <row r="129">
          <cell r="A129">
            <v>18</v>
          </cell>
          <cell r="B129">
            <v>0.15299999999999159</v>
          </cell>
          <cell r="C129">
            <v>209.36600000000001</v>
          </cell>
          <cell r="D129">
            <v>209.51900000000001</v>
          </cell>
          <cell r="E129">
            <v>0</v>
          </cell>
          <cell r="F129" t="e">
            <v>#N/A</v>
          </cell>
        </row>
        <row r="130">
          <cell r="A130">
            <v>18.02</v>
          </cell>
          <cell r="B130">
            <v>0.15200000000001523</v>
          </cell>
          <cell r="C130">
            <v>209.39699999999999</v>
          </cell>
          <cell r="D130">
            <v>209.54900000000001</v>
          </cell>
          <cell r="E130">
            <v>0</v>
          </cell>
          <cell r="F130" t="e">
            <v>#N/A</v>
          </cell>
        </row>
        <row r="131">
          <cell r="A131">
            <v>18.04</v>
          </cell>
          <cell r="B131">
            <v>0.16599999999999682</v>
          </cell>
          <cell r="C131">
            <v>209.416</v>
          </cell>
          <cell r="D131">
            <v>209.58199999999999</v>
          </cell>
          <cell r="E131">
            <v>0</v>
          </cell>
          <cell r="F131" t="e">
            <v>#N/A</v>
          </cell>
        </row>
        <row r="132">
          <cell r="A132">
            <v>18.059999999999999</v>
          </cell>
          <cell r="B132">
            <v>0.18299999999999272</v>
          </cell>
          <cell r="C132">
            <v>209.43100000000001</v>
          </cell>
          <cell r="D132">
            <v>209.614</v>
          </cell>
          <cell r="E132">
            <v>0</v>
          </cell>
          <cell r="F132" t="e">
            <v>#N/A</v>
          </cell>
        </row>
        <row r="133">
          <cell r="A133">
            <v>18.079999999999998</v>
          </cell>
          <cell r="B133">
            <v>0.17499999999998295</v>
          </cell>
          <cell r="C133">
            <v>209.47200000000001</v>
          </cell>
          <cell r="D133">
            <v>209.64699999999999</v>
          </cell>
          <cell r="E133">
            <v>0</v>
          </cell>
          <cell r="F133" t="e">
            <v>#N/A</v>
          </cell>
        </row>
        <row r="134">
          <cell r="A134">
            <v>18.100000000000001</v>
          </cell>
          <cell r="B134">
            <v>0.14699999999999136</v>
          </cell>
          <cell r="C134">
            <v>209.529</v>
          </cell>
          <cell r="D134">
            <v>209.67599999999999</v>
          </cell>
          <cell r="E134">
            <v>0</v>
          </cell>
          <cell r="F134" t="e">
            <v>#N/A</v>
          </cell>
        </row>
        <row r="135">
          <cell r="A135">
            <v>18.12</v>
          </cell>
          <cell r="B135">
            <v>0.15299999999999159</v>
          </cell>
          <cell r="C135">
            <v>209.541</v>
          </cell>
          <cell r="D135">
            <v>209.69399999999999</v>
          </cell>
          <cell r="E135">
            <v>0</v>
          </cell>
          <cell r="F135" t="e">
            <v>#N/A</v>
          </cell>
        </row>
        <row r="136">
          <cell r="A136">
            <v>18.14</v>
          </cell>
          <cell r="B136">
            <v>0.14799999999999613</v>
          </cell>
          <cell r="C136">
            <v>209.553</v>
          </cell>
          <cell r="D136">
            <v>209.70099999999999</v>
          </cell>
          <cell r="E136">
            <v>0</v>
          </cell>
          <cell r="F136" t="e">
            <v>#N/A</v>
          </cell>
        </row>
        <row r="137">
          <cell r="A137">
            <v>18.16</v>
          </cell>
          <cell r="B137">
            <v>0.15100000000001046</v>
          </cell>
          <cell r="C137">
            <v>209.54599999999999</v>
          </cell>
          <cell r="D137">
            <v>209.697</v>
          </cell>
          <cell r="E137">
            <v>0</v>
          </cell>
          <cell r="F137" t="e">
            <v>#N/A</v>
          </cell>
        </row>
        <row r="138">
          <cell r="A138">
            <v>18.18</v>
          </cell>
          <cell r="B138">
            <v>0.15399999999999636</v>
          </cell>
          <cell r="C138">
            <v>209.52799999999999</v>
          </cell>
          <cell r="D138">
            <v>209.68199999999999</v>
          </cell>
          <cell r="E138">
            <v>0</v>
          </cell>
          <cell r="F138" t="e">
            <v>#N/A</v>
          </cell>
        </row>
        <row r="139">
          <cell r="A139">
            <v>18.2</v>
          </cell>
          <cell r="B139">
            <v>0.15100000000001046</v>
          </cell>
          <cell r="C139">
            <v>209.50899999999999</v>
          </cell>
          <cell r="D139">
            <v>209.66</v>
          </cell>
          <cell r="E139">
            <v>0</v>
          </cell>
          <cell r="F139" t="e">
            <v>#N/A</v>
          </cell>
        </row>
        <row r="140">
          <cell r="A140">
            <v>18.22</v>
          </cell>
          <cell r="B140">
            <v>0.16499999999999204</v>
          </cell>
          <cell r="C140">
            <v>209.47300000000001</v>
          </cell>
          <cell r="D140">
            <v>209.63800000000001</v>
          </cell>
          <cell r="E140">
            <v>0</v>
          </cell>
          <cell r="F140" t="e">
            <v>#N/A</v>
          </cell>
        </row>
        <row r="141">
          <cell r="A141">
            <v>18.239999999999998</v>
          </cell>
          <cell r="B141">
            <v>0.15900000000002024</v>
          </cell>
          <cell r="C141">
            <v>209.45699999999999</v>
          </cell>
          <cell r="D141">
            <v>209.61600000000001</v>
          </cell>
          <cell r="E141">
            <v>0</v>
          </cell>
          <cell r="F141" t="e">
            <v>#N/A</v>
          </cell>
        </row>
        <row r="142">
          <cell r="A142">
            <v>18.260000000000002</v>
          </cell>
          <cell r="B142">
            <v>0.14499999999998181</v>
          </cell>
          <cell r="C142">
            <v>209.44900000000001</v>
          </cell>
          <cell r="D142">
            <v>209.59399999999999</v>
          </cell>
          <cell r="E142">
            <v>0</v>
          </cell>
          <cell r="F142" t="e">
            <v>#N/A</v>
          </cell>
        </row>
        <row r="143">
          <cell r="A143">
            <v>18.28</v>
          </cell>
          <cell r="B143">
            <v>0.14400000000000546</v>
          </cell>
          <cell r="C143">
            <v>209.428</v>
          </cell>
          <cell r="D143">
            <v>209.572</v>
          </cell>
          <cell r="E143">
            <v>0</v>
          </cell>
          <cell r="F143" t="e">
            <v>#N/A</v>
          </cell>
        </row>
        <row r="144">
          <cell r="A144">
            <v>18.3</v>
          </cell>
          <cell r="B144">
            <v>0.14500000000001023</v>
          </cell>
          <cell r="C144">
            <v>209.405</v>
          </cell>
          <cell r="D144">
            <v>209.55</v>
          </cell>
          <cell r="E144">
            <v>0</v>
          </cell>
          <cell r="F144" t="e">
            <v>#N/A</v>
          </cell>
        </row>
        <row r="145">
          <cell r="A145">
            <v>18.32</v>
          </cell>
          <cell r="B145">
            <v>0.16499999999999204</v>
          </cell>
          <cell r="C145">
            <v>209.363</v>
          </cell>
          <cell r="D145">
            <v>209.52799999999999</v>
          </cell>
          <cell r="E145">
            <v>0</v>
          </cell>
          <cell r="F145" t="e">
            <v>#N/A</v>
          </cell>
        </row>
        <row r="146">
          <cell r="A146">
            <v>18.34</v>
          </cell>
          <cell r="B146">
            <v>0.19300000000001205</v>
          </cell>
          <cell r="C146">
            <v>209.31299999999999</v>
          </cell>
          <cell r="D146">
            <v>209.506</v>
          </cell>
          <cell r="E146">
            <v>0</v>
          </cell>
          <cell r="F146" t="e">
            <v>#N/A</v>
          </cell>
        </row>
        <row r="147">
          <cell r="A147">
            <v>18.36</v>
          </cell>
          <cell r="B147">
            <v>0.1869999999999834</v>
          </cell>
          <cell r="C147">
            <v>209.3</v>
          </cell>
          <cell r="D147">
            <v>209.48699999999999</v>
          </cell>
          <cell r="E147">
            <v>0</v>
          </cell>
          <cell r="F147" t="e">
            <v>#N/A</v>
          </cell>
        </row>
        <row r="148">
          <cell r="A148">
            <v>18.38</v>
          </cell>
          <cell r="B148">
            <v>0.18500000000000227</v>
          </cell>
          <cell r="C148">
            <v>209.29</v>
          </cell>
          <cell r="D148">
            <v>209.47499999999999</v>
          </cell>
          <cell r="E148">
            <v>0</v>
          </cell>
          <cell r="F148" t="e">
            <v>#N/A</v>
          </cell>
        </row>
        <row r="149">
          <cell r="A149">
            <v>18.399999999999999</v>
          </cell>
          <cell r="B149">
            <v>0.19899999999998386</v>
          </cell>
          <cell r="C149">
            <v>209.27</v>
          </cell>
          <cell r="D149">
            <v>209.46899999999999</v>
          </cell>
          <cell r="E149">
            <v>0</v>
          </cell>
          <cell r="F149" t="e">
            <v>#N/A</v>
          </cell>
        </row>
        <row r="150">
          <cell r="A150">
            <v>18.420000000000002</v>
          </cell>
          <cell r="B150">
            <v>0.20199999999999818</v>
          </cell>
          <cell r="C150">
            <v>209.267</v>
          </cell>
          <cell r="D150">
            <v>209.46899999999999</v>
          </cell>
          <cell r="E150">
            <v>0</v>
          </cell>
          <cell r="F150" t="e">
            <v>#N/A</v>
          </cell>
        </row>
        <row r="151">
          <cell r="A151">
            <v>18.440000000000001</v>
          </cell>
          <cell r="B151">
            <v>0.17300000000000182</v>
          </cell>
          <cell r="C151">
            <v>209.29599999999999</v>
          </cell>
          <cell r="D151">
            <v>209.46899999999999</v>
          </cell>
          <cell r="E151">
            <v>0</v>
          </cell>
          <cell r="F151" t="e">
            <v>#N/A</v>
          </cell>
        </row>
        <row r="152">
          <cell r="A152">
            <v>18.46</v>
          </cell>
          <cell r="B152">
            <v>0.14400000000000546</v>
          </cell>
          <cell r="C152">
            <v>209.32499999999999</v>
          </cell>
          <cell r="D152">
            <v>209.46899999999999</v>
          </cell>
          <cell r="E152">
            <v>0</v>
          </cell>
          <cell r="F152" t="e">
            <v>#N/A</v>
          </cell>
        </row>
        <row r="153">
          <cell r="A153">
            <v>18.48</v>
          </cell>
          <cell r="B153">
            <v>0.11499999999998067</v>
          </cell>
          <cell r="C153">
            <v>209.35400000000001</v>
          </cell>
          <cell r="D153">
            <v>209.46899999999999</v>
          </cell>
          <cell r="E153">
            <v>0</v>
          </cell>
          <cell r="F153" t="e">
            <v>#N/A</v>
          </cell>
        </row>
        <row r="154">
          <cell r="A154">
            <v>18.5</v>
          </cell>
          <cell r="B154">
            <v>9.1000000000008185E-2</v>
          </cell>
          <cell r="C154">
            <v>209.37799999999999</v>
          </cell>
          <cell r="D154">
            <v>209.46899999999999</v>
          </cell>
          <cell r="E154">
            <v>0</v>
          </cell>
          <cell r="F154" t="e">
            <v>#N/A</v>
          </cell>
        </row>
        <row r="155">
          <cell r="A155">
            <v>18.52</v>
          </cell>
          <cell r="B155">
            <v>8.0999999999988859E-2</v>
          </cell>
          <cell r="C155">
            <v>209.38800000000001</v>
          </cell>
          <cell r="D155">
            <v>209.46899999999999</v>
          </cell>
          <cell r="E155">
            <v>0</v>
          </cell>
          <cell r="F155" t="e">
            <v>#N/A</v>
          </cell>
        </row>
        <row r="156">
          <cell r="A156">
            <v>18.54</v>
          </cell>
          <cell r="B156">
            <v>7.3000000000007503E-2</v>
          </cell>
          <cell r="C156">
            <v>209.39599999999999</v>
          </cell>
          <cell r="D156">
            <v>209.46899999999999</v>
          </cell>
          <cell r="E156">
            <v>0</v>
          </cell>
          <cell r="F156" t="e">
            <v>#N/A</v>
          </cell>
        </row>
        <row r="157">
          <cell r="A157">
            <v>18.559999999999999</v>
          </cell>
          <cell r="B157">
            <v>5.7999999999992724E-2</v>
          </cell>
          <cell r="C157">
            <v>209.41200000000001</v>
          </cell>
          <cell r="D157">
            <v>209.47</v>
          </cell>
          <cell r="E157">
            <v>0</v>
          </cell>
          <cell r="F157" t="e">
            <v>#N/A</v>
          </cell>
        </row>
        <row r="158">
          <cell r="A158">
            <v>18.579999999999998</v>
          </cell>
          <cell r="B158">
            <v>3.9999999999992042E-2</v>
          </cell>
          <cell r="C158">
            <v>209.43</v>
          </cell>
          <cell r="D158">
            <v>209.47</v>
          </cell>
          <cell r="E158">
            <v>0</v>
          </cell>
          <cell r="F158" t="e">
            <v>#N/A</v>
          </cell>
        </row>
        <row r="159">
          <cell r="A159">
            <v>18.600000000000001</v>
          </cell>
          <cell r="B159">
            <v>2.2000000000019782E-2</v>
          </cell>
          <cell r="C159">
            <v>209.45</v>
          </cell>
          <cell r="D159">
            <v>209.47200000000001</v>
          </cell>
          <cell r="E159">
            <v>0</v>
          </cell>
          <cell r="F159" t="e">
            <v>#N/A</v>
          </cell>
        </row>
        <row r="160">
          <cell r="A160">
            <v>18.62</v>
          </cell>
          <cell r="B160">
            <v>1.8000000000000682E-2</v>
          </cell>
          <cell r="C160">
            <v>209.464</v>
          </cell>
          <cell r="D160">
            <v>209.482</v>
          </cell>
          <cell r="E160">
            <v>0</v>
          </cell>
          <cell r="F160" t="e">
            <v>#N/A</v>
          </cell>
        </row>
        <row r="161">
          <cell r="A161">
            <v>18.64</v>
          </cell>
          <cell r="B161">
            <v>1.999999999998181E-2</v>
          </cell>
          <cell r="C161">
            <v>209.47800000000001</v>
          </cell>
          <cell r="D161">
            <v>209.49799999999999</v>
          </cell>
          <cell r="E161">
            <v>0</v>
          </cell>
          <cell r="F161" t="e">
            <v>#N/A</v>
          </cell>
        </row>
        <row r="162">
          <cell r="A162">
            <v>18.66</v>
          </cell>
          <cell r="B162">
            <v>3.1999999999982265E-2</v>
          </cell>
          <cell r="C162">
            <v>209.49100000000001</v>
          </cell>
          <cell r="D162">
            <v>209.523</v>
          </cell>
          <cell r="E162">
            <v>0</v>
          </cell>
          <cell r="F162" t="e">
            <v>#N/A</v>
          </cell>
        </row>
        <row r="163">
          <cell r="A163">
            <v>18.68</v>
          </cell>
          <cell r="B163">
            <v>5.2000000000020918E-2</v>
          </cell>
          <cell r="C163">
            <v>209.50299999999999</v>
          </cell>
          <cell r="D163">
            <v>209.55500000000001</v>
          </cell>
          <cell r="E163">
            <v>0</v>
          </cell>
          <cell r="F163" t="e">
            <v>#N/A</v>
          </cell>
        </row>
        <row r="164">
          <cell r="A164">
            <v>18.7</v>
          </cell>
          <cell r="B164">
            <v>7.8000000000002956E-2</v>
          </cell>
          <cell r="C164">
            <v>209.51400000000001</v>
          </cell>
          <cell r="D164">
            <v>209.59200000000001</v>
          </cell>
          <cell r="E164">
            <v>0</v>
          </cell>
          <cell r="F164" t="e">
            <v>#N/A</v>
          </cell>
        </row>
        <row r="165">
          <cell r="A165">
            <v>18.72</v>
          </cell>
          <cell r="B165">
            <v>0.11499999999998067</v>
          </cell>
          <cell r="C165">
            <v>209.51400000000001</v>
          </cell>
          <cell r="D165">
            <v>209.62899999999999</v>
          </cell>
          <cell r="E165">
            <v>0</v>
          </cell>
          <cell r="F165" t="e">
            <v>#N/A</v>
          </cell>
        </row>
        <row r="166">
          <cell r="A166">
            <v>18.739999999999998</v>
          </cell>
          <cell r="B166">
            <v>0.13700000000000045</v>
          </cell>
          <cell r="C166">
            <v>209.529</v>
          </cell>
          <cell r="D166">
            <v>209.666</v>
          </cell>
          <cell r="E166">
            <v>0</v>
          </cell>
          <cell r="F166" t="e">
            <v>#N/A</v>
          </cell>
        </row>
        <row r="167">
          <cell r="A167">
            <v>18.760000000000002</v>
          </cell>
          <cell r="B167">
            <v>0.16900000000001114</v>
          </cell>
          <cell r="C167">
            <v>209.53399999999999</v>
          </cell>
          <cell r="D167">
            <v>209.703</v>
          </cell>
          <cell r="E167">
            <v>0</v>
          </cell>
          <cell r="F167" t="e">
            <v>#N/A</v>
          </cell>
        </row>
        <row r="168">
          <cell r="A168">
            <v>18.78</v>
          </cell>
          <cell r="B168">
            <v>0.20400000000000773</v>
          </cell>
          <cell r="C168">
            <v>209.536</v>
          </cell>
          <cell r="D168">
            <v>209.74</v>
          </cell>
          <cell r="E168">
            <v>0</v>
          </cell>
          <cell r="F168" t="e">
            <v>#N/A</v>
          </cell>
        </row>
        <row r="169">
          <cell r="A169">
            <v>18.8</v>
          </cell>
          <cell r="B169">
            <v>0.2389999999999759</v>
          </cell>
          <cell r="C169">
            <v>209.53800000000001</v>
          </cell>
          <cell r="D169">
            <v>209.77699999999999</v>
          </cell>
          <cell r="E169">
            <v>0</v>
          </cell>
          <cell r="F169" t="e">
            <v>#N/A</v>
          </cell>
        </row>
        <row r="170">
          <cell r="A170">
            <v>18.82</v>
          </cell>
          <cell r="B170">
            <v>0.242999999999995</v>
          </cell>
          <cell r="C170">
            <v>209.572</v>
          </cell>
          <cell r="D170">
            <v>209.815</v>
          </cell>
          <cell r="E170">
            <v>0</v>
          </cell>
          <cell r="F170" t="e">
            <v>#N/A</v>
          </cell>
        </row>
        <row r="171">
          <cell r="A171">
            <v>18.84</v>
          </cell>
          <cell r="B171">
            <v>0.23300000000000409</v>
          </cell>
          <cell r="C171">
            <v>209.619</v>
          </cell>
          <cell r="D171">
            <v>209.852</v>
          </cell>
          <cell r="E171">
            <v>0</v>
          </cell>
          <cell r="F171" t="e">
            <v>#N/A</v>
          </cell>
        </row>
        <row r="172">
          <cell r="A172">
            <v>18.86</v>
          </cell>
          <cell r="B172">
            <v>0.22500000000002274</v>
          </cell>
          <cell r="C172">
            <v>209.66399999999999</v>
          </cell>
          <cell r="D172">
            <v>209.88900000000001</v>
          </cell>
          <cell r="E172">
            <v>0</v>
          </cell>
          <cell r="F172" t="e">
            <v>#N/A</v>
          </cell>
        </row>
        <row r="173">
          <cell r="A173">
            <v>18.88</v>
          </cell>
          <cell r="B173">
            <v>0.20099999999999341</v>
          </cell>
          <cell r="C173">
            <v>209.72499999999999</v>
          </cell>
          <cell r="D173">
            <v>209.92599999999999</v>
          </cell>
          <cell r="E173">
            <v>0</v>
          </cell>
          <cell r="F173" t="e">
            <v>#N/A</v>
          </cell>
        </row>
        <row r="174">
          <cell r="A174">
            <v>18.899999999999999</v>
          </cell>
          <cell r="B174">
            <v>0.15299999999999159</v>
          </cell>
          <cell r="C174">
            <v>209.81</v>
          </cell>
          <cell r="D174">
            <v>209.96299999999999</v>
          </cell>
          <cell r="E174">
            <v>0</v>
          </cell>
          <cell r="F174" t="e">
            <v>#N/A</v>
          </cell>
        </row>
        <row r="175">
          <cell r="A175">
            <v>18.920000000000002</v>
          </cell>
          <cell r="B175">
            <v>0.13400000000001455</v>
          </cell>
          <cell r="C175">
            <v>209.89699999999999</v>
          </cell>
          <cell r="D175">
            <v>210.03100000000001</v>
          </cell>
          <cell r="E175">
            <v>0</v>
          </cell>
          <cell r="F175" t="e">
            <v>#N/A</v>
          </cell>
        </row>
        <row r="176">
          <cell r="A176">
            <v>18.940000000000001</v>
          </cell>
          <cell r="B176">
            <v>0.11899999999999977</v>
          </cell>
          <cell r="C176">
            <v>210.03800000000001</v>
          </cell>
          <cell r="D176">
            <v>210.15700000000001</v>
          </cell>
          <cell r="E176">
            <v>0</v>
          </cell>
          <cell r="F176" t="e">
            <v>#N/A</v>
          </cell>
        </row>
        <row r="177">
          <cell r="A177">
            <v>18.96</v>
          </cell>
          <cell r="B177">
            <v>0.17500000000001137</v>
          </cell>
          <cell r="C177">
            <v>210.16499999999999</v>
          </cell>
          <cell r="D177">
            <v>210.34</v>
          </cell>
          <cell r="E177">
            <v>0</v>
          </cell>
          <cell r="F177" t="e">
            <v>#N/A</v>
          </cell>
        </row>
        <row r="178">
          <cell r="A178">
            <v>18.98</v>
          </cell>
          <cell r="B178">
            <v>0.30400000000000205</v>
          </cell>
          <cell r="C178">
            <v>210.24600000000001</v>
          </cell>
          <cell r="D178">
            <v>210.55</v>
          </cell>
          <cell r="E178">
            <v>0</v>
          </cell>
          <cell r="F178" t="e">
            <v>#N/A</v>
          </cell>
        </row>
        <row r="179">
          <cell r="A179">
            <v>19</v>
          </cell>
          <cell r="B179">
            <v>0.27099999999998658</v>
          </cell>
          <cell r="C179">
            <v>210.489</v>
          </cell>
          <cell r="D179">
            <v>210.76</v>
          </cell>
          <cell r="E179">
            <v>0</v>
          </cell>
          <cell r="F179" t="e">
            <v>#N/A</v>
          </cell>
        </row>
        <row r="180">
          <cell r="A180">
            <v>19.02</v>
          </cell>
          <cell r="B180">
            <v>0.20599999999998886</v>
          </cell>
          <cell r="C180">
            <v>210.76400000000001</v>
          </cell>
          <cell r="D180">
            <v>210.97</v>
          </cell>
          <cell r="E180">
            <v>0</v>
          </cell>
          <cell r="F180" t="e">
            <v>#N/A</v>
          </cell>
        </row>
        <row r="181">
          <cell r="A181">
            <v>19.04</v>
          </cell>
          <cell r="B181">
            <v>0.13900000000001</v>
          </cell>
          <cell r="C181">
            <v>211</v>
          </cell>
          <cell r="D181">
            <v>211.13900000000001</v>
          </cell>
          <cell r="E181">
            <v>0</v>
          </cell>
          <cell r="F181" t="e">
            <v>#N/A</v>
          </cell>
        </row>
        <row r="182">
          <cell r="A182">
            <v>19.059999999999999</v>
          </cell>
          <cell r="B182">
            <v>0.14200000000002433</v>
          </cell>
          <cell r="C182">
            <v>211.06899999999999</v>
          </cell>
          <cell r="D182">
            <v>211.21100000000001</v>
          </cell>
          <cell r="E182">
            <v>0</v>
          </cell>
          <cell r="F182" t="e">
            <v>#N/A</v>
          </cell>
        </row>
        <row r="183">
          <cell r="A183">
            <v>19.079999999999998</v>
          </cell>
          <cell r="B183">
            <v>7.2000000000002728E-2</v>
          </cell>
          <cell r="C183">
            <v>211.12</v>
          </cell>
          <cell r="D183">
            <v>211.19200000000001</v>
          </cell>
          <cell r="E183">
            <v>0</v>
          </cell>
          <cell r="F183" t="e">
            <v>#N/A</v>
          </cell>
        </row>
        <row r="184">
          <cell r="A184">
            <v>19.100000000000001</v>
          </cell>
          <cell r="B184">
            <v>6.8000000000012051E-2</v>
          </cell>
          <cell r="C184">
            <v>211.089</v>
          </cell>
          <cell r="D184">
            <v>211.15700000000001</v>
          </cell>
          <cell r="E184">
            <v>0</v>
          </cell>
          <cell r="F184" t="e">
            <v>#N/A</v>
          </cell>
        </row>
        <row r="185">
          <cell r="A185">
            <v>19.12</v>
          </cell>
          <cell r="B185">
            <v>9.4999999999998863E-2</v>
          </cell>
          <cell r="C185">
            <v>211.02600000000001</v>
          </cell>
          <cell r="D185">
            <v>211.12100000000001</v>
          </cell>
          <cell r="E185">
            <v>0</v>
          </cell>
          <cell r="F185" t="e">
            <v>#N/A</v>
          </cell>
        </row>
        <row r="186">
          <cell r="A186">
            <v>19.14</v>
          </cell>
          <cell r="B186">
            <v>0.12300000000001887</v>
          </cell>
          <cell r="C186">
            <v>210.96299999999999</v>
          </cell>
          <cell r="D186">
            <v>211.08600000000001</v>
          </cell>
          <cell r="E186">
            <v>0</v>
          </cell>
          <cell r="F186" t="e">
            <v>#N/A</v>
          </cell>
        </row>
        <row r="187">
          <cell r="A187">
            <v>19.16</v>
          </cell>
          <cell r="B187">
            <v>0.11200000000002319</v>
          </cell>
          <cell r="C187">
            <v>210.93799999999999</v>
          </cell>
          <cell r="D187">
            <v>211.05</v>
          </cell>
          <cell r="E187">
            <v>0</v>
          </cell>
          <cell r="F187" t="e">
            <v>#N/A</v>
          </cell>
        </row>
        <row r="188">
          <cell r="A188">
            <v>19.18</v>
          </cell>
          <cell r="B188">
            <v>8.2999999999998408E-2</v>
          </cell>
          <cell r="C188">
            <v>210.904</v>
          </cell>
          <cell r="D188">
            <v>210.98699999999999</v>
          </cell>
          <cell r="E188">
            <v>0</v>
          </cell>
          <cell r="F188" t="e">
            <v>#N/A</v>
          </cell>
        </row>
        <row r="189">
          <cell r="A189">
            <v>19.2</v>
          </cell>
          <cell r="B189">
            <v>6.8000000000012051E-2</v>
          </cell>
          <cell r="C189">
            <v>210.78399999999999</v>
          </cell>
          <cell r="D189">
            <v>210.852</v>
          </cell>
          <cell r="E189">
            <v>0</v>
          </cell>
          <cell r="F189" t="e">
            <v>#N/A</v>
          </cell>
        </row>
        <row r="190">
          <cell r="A190">
            <v>19.22</v>
          </cell>
          <cell r="B190">
            <v>0.16900000000001114</v>
          </cell>
          <cell r="C190">
            <v>210.511</v>
          </cell>
          <cell r="D190">
            <v>210.68</v>
          </cell>
          <cell r="E190">
            <v>0</v>
          </cell>
          <cell r="F190" t="e">
            <v>#N/A</v>
          </cell>
        </row>
        <row r="191">
          <cell r="A191">
            <v>19.239999999999998</v>
          </cell>
          <cell r="B191">
            <v>0.57699999999999818</v>
          </cell>
          <cell r="C191">
            <v>209.91200000000001</v>
          </cell>
          <cell r="D191">
            <v>210.489</v>
          </cell>
          <cell r="E191">
            <v>0</v>
          </cell>
          <cell r="F191" t="e">
            <v>#N/A</v>
          </cell>
        </row>
        <row r="192">
          <cell r="A192">
            <v>19.260000000000002</v>
          </cell>
          <cell r="B192">
            <v>0.49899999999999523</v>
          </cell>
          <cell r="C192">
            <v>209.84200000000001</v>
          </cell>
          <cell r="D192">
            <v>210.34100000000001</v>
          </cell>
          <cell r="E192">
            <v>0</v>
          </cell>
          <cell r="F192" t="e">
            <v>#N/A</v>
          </cell>
        </row>
        <row r="193">
          <cell r="A193">
            <v>19.28</v>
          </cell>
          <cell r="B193">
            <v>0.28399999999999181</v>
          </cell>
          <cell r="C193">
            <v>210.005</v>
          </cell>
          <cell r="D193">
            <v>210.28899999999999</v>
          </cell>
          <cell r="E193">
            <v>0</v>
          </cell>
          <cell r="F193" t="e">
            <v>#N/A</v>
          </cell>
        </row>
        <row r="194">
          <cell r="A194">
            <v>19.3</v>
          </cell>
          <cell r="B194">
            <v>0.20099999999999341</v>
          </cell>
          <cell r="C194">
            <v>210.12100000000001</v>
          </cell>
          <cell r="D194">
            <v>210.322</v>
          </cell>
          <cell r="E194">
            <v>0</v>
          </cell>
          <cell r="F194" t="e">
            <v>#N/A</v>
          </cell>
        </row>
        <row r="195">
          <cell r="A195">
            <v>19.32</v>
          </cell>
          <cell r="B195">
            <v>7.4000000000012278E-2</v>
          </cell>
          <cell r="C195">
            <v>210.29499999999999</v>
          </cell>
          <cell r="D195">
            <v>210.369</v>
          </cell>
          <cell r="E195">
            <v>0</v>
          </cell>
          <cell r="F195" t="e">
            <v>#N/A</v>
          </cell>
        </row>
        <row r="196">
          <cell r="A196">
            <v>19.34</v>
          </cell>
          <cell r="B196">
            <v>-4.3000000000006366E-2</v>
          </cell>
          <cell r="C196">
            <v>210.459</v>
          </cell>
          <cell r="D196">
            <v>210.416</v>
          </cell>
          <cell r="E196">
            <v>0</v>
          </cell>
          <cell r="F196" t="e">
            <v>#N/A</v>
          </cell>
        </row>
        <row r="197">
          <cell r="A197">
            <v>19.36</v>
          </cell>
          <cell r="B197">
            <v>2.9999999999859028E-3</v>
          </cell>
          <cell r="C197">
            <v>210.46</v>
          </cell>
          <cell r="D197">
            <v>210.46299999999999</v>
          </cell>
          <cell r="E197">
            <v>0</v>
          </cell>
          <cell r="F197" t="e">
            <v>#N/A</v>
          </cell>
        </row>
        <row r="198">
          <cell r="A198">
            <v>19.38</v>
          </cell>
          <cell r="B198">
            <v>0.10699999999999932</v>
          </cell>
          <cell r="C198">
            <v>210.40299999999999</v>
          </cell>
          <cell r="D198">
            <v>210.51</v>
          </cell>
          <cell r="E198">
            <v>0</v>
          </cell>
          <cell r="F198" t="e">
            <v>#N/A</v>
          </cell>
        </row>
        <row r="199">
          <cell r="A199">
            <v>19.399999999999999</v>
          </cell>
          <cell r="B199">
            <v>0.19299999999998363</v>
          </cell>
          <cell r="C199">
            <v>210.364</v>
          </cell>
          <cell r="D199">
            <v>210.55699999999999</v>
          </cell>
          <cell r="E199">
            <v>0</v>
          </cell>
          <cell r="F199" t="e">
            <v>#N/A</v>
          </cell>
        </row>
        <row r="200">
          <cell r="A200">
            <v>19.420000000000002</v>
          </cell>
          <cell r="B200">
            <v>0.26400000000001</v>
          </cell>
          <cell r="C200">
            <v>210.34</v>
          </cell>
          <cell r="D200">
            <v>210.60400000000001</v>
          </cell>
          <cell r="E200">
            <v>0</v>
          </cell>
          <cell r="F200" t="e">
            <v>#N/A</v>
          </cell>
        </row>
        <row r="201">
          <cell r="A201">
            <v>19.440000000000001</v>
          </cell>
          <cell r="B201">
            <v>0.29800000000000182</v>
          </cell>
          <cell r="C201">
            <v>210.34399999999999</v>
          </cell>
          <cell r="D201">
            <v>210.642</v>
          </cell>
          <cell r="E201">
            <v>0</v>
          </cell>
          <cell r="F201" t="e">
            <v>#N/A</v>
          </cell>
        </row>
        <row r="202">
          <cell r="A202">
            <v>19.46</v>
          </cell>
          <cell r="B202">
            <v>0.26999999999998181</v>
          </cell>
          <cell r="C202">
            <v>210.38900000000001</v>
          </cell>
          <cell r="D202">
            <v>210.65899999999999</v>
          </cell>
          <cell r="E202">
            <v>0</v>
          </cell>
          <cell r="F202" t="e">
            <v>#N/A</v>
          </cell>
        </row>
        <row r="203">
          <cell r="A203">
            <v>19.48</v>
          </cell>
          <cell r="B203">
            <v>0.19499999999999318</v>
          </cell>
          <cell r="C203">
            <v>210.459</v>
          </cell>
          <cell r="D203">
            <v>210.654</v>
          </cell>
          <cell r="E203">
            <v>0</v>
          </cell>
          <cell r="F203" t="e">
            <v>#N/A</v>
          </cell>
        </row>
        <row r="204">
          <cell r="A204">
            <v>19.5</v>
          </cell>
          <cell r="B204">
            <v>0.14099999999999113</v>
          </cell>
          <cell r="C204">
            <v>210.488</v>
          </cell>
          <cell r="D204">
            <v>210.62899999999999</v>
          </cell>
          <cell r="E204">
            <v>0</v>
          </cell>
          <cell r="F204" t="e">
            <v>#N/A</v>
          </cell>
        </row>
        <row r="205">
          <cell r="A205">
            <v>19.52</v>
          </cell>
          <cell r="B205">
            <v>0.13999999999998636</v>
          </cell>
          <cell r="C205">
            <v>210.44300000000001</v>
          </cell>
          <cell r="D205">
            <v>210.583</v>
          </cell>
          <cell r="E205">
            <v>0</v>
          </cell>
          <cell r="F205" t="e">
            <v>#N/A</v>
          </cell>
        </row>
        <row r="206">
          <cell r="A206">
            <v>19.54</v>
          </cell>
          <cell r="B206">
            <v>0.125</v>
          </cell>
          <cell r="C206">
            <v>210.39</v>
          </cell>
          <cell r="D206">
            <v>210.51499999999999</v>
          </cell>
          <cell r="E206">
            <v>0</v>
          </cell>
          <cell r="F206" t="e">
            <v>#N/A</v>
          </cell>
        </row>
        <row r="207">
          <cell r="A207">
            <v>19.559999999999999</v>
          </cell>
          <cell r="B207">
            <v>0.18799999999998818</v>
          </cell>
          <cell r="C207">
            <v>210.244</v>
          </cell>
          <cell r="D207">
            <v>210.43199999999999</v>
          </cell>
          <cell r="E207">
            <v>0</v>
          </cell>
          <cell r="F207" t="e">
            <v>#N/A</v>
          </cell>
        </row>
        <row r="208">
          <cell r="A208">
            <v>19.579999999999998</v>
          </cell>
          <cell r="B208">
            <v>0.11899999999999977</v>
          </cell>
          <cell r="C208">
            <v>210.22900000000001</v>
          </cell>
          <cell r="D208">
            <v>210.34800000000001</v>
          </cell>
          <cell r="E208">
            <v>0</v>
          </cell>
          <cell r="F208" t="e">
            <v>#N/A</v>
          </cell>
        </row>
        <row r="209">
          <cell r="A209">
            <v>19.600000000000001</v>
          </cell>
          <cell r="B209">
            <v>0.11100000000001842</v>
          </cell>
          <cell r="C209">
            <v>210.15299999999999</v>
          </cell>
          <cell r="D209">
            <v>210.26400000000001</v>
          </cell>
          <cell r="E209">
            <v>0</v>
          </cell>
          <cell r="F209" t="e">
            <v>#N/A</v>
          </cell>
        </row>
        <row r="210">
          <cell r="A210">
            <v>19.62</v>
          </cell>
          <cell r="B210">
            <v>0.1220000000000141</v>
          </cell>
          <cell r="C210">
            <v>210.05799999999999</v>
          </cell>
          <cell r="D210">
            <v>210.18</v>
          </cell>
          <cell r="E210">
            <v>0</v>
          </cell>
          <cell r="F210" t="e">
            <v>#N/A</v>
          </cell>
        </row>
        <row r="211">
          <cell r="A211">
            <v>19.64</v>
          </cell>
          <cell r="B211">
            <v>0.14199999999999591</v>
          </cell>
          <cell r="C211">
            <v>209.95400000000001</v>
          </cell>
          <cell r="D211">
            <v>210.096</v>
          </cell>
          <cell r="E211">
            <v>0</v>
          </cell>
          <cell r="F211" t="e">
            <v>#N/A</v>
          </cell>
        </row>
        <row r="212">
          <cell r="A212">
            <v>19.66</v>
          </cell>
          <cell r="B212">
            <v>0.17900000000000205</v>
          </cell>
          <cell r="C212">
            <v>209.84</v>
          </cell>
          <cell r="D212">
            <v>210.01900000000001</v>
          </cell>
          <cell r="E212">
            <v>0</v>
          </cell>
          <cell r="F212" t="e">
            <v>#N/A</v>
          </cell>
        </row>
        <row r="213">
          <cell r="A213">
            <v>19.68</v>
          </cell>
          <cell r="B213">
            <v>0.19000000000002615</v>
          </cell>
          <cell r="C213">
            <v>209.76499999999999</v>
          </cell>
          <cell r="D213">
            <v>209.95500000000001</v>
          </cell>
          <cell r="E213">
            <v>0</v>
          </cell>
          <cell r="F213" t="e">
            <v>#N/A</v>
          </cell>
        </row>
        <row r="214">
          <cell r="A214">
            <v>19.7</v>
          </cell>
          <cell r="B214">
            <v>0.17199999999999704</v>
          </cell>
          <cell r="C214">
            <v>209.732</v>
          </cell>
          <cell r="D214">
            <v>209.904</v>
          </cell>
          <cell r="E214">
            <v>0</v>
          </cell>
          <cell r="F214" t="e">
            <v>#N/A</v>
          </cell>
        </row>
        <row r="215">
          <cell r="A215">
            <v>19.72</v>
          </cell>
          <cell r="B215">
            <v>0.17100000000002069</v>
          </cell>
          <cell r="C215">
            <v>209.69499999999999</v>
          </cell>
          <cell r="D215">
            <v>209.86600000000001</v>
          </cell>
          <cell r="E215">
            <v>0</v>
          </cell>
          <cell r="F215" t="e">
            <v>#N/A</v>
          </cell>
        </row>
        <row r="216">
          <cell r="A216">
            <v>19.739999999999998</v>
          </cell>
          <cell r="B216">
            <v>0.17400000000000659</v>
          </cell>
          <cell r="C216">
            <v>209.66800000000001</v>
          </cell>
          <cell r="D216">
            <v>209.84200000000001</v>
          </cell>
          <cell r="E216">
            <v>0</v>
          </cell>
          <cell r="F216" t="e">
            <v>#N/A</v>
          </cell>
        </row>
        <row r="217">
          <cell r="A217">
            <v>19.760000000000002</v>
          </cell>
          <cell r="B217">
            <v>0.14600000000001501</v>
          </cell>
          <cell r="C217">
            <v>209.678</v>
          </cell>
          <cell r="D217">
            <v>209.82400000000001</v>
          </cell>
          <cell r="E217">
            <v>0</v>
          </cell>
          <cell r="F217" t="e">
            <v>#N/A</v>
          </cell>
        </row>
        <row r="218">
          <cell r="A218">
            <v>19.78</v>
          </cell>
          <cell r="B218">
            <v>0.13300000000000978</v>
          </cell>
          <cell r="C218">
            <v>209.673</v>
          </cell>
          <cell r="D218">
            <v>209.80600000000001</v>
          </cell>
          <cell r="E218">
            <v>0</v>
          </cell>
          <cell r="F218" t="e">
            <v>#N/A</v>
          </cell>
        </row>
        <row r="219">
          <cell r="A219">
            <v>19.8</v>
          </cell>
          <cell r="B219">
            <v>0.14500000000001023</v>
          </cell>
          <cell r="C219">
            <v>209.643</v>
          </cell>
          <cell r="D219">
            <v>209.78800000000001</v>
          </cell>
          <cell r="E219">
            <v>0</v>
          </cell>
          <cell r="F219" t="e">
            <v>#N/A</v>
          </cell>
        </row>
        <row r="220">
          <cell r="A220">
            <v>19.82</v>
          </cell>
          <cell r="B220">
            <v>0.1880000000000166</v>
          </cell>
          <cell r="C220">
            <v>209.57</v>
          </cell>
          <cell r="D220">
            <v>209.75800000000001</v>
          </cell>
          <cell r="E220">
            <v>0</v>
          </cell>
          <cell r="F220" t="e">
            <v>#N/A</v>
          </cell>
        </row>
        <row r="221">
          <cell r="A221">
            <v>19.84</v>
          </cell>
          <cell r="B221">
            <v>0.20099999999999341</v>
          </cell>
          <cell r="C221">
            <v>209.49100000000001</v>
          </cell>
          <cell r="D221">
            <v>209.69200000000001</v>
          </cell>
          <cell r="E221">
            <v>0</v>
          </cell>
          <cell r="F221" t="e">
            <v>#N/A</v>
          </cell>
        </row>
        <row r="222">
          <cell r="A222">
            <v>19.86</v>
          </cell>
          <cell r="B222">
            <v>0.18200000000001637</v>
          </cell>
          <cell r="C222">
            <v>209.41</v>
          </cell>
          <cell r="D222">
            <v>209.59200000000001</v>
          </cell>
          <cell r="E222">
            <v>0</v>
          </cell>
          <cell r="F222" t="e">
            <v>#N/A</v>
          </cell>
        </row>
        <row r="223">
          <cell r="A223">
            <v>19.88</v>
          </cell>
          <cell r="B223">
            <v>0.13899999999998158</v>
          </cell>
          <cell r="C223">
            <v>209.32900000000001</v>
          </cell>
          <cell r="D223">
            <v>209.46799999999999</v>
          </cell>
          <cell r="E223">
            <v>0</v>
          </cell>
          <cell r="F223" t="e">
            <v>#N/A</v>
          </cell>
        </row>
        <row r="224">
          <cell r="A224">
            <v>19.899999999999999</v>
          </cell>
          <cell r="B224">
            <v>0.13599999999999568</v>
          </cell>
          <cell r="C224">
            <v>209.20699999999999</v>
          </cell>
          <cell r="D224">
            <v>209.34299999999999</v>
          </cell>
          <cell r="E224">
            <v>0</v>
          </cell>
          <cell r="F224" t="e">
            <v>#N/A</v>
          </cell>
        </row>
        <row r="225">
          <cell r="A225">
            <v>19.920000000000002</v>
          </cell>
          <cell r="B225">
            <v>0.18799999999998818</v>
          </cell>
          <cell r="C225">
            <v>209.03100000000001</v>
          </cell>
          <cell r="D225">
            <v>209.21899999999999</v>
          </cell>
          <cell r="E225">
            <v>0</v>
          </cell>
          <cell r="F225" t="e">
            <v>#N/A</v>
          </cell>
        </row>
        <row r="226">
          <cell r="A226">
            <v>19.940000000000001</v>
          </cell>
          <cell r="B226">
            <v>0.1360000000000241</v>
          </cell>
          <cell r="C226">
            <v>208.98599999999999</v>
          </cell>
          <cell r="D226">
            <v>209.12200000000001</v>
          </cell>
          <cell r="E226">
            <v>0</v>
          </cell>
          <cell r="F226" t="e">
            <v>#N/A</v>
          </cell>
        </row>
        <row r="227">
          <cell r="A227">
            <v>19.96</v>
          </cell>
          <cell r="B227">
            <v>0.132000000000005</v>
          </cell>
          <cell r="C227">
            <v>208.96</v>
          </cell>
          <cell r="D227">
            <v>209.09200000000001</v>
          </cell>
          <cell r="E227">
            <v>0</v>
          </cell>
          <cell r="F227" t="e">
            <v>#N/A</v>
          </cell>
        </row>
        <row r="228">
          <cell r="A228">
            <v>19.98</v>
          </cell>
          <cell r="B228">
            <v>0.125</v>
          </cell>
          <cell r="C228">
            <v>209.00399999999999</v>
          </cell>
          <cell r="D228">
            <v>209.12899999999999</v>
          </cell>
          <cell r="E228">
            <v>0</v>
          </cell>
          <cell r="F228" t="e">
            <v>#N/A</v>
          </cell>
        </row>
        <row r="229">
          <cell r="A229">
            <v>20</v>
          </cell>
          <cell r="B229">
            <v>0.17799999999999727</v>
          </cell>
          <cell r="C229">
            <v>209.02799999999999</v>
          </cell>
          <cell r="D229">
            <v>209.20599999999999</v>
          </cell>
          <cell r="E229">
            <v>0</v>
          </cell>
          <cell r="F229" t="e">
            <v>#N/A</v>
          </cell>
        </row>
        <row r="230">
          <cell r="A230">
            <v>20.02</v>
          </cell>
          <cell r="B230">
            <v>0.20900000000000318</v>
          </cell>
          <cell r="C230">
            <v>209.07499999999999</v>
          </cell>
          <cell r="D230">
            <v>209.28399999999999</v>
          </cell>
          <cell r="E230">
            <v>0</v>
          </cell>
          <cell r="F230" t="e">
            <v>#N/A</v>
          </cell>
        </row>
        <row r="231">
          <cell r="A231">
            <v>20.04</v>
          </cell>
          <cell r="B231">
            <v>0.25099999999997635</v>
          </cell>
          <cell r="C231">
            <v>209.11</v>
          </cell>
          <cell r="D231">
            <v>209.36099999999999</v>
          </cell>
          <cell r="E231">
            <v>0</v>
          </cell>
          <cell r="F231" t="e">
            <v>#N/A</v>
          </cell>
        </row>
        <row r="232">
          <cell r="A232">
            <v>20.059999999999999</v>
          </cell>
          <cell r="B232">
            <v>0.30500000000000682</v>
          </cell>
          <cell r="C232">
            <v>209.13399999999999</v>
          </cell>
          <cell r="D232">
            <v>209.43899999999999</v>
          </cell>
          <cell r="E232">
            <v>0</v>
          </cell>
          <cell r="F232" t="e">
            <v>#N/A</v>
          </cell>
        </row>
        <row r="233">
          <cell r="A233">
            <v>20.079999999999998</v>
          </cell>
          <cell r="B233">
            <v>0.29499999999998749</v>
          </cell>
          <cell r="C233">
            <v>209.221</v>
          </cell>
          <cell r="D233">
            <v>209.51599999999999</v>
          </cell>
          <cell r="E233">
            <v>0</v>
          </cell>
          <cell r="F233" t="e">
            <v>#N/A</v>
          </cell>
        </row>
        <row r="234">
          <cell r="A234">
            <v>20.100000000000001</v>
          </cell>
          <cell r="B234">
            <v>0.27799999999999159</v>
          </cell>
          <cell r="C234">
            <v>209.316</v>
          </cell>
          <cell r="D234">
            <v>209.59399999999999</v>
          </cell>
          <cell r="E234">
            <v>0</v>
          </cell>
          <cell r="F234" t="e">
            <v>#N/A</v>
          </cell>
        </row>
        <row r="235">
          <cell r="A235">
            <v>20.12</v>
          </cell>
          <cell r="B235">
            <v>0.27199999999999136</v>
          </cell>
          <cell r="C235">
            <v>209.399</v>
          </cell>
          <cell r="D235">
            <v>209.67099999999999</v>
          </cell>
          <cell r="E235">
            <v>0</v>
          </cell>
          <cell r="F235" t="e">
            <v>#N/A</v>
          </cell>
        </row>
        <row r="236">
          <cell r="A236">
            <v>20.14</v>
          </cell>
          <cell r="B236">
            <v>0.27599999999998204</v>
          </cell>
          <cell r="C236">
            <v>209.47300000000001</v>
          </cell>
          <cell r="D236">
            <v>209.749</v>
          </cell>
          <cell r="E236">
            <v>0</v>
          </cell>
          <cell r="F236" t="e">
            <v>#N/A</v>
          </cell>
        </row>
        <row r="237">
          <cell r="A237">
            <v>20.16</v>
          </cell>
          <cell r="B237">
            <v>0.3160000000000025</v>
          </cell>
          <cell r="C237">
            <v>209.51</v>
          </cell>
          <cell r="D237">
            <v>209.82599999999999</v>
          </cell>
          <cell r="E237">
            <v>0</v>
          </cell>
          <cell r="F237" t="e">
            <v>#N/A</v>
          </cell>
        </row>
        <row r="238">
          <cell r="A238">
            <v>20.18</v>
          </cell>
          <cell r="B238">
            <v>0.34700000000000841</v>
          </cell>
          <cell r="C238">
            <v>209.55699999999999</v>
          </cell>
          <cell r="D238">
            <v>209.904</v>
          </cell>
          <cell r="E238">
            <v>0</v>
          </cell>
          <cell r="F238" t="e">
            <v>#N/A</v>
          </cell>
        </row>
        <row r="239">
          <cell r="A239">
            <v>20.2</v>
          </cell>
          <cell r="B239">
            <v>0.37600000000000477</v>
          </cell>
          <cell r="C239">
            <v>209.60300000000001</v>
          </cell>
          <cell r="D239">
            <v>209.97900000000001</v>
          </cell>
          <cell r="E239">
            <v>0</v>
          </cell>
          <cell r="F239" t="e">
            <v>#N/A</v>
          </cell>
        </row>
        <row r="240">
          <cell r="A240">
            <v>20.22</v>
          </cell>
          <cell r="B240">
            <v>0.36000000000001364</v>
          </cell>
          <cell r="C240">
            <v>209.68799999999999</v>
          </cell>
          <cell r="D240">
            <v>210.048</v>
          </cell>
          <cell r="E240">
            <v>0</v>
          </cell>
          <cell r="F240" t="e">
            <v>#N/A</v>
          </cell>
        </row>
        <row r="241">
          <cell r="A241">
            <v>20.239999999999998</v>
          </cell>
          <cell r="B241">
            <v>0.25999999999999091</v>
          </cell>
          <cell r="C241">
            <v>209.851</v>
          </cell>
          <cell r="D241">
            <v>210.11099999999999</v>
          </cell>
          <cell r="E241">
            <v>0</v>
          </cell>
          <cell r="F241" t="e">
            <v>#N/A</v>
          </cell>
        </row>
        <row r="242">
          <cell r="A242">
            <v>20.260000000000002</v>
          </cell>
          <cell r="B242">
            <v>5.2999999999997272E-2</v>
          </cell>
          <cell r="C242">
            <v>210.11600000000001</v>
          </cell>
          <cell r="D242">
            <v>210.16900000000001</v>
          </cell>
          <cell r="E242">
            <v>0</v>
          </cell>
          <cell r="F242" t="e">
            <v>#N/A</v>
          </cell>
        </row>
        <row r="243">
          <cell r="A243">
            <v>20.28</v>
          </cell>
          <cell r="B243">
            <v>0.24600000000000932</v>
          </cell>
          <cell r="C243">
            <v>209.97499999999999</v>
          </cell>
          <cell r="D243">
            <v>210.221</v>
          </cell>
          <cell r="E243">
            <v>0</v>
          </cell>
          <cell r="F243" t="e">
            <v>#N/A</v>
          </cell>
        </row>
        <row r="244">
          <cell r="A244">
            <v>20.3</v>
          </cell>
          <cell r="B244">
            <v>0.59199999999998454</v>
          </cell>
          <cell r="C244">
            <v>209.679</v>
          </cell>
          <cell r="D244">
            <v>210.27099999999999</v>
          </cell>
          <cell r="E244">
            <v>0</v>
          </cell>
          <cell r="F244" t="e">
            <v>#N/A</v>
          </cell>
        </row>
        <row r="245">
          <cell r="A245">
            <v>20.32</v>
          </cell>
          <cell r="B245">
            <v>1.007000000000005</v>
          </cell>
          <cell r="C245">
            <v>209.31299999999999</v>
          </cell>
          <cell r="D245">
            <v>210.32</v>
          </cell>
          <cell r="E245">
            <v>0</v>
          </cell>
          <cell r="F245" t="e">
            <v>#N/A</v>
          </cell>
        </row>
        <row r="246">
          <cell r="A246">
            <v>20.34</v>
          </cell>
          <cell r="B246">
            <v>1.320999999999998</v>
          </cell>
          <cell r="C246">
            <v>209.048</v>
          </cell>
          <cell r="D246">
            <v>210.369</v>
          </cell>
          <cell r="E246">
            <v>0</v>
          </cell>
          <cell r="F246" t="e">
            <v>#N/A</v>
          </cell>
        </row>
        <row r="247">
          <cell r="A247">
            <v>20.36</v>
          </cell>
          <cell r="B247">
            <v>1.6050000000000182</v>
          </cell>
          <cell r="C247">
            <v>208.81299999999999</v>
          </cell>
          <cell r="D247">
            <v>210.41800000000001</v>
          </cell>
          <cell r="E247">
            <v>0</v>
          </cell>
          <cell r="F247" t="e">
            <v>#N/A</v>
          </cell>
        </row>
        <row r="248">
          <cell r="A248">
            <v>20.38</v>
          </cell>
          <cell r="B248">
            <v>1.6310000000000002</v>
          </cell>
          <cell r="C248">
            <v>208.83699999999999</v>
          </cell>
          <cell r="D248">
            <v>210.46799999999999</v>
          </cell>
          <cell r="E248">
            <v>0</v>
          </cell>
          <cell r="F248" t="e">
            <v>#N/A</v>
          </cell>
        </row>
        <row r="249">
          <cell r="A249">
            <v>20.399999999999999</v>
          </cell>
          <cell r="B249">
            <v>1.7620000000000005</v>
          </cell>
          <cell r="C249">
            <v>208.755</v>
          </cell>
          <cell r="D249">
            <v>210.517</v>
          </cell>
          <cell r="E249">
            <v>0</v>
          </cell>
          <cell r="F249" t="e">
            <v>#N/A</v>
          </cell>
        </row>
        <row r="250">
          <cell r="A250">
            <v>20.420000000000002</v>
          </cell>
          <cell r="B250">
            <v>1.5879999999999939</v>
          </cell>
          <cell r="C250">
            <v>208.97800000000001</v>
          </cell>
          <cell r="D250">
            <v>210.566</v>
          </cell>
          <cell r="E250">
            <v>0</v>
          </cell>
          <cell r="F250" t="e">
            <v>#N/A</v>
          </cell>
        </row>
        <row r="251">
          <cell r="A251">
            <v>20.440000000000001</v>
          </cell>
          <cell r="B251">
            <v>3.0980000000000132</v>
          </cell>
          <cell r="C251">
            <v>207.517</v>
          </cell>
          <cell r="D251">
            <v>210.61500000000001</v>
          </cell>
          <cell r="E251">
            <v>0</v>
          </cell>
          <cell r="F251" t="e">
            <v>#N/A</v>
          </cell>
        </row>
        <row r="252">
          <cell r="A252">
            <v>20.46</v>
          </cell>
          <cell r="B252">
            <v>3.6289999999999907</v>
          </cell>
          <cell r="C252">
            <v>207.036</v>
          </cell>
          <cell r="D252">
            <v>210.66499999999999</v>
          </cell>
          <cell r="E252">
            <v>0</v>
          </cell>
          <cell r="F252" t="e">
            <v>#N/A</v>
          </cell>
        </row>
        <row r="253">
          <cell r="A253">
            <v>20.48</v>
          </cell>
          <cell r="B253">
            <v>-1.0489999999999782</v>
          </cell>
          <cell r="C253">
            <v>211.76</v>
          </cell>
          <cell r="D253">
            <v>210.71100000000001</v>
          </cell>
          <cell r="E253">
            <v>0</v>
          </cell>
          <cell r="F253" t="e">
            <v>#N/A</v>
          </cell>
        </row>
        <row r="254">
          <cell r="A254">
            <v>20.5</v>
          </cell>
          <cell r="B254">
            <v>-8.6000000000012733E-2</v>
          </cell>
          <cell r="C254">
            <v>210.82900000000001</v>
          </cell>
          <cell r="D254">
            <v>210.74299999999999</v>
          </cell>
          <cell r="E254">
            <v>0</v>
          </cell>
          <cell r="F254" t="e">
            <v>#N/A</v>
          </cell>
        </row>
        <row r="255">
          <cell r="A255">
            <v>20.52</v>
          </cell>
          <cell r="B255">
            <v>0.24799999999999045</v>
          </cell>
          <cell r="C255">
            <v>210.511</v>
          </cell>
          <cell r="D255">
            <v>210.75899999999999</v>
          </cell>
          <cell r="E255">
            <v>0</v>
          </cell>
          <cell r="F255" t="e">
            <v>#N/A</v>
          </cell>
        </row>
        <row r="256">
          <cell r="A256">
            <v>20.54</v>
          </cell>
          <cell r="B256">
            <v>0.59899999999998954</v>
          </cell>
          <cell r="C256">
            <v>210.16</v>
          </cell>
          <cell r="D256">
            <v>210.75899999999999</v>
          </cell>
          <cell r="E256">
            <v>0</v>
          </cell>
          <cell r="F256" t="e">
            <v>#N/A</v>
          </cell>
        </row>
        <row r="257">
          <cell r="A257">
            <v>20.56</v>
          </cell>
          <cell r="B257">
            <v>0.92000000000001592</v>
          </cell>
          <cell r="C257">
            <v>209.82499999999999</v>
          </cell>
          <cell r="D257">
            <v>210.745</v>
          </cell>
          <cell r="E257">
            <v>0</v>
          </cell>
          <cell r="F257" t="e">
            <v>#N/A</v>
          </cell>
        </row>
        <row r="258">
          <cell r="A258">
            <v>20.58</v>
          </cell>
          <cell r="B258">
            <v>1.2109999999999843</v>
          </cell>
          <cell r="C258">
            <v>209.52</v>
          </cell>
          <cell r="D258">
            <v>210.73099999999999</v>
          </cell>
          <cell r="E258">
            <v>0</v>
          </cell>
          <cell r="F258" t="e">
            <v>#N/A</v>
          </cell>
        </row>
        <row r="259">
          <cell r="A259">
            <v>20.6</v>
          </cell>
          <cell r="B259">
            <v>1.5080000000000098</v>
          </cell>
          <cell r="C259">
            <v>209.208</v>
          </cell>
          <cell r="D259">
            <v>210.71600000000001</v>
          </cell>
          <cell r="E259">
            <v>0</v>
          </cell>
          <cell r="F259" t="e">
            <v>#N/A</v>
          </cell>
        </row>
        <row r="260">
          <cell r="A260">
            <v>20.62</v>
          </cell>
          <cell r="B260">
            <v>1.6629999999999825</v>
          </cell>
          <cell r="C260">
            <v>209.03800000000001</v>
          </cell>
          <cell r="D260">
            <v>210.70099999999999</v>
          </cell>
          <cell r="E260">
            <v>0</v>
          </cell>
          <cell r="F260" t="e">
            <v>#N/A</v>
          </cell>
        </row>
        <row r="261">
          <cell r="A261">
            <v>20.64</v>
          </cell>
          <cell r="B261">
            <v>1.820999999999998</v>
          </cell>
          <cell r="C261">
            <v>208.86600000000001</v>
          </cell>
          <cell r="D261">
            <v>210.68700000000001</v>
          </cell>
          <cell r="E261">
            <v>0</v>
          </cell>
          <cell r="F261" t="e">
            <v>#N/A</v>
          </cell>
        </row>
        <row r="262">
          <cell r="A262">
            <v>20.66</v>
          </cell>
          <cell r="B262">
            <v>1.8779999999999859</v>
          </cell>
          <cell r="C262">
            <v>208.79400000000001</v>
          </cell>
          <cell r="D262">
            <v>210.672</v>
          </cell>
          <cell r="E262">
            <v>0</v>
          </cell>
          <cell r="F262" t="e">
            <v>#N/A</v>
          </cell>
        </row>
        <row r="263">
          <cell r="A263">
            <v>20.68</v>
          </cell>
          <cell r="B263">
            <v>1.8870000000000005</v>
          </cell>
          <cell r="C263">
            <v>208.77</v>
          </cell>
          <cell r="D263">
            <v>210.65700000000001</v>
          </cell>
          <cell r="E263">
            <v>0</v>
          </cell>
          <cell r="F263" t="e">
            <v>#N/A</v>
          </cell>
        </row>
        <row r="264">
          <cell r="A264">
            <v>20.7</v>
          </cell>
          <cell r="B264">
            <v>1.7800000000000011</v>
          </cell>
          <cell r="C264">
            <v>208.863</v>
          </cell>
          <cell r="D264">
            <v>210.643</v>
          </cell>
          <cell r="E264">
            <v>0</v>
          </cell>
          <cell r="F264" t="e">
            <v>#N/A</v>
          </cell>
        </row>
        <row r="265">
          <cell r="A265">
            <v>20.72</v>
          </cell>
          <cell r="B265">
            <v>1.5719999999999743</v>
          </cell>
          <cell r="C265">
            <v>209.05600000000001</v>
          </cell>
          <cell r="D265">
            <v>210.62799999999999</v>
          </cell>
          <cell r="E265">
            <v>0</v>
          </cell>
          <cell r="F265" t="e">
            <v>#N/A</v>
          </cell>
        </row>
        <row r="266">
          <cell r="A266">
            <v>20.74</v>
          </cell>
          <cell r="B266">
            <v>1.3729999999999905</v>
          </cell>
          <cell r="C266">
            <v>209.24100000000001</v>
          </cell>
          <cell r="D266">
            <v>210.614</v>
          </cell>
          <cell r="E266">
            <v>0</v>
          </cell>
          <cell r="F266" t="e">
            <v>#N/A</v>
          </cell>
        </row>
        <row r="267">
          <cell r="A267">
            <v>20.76</v>
          </cell>
          <cell r="B267">
            <v>1.1759999999999877</v>
          </cell>
          <cell r="C267">
            <v>209.423</v>
          </cell>
          <cell r="D267">
            <v>210.59899999999999</v>
          </cell>
          <cell r="E267">
            <v>0</v>
          </cell>
          <cell r="F267" t="e">
            <v>#N/A</v>
          </cell>
        </row>
        <row r="268">
          <cell r="A268">
            <v>20.78</v>
          </cell>
          <cell r="B268">
            <v>0.98500000000001364</v>
          </cell>
          <cell r="C268">
            <v>209.59899999999999</v>
          </cell>
          <cell r="D268">
            <v>210.584</v>
          </cell>
          <cell r="E268">
            <v>0</v>
          </cell>
          <cell r="F268" t="e">
            <v>#N/A</v>
          </cell>
        </row>
        <row r="269">
          <cell r="A269">
            <v>20.8</v>
          </cell>
          <cell r="B269">
            <v>0.75899999999998613</v>
          </cell>
          <cell r="C269">
            <v>209.81100000000001</v>
          </cell>
          <cell r="D269">
            <v>210.57</v>
          </cell>
          <cell r="E269">
            <v>0</v>
          </cell>
          <cell r="F269" t="e">
            <v>#N/A</v>
          </cell>
        </row>
        <row r="270">
          <cell r="A270">
            <v>20.82</v>
          </cell>
          <cell r="B270">
            <v>0.52899999999999636</v>
          </cell>
          <cell r="C270">
            <v>210.02600000000001</v>
          </cell>
          <cell r="D270">
            <v>210.55500000000001</v>
          </cell>
          <cell r="E270">
            <v>0</v>
          </cell>
          <cell r="F270" t="e">
            <v>#N/A</v>
          </cell>
        </row>
        <row r="271">
          <cell r="A271">
            <v>20.84</v>
          </cell>
          <cell r="B271">
            <v>0.3119999999999834</v>
          </cell>
          <cell r="C271">
            <v>210.227</v>
          </cell>
          <cell r="D271">
            <v>210.53899999999999</v>
          </cell>
          <cell r="E271">
            <v>0</v>
          </cell>
          <cell r="F271" t="e">
            <v>#N/A</v>
          </cell>
        </row>
        <row r="272">
          <cell r="A272">
            <v>20.86</v>
          </cell>
          <cell r="B272">
            <v>0.17599999999998772</v>
          </cell>
          <cell r="C272">
            <v>210.34</v>
          </cell>
          <cell r="D272">
            <v>210.51599999999999</v>
          </cell>
          <cell r="E272">
            <v>0</v>
          </cell>
          <cell r="F272" t="e">
            <v>#N/A</v>
          </cell>
        </row>
        <row r="273">
          <cell r="A273">
            <v>20.88</v>
          </cell>
          <cell r="B273">
            <v>0.18500000000000227</v>
          </cell>
          <cell r="C273">
            <v>210.3</v>
          </cell>
          <cell r="D273">
            <v>210.48500000000001</v>
          </cell>
          <cell r="E273">
            <v>0</v>
          </cell>
          <cell r="F273" t="e">
            <v>#N/A</v>
          </cell>
        </row>
        <row r="274">
          <cell r="A274">
            <v>20.9</v>
          </cell>
          <cell r="B274">
            <v>0.25600000000000023</v>
          </cell>
          <cell r="C274">
            <v>210.18799999999999</v>
          </cell>
          <cell r="D274">
            <v>210.44399999999999</v>
          </cell>
          <cell r="E274">
            <v>0</v>
          </cell>
          <cell r="F274" t="e">
            <v>#N/A</v>
          </cell>
        </row>
        <row r="275">
          <cell r="A275">
            <v>20.92</v>
          </cell>
          <cell r="B275">
            <v>0.24100000000001387</v>
          </cell>
          <cell r="C275">
            <v>210.15899999999999</v>
          </cell>
          <cell r="D275">
            <v>210.4</v>
          </cell>
          <cell r="E275">
            <v>0</v>
          </cell>
          <cell r="F275" t="e">
            <v>#N/A</v>
          </cell>
        </row>
        <row r="276">
          <cell r="A276">
            <v>20.94</v>
          </cell>
          <cell r="B276">
            <v>0.20999999999997954</v>
          </cell>
          <cell r="C276">
            <v>210.14500000000001</v>
          </cell>
          <cell r="D276">
            <v>210.35499999999999</v>
          </cell>
          <cell r="E276">
            <v>0</v>
          </cell>
          <cell r="F276" t="e">
            <v>#N/A</v>
          </cell>
        </row>
        <row r="277">
          <cell r="A277">
            <v>20.96</v>
          </cell>
          <cell r="B277">
            <v>0.18799999999998818</v>
          </cell>
          <cell r="C277">
            <v>210.12200000000001</v>
          </cell>
          <cell r="D277">
            <v>210.31</v>
          </cell>
          <cell r="E277">
            <v>0</v>
          </cell>
          <cell r="F277" t="e">
            <v>#N/A</v>
          </cell>
        </row>
        <row r="278">
          <cell r="A278">
            <v>20.98</v>
          </cell>
          <cell r="B278">
            <v>0.16899999999998272</v>
          </cell>
          <cell r="C278">
            <v>210.09700000000001</v>
          </cell>
          <cell r="D278">
            <v>210.26599999999999</v>
          </cell>
          <cell r="E278">
            <v>0</v>
          </cell>
          <cell r="F278" t="e">
            <v>#N/A</v>
          </cell>
        </row>
        <row r="279">
          <cell r="A279">
            <v>21</v>
          </cell>
          <cell r="B279">
            <v>0.13999999999998636</v>
          </cell>
          <cell r="C279">
            <v>210.08500000000001</v>
          </cell>
          <cell r="D279">
            <v>210.22499999999999</v>
          </cell>
          <cell r="E279">
            <v>0</v>
          </cell>
          <cell r="F279" t="e">
            <v>#N/A</v>
          </cell>
        </row>
        <row r="280">
          <cell r="A280">
            <v>21.02</v>
          </cell>
          <cell r="B280">
            <v>8.0999999999988859E-2</v>
          </cell>
          <cell r="C280">
            <v>210.10300000000001</v>
          </cell>
          <cell r="D280">
            <v>210.184</v>
          </cell>
          <cell r="E280">
            <v>0</v>
          </cell>
          <cell r="F280" t="e">
            <v>#N/A</v>
          </cell>
        </row>
        <row r="281">
          <cell r="A281">
            <v>21.04</v>
          </cell>
          <cell r="B281">
            <v>4.2000000000001592E-2</v>
          </cell>
          <cell r="C281">
            <v>210.16800000000001</v>
          </cell>
          <cell r="D281">
            <v>210.21</v>
          </cell>
          <cell r="E281">
            <v>0</v>
          </cell>
          <cell r="F281" t="e">
            <v>#N/A</v>
          </cell>
        </row>
        <row r="282">
          <cell r="A282">
            <v>21.06</v>
          </cell>
          <cell r="B282">
            <v>0.10300000000000864</v>
          </cell>
          <cell r="C282">
            <v>210.208</v>
          </cell>
          <cell r="D282">
            <v>210.31100000000001</v>
          </cell>
          <cell r="E282">
            <v>0</v>
          </cell>
          <cell r="F282" t="e">
            <v>#N/A</v>
          </cell>
        </row>
        <row r="283">
          <cell r="A283">
            <v>21.08</v>
          </cell>
          <cell r="B283">
            <v>0.20999999999997954</v>
          </cell>
          <cell r="C283">
            <v>210.27</v>
          </cell>
          <cell r="D283">
            <v>210.48</v>
          </cell>
          <cell r="E283">
            <v>0</v>
          </cell>
          <cell r="F283" t="e">
            <v>#N/A</v>
          </cell>
        </row>
        <row r="284">
          <cell r="A284">
            <v>21.1</v>
          </cell>
          <cell r="B284">
            <v>0.26200000000000045</v>
          </cell>
          <cell r="C284">
            <v>210.398</v>
          </cell>
          <cell r="D284">
            <v>210.66</v>
          </cell>
          <cell r="E284">
            <v>0</v>
          </cell>
          <cell r="F284" t="e">
            <v>#N/A</v>
          </cell>
        </row>
        <row r="285">
          <cell r="A285">
            <v>21.12</v>
          </cell>
          <cell r="B285">
            <v>0.28399999999999181</v>
          </cell>
          <cell r="C285">
            <v>210.55600000000001</v>
          </cell>
          <cell r="D285">
            <v>210.84</v>
          </cell>
          <cell r="E285">
            <v>0</v>
          </cell>
          <cell r="F285" t="e">
            <v>#N/A</v>
          </cell>
        </row>
        <row r="286">
          <cell r="A286">
            <v>21.14</v>
          </cell>
          <cell r="B286">
            <v>0.27699999999998681</v>
          </cell>
          <cell r="C286">
            <v>210.744</v>
          </cell>
          <cell r="D286">
            <v>211.02099999999999</v>
          </cell>
          <cell r="E286">
            <v>0</v>
          </cell>
          <cell r="F286" t="e">
            <v>#N/A</v>
          </cell>
        </row>
        <row r="287">
          <cell r="A287">
            <v>21.16</v>
          </cell>
          <cell r="B287">
            <v>0.24399999999999977</v>
          </cell>
          <cell r="C287">
            <v>210.95699999999999</v>
          </cell>
          <cell r="D287">
            <v>211.20099999999999</v>
          </cell>
          <cell r="E287">
            <v>0</v>
          </cell>
          <cell r="F287" t="e">
            <v>#N/A</v>
          </cell>
        </row>
        <row r="288">
          <cell r="A288">
            <v>21.18</v>
          </cell>
          <cell r="B288">
            <v>9.3000000000017735E-2</v>
          </cell>
          <cell r="C288">
            <v>211.21199999999999</v>
          </cell>
          <cell r="D288">
            <v>211.30500000000001</v>
          </cell>
          <cell r="E288">
            <v>0</v>
          </cell>
          <cell r="F288" t="e">
            <v>#N/A</v>
          </cell>
        </row>
        <row r="289">
          <cell r="A289">
            <v>21.2</v>
          </cell>
          <cell r="B289">
            <v>-3.7999999999982492E-2</v>
          </cell>
          <cell r="C289">
            <v>211.28299999999999</v>
          </cell>
          <cell r="D289">
            <v>211.245</v>
          </cell>
          <cell r="E289">
            <v>0</v>
          </cell>
          <cell r="F289" t="e">
            <v>#N/A</v>
          </cell>
        </row>
        <row r="290">
          <cell r="A290">
            <v>21.22</v>
          </cell>
          <cell r="B290">
            <v>0.17799999999999727</v>
          </cell>
          <cell r="C290">
            <v>210.84200000000001</v>
          </cell>
          <cell r="D290">
            <v>211.02</v>
          </cell>
          <cell r="E290">
            <v>0</v>
          </cell>
          <cell r="F290" t="e">
            <v>#N/A</v>
          </cell>
        </row>
        <row r="291">
          <cell r="A291">
            <v>21.24</v>
          </cell>
          <cell r="B291">
            <v>0.17900000000000205</v>
          </cell>
          <cell r="C291">
            <v>210.52799999999999</v>
          </cell>
          <cell r="D291">
            <v>210.70699999999999</v>
          </cell>
          <cell r="E291">
            <v>0</v>
          </cell>
          <cell r="F291" t="e">
            <v>#N/A</v>
          </cell>
        </row>
        <row r="292">
          <cell r="A292">
            <v>21.26</v>
          </cell>
          <cell r="B292">
            <v>0.15399999999999636</v>
          </cell>
          <cell r="C292">
            <v>210.249</v>
          </cell>
          <cell r="D292">
            <v>210.40299999999999</v>
          </cell>
          <cell r="E292">
            <v>0</v>
          </cell>
          <cell r="F292" t="e">
            <v>#N/A</v>
          </cell>
        </row>
        <row r="293">
          <cell r="A293">
            <v>21.28</v>
          </cell>
          <cell r="B293">
            <v>0.14699999999999136</v>
          </cell>
          <cell r="C293">
            <v>210.05500000000001</v>
          </cell>
          <cell r="D293">
            <v>210.202</v>
          </cell>
          <cell r="E293">
            <v>0</v>
          </cell>
          <cell r="F293" t="e">
            <v>#N/A</v>
          </cell>
        </row>
        <row r="294">
          <cell r="A294">
            <v>21.3</v>
          </cell>
          <cell r="B294">
            <v>6.1000000000007049E-2</v>
          </cell>
          <cell r="C294">
            <v>210.06899999999999</v>
          </cell>
          <cell r="D294">
            <v>210.13</v>
          </cell>
          <cell r="E294">
            <v>0</v>
          </cell>
          <cell r="F294" t="e">
            <v>#N/A</v>
          </cell>
        </row>
        <row r="295">
          <cell r="A295">
            <v>21.32</v>
          </cell>
          <cell r="B295">
            <v>9.8999999999989541E-2</v>
          </cell>
          <cell r="C295">
            <v>210.08</v>
          </cell>
          <cell r="D295">
            <v>210.179</v>
          </cell>
          <cell r="E295">
            <v>0</v>
          </cell>
          <cell r="F295" t="e">
            <v>#N/A</v>
          </cell>
        </row>
        <row r="296">
          <cell r="A296">
            <v>21.34</v>
          </cell>
          <cell r="B296">
            <v>8.3999999999974762E-2</v>
          </cell>
          <cell r="C296">
            <v>210.16900000000001</v>
          </cell>
          <cell r="D296">
            <v>210.25299999999999</v>
          </cell>
          <cell r="E296">
            <v>0</v>
          </cell>
          <cell r="F296" t="e">
            <v>#N/A</v>
          </cell>
        </row>
        <row r="297">
          <cell r="A297">
            <v>21.36</v>
          </cell>
          <cell r="B297">
            <v>6.8000000000012051E-2</v>
          </cell>
          <cell r="C297">
            <v>210.26</v>
          </cell>
          <cell r="D297">
            <v>210.328</v>
          </cell>
          <cell r="E297">
            <v>0</v>
          </cell>
          <cell r="F297" t="e">
            <v>#N/A</v>
          </cell>
        </row>
        <row r="298">
          <cell r="A298">
            <v>21.38</v>
          </cell>
          <cell r="B298">
            <v>7.9000000000007731E-2</v>
          </cell>
          <cell r="C298">
            <v>210.31299999999999</v>
          </cell>
          <cell r="D298">
            <v>210.392</v>
          </cell>
          <cell r="E298">
            <v>0</v>
          </cell>
          <cell r="F298" t="e">
            <v>#N/A</v>
          </cell>
        </row>
        <row r="299">
          <cell r="A299">
            <v>21.4</v>
          </cell>
          <cell r="B299">
            <v>6.0000000000002274E-3</v>
          </cell>
          <cell r="C299">
            <v>210.36199999999999</v>
          </cell>
          <cell r="D299">
            <v>210.36799999999999</v>
          </cell>
          <cell r="E299">
            <v>0</v>
          </cell>
          <cell r="F299" t="e">
            <v>#N/A</v>
          </cell>
        </row>
        <row r="300">
          <cell r="A300">
            <v>21.42</v>
          </cell>
          <cell r="B300">
            <v>0.11299999999999955</v>
          </cell>
          <cell r="C300">
            <v>210.125</v>
          </cell>
          <cell r="D300">
            <v>210.238</v>
          </cell>
          <cell r="E300">
            <v>0</v>
          </cell>
          <cell r="F300" t="e">
            <v>#N/A</v>
          </cell>
        </row>
        <row r="301">
          <cell r="A301">
            <v>21.44</v>
          </cell>
          <cell r="B301">
            <v>0.19700000000000273</v>
          </cell>
          <cell r="C301">
            <v>209.815</v>
          </cell>
          <cell r="D301">
            <v>210.012</v>
          </cell>
          <cell r="E301">
            <v>0</v>
          </cell>
          <cell r="F301" t="e">
            <v>#N/A</v>
          </cell>
        </row>
        <row r="302">
          <cell r="A302">
            <v>21.46</v>
          </cell>
          <cell r="B302">
            <v>0.16900000000001114</v>
          </cell>
          <cell r="C302">
            <v>209.624</v>
          </cell>
          <cell r="D302">
            <v>209.79300000000001</v>
          </cell>
          <cell r="E302">
            <v>0</v>
          </cell>
          <cell r="F302" t="e">
            <v>#N/A</v>
          </cell>
        </row>
        <row r="303">
          <cell r="A303">
            <v>21.48</v>
          </cell>
          <cell r="B303">
            <v>0.15700000000001069</v>
          </cell>
          <cell r="C303">
            <v>209.52799999999999</v>
          </cell>
          <cell r="D303">
            <v>209.685</v>
          </cell>
          <cell r="E303">
            <v>0</v>
          </cell>
          <cell r="F303" t="e">
            <v>#N/A</v>
          </cell>
        </row>
        <row r="304">
          <cell r="A304">
            <v>21.5</v>
          </cell>
          <cell r="B304">
            <v>0.13399999999998613</v>
          </cell>
          <cell r="C304">
            <v>209.56</v>
          </cell>
          <cell r="D304">
            <v>209.69399999999999</v>
          </cell>
          <cell r="E304">
            <v>0</v>
          </cell>
          <cell r="F304" t="e">
            <v>#N/A</v>
          </cell>
        </row>
        <row r="305">
          <cell r="A305">
            <v>21.52</v>
          </cell>
          <cell r="B305">
            <v>0.14799999999999613</v>
          </cell>
          <cell r="C305">
            <v>209.601</v>
          </cell>
          <cell r="D305">
            <v>209.749</v>
          </cell>
          <cell r="E305">
            <v>0</v>
          </cell>
          <cell r="F305" t="e">
            <v>#N/A</v>
          </cell>
        </row>
        <row r="306">
          <cell r="A306">
            <v>21.54</v>
          </cell>
          <cell r="B306">
            <v>0.15399999999999636</v>
          </cell>
          <cell r="C306">
            <v>209.649</v>
          </cell>
          <cell r="D306">
            <v>209.803</v>
          </cell>
          <cell r="E306">
            <v>0</v>
          </cell>
          <cell r="F306" t="e">
            <v>#N/A</v>
          </cell>
        </row>
        <row r="307">
          <cell r="A307">
            <v>21.56</v>
          </cell>
          <cell r="B307">
            <v>0.10699999999999932</v>
          </cell>
          <cell r="C307">
            <v>209.751</v>
          </cell>
          <cell r="D307">
            <v>209.858</v>
          </cell>
          <cell r="E307">
            <v>0</v>
          </cell>
          <cell r="F307" t="e">
            <v>#N/A</v>
          </cell>
        </row>
        <row r="308">
          <cell r="A308">
            <v>21.58</v>
          </cell>
          <cell r="B308">
            <v>8.4000000000003183E-2</v>
          </cell>
          <cell r="C308">
            <v>209.828</v>
          </cell>
          <cell r="D308">
            <v>209.91200000000001</v>
          </cell>
          <cell r="E308">
            <v>0</v>
          </cell>
          <cell r="F308" t="e">
            <v>#N/A</v>
          </cell>
        </row>
        <row r="309">
          <cell r="A309">
            <v>21.6</v>
          </cell>
          <cell r="B309">
            <v>3.9000000000015689E-2</v>
          </cell>
          <cell r="C309">
            <v>209.928</v>
          </cell>
          <cell r="D309">
            <v>209.96700000000001</v>
          </cell>
          <cell r="E309">
            <v>0</v>
          </cell>
          <cell r="F309" t="e">
            <v>#N/A</v>
          </cell>
        </row>
        <row r="310">
          <cell r="A310">
            <v>21.62</v>
          </cell>
          <cell r="B310">
            <v>2.0999999999986585E-2</v>
          </cell>
          <cell r="C310">
            <v>209.99700000000001</v>
          </cell>
          <cell r="D310">
            <v>210.018</v>
          </cell>
          <cell r="E310">
            <v>0</v>
          </cell>
          <cell r="F310" t="e">
            <v>#N/A</v>
          </cell>
        </row>
        <row r="311">
          <cell r="A311">
            <v>21.64</v>
          </cell>
          <cell r="B311">
            <v>6.0000000000002274E-3</v>
          </cell>
          <cell r="C311">
            <v>210.04599999999999</v>
          </cell>
          <cell r="D311">
            <v>210.05199999999999</v>
          </cell>
          <cell r="E311">
            <v>0</v>
          </cell>
          <cell r="F311" t="e">
            <v>#N/A</v>
          </cell>
        </row>
        <row r="312">
          <cell r="A312">
            <v>21.66</v>
          </cell>
          <cell r="B312">
            <v>8.6999999999989086E-2</v>
          </cell>
          <cell r="C312">
            <v>209.982</v>
          </cell>
          <cell r="D312">
            <v>210.06899999999999</v>
          </cell>
          <cell r="E312">
            <v>0</v>
          </cell>
          <cell r="F312" t="e">
            <v>#N/A</v>
          </cell>
        </row>
        <row r="313">
          <cell r="A313">
            <v>21.68</v>
          </cell>
          <cell r="B313">
            <v>6.1000000000007049E-2</v>
          </cell>
          <cell r="C313">
            <v>210.00899999999999</v>
          </cell>
          <cell r="D313">
            <v>210.07</v>
          </cell>
          <cell r="E313">
            <v>0</v>
          </cell>
          <cell r="F313" t="e">
            <v>#N/A</v>
          </cell>
        </row>
        <row r="314">
          <cell r="A314">
            <v>21.7</v>
          </cell>
          <cell r="B314">
            <v>6.2999999999988177E-2</v>
          </cell>
          <cell r="C314">
            <v>210.00700000000001</v>
          </cell>
          <cell r="D314">
            <v>210.07</v>
          </cell>
          <cell r="E314">
            <v>0</v>
          </cell>
          <cell r="F314" t="e">
            <v>#N/A</v>
          </cell>
        </row>
        <row r="315">
          <cell r="A315">
            <v>21.72</v>
          </cell>
          <cell r="B315">
            <v>8.8999999999998636E-2</v>
          </cell>
          <cell r="C315">
            <v>209.98699999999999</v>
          </cell>
          <cell r="D315">
            <v>210.07599999999999</v>
          </cell>
          <cell r="E315">
            <v>0</v>
          </cell>
          <cell r="F315" t="e">
            <v>#N/A</v>
          </cell>
        </row>
        <row r="316">
          <cell r="A316">
            <v>21.74</v>
          </cell>
          <cell r="B316">
            <v>0.11499999999998067</v>
          </cell>
          <cell r="C316">
            <v>210.06700000000001</v>
          </cell>
          <cell r="D316">
            <v>210.18199999999999</v>
          </cell>
          <cell r="E316">
            <v>0</v>
          </cell>
          <cell r="F316" t="e">
            <v>#N/A</v>
          </cell>
        </row>
        <row r="317">
          <cell r="A317">
            <v>21.76</v>
          </cell>
          <cell r="B317">
            <v>0.20999999999997954</v>
          </cell>
          <cell r="C317">
            <v>210.21</v>
          </cell>
          <cell r="D317">
            <v>210.42</v>
          </cell>
          <cell r="E317">
            <v>0</v>
          </cell>
          <cell r="F317" t="e">
            <v>#N/A</v>
          </cell>
        </row>
        <row r="318">
          <cell r="A318">
            <v>21.78</v>
          </cell>
          <cell r="B318">
            <v>0.2610000000000241</v>
          </cell>
          <cell r="C318">
            <v>210.48599999999999</v>
          </cell>
          <cell r="D318">
            <v>210.74700000000001</v>
          </cell>
          <cell r="E318">
            <v>0</v>
          </cell>
          <cell r="F318" t="e">
            <v>#N/A</v>
          </cell>
        </row>
        <row r="319">
          <cell r="A319">
            <v>21.8</v>
          </cell>
          <cell r="B319">
            <v>0.17400000000000659</v>
          </cell>
          <cell r="C319">
            <v>210.904</v>
          </cell>
          <cell r="D319">
            <v>211.078</v>
          </cell>
          <cell r="E319">
            <v>0</v>
          </cell>
          <cell r="F319" t="e">
            <v>#N/A</v>
          </cell>
        </row>
        <row r="320">
          <cell r="A320">
            <v>21.82</v>
          </cell>
          <cell r="B320">
            <v>5.3999999999973625E-2</v>
          </cell>
          <cell r="C320">
            <v>211.34200000000001</v>
          </cell>
          <cell r="D320">
            <v>211.39599999999999</v>
          </cell>
          <cell r="E320">
            <v>0</v>
          </cell>
          <cell r="F320" t="e">
            <v>#N/A</v>
          </cell>
        </row>
        <row r="321">
          <cell r="A321">
            <v>21.84</v>
          </cell>
          <cell r="B321">
            <v>0.15399999999999636</v>
          </cell>
          <cell r="C321">
            <v>211.46700000000001</v>
          </cell>
          <cell r="D321">
            <v>211.62100000000001</v>
          </cell>
          <cell r="E321">
            <v>0</v>
          </cell>
          <cell r="F321" t="e">
            <v>#N/A</v>
          </cell>
        </row>
        <row r="322">
          <cell r="A322">
            <v>21.86</v>
          </cell>
          <cell r="B322">
            <v>0.21600000000000819</v>
          </cell>
          <cell r="C322">
            <v>211.52199999999999</v>
          </cell>
          <cell r="D322">
            <v>211.738</v>
          </cell>
          <cell r="E322">
            <v>0</v>
          </cell>
          <cell r="F322" t="e">
            <v>#N/A</v>
          </cell>
        </row>
        <row r="323">
          <cell r="A323">
            <v>21.88</v>
          </cell>
          <cell r="B323">
            <v>0.24600000000000932</v>
          </cell>
          <cell r="C323">
            <v>211.5</v>
          </cell>
          <cell r="D323">
            <v>211.74600000000001</v>
          </cell>
          <cell r="E323">
            <v>0</v>
          </cell>
          <cell r="F323" t="e">
            <v>#N/A</v>
          </cell>
        </row>
        <row r="324">
          <cell r="A324">
            <v>21.9</v>
          </cell>
          <cell r="B324">
            <v>0.20900000000000318</v>
          </cell>
          <cell r="C324">
            <v>211.45</v>
          </cell>
          <cell r="D324">
            <v>211.65899999999999</v>
          </cell>
          <cell r="E324">
            <v>0</v>
          </cell>
          <cell r="F324" t="e">
            <v>#N/A</v>
          </cell>
        </row>
        <row r="325">
          <cell r="A325">
            <v>21.92</v>
          </cell>
          <cell r="B325">
            <v>0.16899999999998272</v>
          </cell>
          <cell r="C325">
            <v>211.38800000000001</v>
          </cell>
          <cell r="D325">
            <v>211.55699999999999</v>
          </cell>
          <cell r="E325">
            <v>0</v>
          </cell>
          <cell r="F325" t="e">
            <v>#N/A</v>
          </cell>
        </row>
        <row r="326">
          <cell r="A326">
            <v>21.94</v>
          </cell>
          <cell r="B326">
            <v>0.12399999999999523</v>
          </cell>
          <cell r="C326">
            <v>211.33</v>
          </cell>
          <cell r="D326">
            <v>211.45400000000001</v>
          </cell>
          <cell r="E326">
            <v>0</v>
          </cell>
          <cell r="F326" t="e">
            <v>#N/A</v>
          </cell>
        </row>
        <row r="327">
          <cell r="A327">
            <v>21.96</v>
          </cell>
          <cell r="B327">
            <v>8.0000000000012506E-2</v>
          </cell>
          <cell r="C327">
            <v>211.27199999999999</v>
          </cell>
          <cell r="D327">
            <v>211.352</v>
          </cell>
          <cell r="E327">
            <v>0</v>
          </cell>
          <cell r="F327" t="e">
            <v>#N/A</v>
          </cell>
        </row>
        <row r="328">
          <cell r="A328">
            <v>21.98</v>
          </cell>
          <cell r="B328">
            <v>3.7000000000006139E-2</v>
          </cell>
          <cell r="C328">
            <v>211.21299999999999</v>
          </cell>
          <cell r="D328">
            <v>211.25</v>
          </cell>
          <cell r="E328">
            <v>0</v>
          </cell>
          <cell r="F328" t="e">
            <v>#N/A</v>
          </cell>
        </row>
        <row r="329">
          <cell r="A329">
            <v>22</v>
          </cell>
          <cell r="B329">
            <v>3.6999999999977717E-2</v>
          </cell>
          <cell r="C329">
            <v>211.11</v>
          </cell>
          <cell r="D329">
            <v>211.14699999999999</v>
          </cell>
          <cell r="E329">
            <v>0</v>
          </cell>
          <cell r="F329" t="e">
            <v>#N/A</v>
          </cell>
        </row>
        <row r="330">
          <cell r="A330">
            <v>22.02</v>
          </cell>
          <cell r="B330">
            <v>7.1999999999974307E-2</v>
          </cell>
          <cell r="C330">
            <v>210.97300000000001</v>
          </cell>
          <cell r="D330">
            <v>211.04499999999999</v>
          </cell>
          <cell r="E330">
            <v>0</v>
          </cell>
          <cell r="F330" t="e">
            <v>#N/A</v>
          </cell>
        </row>
        <row r="331">
          <cell r="A331">
            <v>22.04</v>
          </cell>
          <cell r="B331">
            <v>0.19700000000000273</v>
          </cell>
          <cell r="C331">
            <v>210.74600000000001</v>
          </cell>
          <cell r="D331">
            <v>210.94300000000001</v>
          </cell>
          <cell r="E331">
            <v>0</v>
          </cell>
          <cell r="F331" t="e">
            <v>#N/A</v>
          </cell>
        </row>
        <row r="332">
          <cell r="A332">
            <v>22.06</v>
          </cell>
          <cell r="B332">
            <v>0.1980000000000075</v>
          </cell>
          <cell r="C332">
            <v>210.642</v>
          </cell>
          <cell r="D332">
            <v>210.84</v>
          </cell>
          <cell r="E332">
            <v>0</v>
          </cell>
          <cell r="F332" t="e">
            <v>#N/A</v>
          </cell>
        </row>
        <row r="333">
          <cell r="A333">
            <v>22.08</v>
          </cell>
          <cell r="B333">
            <v>0.18500000000000227</v>
          </cell>
          <cell r="C333">
            <v>210.553</v>
          </cell>
          <cell r="D333">
            <v>210.738</v>
          </cell>
          <cell r="E333">
            <v>0</v>
          </cell>
          <cell r="F333" t="e">
            <v>#N/A</v>
          </cell>
        </row>
        <row r="334">
          <cell r="A334">
            <v>22.1</v>
          </cell>
          <cell r="B334">
            <v>0.15000000000000568</v>
          </cell>
          <cell r="C334">
            <v>210.48599999999999</v>
          </cell>
          <cell r="D334">
            <v>210.636</v>
          </cell>
          <cell r="E334">
            <v>0</v>
          </cell>
          <cell r="F334" t="e">
            <v>#N/A</v>
          </cell>
        </row>
        <row r="335">
          <cell r="A335">
            <v>22.12</v>
          </cell>
          <cell r="B335">
            <v>0.1209999999999809</v>
          </cell>
          <cell r="C335">
            <v>210.41200000000001</v>
          </cell>
          <cell r="D335">
            <v>210.53299999999999</v>
          </cell>
          <cell r="E335">
            <v>0</v>
          </cell>
          <cell r="F335" t="e">
            <v>#N/A</v>
          </cell>
        </row>
        <row r="336">
          <cell r="A336">
            <v>22.14</v>
          </cell>
          <cell r="B336">
            <v>7.6999999999998181E-2</v>
          </cell>
          <cell r="C336">
            <v>210.374</v>
          </cell>
          <cell r="D336">
            <v>210.45099999999999</v>
          </cell>
          <cell r="E336">
            <v>0</v>
          </cell>
          <cell r="F336" t="e">
            <v>#N/A</v>
          </cell>
        </row>
        <row r="337">
          <cell r="A337">
            <v>22.16</v>
          </cell>
          <cell r="B337">
            <v>0.18299999999999272</v>
          </cell>
          <cell r="C337">
            <v>210.334</v>
          </cell>
          <cell r="D337">
            <v>210.517</v>
          </cell>
          <cell r="E337">
            <v>0</v>
          </cell>
          <cell r="F337" t="e">
            <v>#N/A</v>
          </cell>
        </row>
        <row r="338">
          <cell r="A338">
            <v>22.18</v>
          </cell>
          <cell r="B338">
            <v>0.13499999999999091</v>
          </cell>
          <cell r="C338">
            <v>210.619</v>
          </cell>
          <cell r="D338">
            <v>210.75399999999999</v>
          </cell>
          <cell r="E338">
            <v>0</v>
          </cell>
          <cell r="F338" t="e">
            <v>#N/A</v>
          </cell>
        </row>
        <row r="339">
          <cell r="A339">
            <v>22.2</v>
          </cell>
          <cell r="B339">
            <v>0.10699999999999932</v>
          </cell>
          <cell r="C339">
            <v>210.97300000000001</v>
          </cell>
          <cell r="D339">
            <v>211.08</v>
          </cell>
          <cell r="E339">
            <v>0</v>
          </cell>
          <cell r="F339" t="e">
            <v>#N/A</v>
          </cell>
        </row>
        <row r="340">
          <cell r="A340">
            <v>22.22</v>
          </cell>
          <cell r="B340">
            <v>7.9000000000007731E-2</v>
          </cell>
          <cell r="C340">
            <v>211.32599999999999</v>
          </cell>
          <cell r="D340">
            <v>211.405</v>
          </cell>
          <cell r="E340">
            <v>0</v>
          </cell>
          <cell r="F340" t="e">
            <v>#N/A</v>
          </cell>
        </row>
        <row r="341">
          <cell r="A341">
            <v>22.24</v>
          </cell>
          <cell r="B341">
            <v>7.2000000000002728E-2</v>
          </cell>
          <cell r="C341">
            <v>211.55099999999999</v>
          </cell>
          <cell r="D341">
            <v>211.62299999999999</v>
          </cell>
          <cell r="E341">
            <v>0</v>
          </cell>
          <cell r="F341" t="e">
            <v>#N/A</v>
          </cell>
        </row>
        <row r="342">
          <cell r="A342">
            <v>22.26</v>
          </cell>
          <cell r="B342">
            <v>0.13800000000000523</v>
          </cell>
          <cell r="C342">
            <v>211.53100000000001</v>
          </cell>
          <cell r="D342">
            <v>211.66900000000001</v>
          </cell>
          <cell r="E342">
            <v>0</v>
          </cell>
          <cell r="F342" t="e">
            <v>#N/A</v>
          </cell>
        </row>
        <row r="343">
          <cell r="A343">
            <v>22.28</v>
          </cell>
          <cell r="B343">
            <v>8.7999999999993861E-2</v>
          </cell>
          <cell r="C343">
            <v>211.45500000000001</v>
          </cell>
          <cell r="D343">
            <v>211.54300000000001</v>
          </cell>
          <cell r="E343">
            <v>0</v>
          </cell>
          <cell r="F343" t="e">
            <v>#N/A</v>
          </cell>
        </row>
        <row r="344">
          <cell r="A344">
            <v>22.3</v>
          </cell>
          <cell r="B344">
            <v>4.8000000000001819E-2</v>
          </cell>
          <cell r="C344">
            <v>211.197</v>
          </cell>
          <cell r="D344">
            <v>211.245</v>
          </cell>
          <cell r="E344">
            <v>0</v>
          </cell>
          <cell r="F344" t="e">
            <v>#N/A</v>
          </cell>
        </row>
        <row r="345">
          <cell r="A345">
            <v>22.32</v>
          </cell>
          <cell r="B345">
            <v>7.8000000000002956E-2</v>
          </cell>
          <cell r="C345">
            <v>210.804</v>
          </cell>
          <cell r="D345">
            <v>210.88200000000001</v>
          </cell>
          <cell r="E345">
            <v>0</v>
          </cell>
          <cell r="F345" t="e">
            <v>#N/A</v>
          </cell>
        </row>
        <row r="346">
          <cell r="A346">
            <v>22.34</v>
          </cell>
          <cell r="B346">
            <v>0.17300000000000182</v>
          </cell>
          <cell r="C346">
            <v>210.41900000000001</v>
          </cell>
          <cell r="D346">
            <v>210.59200000000001</v>
          </cell>
          <cell r="E346">
            <v>0</v>
          </cell>
          <cell r="F346" t="e">
            <v>#N/A</v>
          </cell>
        </row>
        <row r="347">
          <cell r="A347">
            <v>22.36</v>
          </cell>
          <cell r="B347">
            <v>0.16799999999997794</v>
          </cell>
          <cell r="C347">
            <v>210.27600000000001</v>
          </cell>
          <cell r="D347">
            <v>210.44399999999999</v>
          </cell>
          <cell r="E347">
            <v>0</v>
          </cell>
          <cell r="F347" t="e">
            <v>#N/A</v>
          </cell>
        </row>
        <row r="348">
          <cell r="A348">
            <v>22.38</v>
          </cell>
          <cell r="B348">
            <v>0.15399999999999636</v>
          </cell>
          <cell r="C348">
            <v>210.28399999999999</v>
          </cell>
          <cell r="D348">
            <v>210.43799999999999</v>
          </cell>
          <cell r="E348">
            <v>0</v>
          </cell>
          <cell r="F348" t="e">
            <v>#N/A</v>
          </cell>
        </row>
        <row r="349">
          <cell r="A349">
            <v>22.4</v>
          </cell>
          <cell r="B349">
            <v>0.16499999999999204</v>
          </cell>
          <cell r="C349">
            <v>210.33600000000001</v>
          </cell>
          <cell r="D349">
            <v>210.501</v>
          </cell>
          <cell r="E349">
            <v>0</v>
          </cell>
          <cell r="F349" t="e">
            <v>#N/A</v>
          </cell>
        </row>
        <row r="350">
          <cell r="A350">
            <v>22.42</v>
          </cell>
          <cell r="B350">
            <v>0.10499999999998977</v>
          </cell>
          <cell r="C350">
            <v>210.458</v>
          </cell>
          <cell r="D350">
            <v>210.56299999999999</v>
          </cell>
          <cell r="E350">
            <v>0</v>
          </cell>
          <cell r="F350" t="e">
            <v>#N/A</v>
          </cell>
        </row>
        <row r="351">
          <cell r="A351">
            <v>22.44</v>
          </cell>
          <cell r="B351">
            <v>6.3999999999992951E-2</v>
          </cell>
          <cell r="C351">
            <v>210.553</v>
          </cell>
          <cell r="D351">
            <v>210.61699999999999</v>
          </cell>
          <cell r="E351">
            <v>0</v>
          </cell>
          <cell r="F351" t="e">
            <v>#N/A</v>
          </cell>
        </row>
        <row r="352">
          <cell r="A352">
            <v>22.46</v>
          </cell>
          <cell r="B352">
            <v>5.0999999999987722E-2</v>
          </cell>
          <cell r="C352">
            <v>210.59200000000001</v>
          </cell>
          <cell r="D352">
            <v>210.643</v>
          </cell>
          <cell r="E352">
            <v>0</v>
          </cell>
          <cell r="F352" t="e">
            <v>#N/A</v>
          </cell>
        </row>
        <row r="353">
          <cell r="A353">
            <v>22.48</v>
          </cell>
          <cell r="B353">
            <v>9.8000000000013188E-2</v>
          </cell>
          <cell r="C353">
            <v>210.54</v>
          </cell>
          <cell r="D353">
            <v>210.63800000000001</v>
          </cell>
          <cell r="E353">
            <v>0</v>
          </cell>
          <cell r="F353" t="e">
            <v>#N/A</v>
          </cell>
        </row>
        <row r="354">
          <cell r="A354">
            <v>22.5</v>
          </cell>
          <cell r="B354">
            <v>0.10399999999998499</v>
          </cell>
          <cell r="C354">
            <v>210.50700000000001</v>
          </cell>
          <cell r="D354">
            <v>210.61099999999999</v>
          </cell>
          <cell r="E354">
            <v>0</v>
          </cell>
          <cell r="F354" t="e">
            <v>#N/A</v>
          </cell>
        </row>
        <row r="355">
          <cell r="A355">
            <v>22.52</v>
          </cell>
          <cell r="B355">
            <v>0.11099999999999</v>
          </cell>
          <cell r="C355">
            <v>210.471</v>
          </cell>
          <cell r="D355">
            <v>210.58199999999999</v>
          </cell>
          <cell r="E355">
            <v>0</v>
          </cell>
          <cell r="F355" t="e">
            <v>#N/A</v>
          </cell>
        </row>
        <row r="356">
          <cell r="A356">
            <v>22.54</v>
          </cell>
          <cell r="B356">
            <v>0.13300000000000978</v>
          </cell>
          <cell r="C356">
            <v>210.42</v>
          </cell>
          <cell r="D356">
            <v>210.553</v>
          </cell>
          <cell r="E356">
            <v>0</v>
          </cell>
          <cell r="F356" t="e">
            <v>#N/A</v>
          </cell>
        </row>
        <row r="357">
          <cell r="A357">
            <v>22.56</v>
          </cell>
          <cell r="B357">
            <v>0.13599999999999568</v>
          </cell>
          <cell r="C357">
            <v>210.39500000000001</v>
          </cell>
          <cell r="D357">
            <v>210.53100000000001</v>
          </cell>
          <cell r="E357">
            <v>0</v>
          </cell>
          <cell r="F357" t="e">
            <v>#N/A</v>
          </cell>
        </row>
        <row r="358">
          <cell r="A358">
            <v>22.58</v>
          </cell>
          <cell r="B358">
            <v>0.17000000000001592</v>
          </cell>
          <cell r="C358">
            <v>210.398</v>
          </cell>
          <cell r="D358">
            <v>210.56800000000001</v>
          </cell>
          <cell r="E358">
            <v>0</v>
          </cell>
          <cell r="F358" t="e">
            <v>#N/A</v>
          </cell>
        </row>
        <row r="359">
          <cell r="A359">
            <v>22.6</v>
          </cell>
          <cell r="B359">
            <v>0.38400000000001455</v>
          </cell>
          <cell r="C359">
            <v>210.291</v>
          </cell>
          <cell r="D359">
            <v>210.67500000000001</v>
          </cell>
          <cell r="E359">
            <v>0</v>
          </cell>
          <cell r="F359" t="e">
            <v>#N/A</v>
          </cell>
        </row>
        <row r="360">
          <cell r="A360">
            <v>22.62</v>
          </cell>
          <cell r="B360">
            <v>0.64199999999999591</v>
          </cell>
          <cell r="C360">
            <v>210.209</v>
          </cell>
          <cell r="D360">
            <v>210.851</v>
          </cell>
          <cell r="E360">
            <v>0</v>
          </cell>
          <cell r="F360" t="e">
            <v>#N/A</v>
          </cell>
        </row>
        <row r="361">
          <cell r="A361">
            <v>22.64</v>
          </cell>
          <cell r="B361">
            <v>0.91400000000001569</v>
          </cell>
          <cell r="C361">
            <v>210.17599999999999</v>
          </cell>
          <cell r="D361">
            <v>211.09</v>
          </cell>
          <cell r="E361">
            <v>0</v>
          </cell>
          <cell r="F361" t="e">
            <v>#N/A</v>
          </cell>
        </row>
        <row r="362">
          <cell r="A362">
            <v>22.66</v>
          </cell>
          <cell r="B362">
            <v>1.2410000000000139</v>
          </cell>
          <cell r="C362">
            <v>210.09899999999999</v>
          </cell>
          <cell r="D362">
            <v>211.34</v>
          </cell>
          <cell r="E362">
            <v>0</v>
          </cell>
          <cell r="F362" t="e">
            <v>#N/A</v>
          </cell>
        </row>
        <row r="363">
          <cell r="A363">
            <v>22.68</v>
          </cell>
          <cell r="B363">
            <v>1.6030000000000086</v>
          </cell>
          <cell r="C363">
            <v>209.988</v>
          </cell>
          <cell r="D363">
            <v>211.59100000000001</v>
          </cell>
          <cell r="E363">
            <v>0</v>
          </cell>
          <cell r="F363" t="e">
            <v>#N/A</v>
          </cell>
        </row>
        <row r="364">
          <cell r="A364">
            <v>22.7</v>
          </cell>
          <cell r="B364">
            <v>1.3260000000000218</v>
          </cell>
          <cell r="C364">
            <v>210.51499999999999</v>
          </cell>
          <cell r="D364">
            <v>211.84100000000001</v>
          </cell>
          <cell r="E364">
            <v>0</v>
          </cell>
          <cell r="F364" t="e">
            <v>#N/A</v>
          </cell>
        </row>
        <row r="365">
          <cell r="A365">
            <v>22.72</v>
          </cell>
          <cell r="B365">
            <v>2.0730000000000075</v>
          </cell>
          <cell r="C365">
            <v>210.018</v>
          </cell>
          <cell r="D365">
            <v>212.09100000000001</v>
          </cell>
          <cell r="E365">
            <v>0</v>
          </cell>
          <cell r="F365" t="e">
            <v>#N/A</v>
          </cell>
        </row>
        <row r="366">
          <cell r="A366">
            <v>22.74</v>
          </cell>
          <cell r="B366">
            <v>5.6270000000000095</v>
          </cell>
          <cell r="C366">
            <v>206.714</v>
          </cell>
          <cell r="D366">
            <v>212.34100000000001</v>
          </cell>
          <cell r="E366">
            <v>0</v>
          </cell>
          <cell r="F366" t="e">
            <v>#N/A</v>
          </cell>
        </row>
        <row r="367">
          <cell r="A367">
            <v>22.76</v>
          </cell>
          <cell r="B367">
            <v>4.3710000000000093</v>
          </cell>
          <cell r="C367">
            <v>208.21899999999999</v>
          </cell>
          <cell r="D367">
            <v>212.59</v>
          </cell>
          <cell r="E367">
            <v>0</v>
          </cell>
          <cell r="F367" t="e">
            <v>#N/A</v>
          </cell>
        </row>
        <row r="368">
          <cell r="A368">
            <v>22.78</v>
          </cell>
          <cell r="B368">
            <v>1.8919999999999959</v>
          </cell>
          <cell r="C368">
            <v>210.88499999999999</v>
          </cell>
          <cell r="D368">
            <v>212.77699999999999</v>
          </cell>
          <cell r="E368">
            <v>0</v>
          </cell>
          <cell r="F368" t="e">
            <v>#N/A</v>
          </cell>
        </row>
        <row r="369">
          <cell r="A369">
            <v>22.8</v>
          </cell>
          <cell r="B369">
            <v>0.45199999999999818</v>
          </cell>
          <cell r="C369">
            <v>212.41</v>
          </cell>
          <cell r="D369">
            <v>212.86199999999999</v>
          </cell>
          <cell r="E369">
            <v>0</v>
          </cell>
          <cell r="F369" t="e">
            <v>#N/A</v>
          </cell>
        </row>
        <row r="370">
          <cell r="A370">
            <v>22.82</v>
          </cell>
          <cell r="B370">
            <v>-0.1769999999999925</v>
          </cell>
          <cell r="C370">
            <v>213.023</v>
          </cell>
          <cell r="D370">
            <v>212.846</v>
          </cell>
          <cell r="E370">
            <v>0</v>
          </cell>
          <cell r="F370" t="e">
            <v>#N/A</v>
          </cell>
        </row>
        <row r="371">
          <cell r="A371">
            <v>22.84</v>
          </cell>
          <cell r="B371">
            <v>0.79900000000000659</v>
          </cell>
          <cell r="C371">
            <v>211.93</v>
          </cell>
          <cell r="D371">
            <v>212.72900000000001</v>
          </cell>
          <cell r="E371">
            <v>0</v>
          </cell>
          <cell r="F371" t="e">
            <v>#N/A</v>
          </cell>
        </row>
        <row r="372">
          <cell r="A372">
            <v>22.86</v>
          </cell>
          <cell r="B372">
            <v>1.2560000000000002</v>
          </cell>
          <cell r="C372">
            <v>211.256</v>
          </cell>
          <cell r="D372">
            <v>212.512</v>
          </cell>
          <cell r="E372">
            <v>0</v>
          </cell>
          <cell r="F372" t="e">
            <v>#N/A</v>
          </cell>
        </row>
        <row r="373">
          <cell r="A373">
            <v>22.88</v>
          </cell>
          <cell r="B373">
            <v>1.4180000000000064</v>
          </cell>
          <cell r="C373">
            <v>210.83799999999999</v>
          </cell>
          <cell r="D373">
            <v>212.256</v>
          </cell>
          <cell r="E373">
            <v>0</v>
          </cell>
          <cell r="F373" t="e">
            <v>#N/A</v>
          </cell>
        </row>
        <row r="374">
          <cell r="A374">
            <v>22.9</v>
          </cell>
          <cell r="B374">
            <v>1.4890000000000043</v>
          </cell>
          <cell r="C374">
            <v>210.512</v>
          </cell>
          <cell r="D374">
            <v>212.001</v>
          </cell>
          <cell r="E374">
            <v>0</v>
          </cell>
          <cell r="F374" t="e">
            <v>#N/A</v>
          </cell>
        </row>
        <row r="375">
          <cell r="A375">
            <v>22.92</v>
          </cell>
          <cell r="B375">
            <v>1.4590000000000032</v>
          </cell>
          <cell r="C375">
            <v>210.286</v>
          </cell>
          <cell r="D375">
            <v>211.745</v>
          </cell>
          <cell r="E375">
            <v>0</v>
          </cell>
          <cell r="F375" t="e">
            <v>#N/A</v>
          </cell>
        </row>
        <row r="376">
          <cell r="A376">
            <v>22.94</v>
          </cell>
          <cell r="B376">
            <v>1.3930000000000007</v>
          </cell>
          <cell r="C376">
            <v>210.096</v>
          </cell>
          <cell r="D376">
            <v>211.489</v>
          </cell>
          <cell r="E376">
            <v>0</v>
          </cell>
          <cell r="F376" t="e">
            <v>#N/A</v>
          </cell>
        </row>
        <row r="377">
          <cell r="A377">
            <v>22.96</v>
          </cell>
          <cell r="B377">
            <v>1.2540000000000191</v>
          </cell>
          <cell r="C377">
            <v>209.98</v>
          </cell>
          <cell r="D377">
            <v>211.23400000000001</v>
          </cell>
          <cell r="E377">
            <v>0</v>
          </cell>
          <cell r="F377" t="e">
            <v>#N/A</v>
          </cell>
        </row>
        <row r="378">
          <cell r="A378">
            <v>22.98</v>
          </cell>
          <cell r="B378">
            <v>1.0030000000000143</v>
          </cell>
          <cell r="C378">
            <v>209.97499999999999</v>
          </cell>
          <cell r="D378">
            <v>210.97800000000001</v>
          </cell>
          <cell r="E378">
            <v>0</v>
          </cell>
          <cell r="F378" t="e">
            <v>#N/A</v>
          </cell>
        </row>
        <row r="379">
          <cell r="A379">
            <v>23</v>
          </cell>
          <cell r="B379">
            <v>0.67300000000000182</v>
          </cell>
          <cell r="C379">
            <v>210.05</v>
          </cell>
          <cell r="D379">
            <v>210.72300000000001</v>
          </cell>
          <cell r="E379">
            <v>0</v>
          </cell>
          <cell r="F379" t="e">
            <v>#N/A</v>
          </cell>
        </row>
        <row r="380">
          <cell r="A380">
            <v>23.02</v>
          </cell>
          <cell r="B380">
            <v>0.39199999999999591</v>
          </cell>
          <cell r="C380">
            <v>210.119</v>
          </cell>
          <cell r="D380">
            <v>210.511</v>
          </cell>
          <cell r="E380">
            <v>0</v>
          </cell>
          <cell r="F380" t="e">
            <v>#N/A</v>
          </cell>
        </row>
        <row r="381">
          <cell r="A381">
            <v>23.04</v>
          </cell>
          <cell r="B381">
            <v>0.24199999999999022</v>
          </cell>
          <cell r="C381">
            <v>210.131</v>
          </cell>
          <cell r="D381">
            <v>210.37299999999999</v>
          </cell>
          <cell r="E381">
            <v>0</v>
          </cell>
          <cell r="F381" t="e">
            <v>#N/A</v>
          </cell>
        </row>
        <row r="382">
          <cell r="A382">
            <v>23.06</v>
          </cell>
          <cell r="B382">
            <v>0.16100000000000136</v>
          </cell>
          <cell r="C382">
            <v>210.148</v>
          </cell>
          <cell r="D382">
            <v>210.309</v>
          </cell>
          <cell r="E382">
            <v>0</v>
          </cell>
          <cell r="F382" t="e">
            <v>#N/A</v>
          </cell>
        </row>
        <row r="383">
          <cell r="A383">
            <v>23.08</v>
          </cell>
          <cell r="B383">
            <v>0.14999999999997726</v>
          </cell>
          <cell r="C383">
            <v>210.16900000000001</v>
          </cell>
          <cell r="D383">
            <v>210.31899999999999</v>
          </cell>
          <cell r="E383">
            <v>0</v>
          </cell>
          <cell r="F383" t="e">
            <v>#N/A</v>
          </cell>
        </row>
        <row r="384">
          <cell r="A384">
            <v>23.1</v>
          </cell>
          <cell r="B384">
            <v>0.16900000000001114</v>
          </cell>
          <cell r="C384">
            <v>210.19</v>
          </cell>
          <cell r="D384">
            <v>210.35900000000001</v>
          </cell>
          <cell r="E384">
            <v>0</v>
          </cell>
          <cell r="F384" t="e">
            <v>#N/A</v>
          </cell>
        </row>
        <row r="385">
          <cell r="A385">
            <v>23.12</v>
          </cell>
          <cell r="B385">
            <v>0.17599999999998772</v>
          </cell>
          <cell r="C385">
            <v>210.22300000000001</v>
          </cell>
          <cell r="D385">
            <v>210.399</v>
          </cell>
          <cell r="E385">
            <v>0</v>
          </cell>
          <cell r="F385" t="e">
            <v>#N/A</v>
          </cell>
        </row>
        <row r="386">
          <cell r="A386">
            <v>23.14</v>
          </cell>
          <cell r="B386">
            <v>0.15299999999999159</v>
          </cell>
          <cell r="C386">
            <v>210.286</v>
          </cell>
          <cell r="D386">
            <v>210.43899999999999</v>
          </cell>
          <cell r="E386">
            <v>0</v>
          </cell>
          <cell r="F386" t="e">
            <v>#N/A</v>
          </cell>
        </row>
        <row r="387">
          <cell r="A387">
            <v>23.16</v>
          </cell>
          <cell r="B387">
            <v>0.13700000000000045</v>
          </cell>
          <cell r="C387">
            <v>210.34200000000001</v>
          </cell>
          <cell r="D387">
            <v>210.47900000000001</v>
          </cell>
          <cell r="E387">
            <v>0</v>
          </cell>
          <cell r="F387" t="e">
            <v>#N/A</v>
          </cell>
        </row>
        <row r="388">
          <cell r="A388">
            <v>23.18</v>
          </cell>
          <cell r="B388">
            <v>0.14699999999999136</v>
          </cell>
          <cell r="C388">
            <v>210.37200000000001</v>
          </cell>
          <cell r="D388">
            <v>210.51900000000001</v>
          </cell>
          <cell r="E388">
            <v>0</v>
          </cell>
          <cell r="F388" t="e">
            <v>#N/A</v>
          </cell>
        </row>
        <row r="389">
          <cell r="A389">
            <v>23.2</v>
          </cell>
          <cell r="B389">
            <v>0.132000000000005</v>
          </cell>
          <cell r="C389">
            <v>210.428</v>
          </cell>
          <cell r="D389">
            <v>210.56</v>
          </cell>
          <cell r="E389">
            <v>0</v>
          </cell>
          <cell r="F389" t="e">
            <v>#N/A</v>
          </cell>
        </row>
        <row r="390">
          <cell r="A390">
            <v>23.22</v>
          </cell>
          <cell r="B390">
            <v>0.13499999999999091</v>
          </cell>
          <cell r="C390">
            <v>210.465</v>
          </cell>
          <cell r="D390">
            <v>210.6</v>
          </cell>
          <cell r="E390">
            <v>0</v>
          </cell>
          <cell r="F390" t="e">
            <v>#N/A</v>
          </cell>
        </row>
        <row r="391">
          <cell r="A391">
            <v>23.24</v>
          </cell>
          <cell r="B391">
            <v>0.10699999999999932</v>
          </cell>
          <cell r="C391">
            <v>210.53299999999999</v>
          </cell>
          <cell r="D391">
            <v>210.64</v>
          </cell>
          <cell r="E391">
            <v>0</v>
          </cell>
          <cell r="F391" t="e">
            <v>#N/A</v>
          </cell>
        </row>
        <row r="392">
          <cell r="A392">
            <v>23.26</v>
          </cell>
          <cell r="B392">
            <v>7.2000000000002728E-2</v>
          </cell>
          <cell r="C392">
            <v>210.6</v>
          </cell>
          <cell r="D392">
            <v>210.672</v>
          </cell>
          <cell r="E392">
            <v>0</v>
          </cell>
          <cell r="F392" t="e">
            <v>#N/A</v>
          </cell>
        </row>
        <row r="393">
          <cell r="A393">
            <v>23.28</v>
          </cell>
          <cell r="B393">
            <v>4.5999999999992269E-2</v>
          </cell>
          <cell r="C393">
            <v>210.64400000000001</v>
          </cell>
          <cell r="D393">
            <v>210.69</v>
          </cell>
          <cell r="E393">
            <v>0</v>
          </cell>
          <cell r="F393" t="e">
            <v>#N/A</v>
          </cell>
        </row>
        <row r="394">
          <cell r="A394">
            <v>23.3</v>
          </cell>
          <cell r="B394">
            <v>4.6999999999997044E-2</v>
          </cell>
          <cell r="C394">
            <v>210.64500000000001</v>
          </cell>
          <cell r="D394">
            <v>210.69200000000001</v>
          </cell>
          <cell r="E394">
            <v>0</v>
          </cell>
          <cell r="F394" t="e">
            <v>#N/A</v>
          </cell>
        </row>
        <row r="395">
          <cell r="A395">
            <v>23.32</v>
          </cell>
          <cell r="B395">
            <v>7.0999999999997954E-2</v>
          </cell>
          <cell r="C395">
            <v>210.60900000000001</v>
          </cell>
          <cell r="D395">
            <v>210.68</v>
          </cell>
          <cell r="E395">
            <v>0</v>
          </cell>
          <cell r="F395" t="e">
            <v>#N/A</v>
          </cell>
        </row>
        <row r="396">
          <cell r="A396">
            <v>23.34</v>
          </cell>
          <cell r="B396">
            <v>0.10399999999998499</v>
          </cell>
          <cell r="C396">
            <v>210.54900000000001</v>
          </cell>
          <cell r="D396">
            <v>210.65299999999999</v>
          </cell>
          <cell r="E396">
            <v>0</v>
          </cell>
          <cell r="F396" t="e">
            <v>#N/A</v>
          </cell>
        </row>
        <row r="397">
          <cell r="A397">
            <v>23.36</v>
          </cell>
          <cell r="B397">
            <v>8.5999999999984311E-2</v>
          </cell>
          <cell r="C397">
            <v>210.53200000000001</v>
          </cell>
          <cell r="D397">
            <v>210.61799999999999</v>
          </cell>
          <cell r="E397">
            <v>0</v>
          </cell>
          <cell r="F397" t="e">
            <v>#N/A</v>
          </cell>
        </row>
        <row r="398">
          <cell r="A398">
            <v>23.38</v>
          </cell>
          <cell r="B398">
            <v>0.12100000000000932</v>
          </cell>
          <cell r="C398">
            <v>210.46199999999999</v>
          </cell>
          <cell r="D398">
            <v>210.583</v>
          </cell>
          <cell r="E398">
            <v>0</v>
          </cell>
          <cell r="F398" t="e">
            <v>#N/A</v>
          </cell>
        </row>
        <row r="399">
          <cell r="A399">
            <v>23.4</v>
          </cell>
          <cell r="B399">
            <v>0.40000000000000568</v>
          </cell>
          <cell r="C399">
            <v>210.148</v>
          </cell>
          <cell r="D399">
            <v>210.548</v>
          </cell>
          <cell r="E399">
            <v>0</v>
          </cell>
          <cell r="F399" t="e">
            <v>#N/A</v>
          </cell>
        </row>
        <row r="400">
          <cell r="A400">
            <v>23.42</v>
          </cell>
          <cell r="B400">
            <v>0.38800000000000523</v>
          </cell>
          <cell r="C400">
            <v>210.126</v>
          </cell>
          <cell r="D400">
            <v>210.51400000000001</v>
          </cell>
          <cell r="E400">
            <v>0</v>
          </cell>
          <cell r="F400" t="e">
            <v>#N/A</v>
          </cell>
        </row>
        <row r="401">
          <cell r="A401">
            <v>23.44</v>
          </cell>
          <cell r="B401">
            <v>0.33600000000001273</v>
          </cell>
          <cell r="C401">
            <v>210.143</v>
          </cell>
          <cell r="D401">
            <v>210.47900000000001</v>
          </cell>
          <cell r="E401">
            <v>0</v>
          </cell>
          <cell r="F401" t="e">
            <v>#N/A</v>
          </cell>
        </row>
        <row r="402">
          <cell r="A402">
            <v>23.46</v>
          </cell>
          <cell r="B402">
            <v>0.25899999999998613</v>
          </cell>
          <cell r="C402">
            <v>210.185</v>
          </cell>
          <cell r="D402">
            <v>210.44399999999999</v>
          </cell>
          <cell r="E402">
            <v>0</v>
          </cell>
          <cell r="F402" t="e">
            <v>#N/A</v>
          </cell>
        </row>
        <row r="403">
          <cell r="A403">
            <v>23.48</v>
          </cell>
          <cell r="B403">
            <v>0.13900000000001</v>
          </cell>
          <cell r="C403">
            <v>210.27099999999999</v>
          </cell>
          <cell r="D403">
            <v>210.41</v>
          </cell>
          <cell r="E403">
            <v>0</v>
          </cell>
          <cell r="F403" t="e">
            <v>#N/A</v>
          </cell>
        </row>
        <row r="404">
          <cell r="A404">
            <v>23.5</v>
          </cell>
          <cell r="B404">
            <v>5.8999999999997499E-2</v>
          </cell>
          <cell r="C404">
            <v>210.316</v>
          </cell>
          <cell r="D404">
            <v>210.375</v>
          </cell>
          <cell r="E404">
            <v>0</v>
          </cell>
          <cell r="F404" t="e">
            <v>#N/A</v>
          </cell>
        </row>
        <row r="405">
          <cell r="A405">
            <v>23.52</v>
          </cell>
          <cell r="B405">
            <v>2.7000000000015234E-2</v>
          </cell>
          <cell r="C405">
            <v>210.32499999999999</v>
          </cell>
          <cell r="D405">
            <v>210.352</v>
          </cell>
          <cell r="E405">
            <v>0</v>
          </cell>
          <cell r="F405" t="e">
            <v>#N/A</v>
          </cell>
        </row>
        <row r="406">
          <cell r="A406">
            <v>23.54</v>
          </cell>
          <cell r="B406">
            <v>4.8000000000001819E-2</v>
          </cell>
          <cell r="C406">
            <v>210.34399999999999</v>
          </cell>
          <cell r="D406">
            <v>210.392</v>
          </cell>
          <cell r="E406">
            <v>0</v>
          </cell>
          <cell r="F406" t="e">
            <v>#N/A</v>
          </cell>
        </row>
        <row r="407">
          <cell r="A407">
            <v>23.56</v>
          </cell>
          <cell r="B407">
            <v>5.1999999999992497E-2</v>
          </cell>
          <cell r="C407">
            <v>210.452</v>
          </cell>
          <cell r="D407">
            <v>210.50399999999999</v>
          </cell>
          <cell r="E407">
            <v>0</v>
          </cell>
          <cell r="F407" t="e">
            <v>#N/A</v>
          </cell>
        </row>
        <row r="408">
          <cell r="A408">
            <v>23.58</v>
          </cell>
          <cell r="B408">
            <v>0.10300000000000864</v>
          </cell>
          <cell r="C408">
            <v>210.571</v>
          </cell>
          <cell r="D408">
            <v>210.67400000000001</v>
          </cell>
          <cell r="E408">
            <v>0</v>
          </cell>
          <cell r="F408" t="e">
            <v>#N/A</v>
          </cell>
        </row>
        <row r="409">
          <cell r="A409">
            <v>23.6</v>
          </cell>
          <cell r="B409">
            <v>7.4999999999988631E-2</v>
          </cell>
          <cell r="C409">
            <v>210.77600000000001</v>
          </cell>
          <cell r="D409">
            <v>210.851</v>
          </cell>
          <cell r="E409">
            <v>0</v>
          </cell>
          <cell r="F409" t="e">
            <v>#N/A</v>
          </cell>
        </row>
        <row r="410">
          <cell r="A410">
            <v>23.62</v>
          </cell>
          <cell r="B410">
            <v>6.1999999999983402E-2</v>
          </cell>
          <cell r="C410">
            <v>210.96600000000001</v>
          </cell>
          <cell r="D410">
            <v>211.02799999999999</v>
          </cell>
          <cell r="E410">
            <v>0</v>
          </cell>
          <cell r="F410" t="e">
            <v>#N/A</v>
          </cell>
        </row>
        <row r="411">
          <cell r="A411">
            <v>23.64</v>
          </cell>
          <cell r="B411">
            <v>5.6000000000011596E-2</v>
          </cell>
          <cell r="C411">
            <v>211.149</v>
          </cell>
          <cell r="D411">
            <v>211.20500000000001</v>
          </cell>
          <cell r="E411">
            <v>0</v>
          </cell>
          <cell r="F411" t="e">
            <v>#N/A</v>
          </cell>
        </row>
        <row r="412">
          <cell r="A412">
            <v>23.66</v>
          </cell>
          <cell r="B412">
            <v>0.11400000000000432</v>
          </cell>
          <cell r="C412">
            <v>211.268</v>
          </cell>
          <cell r="D412">
            <v>211.38200000000001</v>
          </cell>
          <cell r="E412">
            <v>0</v>
          </cell>
          <cell r="F412" t="e">
            <v>#N/A</v>
          </cell>
        </row>
        <row r="413">
          <cell r="A413">
            <v>23.68</v>
          </cell>
          <cell r="B413">
            <v>0.18799999999998818</v>
          </cell>
          <cell r="C413">
            <v>211.363</v>
          </cell>
          <cell r="D413">
            <v>211.55099999999999</v>
          </cell>
          <cell r="E413">
            <v>0</v>
          </cell>
          <cell r="F413" t="e">
            <v>#N/A</v>
          </cell>
        </row>
        <row r="414">
          <cell r="A414">
            <v>23.7</v>
          </cell>
          <cell r="B414">
            <v>0.24500000000000455</v>
          </cell>
          <cell r="C414">
            <v>211.43600000000001</v>
          </cell>
          <cell r="D414">
            <v>211.68100000000001</v>
          </cell>
          <cell r="E414">
            <v>0</v>
          </cell>
          <cell r="F414" t="e">
            <v>#N/A</v>
          </cell>
        </row>
        <row r="415">
          <cell r="A415">
            <v>23.72</v>
          </cell>
          <cell r="B415">
            <v>0.27600000000001046</v>
          </cell>
          <cell r="C415">
            <v>211.494</v>
          </cell>
          <cell r="D415">
            <v>211.77</v>
          </cell>
          <cell r="E415">
            <v>0</v>
          </cell>
          <cell r="F415" t="e">
            <v>#N/A</v>
          </cell>
        </row>
        <row r="416">
          <cell r="A416">
            <v>23.74</v>
          </cell>
          <cell r="B416">
            <v>0.21200000000001751</v>
          </cell>
          <cell r="C416">
            <v>211.60599999999999</v>
          </cell>
          <cell r="D416">
            <v>211.81800000000001</v>
          </cell>
          <cell r="E416">
            <v>0</v>
          </cell>
          <cell r="F416" t="e">
            <v>#N/A</v>
          </cell>
        </row>
        <row r="417">
          <cell r="A417">
            <v>23.76</v>
          </cell>
          <cell r="B417">
            <v>0.25899999999998613</v>
          </cell>
          <cell r="C417">
            <v>211.566</v>
          </cell>
          <cell r="D417">
            <v>211.82499999999999</v>
          </cell>
          <cell r="E417">
            <v>0</v>
          </cell>
          <cell r="F417" t="e">
            <v>#N/A</v>
          </cell>
        </row>
        <row r="418">
          <cell r="A418">
            <v>23.78</v>
          </cell>
          <cell r="B418">
            <v>0.33199999999999363</v>
          </cell>
          <cell r="C418">
            <v>211.46600000000001</v>
          </cell>
          <cell r="D418">
            <v>211.798</v>
          </cell>
          <cell r="E418">
            <v>0</v>
          </cell>
          <cell r="F418" t="e">
            <v>#N/A</v>
          </cell>
        </row>
        <row r="419">
          <cell r="A419">
            <v>23.8</v>
          </cell>
          <cell r="B419">
            <v>0.20400000000000773</v>
          </cell>
          <cell r="C419">
            <v>211.565</v>
          </cell>
          <cell r="D419">
            <v>211.76900000000001</v>
          </cell>
          <cell r="E419">
            <v>0</v>
          </cell>
          <cell r="F419" t="e">
            <v>#N/A</v>
          </cell>
        </row>
        <row r="420">
          <cell r="A420">
            <v>23.82</v>
          </cell>
          <cell r="B420">
            <v>0.16400000000001569</v>
          </cell>
          <cell r="C420">
            <v>211.57599999999999</v>
          </cell>
          <cell r="D420">
            <v>211.74</v>
          </cell>
          <cell r="E420">
            <v>0</v>
          </cell>
          <cell r="F420" t="e">
            <v>#N/A</v>
          </cell>
        </row>
        <row r="421">
          <cell r="A421">
            <v>23.84</v>
          </cell>
          <cell r="B421">
            <v>0.16300000000001091</v>
          </cell>
          <cell r="C421">
            <v>211.548</v>
          </cell>
          <cell r="D421">
            <v>211.71100000000001</v>
          </cell>
          <cell r="E421">
            <v>0</v>
          </cell>
          <cell r="F421" t="e">
            <v>#N/A</v>
          </cell>
        </row>
        <row r="422">
          <cell r="A422">
            <v>23.86</v>
          </cell>
          <cell r="B422">
            <v>0.1839999999999975</v>
          </cell>
          <cell r="C422">
            <v>211.49700000000001</v>
          </cell>
          <cell r="D422">
            <v>211.68100000000001</v>
          </cell>
          <cell r="E422">
            <v>0</v>
          </cell>
          <cell r="F422" t="e">
            <v>#N/A</v>
          </cell>
        </row>
        <row r="423">
          <cell r="A423">
            <v>23.88</v>
          </cell>
          <cell r="B423">
            <v>0.20299999999997453</v>
          </cell>
          <cell r="C423">
            <v>211.44900000000001</v>
          </cell>
          <cell r="D423">
            <v>211.65199999999999</v>
          </cell>
          <cell r="E423">
            <v>0</v>
          </cell>
          <cell r="F423" t="e">
            <v>#N/A</v>
          </cell>
        </row>
        <row r="424">
          <cell r="A424">
            <v>23.9</v>
          </cell>
          <cell r="B424">
            <v>0.22499999999999432</v>
          </cell>
          <cell r="C424">
            <v>211.398</v>
          </cell>
          <cell r="D424">
            <v>211.62299999999999</v>
          </cell>
          <cell r="E424">
            <v>0</v>
          </cell>
          <cell r="F424" t="e">
            <v>#N/A</v>
          </cell>
        </row>
        <row r="425">
          <cell r="A425">
            <v>23.92</v>
          </cell>
          <cell r="B425">
            <v>0.21699999999998454</v>
          </cell>
          <cell r="C425">
            <v>211.376</v>
          </cell>
          <cell r="D425">
            <v>211.59299999999999</v>
          </cell>
          <cell r="E425">
            <v>0</v>
          </cell>
          <cell r="F425" t="e">
            <v>#N/A</v>
          </cell>
        </row>
        <row r="426">
          <cell r="A426">
            <v>23.94</v>
          </cell>
          <cell r="B426">
            <v>0.15999999999999659</v>
          </cell>
          <cell r="C426">
            <v>211.404</v>
          </cell>
          <cell r="D426">
            <v>211.56399999999999</v>
          </cell>
          <cell r="E426">
            <v>0</v>
          </cell>
          <cell r="F426" t="e">
            <v>#N/A</v>
          </cell>
        </row>
        <row r="427">
          <cell r="A427">
            <v>23.96</v>
          </cell>
          <cell r="B427">
            <v>0.18099999999998317</v>
          </cell>
          <cell r="C427">
            <v>211.35400000000001</v>
          </cell>
          <cell r="D427">
            <v>211.535</v>
          </cell>
          <cell r="E427">
            <v>0</v>
          </cell>
          <cell r="F427" t="e">
            <v>#N/A</v>
          </cell>
        </row>
        <row r="428">
          <cell r="A428">
            <v>23.98</v>
          </cell>
          <cell r="B428">
            <v>0.18600000000000705</v>
          </cell>
          <cell r="C428">
            <v>211.31899999999999</v>
          </cell>
          <cell r="D428">
            <v>211.505</v>
          </cell>
          <cell r="E428">
            <v>0</v>
          </cell>
          <cell r="F428" t="e">
            <v>#N/A</v>
          </cell>
        </row>
        <row r="429">
          <cell r="A429">
            <v>24</v>
          </cell>
          <cell r="B429">
            <v>0.1769999999999925</v>
          </cell>
          <cell r="C429">
            <v>211.29900000000001</v>
          </cell>
          <cell r="D429">
            <v>211.476</v>
          </cell>
          <cell r="E429">
            <v>0</v>
          </cell>
          <cell r="F429" t="e">
            <v>#N/A</v>
          </cell>
        </row>
        <row r="430">
          <cell r="A430">
            <v>24.02</v>
          </cell>
          <cell r="B430">
            <v>0.16900000000001114</v>
          </cell>
          <cell r="C430">
            <v>211.27799999999999</v>
          </cell>
          <cell r="D430">
            <v>211.447</v>
          </cell>
          <cell r="E430">
            <v>0</v>
          </cell>
          <cell r="F430" t="e">
            <v>#N/A</v>
          </cell>
        </row>
        <row r="431">
          <cell r="A431">
            <v>24.04</v>
          </cell>
          <cell r="B431">
            <v>0.17300000000000182</v>
          </cell>
          <cell r="C431">
            <v>211.244</v>
          </cell>
          <cell r="D431">
            <v>211.417</v>
          </cell>
          <cell r="E431">
            <v>0</v>
          </cell>
          <cell r="F431" t="e">
            <v>#N/A</v>
          </cell>
        </row>
        <row r="432">
          <cell r="A432">
            <v>24.06</v>
          </cell>
          <cell r="B432">
            <v>0.17500000000001137</v>
          </cell>
          <cell r="C432">
            <v>211.21299999999999</v>
          </cell>
          <cell r="D432">
            <v>211.38800000000001</v>
          </cell>
          <cell r="E432">
            <v>0</v>
          </cell>
          <cell r="F432" t="e">
            <v>#N/A</v>
          </cell>
        </row>
        <row r="433">
          <cell r="A433">
            <v>24.08</v>
          </cell>
          <cell r="B433">
            <v>0.17700000000002092</v>
          </cell>
          <cell r="C433">
            <v>211.18199999999999</v>
          </cell>
          <cell r="D433">
            <v>211.35900000000001</v>
          </cell>
          <cell r="E433">
            <v>0</v>
          </cell>
          <cell r="F433" t="e">
            <v>#N/A</v>
          </cell>
        </row>
        <row r="434">
          <cell r="A434">
            <v>24.1</v>
          </cell>
          <cell r="B434">
            <v>0.16500000000002046</v>
          </cell>
          <cell r="C434">
            <v>211.16499999999999</v>
          </cell>
          <cell r="D434">
            <v>211.33</v>
          </cell>
          <cell r="E434">
            <v>0</v>
          </cell>
          <cell r="F434" t="e">
            <v>#N/A</v>
          </cell>
        </row>
        <row r="435">
          <cell r="A435">
            <v>24.12</v>
          </cell>
          <cell r="B435">
            <v>0.15200000000001523</v>
          </cell>
          <cell r="C435">
            <v>211.148</v>
          </cell>
          <cell r="D435">
            <v>211.3</v>
          </cell>
          <cell r="E435">
            <v>0</v>
          </cell>
          <cell r="F435" t="e">
            <v>#N/A</v>
          </cell>
        </row>
        <row r="436">
          <cell r="A436">
            <v>24.14</v>
          </cell>
          <cell r="B436">
            <v>0.14099999999999113</v>
          </cell>
          <cell r="C436">
            <v>211.13</v>
          </cell>
          <cell r="D436">
            <v>211.27099999999999</v>
          </cell>
          <cell r="E436">
            <v>0</v>
          </cell>
          <cell r="F436" t="e">
            <v>#N/A</v>
          </cell>
        </row>
        <row r="437">
          <cell r="A437">
            <v>24.16</v>
          </cell>
          <cell r="B437">
            <v>0.13399999999998613</v>
          </cell>
          <cell r="C437">
            <v>211.108</v>
          </cell>
          <cell r="D437">
            <v>211.24199999999999</v>
          </cell>
          <cell r="E437">
            <v>0</v>
          </cell>
          <cell r="F437" t="e">
            <v>#N/A</v>
          </cell>
        </row>
        <row r="438">
          <cell r="A438">
            <v>24.18</v>
          </cell>
          <cell r="B438">
            <v>0.14199999999999591</v>
          </cell>
          <cell r="C438">
            <v>211.07</v>
          </cell>
          <cell r="D438">
            <v>211.21199999999999</v>
          </cell>
          <cell r="E438">
            <v>0</v>
          </cell>
          <cell r="F438" t="e">
            <v>#N/A</v>
          </cell>
        </row>
        <row r="439">
          <cell r="A439">
            <v>24.2</v>
          </cell>
          <cell r="B439">
            <v>0.15099999999998204</v>
          </cell>
          <cell r="C439">
            <v>211.03200000000001</v>
          </cell>
          <cell r="D439">
            <v>211.18299999999999</v>
          </cell>
          <cell r="E439">
            <v>0</v>
          </cell>
          <cell r="F439" t="e">
            <v>#N/A</v>
          </cell>
        </row>
        <row r="440">
          <cell r="A440">
            <v>24.22</v>
          </cell>
          <cell r="B440">
            <v>0.15399999999999636</v>
          </cell>
          <cell r="C440">
            <v>211.00399999999999</v>
          </cell>
          <cell r="D440">
            <v>211.15799999999999</v>
          </cell>
          <cell r="E440">
            <v>0</v>
          </cell>
          <cell r="F440" t="e">
            <v>#N/A</v>
          </cell>
        </row>
        <row r="441">
          <cell r="A441">
            <v>24.24</v>
          </cell>
          <cell r="B441">
            <v>0.15799999999998704</v>
          </cell>
          <cell r="C441">
            <v>210.982</v>
          </cell>
          <cell r="D441">
            <v>211.14</v>
          </cell>
          <cell r="E441">
            <v>0</v>
          </cell>
          <cell r="F441" t="e">
            <v>#N/A</v>
          </cell>
        </row>
        <row r="442">
          <cell r="A442">
            <v>24.26</v>
          </cell>
          <cell r="B442">
            <v>0.15999999999999659</v>
          </cell>
          <cell r="C442">
            <v>210.96799999999999</v>
          </cell>
          <cell r="D442">
            <v>211.12799999999999</v>
          </cell>
          <cell r="E442">
            <v>0</v>
          </cell>
          <cell r="F442" t="e">
            <v>#N/A</v>
          </cell>
        </row>
        <row r="443">
          <cell r="A443">
            <v>24.28</v>
          </cell>
          <cell r="B443">
            <v>0.16899999999998272</v>
          </cell>
          <cell r="C443">
            <v>210.95400000000001</v>
          </cell>
          <cell r="D443">
            <v>211.12299999999999</v>
          </cell>
          <cell r="E443">
            <v>0</v>
          </cell>
          <cell r="F443" t="e">
            <v>#N/A</v>
          </cell>
        </row>
        <row r="444">
          <cell r="A444">
            <v>24.3</v>
          </cell>
          <cell r="B444">
            <v>0.17599999999998772</v>
          </cell>
          <cell r="C444">
            <v>210.94300000000001</v>
          </cell>
          <cell r="D444">
            <v>211.119</v>
          </cell>
          <cell r="E444">
            <v>0</v>
          </cell>
          <cell r="F444" t="e">
            <v>#N/A</v>
          </cell>
        </row>
        <row r="445">
          <cell r="A445">
            <v>24.32</v>
          </cell>
          <cell r="B445">
            <v>0.15200000000001523</v>
          </cell>
          <cell r="C445">
            <v>210.964</v>
          </cell>
          <cell r="D445">
            <v>211.11600000000001</v>
          </cell>
          <cell r="E445">
            <v>0</v>
          </cell>
          <cell r="F445" t="e">
            <v>#N/A</v>
          </cell>
        </row>
        <row r="446">
          <cell r="A446">
            <v>24.34</v>
          </cell>
          <cell r="B446">
            <v>0.12299999999999045</v>
          </cell>
          <cell r="C446">
            <v>210.989</v>
          </cell>
          <cell r="D446">
            <v>211.11199999999999</v>
          </cell>
          <cell r="E446">
            <v>0</v>
          </cell>
          <cell r="F446" t="e">
            <v>#N/A</v>
          </cell>
        </row>
        <row r="447">
          <cell r="A447">
            <v>24.36</v>
          </cell>
          <cell r="B447">
            <v>0.13500000000001933</v>
          </cell>
          <cell r="C447">
            <v>210.97499999999999</v>
          </cell>
          <cell r="D447">
            <v>211.11</v>
          </cell>
          <cell r="E447">
            <v>0</v>
          </cell>
          <cell r="F447" t="e">
            <v>#N/A</v>
          </cell>
        </row>
        <row r="448">
          <cell r="A448">
            <v>24.38</v>
          </cell>
          <cell r="B448">
            <v>0.14099999999999113</v>
          </cell>
          <cell r="C448">
            <v>210.97</v>
          </cell>
          <cell r="D448">
            <v>211.11099999999999</v>
          </cell>
          <cell r="E448">
            <v>0</v>
          </cell>
          <cell r="F448" t="e">
            <v>#N/A</v>
          </cell>
        </row>
        <row r="449">
          <cell r="A449">
            <v>24.4</v>
          </cell>
          <cell r="B449">
            <v>0.14799999999999613</v>
          </cell>
          <cell r="C449">
            <v>210.96600000000001</v>
          </cell>
          <cell r="D449">
            <v>211.114</v>
          </cell>
          <cell r="E449">
            <v>0</v>
          </cell>
          <cell r="F449" t="e">
            <v>#N/A</v>
          </cell>
        </row>
        <row r="450">
          <cell r="A450">
            <v>24.42</v>
          </cell>
          <cell r="B450">
            <v>0.16599999999999682</v>
          </cell>
          <cell r="C450">
            <v>210.95500000000001</v>
          </cell>
          <cell r="D450">
            <v>211.12100000000001</v>
          </cell>
          <cell r="E450">
            <v>0</v>
          </cell>
          <cell r="F450" t="e">
            <v>#N/A</v>
          </cell>
        </row>
        <row r="451">
          <cell r="A451">
            <v>24.44</v>
          </cell>
          <cell r="B451">
            <v>0.11199999999999477</v>
          </cell>
          <cell r="C451">
            <v>211.01599999999999</v>
          </cell>
          <cell r="D451">
            <v>211.12799999999999</v>
          </cell>
          <cell r="E451">
            <v>0</v>
          </cell>
          <cell r="F451" t="e">
            <v>#N/A</v>
          </cell>
        </row>
        <row r="452">
          <cell r="A452">
            <v>24.46</v>
          </cell>
          <cell r="B452">
            <v>5.7999999999992724E-2</v>
          </cell>
          <cell r="C452">
            <v>211.077</v>
          </cell>
          <cell r="D452">
            <v>211.13499999999999</v>
          </cell>
          <cell r="E452">
            <v>0</v>
          </cell>
          <cell r="F452" t="e">
            <v>#N/A</v>
          </cell>
        </row>
        <row r="453">
          <cell r="A453">
            <v>24.48</v>
          </cell>
          <cell r="B453">
            <v>8.4000000000003183E-2</v>
          </cell>
          <cell r="C453">
            <v>211.059</v>
          </cell>
          <cell r="D453">
            <v>211.143</v>
          </cell>
          <cell r="E453">
            <v>0</v>
          </cell>
          <cell r="F453" t="e">
            <v>#N/A</v>
          </cell>
        </row>
        <row r="454">
          <cell r="A454">
            <v>24.5</v>
          </cell>
          <cell r="B454">
            <v>0.21899999999999409</v>
          </cell>
          <cell r="C454">
            <v>210.93100000000001</v>
          </cell>
          <cell r="D454">
            <v>211.15</v>
          </cell>
          <cell r="E454">
            <v>0</v>
          </cell>
          <cell r="F454" t="e">
            <v>#N/A</v>
          </cell>
        </row>
        <row r="455">
          <cell r="A455">
            <v>24.52</v>
          </cell>
          <cell r="B455">
            <v>0.20099999999999341</v>
          </cell>
          <cell r="C455">
            <v>210.95699999999999</v>
          </cell>
          <cell r="D455">
            <v>211.15799999999999</v>
          </cell>
          <cell r="E455">
            <v>0</v>
          </cell>
          <cell r="F455" t="e">
            <v>#N/A</v>
          </cell>
        </row>
        <row r="456">
          <cell r="A456">
            <v>24.54</v>
          </cell>
          <cell r="B456">
            <v>0.16100000000000136</v>
          </cell>
          <cell r="C456">
            <v>211.00399999999999</v>
          </cell>
          <cell r="D456">
            <v>211.16499999999999</v>
          </cell>
          <cell r="E456">
            <v>0</v>
          </cell>
          <cell r="F456" t="e">
            <v>#N/A</v>
          </cell>
        </row>
        <row r="457">
          <cell r="A457">
            <v>24.56</v>
          </cell>
          <cell r="B457">
            <v>0.14199999999999591</v>
          </cell>
          <cell r="C457">
            <v>211.03100000000001</v>
          </cell>
          <cell r="D457">
            <v>211.173</v>
          </cell>
          <cell r="E457">
            <v>0</v>
          </cell>
          <cell r="F457" t="e">
            <v>#N/A</v>
          </cell>
        </row>
        <row r="458">
          <cell r="A458">
            <v>24.58</v>
          </cell>
          <cell r="B458">
            <v>0.15200000000001523</v>
          </cell>
          <cell r="C458">
            <v>211.029</v>
          </cell>
          <cell r="D458">
            <v>211.18100000000001</v>
          </cell>
          <cell r="E458">
            <v>0</v>
          </cell>
          <cell r="F458" t="e">
            <v>#N/A</v>
          </cell>
        </row>
        <row r="459">
          <cell r="A459">
            <v>24.6</v>
          </cell>
          <cell r="B459">
            <v>0.13799999999997681</v>
          </cell>
          <cell r="C459">
            <v>211.08600000000001</v>
          </cell>
          <cell r="D459">
            <v>211.22399999999999</v>
          </cell>
          <cell r="E459">
            <v>0</v>
          </cell>
          <cell r="F459" t="e">
            <v>#N/A</v>
          </cell>
        </row>
        <row r="460">
          <cell r="A460">
            <v>24.62</v>
          </cell>
          <cell r="B460">
            <v>6.3999999999992951E-2</v>
          </cell>
          <cell r="C460">
            <v>211.262</v>
          </cell>
          <cell r="D460">
            <v>211.32599999999999</v>
          </cell>
          <cell r="E460">
            <v>0</v>
          </cell>
          <cell r="F460" t="e">
            <v>#N/A</v>
          </cell>
        </row>
        <row r="461">
          <cell r="A461">
            <v>24.64</v>
          </cell>
          <cell r="B461">
            <v>5.5000000000006821E-2</v>
          </cell>
          <cell r="C461">
            <v>211.43299999999999</v>
          </cell>
          <cell r="D461">
            <v>211.488</v>
          </cell>
          <cell r="E461">
            <v>0</v>
          </cell>
          <cell r="F461" t="e">
            <v>#N/A</v>
          </cell>
        </row>
        <row r="462">
          <cell r="A462">
            <v>24.66</v>
          </cell>
          <cell r="B462">
            <v>0.19200000000000728</v>
          </cell>
          <cell r="C462">
            <v>211.517</v>
          </cell>
          <cell r="D462">
            <v>211.709</v>
          </cell>
          <cell r="E462">
            <v>0</v>
          </cell>
          <cell r="F462" t="e">
            <v>#N/A</v>
          </cell>
        </row>
        <row r="463">
          <cell r="A463">
            <v>24.68</v>
          </cell>
          <cell r="B463">
            <v>0.67099999999999227</v>
          </cell>
          <cell r="C463">
            <v>211.28200000000001</v>
          </cell>
          <cell r="D463">
            <v>211.953</v>
          </cell>
          <cell r="E463">
            <v>0</v>
          </cell>
          <cell r="F463" t="e">
            <v>#N/A</v>
          </cell>
        </row>
        <row r="464">
          <cell r="A464">
            <v>24.7</v>
          </cell>
          <cell r="B464">
            <v>0.46999999999999886</v>
          </cell>
          <cell r="C464">
            <v>211.72800000000001</v>
          </cell>
          <cell r="D464">
            <v>212.19800000000001</v>
          </cell>
          <cell r="E464">
            <v>0</v>
          </cell>
          <cell r="F464" t="e">
            <v>#N/A</v>
          </cell>
        </row>
        <row r="465">
          <cell r="A465">
            <v>24.72</v>
          </cell>
          <cell r="B465">
            <v>0.26200000000000045</v>
          </cell>
          <cell r="C465">
            <v>212.18100000000001</v>
          </cell>
          <cell r="D465">
            <v>212.44300000000001</v>
          </cell>
          <cell r="E465">
            <v>0</v>
          </cell>
          <cell r="F465" t="e">
            <v>#N/A</v>
          </cell>
        </row>
        <row r="466">
          <cell r="A466">
            <v>24.74</v>
          </cell>
          <cell r="B466">
            <v>0.12599999999997635</v>
          </cell>
          <cell r="C466">
            <v>212.56200000000001</v>
          </cell>
          <cell r="D466">
            <v>212.68799999999999</v>
          </cell>
          <cell r="E466">
            <v>0</v>
          </cell>
          <cell r="F466" t="e">
            <v>#N/A</v>
          </cell>
        </row>
        <row r="467">
          <cell r="A467">
            <v>24.76</v>
          </cell>
          <cell r="B467">
            <v>0.11000000000001364</v>
          </cell>
          <cell r="C467">
            <v>212.79</v>
          </cell>
          <cell r="D467">
            <v>212.9</v>
          </cell>
          <cell r="E467">
            <v>0</v>
          </cell>
          <cell r="F467" t="e">
            <v>#N/A</v>
          </cell>
        </row>
        <row r="468">
          <cell r="A468">
            <v>24.78</v>
          </cell>
          <cell r="B468">
            <v>0.18299999999999272</v>
          </cell>
          <cell r="C468">
            <v>212.864</v>
          </cell>
          <cell r="D468">
            <v>213.047</v>
          </cell>
          <cell r="E468">
            <v>0</v>
          </cell>
          <cell r="F468" t="e">
            <v>#N/A</v>
          </cell>
        </row>
        <row r="469">
          <cell r="A469">
            <v>24.8</v>
          </cell>
          <cell r="B469">
            <v>0.32099999999999795</v>
          </cell>
          <cell r="C469">
            <v>212.80699999999999</v>
          </cell>
          <cell r="D469">
            <v>213.12799999999999</v>
          </cell>
          <cell r="E469">
            <v>0</v>
          </cell>
          <cell r="F469" t="e">
            <v>#N/A</v>
          </cell>
        </row>
        <row r="470">
          <cell r="A470">
            <v>24.82</v>
          </cell>
          <cell r="B470">
            <v>0.30799999999999272</v>
          </cell>
          <cell r="C470">
            <v>212.83500000000001</v>
          </cell>
          <cell r="D470">
            <v>213.143</v>
          </cell>
          <cell r="E470">
            <v>0</v>
          </cell>
          <cell r="F470" t="e">
            <v>#N/A</v>
          </cell>
        </row>
        <row r="471">
          <cell r="A471">
            <v>24.84</v>
          </cell>
          <cell r="B471">
            <v>0.24600000000000932</v>
          </cell>
          <cell r="C471">
            <v>212.846</v>
          </cell>
          <cell r="D471">
            <v>213.09200000000001</v>
          </cell>
          <cell r="E471">
            <v>0</v>
          </cell>
          <cell r="F471" t="e">
            <v>#N/A</v>
          </cell>
        </row>
        <row r="472">
          <cell r="A472">
            <v>24.86</v>
          </cell>
          <cell r="B472">
            <v>0.28100000000000591</v>
          </cell>
          <cell r="C472">
            <v>212.727</v>
          </cell>
          <cell r="D472">
            <v>213.00800000000001</v>
          </cell>
          <cell r="E472">
            <v>0</v>
          </cell>
          <cell r="F472" t="e">
            <v>#N/A</v>
          </cell>
        </row>
        <row r="473">
          <cell r="A473">
            <v>24.88</v>
          </cell>
          <cell r="B473">
            <v>0.29400000000001114</v>
          </cell>
          <cell r="C473">
            <v>212.63</v>
          </cell>
          <cell r="D473">
            <v>212.92400000000001</v>
          </cell>
          <cell r="E473">
            <v>0</v>
          </cell>
          <cell r="F473" t="e">
            <v>#N/A</v>
          </cell>
        </row>
        <row r="474">
          <cell r="A474">
            <v>24.9</v>
          </cell>
          <cell r="B474">
            <v>0.30500000000000682</v>
          </cell>
          <cell r="C474">
            <v>212.53399999999999</v>
          </cell>
          <cell r="D474">
            <v>212.839</v>
          </cell>
          <cell r="E474">
            <v>0</v>
          </cell>
          <cell r="F474" t="e">
            <v>#N/A</v>
          </cell>
        </row>
        <row r="475">
          <cell r="A475">
            <v>24.92</v>
          </cell>
          <cell r="B475">
            <v>0.31700000000000728</v>
          </cell>
          <cell r="C475">
            <v>212.43799999999999</v>
          </cell>
          <cell r="D475">
            <v>212.755</v>
          </cell>
          <cell r="E475">
            <v>0</v>
          </cell>
          <cell r="F475" t="e">
            <v>#N/A</v>
          </cell>
        </row>
        <row r="476">
          <cell r="A476">
            <v>24.94</v>
          </cell>
          <cell r="B476">
            <v>0.35299999999998022</v>
          </cell>
          <cell r="C476">
            <v>212.31800000000001</v>
          </cell>
          <cell r="D476">
            <v>212.67099999999999</v>
          </cell>
          <cell r="E476">
            <v>0</v>
          </cell>
          <cell r="F476" t="e">
            <v>#N/A</v>
          </cell>
        </row>
        <row r="477">
          <cell r="A477">
            <v>24.96</v>
          </cell>
          <cell r="B477">
            <v>0.4369999999999834</v>
          </cell>
          <cell r="C477">
            <v>212.15</v>
          </cell>
          <cell r="D477">
            <v>212.58699999999999</v>
          </cell>
          <cell r="E477">
            <v>0</v>
          </cell>
          <cell r="F477" t="e">
            <v>#N/A</v>
          </cell>
        </row>
        <row r="478">
          <cell r="A478">
            <v>24.98</v>
          </cell>
          <cell r="B478">
            <v>0.54199999999997317</v>
          </cell>
          <cell r="C478">
            <v>211.96100000000001</v>
          </cell>
          <cell r="D478">
            <v>212.50299999999999</v>
          </cell>
          <cell r="E478">
            <v>0</v>
          </cell>
          <cell r="F478" t="e">
            <v>#N/A</v>
          </cell>
        </row>
        <row r="479">
          <cell r="A479">
            <v>25</v>
          </cell>
          <cell r="B479">
            <v>0.63400000000001455</v>
          </cell>
          <cell r="C479">
            <v>211.78299999999999</v>
          </cell>
          <cell r="D479">
            <v>212.417</v>
          </cell>
          <cell r="E479">
            <v>0</v>
          </cell>
          <cell r="F479" t="e">
            <v>#N/A</v>
          </cell>
        </row>
        <row r="480">
          <cell r="A480">
            <v>25.02</v>
          </cell>
          <cell r="B480">
            <v>0.64600000000001501</v>
          </cell>
          <cell r="C480">
            <v>211.68299999999999</v>
          </cell>
          <cell r="D480">
            <v>212.32900000000001</v>
          </cell>
          <cell r="E480">
            <v>0</v>
          </cell>
          <cell r="F480" t="e">
            <v>#N/A</v>
          </cell>
        </row>
        <row r="481">
          <cell r="A481">
            <v>25.04</v>
          </cell>
          <cell r="B481">
            <v>0.60999999999998522</v>
          </cell>
          <cell r="C481">
            <v>211.62700000000001</v>
          </cell>
          <cell r="D481">
            <v>212.23699999999999</v>
          </cell>
          <cell r="E481">
            <v>0</v>
          </cell>
          <cell r="F481" t="e">
            <v>#N/A</v>
          </cell>
        </row>
        <row r="482">
          <cell r="A482">
            <v>25.06</v>
          </cell>
          <cell r="B482">
            <v>0.5630000000000166</v>
          </cell>
          <cell r="C482">
            <v>211.58099999999999</v>
          </cell>
          <cell r="D482">
            <v>212.14400000000001</v>
          </cell>
          <cell r="E482">
            <v>0</v>
          </cell>
          <cell r="F482" t="e">
            <v>#N/A</v>
          </cell>
        </row>
        <row r="483">
          <cell r="A483">
            <v>25.08</v>
          </cell>
          <cell r="B483">
            <v>0.54800000000000182</v>
          </cell>
          <cell r="C483">
            <v>211.499</v>
          </cell>
          <cell r="D483">
            <v>212.047</v>
          </cell>
          <cell r="E483">
            <v>0</v>
          </cell>
          <cell r="F483" t="e">
            <v>#N/A</v>
          </cell>
        </row>
        <row r="484">
          <cell r="A484">
            <v>25.1</v>
          </cell>
          <cell r="B484">
            <v>0.57200000000000273</v>
          </cell>
          <cell r="C484">
            <v>211.37799999999999</v>
          </cell>
          <cell r="D484">
            <v>211.95</v>
          </cell>
          <cell r="E484">
            <v>0</v>
          </cell>
          <cell r="F484" t="e">
            <v>#N/A</v>
          </cell>
        </row>
        <row r="485">
          <cell r="A485">
            <v>25.12</v>
          </cell>
          <cell r="B485">
            <v>0.59600000000000364</v>
          </cell>
          <cell r="C485">
            <v>211.256</v>
          </cell>
          <cell r="D485">
            <v>211.852</v>
          </cell>
          <cell r="E485">
            <v>0</v>
          </cell>
          <cell r="F485" t="e">
            <v>#N/A</v>
          </cell>
        </row>
        <row r="486">
          <cell r="A486">
            <v>25.14</v>
          </cell>
          <cell r="B486">
            <v>0.64300000000000068</v>
          </cell>
          <cell r="C486">
            <v>211.11099999999999</v>
          </cell>
          <cell r="D486">
            <v>211.75399999999999</v>
          </cell>
          <cell r="E486">
            <v>0</v>
          </cell>
          <cell r="F486" t="e">
            <v>#N/A</v>
          </cell>
        </row>
        <row r="487">
          <cell r="A487">
            <v>25.16</v>
          </cell>
          <cell r="B487">
            <v>0.625</v>
          </cell>
          <cell r="C487">
            <v>211.03200000000001</v>
          </cell>
          <cell r="D487">
            <v>211.65700000000001</v>
          </cell>
          <cell r="E487">
            <v>0</v>
          </cell>
          <cell r="F487" t="e">
            <v>#N/A</v>
          </cell>
        </row>
        <row r="488">
          <cell r="A488">
            <v>25.18</v>
          </cell>
          <cell r="B488">
            <v>0.53399999999999181</v>
          </cell>
          <cell r="C488">
            <v>211.02500000000001</v>
          </cell>
          <cell r="D488">
            <v>211.559</v>
          </cell>
          <cell r="E488">
            <v>0</v>
          </cell>
          <cell r="F488" t="e">
            <v>#N/A</v>
          </cell>
        </row>
        <row r="489">
          <cell r="A489">
            <v>25.2</v>
          </cell>
          <cell r="B489">
            <v>0.41700000000000159</v>
          </cell>
          <cell r="C489">
            <v>211.04499999999999</v>
          </cell>
          <cell r="D489">
            <v>211.46199999999999</v>
          </cell>
          <cell r="E489">
            <v>0</v>
          </cell>
          <cell r="F489" t="e">
            <v>#N/A</v>
          </cell>
        </row>
        <row r="490">
          <cell r="A490">
            <v>25.22</v>
          </cell>
          <cell r="B490">
            <v>0.15800000000001546</v>
          </cell>
          <cell r="C490">
            <v>211.21799999999999</v>
          </cell>
          <cell r="D490">
            <v>211.376</v>
          </cell>
          <cell r="E490">
            <v>0</v>
          </cell>
          <cell r="F490" t="e">
            <v>#N/A</v>
          </cell>
        </row>
        <row r="491">
          <cell r="A491">
            <v>25.24</v>
          </cell>
          <cell r="B491">
            <v>0.41400000000001569</v>
          </cell>
          <cell r="C491">
            <v>210.898</v>
          </cell>
          <cell r="D491">
            <v>211.31200000000001</v>
          </cell>
          <cell r="E491">
            <v>0</v>
          </cell>
          <cell r="F491" t="e">
            <v>#N/A</v>
          </cell>
        </row>
        <row r="492">
          <cell r="A492">
            <v>25.26</v>
          </cell>
          <cell r="B492">
            <v>0.70500000000001251</v>
          </cell>
          <cell r="C492">
            <v>210.56399999999999</v>
          </cell>
          <cell r="D492">
            <v>211.26900000000001</v>
          </cell>
          <cell r="E492">
            <v>0</v>
          </cell>
          <cell r="F492" t="e">
            <v>#N/A</v>
          </cell>
        </row>
        <row r="493">
          <cell r="A493">
            <v>25.28</v>
          </cell>
          <cell r="B493">
            <v>0.66700000000000159</v>
          </cell>
          <cell r="C493">
            <v>210.58</v>
          </cell>
          <cell r="D493">
            <v>211.24700000000001</v>
          </cell>
          <cell r="E493">
            <v>0</v>
          </cell>
          <cell r="F493" t="e">
            <v>#N/A</v>
          </cell>
        </row>
        <row r="494">
          <cell r="A494">
            <v>25.3</v>
          </cell>
          <cell r="B494">
            <v>0.61200000000002319</v>
          </cell>
          <cell r="C494">
            <v>210.63399999999999</v>
          </cell>
          <cell r="D494">
            <v>211.24600000000001</v>
          </cell>
          <cell r="E494">
            <v>0</v>
          </cell>
          <cell r="F494" t="e">
            <v>#N/A</v>
          </cell>
        </row>
        <row r="495">
          <cell r="A495">
            <v>25.32</v>
          </cell>
          <cell r="B495">
            <v>0.59600000000000364</v>
          </cell>
          <cell r="C495">
            <v>210.65799999999999</v>
          </cell>
          <cell r="D495">
            <v>211.25399999999999</v>
          </cell>
          <cell r="E495">
            <v>0</v>
          </cell>
          <cell r="F495" t="e">
            <v>#N/A</v>
          </cell>
        </row>
        <row r="496">
          <cell r="A496">
            <v>25.34</v>
          </cell>
          <cell r="B496">
            <v>0.59000000000000341</v>
          </cell>
          <cell r="C496">
            <v>210.673</v>
          </cell>
          <cell r="D496">
            <v>211.26300000000001</v>
          </cell>
          <cell r="E496">
            <v>0</v>
          </cell>
          <cell r="F496" t="e">
            <v>#N/A</v>
          </cell>
        </row>
        <row r="497">
          <cell r="A497">
            <v>25.36</v>
          </cell>
          <cell r="B497">
            <v>0.64199999999999591</v>
          </cell>
          <cell r="C497">
            <v>210.62899999999999</v>
          </cell>
          <cell r="D497">
            <v>211.27099999999999</v>
          </cell>
          <cell r="E497">
            <v>0</v>
          </cell>
          <cell r="F497" t="e">
            <v>#N/A</v>
          </cell>
        </row>
        <row r="498">
          <cell r="A498">
            <v>25.38</v>
          </cell>
          <cell r="B498">
            <v>0.68999999999999773</v>
          </cell>
          <cell r="C498">
            <v>210.589</v>
          </cell>
          <cell r="D498">
            <v>211.279</v>
          </cell>
          <cell r="E498">
            <v>0</v>
          </cell>
          <cell r="F498" t="e">
            <v>#N/A</v>
          </cell>
        </row>
        <row r="499">
          <cell r="A499">
            <v>25.4</v>
          </cell>
          <cell r="B499">
            <v>0.73000000000001819</v>
          </cell>
          <cell r="C499">
            <v>210.55699999999999</v>
          </cell>
          <cell r="D499">
            <v>211.28700000000001</v>
          </cell>
          <cell r="E499">
            <v>0</v>
          </cell>
          <cell r="F499" t="e">
            <v>#N/A</v>
          </cell>
        </row>
        <row r="500">
          <cell r="A500">
            <v>25.42</v>
          </cell>
          <cell r="B500">
            <v>0.79200000000000159</v>
          </cell>
          <cell r="C500">
            <v>210.50299999999999</v>
          </cell>
          <cell r="D500">
            <v>211.29499999999999</v>
          </cell>
          <cell r="E500">
            <v>0</v>
          </cell>
          <cell r="F500" t="e">
            <v>#N/A</v>
          </cell>
        </row>
        <row r="501">
          <cell r="A501">
            <v>25.44</v>
          </cell>
          <cell r="B501">
            <v>0.71999999999999886</v>
          </cell>
          <cell r="C501">
            <v>210.583</v>
          </cell>
          <cell r="D501">
            <v>211.303</v>
          </cell>
          <cell r="E501">
            <v>0</v>
          </cell>
          <cell r="F501" t="e">
            <v>#N/A</v>
          </cell>
        </row>
        <row r="502">
          <cell r="A502">
            <v>25.46</v>
          </cell>
          <cell r="B502">
            <v>0.64500000000001023</v>
          </cell>
          <cell r="C502">
            <v>210.666</v>
          </cell>
          <cell r="D502">
            <v>211.31100000000001</v>
          </cell>
          <cell r="E502">
            <v>0</v>
          </cell>
          <cell r="F502" t="e">
            <v>#N/A</v>
          </cell>
        </row>
        <row r="503">
          <cell r="A503">
            <v>25.48</v>
          </cell>
          <cell r="B503">
            <v>0.63299999999998136</v>
          </cell>
          <cell r="C503">
            <v>210.68600000000001</v>
          </cell>
          <cell r="D503">
            <v>211.31899999999999</v>
          </cell>
          <cell r="E503">
            <v>0</v>
          </cell>
          <cell r="F503" t="e">
            <v>#N/A</v>
          </cell>
        </row>
        <row r="504">
          <cell r="A504">
            <v>25.5</v>
          </cell>
          <cell r="B504">
            <v>0.73799999999999955</v>
          </cell>
          <cell r="C504">
            <v>210.583</v>
          </cell>
          <cell r="D504">
            <v>211.321</v>
          </cell>
          <cell r="E504">
            <v>0</v>
          </cell>
          <cell r="F504" t="e">
            <v>#N/A</v>
          </cell>
        </row>
        <row r="505">
          <cell r="A505">
            <v>25.52</v>
          </cell>
          <cell r="B505">
            <v>0.61699999999999022</v>
          </cell>
          <cell r="C505">
            <v>210.702</v>
          </cell>
          <cell r="D505">
            <v>211.31899999999999</v>
          </cell>
          <cell r="E505">
            <v>0</v>
          </cell>
          <cell r="F505" t="e">
            <v>#N/A</v>
          </cell>
        </row>
        <row r="506">
          <cell r="A506">
            <v>25.54</v>
          </cell>
          <cell r="B506">
            <v>0.48900000000000432</v>
          </cell>
          <cell r="C506">
            <v>210.82300000000001</v>
          </cell>
          <cell r="D506">
            <v>211.31200000000001</v>
          </cell>
          <cell r="E506">
            <v>0</v>
          </cell>
          <cell r="F506" t="e">
            <v>#N/A</v>
          </cell>
        </row>
        <row r="507">
          <cell r="A507">
            <v>25.56</v>
          </cell>
          <cell r="B507">
            <v>0.55400000000000205</v>
          </cell>
          <cell r="C507">
            <v>210.74600000000001</v>
          </cell>
          <cell r="D507">
            <v>211.3</v>
          </cell>
          <cell r="E507">
            <v>0</v>
          </cell>
          <cell r="F507" t="e">
            <v>#N/A</v>
          </cell>
        </row>
        <row r="508">
          <cell r="A508">
            <v>25.58</v>
          </cell>
          <cell r="B508">
            <v>0.5660000000000025</v>
          </cell>
          <cell r="C508">
            <v>210.71799999999999</v>
          </cell>
          <cell r="D508">
            <v>211.28399999999999</v>
          </cell>
          <cell r="E508">
            <v>0</v>
          </cell>
          <cell r="F508" t="e">
            <v>#N/A</v>
          </cell>
        </row>
        <row r="509">
          <cell r="A509">
            <v>25.6</v>
          </cell>
          <cell r="B509">
            <v>0.57900000000000773</v>
          </cell>
          <cell r="C509">
            <v>210.68899999999999</v>
          </cell>
          <cell r="D509">
            <v>211.268</v>
          </cell>
          <cell r="E509">
            <v>0</v>
          </cell>
          <cell r="F509" t="e">
            <v>#N/A</v>
          </cell>
        </row>
        <row r="510">
          <cell r="A510">
            <v>25.62</v>
          </cell>
          <cell r="B510">
            <v>0.61700000000001864</v>
          </cell>
          <cell r="C510">
            <v>210.63399999999999</v>
          </cell>
          <cell r="D510">
            <v>211.251</v>
          </cell>
          <cell r="E510">
            <v>0</v>
          </cell>
          <cell r="F510" t="e">
            <v>#N/A</v>
          </cell>
        </row>
        <row r="511">
          <cell r="A511">
            <v>25.64</v>
          </cell>
          <cell r="B511">
            <v>0.79100000000002524</v>
          </cell>
          <cell r="C511">
            <v>210.44399999999999</v>
          </cell>
          <cell r="D511">
            <v>211.23500000000001</v>
          </cell>
          <cell r="E511">
            <v>0</v>
          </cell>
          <cell r="F511" t="e">
            <v>#N/A</v>
          </cell>
        </row>
        <row r="512">
          <cell r="A512">
            <v>25.66</v>
          </cell>
          <cell r="B512">
            <v>0.91399999999998727</v>
          </cell>
          <cell r="C512">
            <v>210.304</v>
          </cell>
          <cell r="D512">
            <v>211.21799999999999</v>
          </cell>
          <cell r="E512">
            <v>0</v>
          </cell>
          <cell r="F512" t="e">
            <v>#N/A</v>
          </cell>
        </row>
        <row r="513">
          <cell r="A513">
            <v>25.68</v>
          </cell>
          <cell r="B513">
            <v>0.90100000000001046</v>
          </cell>
          <cell r="C513">
            <v>210.30099999999999</v>
          </cell>
          <cell r="D513">
            <v>211.202</v>
          </cell>
          <cell r="E513">
            <v>0</v>
          </cell>
          <cell r="F513" t="e">
            <v>#N/A</v>
          </cell>
        </row>
        <row r="514">
          <cell r="A514">
            <v>25.7</v>
          </cell>
          <cell r="B514">
            <v>0.89099999999999113</v>
          </cell>
          <cell r="C514">
            <v>210.29400000000001</v>
          </cell>
          <cell r="D514">
            <v>211.185</v>
          </cell>
          <cell r="E514">
            <v>0</v>
          </cell>
          <cell r="F514" t="e">
            <v>#N/A</v>
          </cell>
        </row>
        <row r="515">
          <cell r="A515">
            <v>25.72</v>
          </cell>
          <cell r="B515">
            <v>1.0360000000000014</v>
          </cell>
          <cell r="C515">
            <v>210.13300000000001</v>
          </cell>
          <cell r="D515">
            <v>211.16900000000001</v>
          </cell>
          <cell r="E515">
            <v>0</v>
          </cell>
          <cell r="F515" t="e">
            <v>#N/A</v>
          </cell>
        </row>
        <row r="516">
          <cell r="A516">
            <v>25.74</v>
          </cell>
          <cell r="B516">
            <v>0.84999999999999432</v>
          </cell>
          <cell r="C516">
            <v>210.303</v>
          </cell>
          <cell r="D516">
            <v>211.15299999999999</v>
          </cell>
          <cell r="E516">
            <v>0</v>
          </cell>
          <cell r="F516" t="e">
            <v>#N/A</v>
          </cell>
        </row>
        <row r="517">
          <cell r="A517">
            <v>25.76</v>
          </cell>
          <cell r="B517">
            <v>0.63300000000000978</v>
          </cell>
          <cell r="C517">
            <v>210.50299999999999</v>
          </cell>
          <cell r="D517">
            <v>211.136</v>
          </cell>
          <cell r="E517">
            <v>0</v>
          </cell>
          <cell r="F517" t="e">
            <v>#N/A</v>
          </cell>
        </row>
        <row r="518">
          <cell r="A518">
            <v>25.78</v>
          </cell>
          <cell r="B518">
            <v>0.20099999999999341</v>
          </cell>
          <cell r="C518">
            <v>210.91900000000001</v>
          </cell>
          <cell r="D518">
            <v>211.12</v>
          </cell>
          <cell r="E518">
            <v>0</v>
          </cell>
          <cell r="F518" t="e">
            <v>#N/A</v>
          </cell>
        </row>
        <row r="519">
          <cell r="A519">
            <v>25.8</v>
          </cell>
          <cell r="B519">
            <v>0.40800000000001546</v>
          </cell>
          <cell r="C519">
            <v>210.69499999999999</v>
          </cell>
          <cell r="D519">
            <v>211.10300000000001</v>
          </cell>
          <cell r="E519">
            <v>0</v>
          </cell>
          <cell r="F519" t="e">
            <v>#N/A</v>
          </cell>
        </row>
        <row r="520">
          <cell r="A520">
            <v>25.82</v>
          </cell>
          <cell r="B520">
            <v>0.60799999999997567</v>
          </cell>
          <cell r="C520">
            <v>210.47900000000001</v>
          </cell>
          <cell r="D520">
            <v>211.08699999999999</v>
          </cell>
          <cell r="E520">
            <v>0</v>
          </cell>
          <cell r="F520" t="e">
            <v>#N/A</v>
          </cell>
        </row>
        <row r="521">
          <cell r="A521">
            <v>25.84</v>
          </cell>
          <cell r="B521">
            <v>0.70399999999997931</v>
          </cell>
          <cell r="C521">
            <v>210.36600000000001</v>
          </cell>
          <cell r="D521">
            <v>211.07</v>
          </cell>
          <cell r="E521">
            <v>0</v>
          </cell>
          <cell r="F521" t="e">
            <v>#N/A</v>
          </cell>
        </row>
        <row r="522">
          <cell r="A522">
            <v>25.86</v>
          </cell>
          <cell r="B522">
            <v>1.1999999999999886</v>
          </cell>
          <cell r="C522">
            <v>209.85400000000001</v>
          </cell>
          <cell r="D522">
            <v>211.054</v>
          </cell>
          <cell r="E522">
            <v>0</v>
          </cell>
          <cell r="F522" t="e">
            <v>#N/A</v>
          </cell>
        </row>
        <row r="523">
          <cell r="A523">
            <v>25.88</v>
          </cell>
          <cell r="B523">
            <v>1.1709999999999923</v>
          </cell>
          <cell r="C523">
            <v>209.86600000000001</v>
          </cell>
          <cell r="D523">
            <v>211.03700000000001</v>
          </cell>
          <cell r="E523">
            <v>0</v>
          </cell>
          <cell r="F523" t="e">
            <v>#N/A</v>
          </cell>
        </row>
        <row r="524">
          <cell r="A524">
            <v>25.9</v>
          </cell>
          <cell r="B524">
            <v>0.83499999999997954</v>
          </cell>
          <cell r="C524">
            <v>210.18600000000001</v>
          </cell>
          <cell r="D524">
            <v>211.02099999999999</v>
          </cell>
          <cell r="E524">
            <v>0</v>
          </cell>
          <cell r="F524" t="e">
            <v>#N/A</v>
          </cell>
        </row>
        <row r="525">
          <cell r="A525">
            <v>25.92</v>
          </cell>
          <cell r="B525">
            <v>0.57899999999997931</v>
          </cell>
          <cell r="C525">
            <v>210.42500000000001</v>
          </cell>
          <cell r="D525">
            <v>211.00399999999999</v>
          </cell>
          <cell r="E525">
            <v>0</v>
          </cell>
          <cell r="F525" t="e">
            <v>#N/A</v>
          </cell>
        </row>
        <row r="526">
          <cell r="A526">
            <v>25.94</v>
          </cell>
          <cell r="B526">
            <v>0.60599999999999454</v>
          </cell>
          <cell r="C526">
            <v>210.38200000000001</v>
          </cell>
          <cell r="D526">
            <v>210.988</v>
          </cell>
          <cell r="E526">
            <v>0</v>
          </cell>
          <cell r="F526" t="e">
            <v>#N/A</v>
          </cell>
        </row>
        <row r="527">
          <cell r="A527">
            <v>25.96</v>
          </cell>
          <cell r="B527">
            <v>0.90999999999999659</v>
          </cell>
          <cell r="C527">
            <v>210.06100000000001</v>
          </cell>
          <cell r="D527">
            <v>210.971</v>
          </cell>
          <cell r="E527">
            <v>0</v>
          </cell>
          <cell r="F527" t="e">
            <v>#N/A</v>
          </cell>
        </row>
        <row r="528">
          <cell r="A528">
            <v>25.98</v>
          </cell>
          <cell r="B528">
            <v>1.1740000000000066</v>
          </cell>
          <cell r="C528">
            <v>209.78100000000001</v>
          </cell>
          <cell r="D528">
            <v>210.95500000000001</v>
          </cell>
          <cell r="E528">
            <v>0</v>
          </cell>
          <cell r="F528" t="e">
            <v>#N/A</v>
          </cell>
        </row>
        <row r="529">
          <cell r="A529">
            <v>26</v>
          </cell>
          <cell r="B529">
            <v>0.7389999999999759</v>
          </cell>
          <cell r="C529">
            <v>210.19900000000001</v>
          </cell>
          <cell r="D529">
            <v>210.93799999999999</v>
          </cell>
          <cell r="E529">
            <v>0</v>
          </cell>
          <cell r="F529" t="e">
            <v>#N/A</v>
          </cell>
        </row>
        <row r="530">
          <cell r="A530">
            <v>26.02</v>
          </cell>
          <cell r="B530">
            <v>0.7529999999999859</v>
          </cell>
          <cell r="C530">
            <v>210.16900000000001</v>
          </cell>
          <cell r="D530">
            <v>210.922</v>
          </cell>
          <cell r="E530">
            <v>0</v>
          </cell>
          <cell r="F530" t="e">
            <v>#N/A</v>
          </cell>
        </row>
        <row r="531">
          <cell r="A531">
            <v>26.04</v>
          </cell>
          <cell r="B531">
            <v>0.97100000000000364</v>
          </cell>
          <cell r="C531">
            <v>209.93600000000001</v>
          </cell>
          <cell r="D531">
            <v>210.90700000000001</v>
          </cell>
          <cell r="E531">
            <v>0</v>
          </cell>
          <cell r="F531" t="e">
            <v>#N/A</v>
          </cell>
        </row>
        <row r="532">
          <cell r="A532">
            <v>26.06</v>
          </cell>
          <cell r="B532">
            <v>-0.17600000000001614</v>
          </cell>
          <cell r="C532">
            <v>211.08600000000001</v>
          </cell>
          <cell r="D532">
            <v>210.91</v>
          </cell>
          <cell r="E532">
            <v>0</v>
          </cell>
          <cell r="F532" t="e">
            <v>#N/A</v>
          </cell>
        </row>
        <row r="533">
          <cell r="A533">
            <v>26.08</v>
          </cell>
          <cell r="B533">
            <v>0.63299999999998136</v>
          </cell>
          <cell r="C533">
            <v>210.3</v>
          </cell>
          <cell r="D533">
            <v>210.93299999999999</v>
          </cell>
          <cell r="E533">
            <v>0</v>
          </cell>
          <cell r="F533" t="e">
            <v>#N/A</v>
          </cell>
        </row>
        <row r="534">
          <cell r="A534">
            <v>26.1</v>
          </cell>
          <cell r="B534">
            <v>0.72999999999998977</v>
          </cell>
          <cell r="C534">
            <v>210.24700000000001</v>
          </cell>
          <cell r="D534">
            <v>210.977</v>
          </cell>
          <cell r="E534">
            <v>0</v>
          </cell>
          <cell r="F534" t="e">
            <v>#N/A</v>
          </cell>
        </row>
        <row r="535">
          <cell r="A535">
            <v>26.12</v>
          </cell>
          <cell r="B535">
            <v>0.77799999999999159</v>
          </cell>
          <cell r="C535">
            <v>210.261</v>
          </cell>
          <cell r="D535">
            <v>211.03899999999999</v>
          </cell>
          <cell r="E535">
            <v>0</v>
          </cell>
          <cell r="F535" t="e">
            <v>#N/A</v>
          </cell>
        </row>
        <row r="536">
          <cell r="A536">
            <v>26.14</v>
          </cell>
          <cell r="B536">
            <v>0.76099999999999568</v>
          </cell>
          <cell r="C536">
            <v>210.34399999999999</v>
          </cell>
          <cell r="D536">
            <v>211.10499999999999</v>
          </cell>
          <cell r="E536">
            <v>0</v>
          </cell>
          <cell r="F536" t="e">
            <v>#N/A</v>
          </cell>
        </row>
        <row r="537">
          <cell r="A537">
            <v>26.16</v>
          </cell>
          <cell r="B537">
            <v>0.61199999999999477</v>
          </cell>
          <cell r="C537">
            <v>210.55600000000001</v>
          </cell>
          <cell r="D537">
            <v>211.16800000000001</v>
          </cell>
          <cell r="E537">
            <v>0</v>
          </cell>
          <cell r="F537" t="e">
            <v>#N/A</v>
          </cell>
        </row>
        <row r="538">
          <cell r="A538">
            <v>26.18</v>
          </cell>
          <cell r="B538">
            <v>0.44700000000000273</v>
          </cell>
          <cell r="C538">
            <v>210.76900000000001</v>
          </cell>
          <cell r="D538">
            <v>211.21600000000001</v>
          </cell>
          <cell r="E538">
            <v>0</v>
          </cell>
          <cell r="F538" t="e">
            <v>#N/A</v>
          </cell>
        </row>
        <row r="539">
          <cell r="A539">
            <v>26.2</v>
          </cell>
          <cell r="B539">
            <v>0.54800000000000182</v>
          </cell>
          <cell r="C539">
            <v>210.702</v>
          </cell>
          <cell r="D539">
            <v>211.25</v>
          </cell>
          <cell r="E539">
            <v>0</v>
          </cell>
          <cell r="F539" t="e">
            <v>#N/A</v>
          </cell>
        </row>
        <row r="540">
          <cell r="A540">
            <v>26.22</v>
          </cell>
          <cell r="B540">
            <v>0.57900000000000773</v>
          </cell>
          <cell r="C540">
            <v>210.68899999999999</v>
          </cell>
          <cell r="D540">
            <v>211.268</v>
          </cell>
          <cell r="E540">
            <v>0</v>
          </cell>
          <cell r="F540" t="e">
            <v>#N/A</v>
          </cell>
        </row>
        <row r="541">
          <cell r="A541">
            <v>26.24</v>
          </cell>
          <cell r="B541">
            <v>0.59799999999998477</v>
          </cell>
          <cell r="C541">
            <v>210.67500000000001</v>
          </cell>
          <cell r="D541">
            <v>211.273</v>
          </cell>
          <cell r="E541">
            <v>0</v>
          </cell>
          <cell r="F541" t="e">
            <v>#N/A</v>
          </cell>
        </row>
        <row r="542">
          <cell r="A542">
            <v>26.26</v>
          </cell>
          <cell r="B542">
            <v>0.61699999999999022</v>
          </cell>
          <cell r="C542">
            <v>210.66</v>
          </cell>
          <cell r="D542">
            <v>211.27699999999999</v>
          </cell>
          <cell r="E542">
            <v>0</v>
          </cell>
          <cell r="F542" t="e">
            <v>#N/A</v>
          </cell>
        </row>
        <row r="543">
          <cell r="A543">
            <v>26.28</v>
          </cell>
          <cell r="B543">
            <v>0.63700000000000045</v>
          </cell>
          <cell r="C543">
            <v>210.64500000000001</v>
          </cell>
          <cell r="D543">
            <v>211.28200000000001</v>
          </cell>
          <cell r="E543">
            <v>0</v>
          </cell>
          <cell r="F543" t="e">
            <v>#N/A</v>
          </cell>
        </row>
        <row r="544">
          <cell r="A544">
            <v>26.3</v>
          </cell>
          <cell r="B544">
            <v>0.65500000000000114</v>
          </cell>
          <cell r="C544">
            <v>210.631</v>
          </cell>
          <cell r="D544">
            <v>211.286</v>
          </cell>
          <cell r="E544">
            <v>0</v>
          </cell>
          <cell r="F544" t="e">
            <v>#N/A</v>
          </cell>
        </row>
        <row r="545">
          <cell r="A545">
            <v>26.32</v>
          </cell>
          <cell r="B545">
            <v>0.67399999999997817</v>
          </cell>
          <cell r="C545">
            <v>210.61600000000001</v>
          </cell>
          <cell r="D545">
            <v>211.29</v>
          </cell>
          <cell r="E545">
            <v>0</v>
          </cell>
          <cell r="F545" t="e">
            <v>#N/A</v>
          </cell>
        </row>
        <row r="546">
          <cell r="A546">
            <v>26.34</v>
          </cell>
          <cell r="B546">
            <v>0.6939999999999884</v>
          </cell>
          <cell r="C546">
            <v>210.601</v>
          </cell>
          <cell r="D546">
            <v>211.29499999999999</v>
          </cell>
          <cell r="E546">
            <v>0</v>
          </cell>
          <cell r="F546" t="e">
            <v>#N/A</v>
          </cell>
        </row>
        <row r="547">
          <cell r="A547">
            <v>26.36</v>
          </cell>
          <cell r="B547">
            <v>0.70900000000000318</v>
          </cell>
          <cell r="C547">
            <v>210.59</v>
          </cell>
          <cell r="D547">
            <v>211.29900000000001</v>
          </cell>
          <cell r="E547">
            <v>0</v>
          </cell>
          <cell r="F547" t="e">
            <v>#N/A</v>
          </cell>
        </row>
        <row r="548">
          <cell r="A548">
            <v>26.38</v>
          </cell>
          <cell r="B548">
            <v>0.72999999999998977</v>
          </cell>
          <cell r="C548">
            <v>210.57400000000001</v>
          </cell>
          <cell r="D548">
            <v>211.304</v>
          </cell>
          <cell r="E548">
            <v>0</v>
          </cell>
          <cell r="F548" t="e">
            <v>#N/A</v>
          </cell>
        </row>
        <row r="549">
          <cell r="A549">
            <v>26.4</v>
          </cell>
          <cell r="B549">
            <v>0.65100000000001046</v>
          </cell>
          <cell r="C549">
            <v>210.65899999999999</v>
          </cell>
          <cell r="D549">
            <v>211.31</v>
          </cell>
          <cell r="E549">
            <v>0</v>
          </cell>
          <cell r="F549" t="e">
            <v>#N/A</v>
          </cell>
        </row>
        <row r="550">
          <cell r="A550">
            <v>26.42</v>
          </cell>
          <cell r="B550">
            <v>0.98400000000000887</v>
          </cell>
          <cell r="C550">
            <v>210.333</v>
          </cell>
          <cell r="D550">
            <v>211.31700000000001</v>
          </cell>
          <cell r="E550">
            <v>0</v>
          </cell>
          <cell r="F550" t="e">
            <v>#N/A</v>
          </cell>
        </row>
        <row r="551">
          <cell r="A551">
            <v>26.44</v>
          </cell>
          <cell r="B551">
            <v>0.61199999999999477</v>
          </cell>
          <cell r="C551">
            <v>210.715</v>
          </cell>
          <cell r="D551">
            <v>211.327</v>
          </cell>
          <cell r="E551">
            <v>0</v>
          </cell>
          <cell r="F551" t="e">
            <v>#N/A</v>
          </cell>
        </row>
        <row r="552">
          <cell r="A552">
            <v>26.46</v>
          </cell>
          <cell r="B552">
            <v>0.59499999999999886</v>
          </cell>
          <cell r="C552">
            <v>210.74299999999999</v>
          </cell>
          <cell r="D552">
            <v>211.33799999999999</v>
          </cell>
          <cell r="E552">
            <v>0</v>
          </cell>
          <cell r="F552" t="e">
            <v>#N/A</v>
          </cell>
        </row>
        <row r="553">
          <cell r="A553">
            <v>26.48</v>
          </cell>
          <cell r="B553">
            <v>0.61899999999999977</v>
          </cell>
          <cell r="C553">
            <v>210.73099999999999</v>
          </cell>
          <cell r="D553">
            <v>211.35</v>
          </cell>
          <cell r="E553">
            <v>0</v>
          </cell>
          <cell r="F553" t="e">
            <v>#N/A</v>
          </cell>
        </row>
        <row r="554">
          <cell r="A554">
            <v>26.5</v>
          </cell>
          <cell r="B554">
            <v>0.61599999999998545</v>
          </cell>
          <cell r="C554">
            <v>210.74700000000001</v>
          </cell>
          <cell r="D554">
            <v>211.363</v>
          </cell>
          <cell r="E554">
            <v>0</v>
          </cell>
          <cell r="F554" t="e">
            <v>#N/A</v>
          </cell>
        </row>
        <row r="555">
          <cell r="A555">
            <v>26.52</v>
          </cell>
          <cell r="B555">
            <v>0.65999999999999659</v>
          </cell>
          <cell r="C555">
            <v>210.715</v>
          </cell>
          <cell r="D555">
            <v>211.375</v>
          </cell>
          <cell r="E555">
            <v>0</v>
          </cell>
          <cell r="F555" t="e">
            <v>#N/A</v>
          </cell>
        </row>
        <row r="556">
          <cell r="A556">
            <v>26.54</v>
          </cell>
          <cell r="B556">
            <v>0.95300000000000296</v>
          </cell>
          <cell r="C556">
            <v>210.435</v>
          </cell>
          <cell r="D556">
            <v>211.38800000000001</v>
          </cell>
          <cell r="E556">
            <v>0</v>
          </cell>
          <cell r="F556" t="e">
            <v>#N/A</v>
          </cell>
        </row>
        <row r="557">
          <cell r="A557">
            <v>26.56</v>
          </cell>
          <cell r="B557">
            <v>0.82400000000001228</v>
          </cell>
          <cell r="C557">
            <v>210.57599999999999</v>
          </cell>
          <cell r="D557">
            <v>211.4</v>
          </cell>
          <cell r="E557">
            <v>0</v>
          </cell>
          <cell r="F557" t="e">
            <v>#N/A</v>
          </cell>
        </row>
        <row r="558">
          <cell r="A558">
            <v>26.58</v>
          </cell>
          <cell r="B558">
            <v>0.93000000000000682</v>
          </cell>
          <cell r="C558">
            <v>210.483</v>
          </cell>
          <cell r="D558">
            <v>211.41300000000001</v>
          </cell>
          <cell r="E558">
            <v>0</v>
          </cell>
          <cell r="F558" t="e">
            <v>#N/A</v>
          </cell>
        </row>
        <row r="559">
          <cell r="A559">
            <v>26.6</v>
          </cell>
          <cell r="B559">
            <v>1.1450000000000102</v>
          </cell>
          <cell r="C559">
            <v>210.279</v>
          </cell>
          <cell r="D559">
            <v>211.42400000000001</v>
          </cell>
          <cell r="E559">
            <v>0</v>
          </cell>
          <cell r="F559" t="e">
            <v>#N/A</v>
          </cell>
        </row>
        <row r="560">
          <cell r="A560">
            <v>26.62</v>
          </cell>
          <cell r="B560">
            <v>1.2049999999999841</v>
          </cell>
          <cell r="C560">
            <v>210.22200000000001</v>
          </cell>
          <cell r="D560">
            <v>211.42699999999999</v>
          </cell>
          <cell r="E560">
            <v>0</v>
          </cell>
          <cell r="F560" t="e">
            <v>#N/A</v>
          </cell>
        </row>
        <row r="561">
          <cell r="A561">
            <v>26.64</v>
          </cell>
          <cell r="B561">
            <v>0.57299999999997908</v>
          </cell>
          <cell r="C561">
            <v>210.84800000000001</v>
          </cell>
          <cell r="D561">
            <v>211.42099999999999</v>
          </cell>
          <cell r="E561">
            <v>0</v>
          </cell>
          <cell r="F561" t="e">
            <v>#N/A</v>
          </cell>
        </row>
        <row r="562">
          <cell r="A562">
            <v>26.66</v>
          </cell>
          <cell r="B562">
            <v>0.757000000000005</v>
          </cell>
          <cell r="C562">
            <v>210.649</v>
          </cell>
          <cell r="D562">
            <v>211.40600000000001</v>
          </cell>
          <cell r="E562">
            <v>0</v>
          </cell>
          <cell r="F562" t="e">
            <v>#N/A</v>
          </cell>
        </row>
        <row r="563">
          <cell r="A563">
            <v>26.68</v>
          </cell>
          <cell r="B563">
            <v>1.4579999999999984</v>
          </cell>
          <cell r="C563">
            <v>209.923</v>
          </cell>
          <cell r="D563">
            <v>211.381</v>
          </cell>
          <cell r="E563">
            <v>0</v>
          </cell>
          <cell r="F563" t="e">
            <v>#N/A</v>
          </cell>
        </row>
        <row r="564">
          <cell r="A564">
            <v>26.7</v>
          </cell>
          <cell r="B564">
            <v>1.1990000000000123</v>
          </cell>
          <cell r="C564">
            <v>210.148</v>
          </cell>
          <cell r="D564">
            <v>211.34700000000001</v>
          </cell>
          <cell r="E564">
            <v>0</v>
          </cell>
          <cell r="F564" t="e">
            <v>#N/A</v>
          </cell>
        </row>
        <row r="565">
          <cell r="A565">
            <v>26.72</v>
          </cell>
          <cell r="B565">
            <v>1.2119999999999891</v>
          </cell>
          <cell r="C565">
            <v>210.101</v>
          </cell>
          <cell r="D565">
            <v>211.31299999999999</v>
          </cell>
          <cell r="E565">
            <v>0</v>
          </cell>
          <cell r="F565" t="e">
            <v>#N/A</v>
          </cell>
        </row>
        <row r="566">
          <cell r="A566">
            <v>26.74</v>
          </cell>
          <cell r="B566">
            <v>0.26300000000000523</v>
          </cell>
          <cell r="C566">
            <v>211.01499999999999</v>
          </cell>
          <cell r="D566">
            <v>211.27799999999999</v>
          </cell>
          <cell r="E566">
            <v>0</v>
          </cell>
          <cell r="F566" t="e">
            <v>#N/A</v>
          </cell>
        </row>
        <row r="567">
          <cell r="A567">
            <v>26.76</v>
          </cell>
          <cell r="B567">
            <v>1.0360000000000014</v>
          </cell>
          <cell r="C567">
            <v>210.208</v>
          </cell>
          <cell r="D567">
            <v>211.244</v>
          </cell>
          <cell r="E567">
            <v>0</v>
          </cell>
          <cell r="F567" t="e">
            <v>#N/A</v>
          </cell>
        </row>
        <row r="568">
          <cell r="A568">
            <v>26.78</v>
          </cell>
          <cell r="B568">
            <v>1.3950000000000102</v>
          </cell>
          <cell r="C568">
            <v>209.81399999999999</v>
          </cell>
          <cell r="D568">
            <v>211.209</v>
          </cell>
          <cell r="E568">
            <v>0</v>
          </cell>
          <cell r="F568" t="e">
            <v>#N/A</v>
          </cell>
        </row>
        <row r="569">
          <cell r="A569">
            <v>26.8</v>
          </cell>
          <cell r="B569">
            <v>1.2960000000000207</v>
          </cell>
          <cell r="C569">
            <v>209.87899999999999</v>
          </cell>
          <cell r="D569">
            <v>211.17500000000001</v>
          </cell>
          <cell r="E569">
            <v>0</v>
          </cell>
          <cell r="F569" t="e">
            <v>#N/A</v>
          </cell>
        </row>
        <row r="570">
          <cell r="A570">
            <v>26.82</v>
          </cell>
          <cell r="B570">
            <v>1.0979999999999848</v>
          </cell>
          <cell r="C570">
            <v>210.042</v>
          </cell>
          <cell r="D570">
            <v>211.14</v>
          </cell>
          <cell r="E570">
            <v>0</v>
          </cell>
          <cell r="F570" t="e">
            <v>#N/A</v>
          </cell>
        </row>
        <row r="571">
          <cell r="A571">
            <v>26.84</v>
          </cell>
          <cell r="B571">
            <v>0.90199999999998681</v>
          </cell>
          <cell r="C571">
            <v>210.20400000000001</v>
          </cell>
          <cell r="D571">
            <v>211.10599999999999</v>
          </cell>
          <cell r="E571">
            <v>0</v>
          </cell>
          <cell r="F571" t="e">
            <v>#N/A</v>
          </cell>
        </row>
        <row r="572">
          <cell r="A572">
            <v>26.86</v>
          </cell>
          <cell r="B572">
            <v>0.78899999999998727</v>
          </cell>
          <cell r="C572">
            <v>210.28200000000001</v>
          </cell>
          <cell r="D572">
            <v>211.071</v>
          </cell>
          <cell r="E572">
            <v>0</v>
          </cell>
          <cell r="F572" t="e">
            <v>#N/A</v>
          </cell>
        </row>
        <row r="573">
          <cell r="A573">
            <v>26.88</v>
          </cell>
          <cell r="B573">
            <v>0.70900000000000318</v>
          </cell>
          <cell r="C573">
            <v>210.328</v>
          </cell>
          <cell r="D573">
            <v>211.03700000000001</v>
          </cell>
          <cell r="E573">
            <v>0</v>
          </cell>
          <cell r="F573" t="e">
            <v>#N/A</v>
          </cell>
        </row>
        <row r="574">
          <cell r="A574">
            <v>26.9</v>
          </cell>
          <cell r="B574">
            <v>0.56900000000001683</v>
          </cell>
          <cell r="C574">
            <v>210.43299999999999</v>
          </cell>
          <cell r="D574">
            <v>211.00200000000001</v>
          </cell>
          <cell r="E574">
            <v>0</v>
          </cell>
          <cell r="F574" t="e">
            <v>#N/A</v>
          </cell>
        </row>
        <row r="575">
          <cell r="A575">
            <v>26.92</v>
          </cell>
          <cell r="B575">
            <v>0.54800000000000182</v>
          </cell>
          <cell r="C575">
            <v>210.428</v>
          </cell>
          <cell r="D575">
            <v>210.976</v>
          </cell>
          <cell r="E575">
            <v>0</v>
          </cell>
          <cell r="F575" t="e">
            <v>#N/A</v>
          </cell>
        </row>
        <row r="576">
          <cell r="A576">
            <v>26.94</v>
          </cell>
          <cell r="B576">
            <v>0.59100000000000819</v>
          </cell>
          <cell r="C576">
            <v>210.37799999999999</v>
          </cell>
          <cell r="D576">
            <v>210.96899999999999</v>
          </cell>
          <cell r="E576">
            <v>0</v>
          </cell>
          <cell r="F576" t="e">
            <v>#N/A</v>
          </cell>
        </row>
        <row r="577">
          <cell r="A577">
            <v>26.96</v>
          </cell>
          <cell r="B577">
            <v>0.59999999999999432</v>
          </cell>
          <cell r="C577">
            <v>210.381</v>
          </cell>
          <cell r="D577">
            <v>210.98099999999999</v>
          </cell>
          <cell r="E577">
            <v>0</v>
          </cell>
          <cell r="F577" t="e">
            <v>#N/A</v>
          </cell>
        </row>
        <row r="578">
          <cell r="A578">
            <v>26.98</v>
          </cell>
          <cell r="B578">
            <v>0.55699999999998795</v>
          </cell>
          <cell r="C578">
            <v>210.45500000000001</v>
          </cell>
          <cell r="D578">
            <v>211.012</v>
          </cell>
          <cell r="E578">
            <v>0</v>
          </cell>
          <cell r="F578" t="e">
            <v>#N/A</v>
          </cell>
        </row>
        <row r="579">
          <cell r="A579">
            <v>27</v>
          </cell>
          <cell r="B579">
            <v>0.61000000000001364</v>
          </cell>
          <cell r="C579">
            <v>210.45099999999999</v>
          </cell>
          <cell r="D579">
            <v>211.06100000000001</v>
          </cell>
          <cell r="E579">
            <v>0</v>
          </cell>
          <cell r="F579" t="e">
            <v>#N/A</v>
          </cell>
        </row>
        <row r="580">
          <cell r="A580">
            <v>27.02</v>
          </cell>
          <cell r="B580">
            <v>0.65600000000000591</v>
          </cell>
          <cell r="C580">
            <v>210.46600000000001</v>
          </cell>
          <cell r="D580">
            <v>211.12200000000001</v>
          </cell>
          <cell r="E580">
            <v>0</v>
          </cell>
          <cell r="F580" t="e">
            <v>#N/A</v>
          </cell>
        </row>
        <row r="581">
          <cell r="A581">
            <v>27.04</v>
          </cell>
          <cell r="B581">
            <v>0.69299999999998363</v>
          </cell>
          <cell r="C581">
            <v>210.489</v>
          </cell>
          <cell r="D581">
            <v>211.18199999999999</v>
          </cell>
          <cell r="E581">
            <v>0</v>
          </cell>
          <cell r="F581" t="e">
            <v>#N/A</v>
          </cell>
        </row>
        <row r="582">
          <cell r="A582">
            <v>27.06</v>
          </cell>
          <cell r="B582">
            <v>0.75499999999999545</v>
          </cell>
          <cell r="C582">
            <v>210.48699999999999</v>
          </cell>
          <cell r="D582">
            <v>211.24199999999999</v>
          </cell>
          <cell r="E582">
            <v>0</v>
          </cell>
          <cell r="F582" t="e">
            <v>#N/A</v>
          </cell>
        </row>
        <row r="583">
          <cell r="A583">
            <v>27.08</v>
          </cell>
          <cell r="B583">
            <v>0.68000000000000682</v>
          </cell>
          <cell r="C583">
            <v>210.62299999999999</v>
          </cell>
          <cell r="D583">
            <v>211.303</v>
          </cell>
          <cell r="E583">
            <v>0</v>
          </cell>
          <cell r="F583" t="e">
            <v>#N/A</v>
          </cell>
        </row>
        <row r="584">
          <cell r="A584">
            <v>27.1</v>
          </cell>
          <cell r="B584">
            <v>0.58499999999997954</v>
          </cell>
          <cell r="C584">
            <v>210.77600000000001</v>
          </cell>
          <cell r="D584">
            <v>211.36099999999999</v>
          </cell>
          <cell r="E584">
            <v>0</v>
          </cell>
          <cell r="F584" t="e">
            <v>#N/A</v>
          </cell>
        </row>
        <row r="585">
          <cell r="A585">
            <v>27.12</v>
          </cell>
          <cell r="B585">
            <v>0.59000000000000341</v>
          </cell>
          <cell r="C585">
            <v>210.82300000000001</v>
          </cell>
          <cell r="D585">
            <v>211.41300000000001</v>
          </cell>
          <cell r="E585">
            <v>0</v>
          </cell>
          <cell r="F585" t="e">
            <v>#N/A</v>
          </cell>
        </row>
        <row r="586">
          <cell r="A586">
            <v>27.14</v>
          </cell>
          <cell r="B586">
            <v>0.29499999999998749</v>
          </cell>
          <cell r="C586">
            <v>211.16300000000001</v>
          </cell>
          <cell r="D586">
            <v>211.458</v>
          </cell>
          <cell r="E586">
            <v>0</v>
          </cell>
          <cell r="F586" t="e">
            <v>#N/A</v>
          </cell>
        </row>
        <row r="587">
          <cell r="A587">
            <v>27.16</v>
          </cell>
          <cell r="B587">
            <v>0.89900000000000091</v>
          </cell>
          <cell r="C587">
            <v>210.59800000000001</v>
          </cell>
          <cell r="D587">
            <v>211.49700000000001</v>
          </cell>
          <cell r="E587">
            <v>0</v>
          </cell>
          <cell r="F587" t="e">
            <v>#N/A</v>
          </cell>
        </row>
        <row r="588">
          <cell r="A588">
            <v>27.18</v>
          </cell>
          <cell r="B588">
            <v>0.80599999999998317</v>
          </cell>
          <cell r="C588">
            <v>210.72300000000001</v>
          </cell>
          <cell r="D588">
            <v>211.529</v>
          </cell>
          <cell r="E588">
            <v>0</v>
          </cell>
          <cell r="F588" t="e">
            <v>#N/A</v>
          </cell>
        </row>
        <row r="589">
          <cell r="A589">
            <v>27.2</v>
          </cell>
          <cell r="B589">
            <v>0.41799999999997794</v>
          </cell>
          <cell r="C589">
            <v>211.13900000000001</v>
          </cell>
          <cell r="D589">
            <v>211.55699999999999</v>
          </cell>
          <cell r="E589">
            <v>0</v>
          </cell>
          <cell r="F589" t="e">
            <v>#N/A</v>
          </cell>
        </row>
        <row r="590">
          <cell r="A590">
            <v>27.22</v>
          </cell>
          <cell r="B590">
            <v>0.23199999999999932</v>
          </cell>
          <cell r="C590">
            <v>211.352</v>
          </cell>
          <cell r="D590">
            <v>211.584</v>
          </cell>
          <cell r="E590">
            <v>0</v>
          </cell>
          <cell r="F590" t="e">
            <v>#N/A</v>
          </cell>
        </row>
        <row r="591">
          <cell r="A591">
            <v>27.24</v>
          </cell>
          <cell r="B591">
            <v>0.70600000000001728</v>
          </cell>
          <cell r="C591">
            <v>210.904</v>
          </cell>
          <cell r="D591">
            <v>211.61</v>
          </cell>
          <cell r="E591">
            <v>0</v>
          </cell>
          <cell r="F591" t="e">
            <v>#N/A</v>
          </cell>
        </row>
        <row r="592">
          <cell r="A592">
            <v>27.26</v>
          </cell>
          <cell r="B592">
            <v>0.66400000000001569</v>
          </cell>
          <cell r="C592">
            <v>210.96199999999999</v>
          </cell>
          <cell r="D592">
            <v>211.626</v>
          </cell>
          <cell r="E592">
            <v>0</v>
          </cell>
          <cell r="F592" t="e">
            <v>#N/A</v>
          </cell>
        </row>
        <row r="593">
          <cell r="A593">
            <v>27.28</v>
          </cell>
          <cell r="B593">
            <v>0.56700000000000728</v>
          </cell>
          <cell r="C593">
            <v>211.06399999999999</v>
          </cell>
          <cell r="D593">
            <v>211.631</v>
          </cell>
          <cell r="E593">
            <v>0</v>
          </cell>
          <cell r="F593" t="e">
            <v>#N/A</v>
          </cell>
        </row>
        <row r="594">
          <cell r="A594">
            <v>27.3</v>
          </cell>
          <cell r="B594">
            <v>0.66700000000000159</v>
          </cell>
          <cell r="C594">
            <v>210.959</v>
          </cell>
          <cell r="D594">
            <v>211.626</v>
          </cell>
          <cell r="E594">
            <v>0</v>
          </cell>
          <cell r="F594" t="e">
            <v>#N/A</v>
          </cell>
        </row>
        <row r="595">
          <cell r="A595">
            <v>27.32</v>
          </cell>
          <cell r="B595">
            <v>0.64400000000000546</v>
          </cell>
          <cell r="C595">
            <v>210.96799999999999</v>
          </cell>
          <cell r="D595">
            <v>211.61199999999999</v>
          </cell>
          <cell r="E595">
            <v>0</v>
          </cell>
          <cell r="F595" t="e">
            <v>#N/A</v>
          </cell>
        </row>
        <row r="596">
          <cell r="A596">
            <v>27.34</v>
          </cell>
          <cell r="B596">
            <v>0.68700000000001182</v>
          </cell>
          <cell r="C596">
            <v>210.91</v>
          </cell>
          <cell r="D596">
            <v>211.59700000000001</v>
          </cell>
          <cell r="E596">
            <v>0</v>
          </cell>
          <cell r="F596" t="e">
            <v>#N/A</v>
          </cell>
        </row>
        <row r="597">
          <cell r="A597">
            <v>27.36</v>
          </cell>
          <cell r="B597">
            <v>0.73799999999999955</v>
          </cell>
          <cell r="C597">
            <v>210.84399999999999</v>
          </cell>
          <cell r="D597">
            <v>211.58199999999999</v>
          </cell>
          <cell r="E597">
            <v>0</v>
          </cell>
          <cell r="F597" t="e">
            <v>#N/A</v>
          </cell>
        </row>
        <row r="598">
          <cell r="A598">
            <v>27.38</v>
          </cell>
          <cell r="B598">
            <v>0.75200000000000955</v>
          </cell>
          <cell r="C598">
            <v>210.816</v>
          </cell>
          <cell r="D598">
            <v>211.56800000000001</v>
          </cell>
          <cell r="E598">
            <v>0</v>
          </cell>
          <cell r="F598" t="e">
            <v>#N/A</v>
          </cell>
        </row>
        <row r="599">
          <cell r="A599">
            <v>27.4</v>
          </cell>
          <cell r="B599">
            <v>0.70900000000000318</v>
          </cell>
          <cell r="C599">
            <v>210.84399999999999</v>
          </cell>
          <cell r="D599">
            <v>211.553</v>
          </cell>
          <cell r="E599">
            <v>0</v>
          </cell>
          <cell r="F599" t="e">
            <v>#N/A</v>
          </cell>
        </row>
        <row r="600">
          <cell r="A600">
            <v>27.42</v>
          </cell>
          <cell r="B600">
            <v>0.66599999999999682</v>
          </cell>
          <cell r="C600">
            <v>210.87299999999999</v>
          </cell>
          <cell r="D600">
            <v>211.53899999999999</v>
          </cell>
          <cell r="E600">
            <v>0</v>
          </cell>
          <cell r="F600" t="e">
            <v>#N/A</v>
          </cell>
        </row>
        <row r="601">
          <cell r="A601">
            <v>27.44</v>
          </cell>
          <cell r="B601">
            <v>0.625</v>
          </cell>
          <cell r="C601">
            <v>210.90299999999999</v>
          </cell>
          <cell r="D601">
            <v>211.52799999999999</v>
          </cell>
          <cell r="E601">
            <v>0</v>
          </cell>
          <cell r="F601" t="e">
            <v>#N/A</v>
          </cell>
        </row>
        <row r="602">
          <cell r="A602">
            <v>27.46</v>
          </cell>
          <cell r="B602">
            <v>0.62800000000001432</v>
          </cell>
          <cell r="C602">
            <v>210.90199999999999</v>
          </cell>
          <cell r="D602">
            <v>211.53</v>
          </cell>
          <cell r="E602">
            <v>0</v>
          </cell>
          <cell r="F602" t="e">
            <v>#N/A</v>
          </cell>
        </row>
        <row r="603">
          <cell r="A603">
            <v>27.48</v>
          </cell>
          <cell r="B603">
            <v>0.64599999999998658</v>
          </cell>
          <cell r="C603">
            <v>210.90100000000001</v>
          </cell>
          <cell r="D603">
            <v>211.547</v>
          </cell>
          <cell r="E603">
            <v>0</v>
          </cell>
          <cell r="F603" t="e">
            <v>#N/A</v>
          </cell>
        </row>
        <row r="604">
          <cell r="A604">
            <v>27.5</v>
          </cell>
          <cell r="B604">
            <v>0.81499999999999773</v>
          </cell>
          <cell r="C604">
            <v>210.762</v>
          </cell>
          <cell r="D604">
            <v>211.577</v>
          </cell>
          <cell r="E604">
            <v>0</v>
          </cell>
          <cell r="F604" t="e">
            <v>#N/A</v>
          </cell>
        </row>
        <row r="605">
          <cell r="A605">
            <v>27.52</v>
          </cell>
          <cell r="B605">
            <v>0.77400000000000091</v>
          </cell>
          <cell r="C605">
            <v>210.84700000000001</v>
          </cell>
          <cell r="D605">
            <v>211.62100000000001</v>
          </cell>
          <cell r="E605">
            <v>0</v>
          </cell>
          <cell r="F605" t="e">
            <v>#N/A</v>
          </cell>
        </row>
        <row r="606">
          <cell r="A606">
            <v>27.54</v>
          </cell>
          <cell r="B606">
            <v>1.2920000000000016</v>
          </cell>
          <cell r="C606">
            <v>210.38200000000001</v>
          </cell>
          <cell r="D606">
            <v>211.67400000000001</v>
          </cell>
          <cell r="E606">
            <v>0</v>
          </cell>
          <cell r="F606" t="e">
            <v>#N/A</v>
          </cell>
        </row>
        <row r="607">
          <cell r="A607">
            <v>27.56</v>
          </cell>
          <cell r="B607">
            <v>1.3050000000000068</v>
          </cell>
          <cell r="C607">
            <v>210.423</v>
          </cell>
          <cell r="D607">
            <v>211.72800000000001</v>
          </cell>
          <cell r="E607">
            <v>0</v>
          </cell>
          <cell r="F607" t="e">
            <v>#N/A</v>
          </cell>
        </row>
        <row r="608">
          <cell r="A608">
            <v>27.58</v>
          </cell>
          <cell r="B608">
            <v>0.93200000000001637</v>
          </cell>
          <cell r="C608">
            <v>210.85</v>
          </cell>
          <cell r="D608">
            <v>211.78200000000001</v>
          </cell>
          <cell r="E608">
            <v>0</v>
          </cell>
          <cell r="F608" t="e">
            <v>#N/A</v>
          </cell>
        </row>
        <row r="609">
          <cell r="A609">
            <v>27.6</v>
          </cell>
          <cell r="B609">
            <v>1.0640000000000214</v>
          </cell>
          <cell r="C609">
            <v>210.77199999999999</v>
          </cell>
          <cell r="D609">
            <v>211.83600000000001</v>
          </cell>
          <cell r="E609">
            <v>0</v>
          </cell>
          <cell r="F609" t="e">
            <v>#N/A</v>
          </cell>
        </row>
        <row r="610">
          <cell r="A610">
            <v>27.62</v>
          </cell>
          <cell r="B610">
            <v>0.65799999999998704</v>
          </cell>
          <cell r="C610">
            <v>211.232</v>
          </cell>
          <cell r="D610">
            <v>211.89</v>
          </cell>
          <cell r="E610">
            <v>0</v>
          </cell>
          <cell r="F610" t="e">
            <v>#N/A</v>
          </cell>
        </row>
        <row r="611">
          <cell r="A611">
            <v>27.64</v>
          </cell>
          <cell r="B611">
            <v>1.0370000000000061</v>
          </cell>
          <cell r="C611">
            <v>210.893</v>
          </cell>
          <cell r="D611">
            <v>211.93</v>
          </cell>
          <cell r="E611">
            <v>0</v>
          </cell>
          <cell r="F611" t="e">
            <v>#N/A</v>
          </cell>
        </row>
        <row r="612">
          <cell r="A612">
            <v>27.66</v>
          </cell>
          <cell r="B612">
            <v>1.3360000000000127</v>
          </cell>
          <cell r="C612">
            <v>210.619</v>
          </cell>
          <cell r="D612">
            <v>211.95500000000001</v>
          </cell>
          <cell r="E612">
            <v>0</v>
          </cell>
          <cell r="F612" t="e">
            <v>#N/A</v>
          </cell>
        </row>
        <row r="613">
          <cell r="A613">
            <v>27.68</v>
          </cell>
          <cell r="B613">
            <v>1.2639999999999816</v>
          </cell>
          <cell r="C613">
            <v>210.69900000000001</v>
          </cell>
          <cell r="D613">
            <v>211.96299999999999</v>
          </cell>
          <cell r="E613">
            <v>0</v>
          </cell>
          <cell r="F613" t="e">
            <v>#N/A</v>
          </cell>
        </row>
        <row r="614">
          <cell r="A614">
            <v>27.7</v>
          </cell>
          <cell r="B614">
            <v>0.95799999999999841</v>
          </cell>
          <cell r="C614">
            <v>210.99700000000001</v>
          </cell>
          <cell r="D614">
            <v>211.95500000000001</v>
          </cell>
          <cell r="E614">
            <v>0</v>
          </cell>
          <cell r="F614" t="e">
            <v>#N/A</v>
          </cell>
        </row>
        <row r="615">
          <cell r="A615">
            <v>27.72</v>
          </cell>
          <cell r="B615">
            <v>0.54699999999999704</v>
          </cell>
          <cell r="C615">
            <v>211.38300000000001</v>
          </cell>
          <cell r="D615">
            <v>211.93</v>
          </cell>
          <cell r="E615">
            <v>0</v>
          </cell>
          <cell r="F615" t="e">
            <v>#N/A</v>
          </cell>
        </row>
        <row r="616">
          <cell r="A616">
            <v>27.74</v>
          </cell>
          <cell r="B616">
            <v>0.80099999999998772</v>
          </cell>
          <cell r="C616">
            <v>211.102</v>
          </cell>
          <cell r="D616">
            <v>211.90299999999999</v>
          </cell>
          <cell r="E616">
            <v>0</v>
          </cell>
          <cell r="F616" t="e">
            <v>#N/A</v>
          </cell>
        </row>
        <row r="617">
          <cell r="A617">
            <v>27.76</v>
          </cell>
          <cell r="B617">
            <v>0.70099999999999341</v>
          </cell>
          <cell r="C617">
            <v>211.17400000000001</v>
          </cell>
          <cell r="D617">
            <v>211.875</v>
          </cell>
          <cell r="E617">
            <v>0</v>
          </cell>
          <cell r="F617" t="e">
            <v>#N/A</v>
          </cell>
        </row>
        <row r="618">
          <cell r="A618">
            <v>27.78</v>
          </cell>
          <cell r="B618">
            <v>0.64500000000001023</v>
          </cell>
          <cell r="C618">
            <v>211.202</v>
          </cell>
          <cell r="D618">
            <v>211.84700000000001</v>
          </cell>
          <cell r="E618">
            <v>0</v>
          </cell>
          <cell r="F618" t="e">
            <v>#N/A</v>
          </cell>
        </row>
        <row r="619">
          <cell r="A619">
            <v>27.8</v>
          </cell>
          <cell r="B619">
            <v>0.54599999999999227</v>
          </cell>
          <cell r="C619">
            <v>211.273</v>
          </cell>
          <cell r="D619">
            <v>211.81899999999999</v>
          </cell>
          <cell r="E619">
            <v>0</v>
          </cell>
          <cell r="F619" t="e">
            <v>#N/A</v>
          </cell>
        </row>
        <row r="620">
          <cell r="A620">
            <v>27.82</v>
          </cell>
          <cell r="B620">
            <v>0.44700000000000273</v>
          </cell>
          <cell r="C620">
            <v>211.34399999999999</v>
          </cell>
          <cell r="D620">
            <v>211.791</v>
          </cell>
          <cell r="E620">
            <v>0</v>
          </cell>
          <cell r="F620" t="e">
            <v>#N/A</v>
          </cell>
        </row>
        <row r="621">
          <cell r="A621">
            <v>27.84</v>
          </cell>
          <cell r="B621">
            <v>0.55599999999998317</v>
          </cell>
          <cell r="C621">
            <v>211.209</v>
          </cell>
          <cell r="D621">
            <v>211.76499999999999</v>
          </cell>
          <cell r="E621">
            <v>0</v>
          </cell>
          <cell r="F621" t="e">
            <v>#N/A</v>
          </cell>
        </row>
        <row r="622">
          <cell r="A622">
            <v>27.86</v>
          </cell>
          <cell r="B622">
            <v>0.8119999999999834</v>
          </cell>
          <cell r="C622">
            <v>210.93</v>
          </cell>
          <cell r="D622">
            <v>211.74199999999999</v>
          </cell>
          <cell r="E622">
            <v>0</v>
          </cell>
          <cell r="F622" t="e">
            <v>#N/A</v>
          </cell>
        </row>
        <row r="623">
          <cell r="A623">
            <v>27.88</v>
          </cell>
          <cell r="B623">
            <v>0.5589999999999975</v>
          </cell>
          <cell r="C623">
            <v>211.16499999999999</v>
          </cell>
          <cell r="D623">
            <v>211.72399999999999</v>
          </cell>
          <cell r="E623">
            <v>0</v>
          </cell>
          <cell r="F623" t="e">
            <v>#N/A</v>
          </cell>
        </row>
        <row r="624">
          <cell r="A624">
            <v>27.9</v>
          </cell>
          <cell r="B624">
            <v>1.5680000000000121</v>
          </cell>
          <cell r="C624">
            <v>210.14099999999999</v>
          </cell>
          <cell r="D624">
            <v>211.709</v>
          </cell>
          <cell r="E624">
            <v>0</v>
          </cell>
          <cell r="F624" t="e">
            <v>#N/A</v>
          </cell>
        </row>
        <row r="625">
          <cell r="A625">
            <v>27.92</v>
          </cell>
          <cell r="B625">
            <v>1.6650000000000205</v>
          </cell>
          <cell r="C625">
            <v>210.03299999999999</v>
          </cell>
          <cell r="D625">
            <v>211.69800000000001</v>
          </cell>
          <cell r="E625">
            <v>0</v>
          </cell>
          <cell r="F625" t="e">
            <v>#N/A</v>
          </cell>
        </row>
        <row r="626">
          <cell r="A626">
            <v>27.94</v>
          </cell>
          <cell r="B626">
            <v>1.6740000000000066</v>
          </cell>
          <cell r="C626">
            <v>210.01499999999999</v>
          </cell>
          <cell r="D626">
            <v>211.68899999999999</v>
          </cell>
          <cell r="E626">
            <v>0</v>
          </cell>
          <cell r="F626" t="e">
            <v>#N/A</v>
          </cell>
        </row>
        <row r="627">
          <cell r="A627">
            <v>27.96</v>
          </cell>
          <cell r="B627">
            <v>1.5600000000000023</v>
          </cell>
          <cell r="C627">
            <v>210.12</v>
          </cell>
          <cell r="D627">
            <v>211.68</v>
          </cell>
          <cell r="E627">
            <v>0</v>
          </cell>
          <cell r="F627" t="e">
            <v>#N/A</v>
          </cell>
        </row>
        <row r="628">
          <cell r="A628">
            <v>27.98</v>
          </cell>
          <cell r="B628">
            <v>1.4379999999999882</v>
          </cell>
          <cell r="C628">
            <v>210.233</v>
          </cell>
          <cell r="D628">
            <v>211.67099999999999</v>
          </cell>
          <cell r="E628">
            <v>0</v>
          </cell>
          <cell r="F628" t="e">
            <v>#N/A</v>
          </cell>
        </row>
        <row r="629">
          <cell r="A629">
            <v>28</v>
          </cell>
          <cell r="B629">
            <v>1.3689999999999998</v>
          </cell>
          <cell r="C629">
            <v>210.29</v>
          </cell>
          <cell r="D629">
            <v>211.65899999999999</v>
          </cell>
          <cell r="E629">
            <v>0</v>
          </cell>
          <cell r="F629" t="e">
            <v>#N/A</v>
          </cell>
        </row>
        <row r="630">
          <cell r="A630">
            <v>28.02</v>
          </cell>
          <cell r="B630">
            <v>1.3689999999999998</v>
          </cell>
          <cell r="C630">
            <v>210.27600000000001</v>
          </cell>
          <cell r="D630">
            <v>211.64500000000001</v>
          </cell>
          <cell r="E630">
            <v>0</v>
          </cell>
          <cell r="F630" t="e">
            <v>#N/A</v>
          </cell>
        </row>
        <row r="631">
          <cell r="A631">
            <v>28.04</v>
          </cell>
          <cell r="B631">
            <v>1.2649999999999864</v>
          </cell>
          <cell r="C631">
            <v>210.364</v>
          </cell>
          <cell r="D631">
            <v>211.62899999999999</v>
          </cell>
          <cell r="E631">
            <v>0</v>
          </cell>
          <cell r="F631" t="e">
            <v>#N/A</v>
          </cell>
        </row>
        <row r="632">
          <cell r="A632">
            <v>28.06</v>
          </cell>
          <cell r="B632">
            <v>1.02800000000002</v>
          </cell>
          <cell r="C632">
            <v>210.58199999999999</v>
          </cell>
          <cell r="D632">
            <v>211.61</v>
          </cell>
          <cell r="E632">
            <v>0</v>
          </cell>
          <cell r="F632" t="e">
            <v>#N/A</v>
          </cell>
        </row>
        <row r="633">
          <cell r="A633">
            <v>28.08</v>
          </cell>
          <cell r="B633">
            <v>0.58199999999999363</v>
          </cell>
          <cell r="C633">
            <v>211.00800000000001</v>
          </cell>
          <cell r="D633">
            <v>211.59</v>
          </cell>
          <cell r="E633">
            <v>0</v>
          </cell>
          <cell r="F633" t="e">
            <v>#N/A</v>
          </cell>
        </row>
        <row r="634">
          <cell r="A634">
            <v>28.1</v>
          </cell>
          <cell r="B634">
            <v>0.99899999999999523</v>
          </cell>
          <cell r="C634">
            <v>210.571</v>
          </cell>
          <cell r="D634">
            <v>211.57</v>
          </cell>
          <cell r="E634">
            <v>0</v>
          </cell>
          <cell r="F634" t="e">
            <v>#N/A</v>
          </cell>
        </row>
        <row r="635">
          <cell r="A635">
            <v>28.12</v>
          </cell>
          <cell r="B635">
            <v>1.1440000000000055</v>
          </cell>
          <cell r="C635">
            <v>210.40600000000001</v>
          </cell>
          <cell r="D635">
            <v>211.55</v>
          </cell>
          <cell r="E635">
            <v>0</v>
          </cell>
          <cell r="F635" t="e">
            <v>#N/A</v>
          </cell>
        </row>
        <row r="636">
          <cell r="A636">
            <v>28.14</v>
          </cell>
          <cell r="B636">
            <v>1.1560000000000059</v>
          </cell>
          <cell r="C636">
            <v>210.374</v>
          </cell>
          <cell r="D636">
            <v>211.53</v>
          </cell>
          <cell r="E636">
            <v>0</v>
          </cell>
          <cell r="F636" t="e">
            <v>#N/A</v>
          </cell>
        </row>
        <row r="637">
          <cell r="A637">
            <v>28.16</v>
          </cell>
          <cell r="B637">
            <v>0.992999999999995</v>
          </cell>
          <cell r="C637">
            <v>210.517</v>
          </cell>
          <cell r="D637">
            <v>211.51</v>
          </cell>
          <cell r="E637">
            <v>0</v>
          </cell>
          <cell r="F637" t="e">
            <v>#N/A</v>
          </cell>
        </row>
        <row r="638">
          <cell r="A638">
            <v>28.18</v>
          </cell>
          <cell r="B638">
            <v>1.0720000000000027</v>
          </cell>
          <cell r="C638">
            <v>210.41800000000001</v>
          </cell>
          <cell r="D638">
            <v>211.49</v>
          </cell>
          <cell r="E638">
            <v>0</v>
          </cell>
          <cell r="F638" t="e">
            <v>#N/A</v>
          </cell>
        </row>
        <row r="639">
          <cell r="A639">
            <v>28.2</v>
          </cell>
          <cell r="B639">
            <v>0.70699999999999363</v>
          </cell>
          <cell r="C639">
            <v>210.76300000000001</v>
          </cell>
          <cell r="D639">
            <v>211.47</v>
          </cell>
          <cell r="E639">
            <v>0</v>
          </cell>
          <cell r="F639" t="e">
            <v>#N/A</v>
          </cell>
        </row>
        <row r="640">
          <cell r="A640">
            <v>28.22</v>
          </cell>
          <cell r="B640">
            <v>-0.28500000000002501</v>
          </cell>
          <cell r="C640">
            <v>211.73500000000001</v>
          </cell>
          <cell r="D640">
            <v>211.45</v>
          </cell>
          <cell r="E640">
            <v>0</v>
          </cell>
          <cell r="F640" t="e">
            <v>#N/A</v>
          </cell>
        </row>
        <row r="641">
          <cell r="A641">
            <v>28.24</v>
          </cell>
          <cell r="B641">
            <v>0.31000000000000227</v>
          </cell>
          <cell r="C641">
            <v>211.125</v>
          </cell>
          <cell r="D641">
            <v>211.435</v>
          </cell>
          <cell r="E641">
            <v>0</v>
          </cell>
          <cell r="F641" t="e">
            <v>#N/A</v>
          </cell>
        </row>
        <row r="642">
          <cell r="A642">
            <v>28.26</v>
          </cell>
          <cell r="B642">
            <v>0.70000000000001705</v>
          </cell>
          <cell r="C642">
            <v>210.755</v>
          </cell>
          <cell r="D642">
            <v>211.45500000000001</v>
          </cell>
          <cell r="E642">
            <v>0</v>
          </cell>
          <cell r="F642" t="e">
            <v>#N/A</v>
          </cell>
        </row>
        <row r="643">
          <cell r="A643">
            <v>28.28</v>
          </cell>
          <cell r="B643">
            <v>0.61500000000000909</v>
          </cell>
          <cell r="C643">
            <v>210.899</v>
          </cell>
          <cell r="D643">
            <v>211.51400000000001</v>
          </cell>
          <cell r="E643">
            <v>0</v>
          </cell>
          <cell r="F643" t="e">
            <v>#N/A</v>
          </cell>
        </row>
        <row r="644">
          <cell r="A644">
            <v>28.3</v>
          </cell>
          <cell r="B644">
            <v>0.67199999999999704</v>
          </cell>
          <cell r="C644">
            <v>210.94</v>
          </cell>
          <cell r="D644">
            <v>211.61199999999999</v>
          </cell>
          <cell r="E644">
            <v>0</v>
          </cell>
          <cell r="F644" t="e">
            <v>#N/A</v>
          </cell>
        </row>
        <row r="645">
          <cell r="A645">
            <v>28.32</v>
          </cell>
          <cell r="B645">
            <v>0.80299999999999727</v>
          </cell>
          <cell r="C645">
            <v>210.94499999999999</v>
          </cell>
          <cell r="D645">
            <v>211.74799999999999</v>
          </cell>
          <cell r="E645">
            <v>0</v>
          </cell>
          <cell r="F645" t="e">
            <v>#N/A</v>
          </cell>
        </row>
        <row r="646">
          <cell r="A646">
            <v>28.34</v>
          </cell>
          <cell r="B646">
            <v>1.0020000000000095</v>
          </cell>
          <cell r="C646">
            <v>210.916</v>
          </cell>
          <cell r="D646">
            <v>211.91800000000001</v>
          </cell>
          <cell r="E646">
            <v>0</v>
          </cell>
          <cell r="F646" t="e">
            <v>#N/A</v>
          </cell>
        </row>
        <row r="647">
          <cell r="A647">
            <v>28.36</v>
          </cell>
          <cell r="B647">
            <v>1.0809999999999889</v>
          </cell>
          <cell r="C647">
            <v>211.012</v>
          </cell>
          <cell r="D647">
            <v>212.09299999999999</v>
          </cell>
          <cell r="E647">
            <v>0</v>
          </cell>
          <cell r="F647" t="e">
            <v>#N/A</v>
          </cell>
        </row>
        <row r="648">
          <cell r="A648">
            <v>28.38</v>
          </cell>
          <cell r="B648">
            <v>0.90899999999999181</v>
          </cell>
          <cell r="C648">
            <v>211.358</v>
          </cell>
          <cell r="D648">
            <v>212.267</v>
          </cell>
          <cell r="E648">
            <v>0</v>
          </cell>
          <cell r="F648" t="e">
            <v>#N/A</v>
          </cell>
        </row>
        <row r="649">
          <cell r="A649">
            <v>28.4</v>
          </cell>
          <cell r="B649">
            <v>1.0349999999999966</v>
          </cell>
          <cell r="C649">
            <v>211.40600000000001</v>
          </cell>
          <cell r="D649">
            <v>212.441</v>
          </cell>
          <cell r="E649">
            <v>0</v>
          </cell>
          <cell r="F649" t="e">
            <v>#N/A</v>
          </cell>
        </row>
        <row r="650">
          <cell r="A650">
            <v>28.42</v>
          </cell>
          <cell r="B650">
            <v>1.1620000000000061</v>
          </cell>
          <cell r="C650">
            <v>211.45400000000001</v>
          </cell>
          <cell r="D650">
            <v>212.61600000000001</v>
          </cell>
          <cell r="E650">
            <v>0</v>
          </cell>
          <cell r="F650" t="e">
            <v>#N/A</v>
          </cell>
        </row>
        <row r="651">
          <cell r="A651">
            <v>28.44</v>
          </cell>
          <cell r="B651">
            <v>1.3779999999999859</v>
          </cell>
          <cell r="C651">
            <v>211.41200000000001</v>
          </cell>
          <cell r="D651">
            <v>212.79</v>
          </cell>
          <cell r="E651">
            <v>0</v>
          </cell>
          <cell r="F651" t="e">
            <v>#N/A</v>
          </cell>
        </row>
        <row r="652">
          <cell r="A652">
            <v>28.46</v>
          </cell>
          <cell r="B652">
            <v>1.7729999999999961</v>
          </cell>
          <cell r="C652">
            <v>211.184</v>
          </cell>
          <cell r="D652">
            <v>212.95699999999999</v>
          </cell>
          <cell r="E652">
            <v>0</v>
          </cell>
          <cell r="F652" t="e">
            <v>#N/A</v>
          </cell>
        </row>
        <row r="653">
          <cell r="A653">
            <v>28.48</v>
          </cell>
          <cell r="B653">
            <v>1.5409999999999968</v>
          </cell>
          <cell r="C653">
            <v>211.524</v>
          </cell>
          <cell r="D653">
            <v>213.065</v>
          </cell>
          <cell r="E653">
            <v>0</v>
          </cell>
          <cell r="F653" t="e">
            <v>#N/A</v>
          </cell>
        </row>
        <row r="654">
          <cell r="A654">
            <v>28.5</v>
          </cell>
          <cell r="B654">
            <v>0.625</v>
          </cell>
          <cell r="C654">
            <v>212.482</v>
          </cell>
          <cell r="D654">
            <v>213.107</v>
          </cell>
          <cell r="E654">
            <v>0</v>
          </cell>
          <cell r="F654" t="e">
            <v>#N/A</v>
          </cell>
        </row>
        <row r="655">
          <cell r="A655">
            <v>28.52</v>
          </cell>
          <cell r="B655">
            <v>4.4399999999999977</v>
          </cell>
          <cell r="C655">
            <v>208.64099999999999</v>
          </cell>
          <cell r="D655">
            <v>213.08099999999999</v>
          </cell>
          <cell r="E655">
            <v>0</v>
          </cell>
          <cell r="F655" t="e">
            <v>#N/A</v>
          </cell>
        </row>
        <row r="656">
          <cell r="A656">
            <v>28.54</v>
          </cell>
          <cell r="B656">
            <v>1.1820000000000164</v>
          </cell>
          <cell r="C656">
            <v>211.80699999999999</v>
          </cell>
          <cell r="D656">
            <v>212.989</v>
          </cell>
          <cell r="E656">
            <v>0</v>
          </cell>
          <cell r="F656" t="e">
            <v>#N/A</v>
          </cell>
        </row>
        <row r="657">
          <cell r="A657">
            <v>28.56</v>
          </cell>
          <cell r="B657">
            <v>0.27500000000000568</v>
          </cell>
          <cell r="C657">
            <v>212.56100000000001</v>
          </cell>
          <cell r="D657">
            <v>212.83600000000001</v>
          </cell>
          <cell r="E657">
            <v>0</v>
          </cell>
          <cell r="F657" t="e">
            <v>#N/A</v>
          </cell>
        </row>
        <row r="658">
          <cell r="A658">
            <v>28.58</v>
          </cell>
          <cell r="B658">
            <v>0.1360000000000241</v>
          </cell>
          <cell r="C658">
            <v>212.53899999999999</v>
          </cell>
          <cell r="D658">
            <v>212.67500000000001</v>
          </cell>
          <cell r="E658">
            <v>0</v>
          </cell>
          <cell r="F658" t="e">
            <v>#N/A</v>
          </cell>
        </row>
        <row r="659">
          <cell r="A659">
            <v>28.6</v>
          </cell>
          <cell r="B659">
            <v>0.32699999999999818</v>
          </cell>
          <cell r="C659">
            <v>212.18700000000001</v>
          </cell>
          <cell r="D659">
            <v>212.51400000000001</v>
          </cell>
          <cell r="E659">
            <v>0</v>
          </cell>
          <cell r="F659" t="e">
            <v>#N/A</v>
          </cell>
        </row>
        <row r="660">
          <cell r="A660">
            <v>28.62</v>
          </cell>
          <cell r="B660">
            <v>0.52400000000000091</v>
          </cell>
          <cell r="C660">
            <v>211.82900000000001</v>
          </cell>
          <cell r="D660">
            <v>212.35300000000001</v>
          </cell>
          <cell r="E660">
            <v>0</v>
          </cell>
          <cell r="F660" t="e">
            <v>#N/A</v>
          </cell>
        </row>
        <row r="661">
          <cell r="A661">
            <v>28.64</v>
          </cell>
          <cell r="B661">
            <v>0.43300000000002115</v>
          </cell>
          <cell r="C661">
            <v>211.75899999999999</v>
          </cell>
          <cell r="D661">
            <v>212.19200000000001</v>
          </cell>
          <cell r="E661">
            <v>0</v>
          </cell>
          <cell r="F661" t="e">
            <v>#N/A</v>
          </cell>
        </row>
        <row r="662">
          <cell r="A662">
            <v>28.66</v>
          </cell>
          <cell r="B662">
            <v>0.5519999999999925</v>
          </cell>
          <cell r="C662">
            <v>211.709</v>
          </cell>
          <cell r="D662">
            <v>212.261</v>
          </cell>
          <cell r="E662">
            <v>0</v>
          </cell>
          <cell r="F662" t="e">
            <v>#N/A</v>
          </cell>
        </row>
        <row r="663">
          <cell r="A663">
            <v>28.68</v>
          </cell>
          <cell r="B663">
            <v>0.50100000000000477</v>
          </cell>
          <cell r="C663">
            <v>211.642</v>
          </cell>
          <cell r="D663">
            <v>212.143</v>
          </cell>
          <cell r="E663">
            <v>0</v>
          </cell>
          <cell r="F663" t="e">
            <v>#N/A</v>
          </cell>
        </row>
        <row r="664">
          <cell r="A664">
            <v>28.7</v>
          </cell>
          <cell r="B664">
            <v>0.48300000000000409</v>
          </cell>
          <cell r="C664">
            <v>211.578</v>
          </cell>
          <cell r="D664">
            <v>212.06100000000001</v>
          </cell>
          <cell r="E664">
            <v>0</v>
          </cell>
          <cell r="F664" t="e">
            <v>#N/A</v>
          </cell>
        </row>
        <row r="665">
          <cell r="A665">
            <v>28.72</v>
          </cell>
          <cell r="B665">
            <v>0.42600000000001614</v>
          </cell>
          <cell r="C665">
            <v>211.58799999999999</v>
          </cell>
          <cell r="D665">
            <v>212.01400000000001</v>
          </cell>
          <cell r="E665">
            <v>0</v>
          </cell>
          <cell r="F665" t="e">
            <v>#N/A</v>
          </cell>
        </row>
        <row r="666">
          <cell r="A666">
            <v>28.74</v>
          </cell>
          <cell r="B666">
            <v>0.50399999999999068</v>
          </cell>
          <cell r="C666">
            <v>211.488</v>
          </cell>
          <cell r="D666">
            <v>211.99199999999999</v>
          </cell>
          <cell r="E666">
            <v>0</v>
          </cell>
          <cell r="F666" t="e">
            <v>#N/A</v>
          </cell>
        </row>
        <row r="667">
          <cell r="A667">
            <v>28.76</v>
          </cell>
          <cell r="B667">
            <v>0.54400000000001114</v>
          </cell>
          <cell r="C667">
            <v>211.42599999999999</v>
          </cell>
          <cell r="D667">
            <v>211.97</v>
          </cell>
          <cell r="E667">
            <v>0</v>
          </cell>
          <cell r="F667" t="e">
            <v>#N/A</v>
          </cell>
        </row>
        <row r="668">
          <cell r="A668">
            <v>28.78</v>
          </cell>
          <cell r="B668">
            <v>0.5730000000000075</v>
          </cell>
          <cell r="C668">
            <v>211.375</v>
          </cell>
          <cell r="D668">
            <v>211.94800000000001</v>
          </cell>
          <cell r="E668">
            <v>0</v>
          </cell>
          <cell r="F668" t="e">
            <v>#N/A</v>
          </cell>
        </row>
        <row r="669">
          <cell r="A669">
            <v>28.8</v>
          </cell>
          <cell r="B669">
            <v>0.4269999999999925</v>
          </cell>
          <cell r="C669">
            <v>211.499</v>
          </cell>
          <cell r="D669">
            <v>211.92599999999999</v>
          </cell>
          <cell r="E669">
            <v>0</v>
          </cell>
          <cell r="F669" t="e">
            <v>#N/A</v>
          </cell>
        </row>
        <row r="670">
          <cell r="A670">
            <v>28.82</v>
          </cell>
          <cell r="B670">
            <v>0.37100000000000932</v>
          </cell>
          <cell r="C670">
            <v>211.53299999999999</v>
          </cell>
          <cell r="D670">
            <v>211.904</v>
          </cell>
          <cell r="E670">
            <v>0</v>
          </cell>
          <cell r="F670" t="e">
            <v>#N/A</v>
          </cell>
        </row>
        <row r="671">
          <cell r="A671">
            <v>28.84</v>
          </cell>
          <cell r="B671">
            <v>0.34600000000000364</v>
          </cell>
          <cell r="C671">
            <v>211.536</v>
          </cell>
          <cell r="D671">
            <v>211.88200000000001</v>
          </cell>
          <cell r="E671">
            <v>0</v>
          </cell>
          <cell r="F671" t="e">
            <v>#N/A</v>
          </cell>
        </row>
        <row r="672">
          <cell r="A672">
            <v>28.86</v>
          </cell>
          <cell r="B672">
            <v>0.35399999999998499</v>
          </cell>
          <cell r="C672">
            <v>211.50700000000001</v>
          </cell>
          <cell r="D672">
            <v>211.86099999999999</v>
          </cell>
          <cell r="E672">
            <v>0</v>
          </cell>
          <cell r="F672" t="e">
            <v>#N/A</v>
          </cell>
        </row>
        <row r="673">
          <cell r="A673">
            <v>28.88</v>
          </cell>
          <cell r="B673">
            <v>0.45400000000000773</v>
          </cell>
          <cell r="C673">
            <v>211.38499999999999</v>
          </cell>
          <cell r="D673">
            <v>211.839</v>
          </cell>
          <cell r="E673">
            <v>0</v>
          </cell>
          <cell r="F673" t="e">
            <v>#N/A</v>
          </cell>
        </row>
        <row r="674">
          <cell r="A674">
            <v>28.9</v>
          </cell>
          <cell r="B674">
            <v>0.49500000000000455</v>
          </cell>
          <cell r="C674">
            <v>211.322</v>
          </cell>
          <cell r="D674">
            <v>211.81700000000001</v>
          </cell>
          <cell r="E674">
            <v>0</v>
          </cell>
          <cell r="F674" t="e">
            <v>#N/A</v>
          </cell>
        </row>
        <row r="675">
          <cell r="A675">
            <v>28.92</v>
          </cell>
          <cell r="B675">
            <v>0.38499999999999091</v>
          </cell>
          <cell r="C675">
            <v>211.41</v>
          </cell>
          <cell r="D675">
            <v>211.79499999999999</v>
          </cell>
          <cell r="E675">
            <v>0</v>
          </cell>
          <cell r="F675" t="e">
            <v>#N/A</v>
          </cell>
        </row>
        <row r="676">
          <cell r="A676">
            <v>28.94</v>
          </cell>
          <cell r="B676">
            <v>0.37700000000000955</v>
          </cell>
          <cell r="C676">
            <v>211.39599999999999</v>
          </cell>
          <cell r="D676">
            <v>211.773</v>
          </cell>
          <cell r="E676">
            <v>0</v>
          </cell>
          <cell r="F676" t="e">
            <v>#N/A</v>
          </cell>
        </row>
        <row r="677">
          <cell r="A677">
            <v>28.96</v>
          </cell>
          <cell r="B677">
            <v>0.33000000000001251</v>
          </cell>
          <cell r="C677">
            <v>211.42099999999999</v>
          </cell>
          <cell r="D677">
            <v>211.751</v>
          </cell>
          <cell r="E677">
            <v>0</v>
          </cell>
          <cell r="F677" t="e">
            <v>#N/A</v>
          </cell>
        </row>
        <row r="678">
          <cell r="A678">
            <v>28.98</v>
          </cell>
          <cell r="B678">
            <v>0.31499999999999773</v>
          </cell>
          <cell r="C678">
            <v>211.41499999999999</v>
          </cell>
          <cell r="D678">
            <v>211.73</v>
          </cell>
          <cell r="E678">
            <v>0</v>
          </cell>
          <cell r="F678" t="e">
            <v>#N/A</v>
          </cell>
        </row>
        <row r="679">
          <cell r="A679">
            <v>29</v>
          </cell>
          <cell r="B679">
            <v>0.29499999999998749</v>
          </cell>
          <cell r="C679">
            <v>211.41300000000001</v>
          </cell>
          <cell r="D679">
            <v>211.708</v>
          </cell>
          <cell r="E679">
            <v>0</v>
          </cell>
          <cell r="F679" t="e">
            <v>#N/A</v>
          </cell>
        </row>
        <row r="680">
          <cell r="A680">
            <v>29.02</v>
          </cell>
          <cell r="B680">
            <v>0.23300000000000409</v>
          </cell>
          <cell r="C680">
            <v>211.453</v>
          </cell>
          <cell r="D680">
            <v>211.68600000000001</v>
          </cell>
          <cell r="E680">
            <v>0</v>
          </cell>
          <cell r="F680" t="e">
            <v>#N/A</v>
          </cell>
        </row>
        <row r="681">
          <cell r="A681">
            <v>29.04</v>
          </cell>
          <cell r="B681">
            <v>0.30999999999997385</v>
          </cell>
          <cell r="C681">
            <v>211.35400000000001</v>
          </cell>
          <cell r="D681">
            <v>211.66399999999999</v>
          </cell>
          <cell r="E681">
            <v>0</v>
          </cell>
          <cell r="F681" t="e">
            <v>#N/A</v>
          </cell>
        </row>
        <row r="682">
          <cell r="A682">
            <v>29.06</v>
          </cell>
          <cell r="B682">
            <v>0.30099999999998772</v>
          </cell>
          <cell r="C682">
            <v>211.34100000000001</v>
          </cell>
          <cell r="D682">
            <v>211.642</v>
          </cell>
          <cell r="E682">
            <v>0</v>
          </cell>
          <cell r="F682" t="e">
            <v>#N/A</v>
          </cell>
        </row>
        <row r="683">
          <cell r="A683">
            <v>29.08</v>
          </cell>
          <cell r="B683">
            <v>0.24200000000001864</v>
          </cell>
          <cell r="C683">
            <v>211.38</v>
          </cell>
          <cell r="D683">
            <v>211.62200000000001</v>
          </cell>
          <cell r="E683">
            <v>0</v>
          </cell>
          <cell r="F683" t="e">
            <v>#N/A</v>
          </cell>
        </row>
        <row r="684">
          <cell r="A684">
            <v>29.1</v>
          </cell>
          <cell r="B684">
            <v>0.12600000000000477</v>
          </cell>
          <cell r="C684">
            <v>211.48599999999999</v>
          </cell>
          <cell r="D684">
            <v>211.61199999999999</v>
          </cell>
          <cell r="E684">
            <v>0</v>
          </cell>
          <cell r="F684" t="e">
            <v>#N/A</v>
          </cell>
        </row>
        <row r="685">
          <cell r="A685">
            <v>29.12</v>
          </cell>
          <cell r="B685">
            <v>5.7000000000016371E-2</v>
          </cell>
          <cell r="C685">
            <v>211.55699999999999</v>
          </cell>
          <cell r="D685">
            <v>211.614</v>
          </cell>
          <cell r="E685">
            <v>0</v>
          </cell>
          <cell r="F685" t="e">
            <v>#N/A</v>
          </cell>
        </row>
        <row r="686">
          <cell r="A686">
            <v>29.14</v>
          </cell>
          <cell r="B686">
            <v>0.23699999999999477</v>
          </cell>
          <cell r="C686">
            <v>211.39099999999999</v>
          </cell>
          <cell r="D686">
            <v>211.62799999999999</v>
          </cell>
          <cell r="E686">
            <v>0</v>
          </cell>
          <cell r="F686" t="e">
            <v>#N/A</v>
          </cell>
        </row>
        <row r="687">
          <cell r="A687">
            <v>29.16</v>
          </cell>
          <cell r="B687">
            <v>0.49799999999999045</v>
          </cell>
          <cell r="C687">
            <v>211.155</v>
          </cell>
          <cell r="D687">
            <v>211.65299999999999</v>
          </cell>
          <cell r="E687">
            <v>0</v>
          </cell>
          <cell r="F687" t="e">
            <v>#N/A</v>
          </cell>
        </row>
        <row r="688">
          <cell r="A688">
            <v>29.18</v>
          </cell>
          <cell r="B688">
            <v>0.55299999999999727</v>
          </cell>
          <cell r="C688">
            <v>211.13499999999999</v>
          </cell>
          <cell r="D688">
            <v>211.68799999999999</v>
          </cell>
          <cell r="E688">
            <v>0</v>
          </cell>
          <cell r="F688" t="e">
            <v>#N/A</v>
          </cell>
        </row>
        <row r="689">
          <cell r="A689">
            <v>29.2</v>
          </cell>
          <cell r="B689">
            <v>0.56299999999998818</v>
          </cell>
          <cell r="C689">
            <v>211.16200000000001</v>
          </cell>
          <cell r="D689">
            <v>211.72499999999999</v>
          </cell>
          <cell r="E689">
            <v>0</v>
          </cell>
          <cell r="F689" t="e">
            <v>#N/A</v>
          </cell>
        </row>
        <row r="690">
          <cell r="A690">
            <v>29.22</v>
          </cell>
          <cell r="B690">
            <v>0.58799999999999386</v>
          </cell>
          <cell r="C690">
            <v>211.173</v>
          </cell>
          <cell r="D690">
            <v>211.761</v>
          </cell>
          <cell r="E690">
            <v>0</v>
          </cell>
          <cell r="F690" t="e">
            <v>#N/A</v>
          </cell>
        </row>
        <row r="691">
          <cell r="A691">
            <v>29.24</v>
          </cell>
          <cell r="B691">
            <v>0.64199999999999591</v>
          </cell>
          <cell r="C691">
            <v>211.15600000000001</v>
          </cell>
          <cell r="D691">
            <v>211.798</v>
          </cell>
          <cell r="E691">
            <v>0</v>
          </cell>
          <cell r="F691" t="e">
            <v>#N/A</v>
          </cell>
        </row>
        <row r="692">
          <cell r="A692">
            <v>29.26</v>
          </cell>
          <cell r="B692">
            <v>0.66800000000000637</v>
          </cell>
          <cell r="C692">
            <v>211.166</v>
          </cell>
          <cell r="D692">
            <v>211.834</v>
          </cell>
          <cell r="E692">
            <v>0</v>
          </cell>
          <cell r="F692" t="e">
            <v>#N/A</v>
          </cell>
        </row>
        <row r="693">
          <cell r="A693">
            <v>29.28</v>
          </cell>
          <cell r="B693">
            <v>0.66500000000002046</v>
          </cell>
          <cell r="C693">
            <v>211.20599999999999</v>
          </cell>
          <cell r="D693">
            <v>211.87100000000001</v>
          </cell>
          <cell r="E693">
            <v>0</v>
          </cell>
          <cell r="F693" t="e">
            <v>#N/A</v>
          </cell>
        </row>
        <row r="694">
          <cell r="A694">
            <v>29.3</v>
          </cell>
          <cell r="B694">
            <v>0.48799999999999955</v>
          </cell>
          <cell r="C694">
            <v>211.41900000000001</v>
          </cell>
          <cell r="D694">
            <v>211.90700000000001</v>
          </cell>
          <cell r="E694">
            <v>0</v>
          </cell>
          <cell r="F694" t="e">
            <v>#N/A</v>
          </cell>
        </row>
        <row r="695">
          <cell r="A695">
            <v>29.32</v>
          </cell>
          <cell r="B695">
            <v>0.42199999999999704</v>
          </cell>
          <cell r="C695">
            <v>211.52199999999999</v>
          </cell>
          <cell r="D695">
            <v>211.94399999999999</v>
          </cell>
          <cell r="E695">
            <v>0</v>
          </cell>
          <cell r="F695" t="e">
            <v>#N/A</v>
          </cell>
        </row>
        <row r="696">
          <cell r="A696">
            <v>29.34</v>
          </cell>
          <cell r="B696">
            <v>0.40099999999998204</v>
          </cell>
          <cell r="C696">
            <v>211.57900000000001</v>
          </cell>
          <cell r="D696">
            <v>211.98</v>
          </cell>
          <cell r="E696">
            <v>0</v>
          </cell>
          <cell r="F696" t="e">
            <v>#N/A</v>
          </cell>
        </row>
        <row r="697">
          <cell r="A697">
            <v>29.36</v>
          </cell>
          <cell r="B697">
            <v>0.33699999999998909</v>
          </cell>
          <cell r="C697">
            <v>211.679</v>
          </cell>
          <cell r="D697">
            <v>212.01599999999999</v>
          </cell>
          <cell r="E697">
            <v>0</v>
          </cell>
          <cell r="F697" t="e">
            <v>#N/A</v>
          </cell>
        </row>
        <row r="698">
          <cell r="A698">
            <v>29.38</v>
          </cell>
          <cell r="B698">
            <v>0.24000000000000909</v>
          </cell>
          <cell r="C698">
            <v>211.81299999999999</v>
          </cell>
          <cell r="D698">
            <v>212.053</v>
          </cell>
          <cell r="E698">
            <v>0</v>
          </cell>
          <cell r="F698" t="e">
            <v>#N/A</v>
          </cell>
        </row>
        <row r="699">
          <cell r="A699">
            <v>29.4</v>
          </cell>
          <cell r="B699">
            <v>0.25499999999999545</v>
          </cell>
          <cell r="C699">
            <v>211.834</v>
          </cell>
          <cell r="D699">
            <v>212.089</v>
          </cell>
          <cell r="E699">
            <v>0</v>
          </cell>
          <cell r="F699" t="e">
            <v>#N/A</v>
          </cell>
        </row>
        <row r="700">
          <cell r="A700">
            <v>29.42</v>
          </cell>
          <cell r="B700">
            <v>0.29500000000001592</v>
          </cell>
          <cell r="C700">
            <v>211.83099999999999</v>
          </cell>
          <cell r="D700">
            <v>212.126</v>
          </cell>
          <cell r="E700">
            <v>0</v>
          </cell>
          <cell r="F700" t="e">
            <v>#N/A</v>
          </cell>
        </row>
        <row r="701">
          <cell r="A701">
            <v>29.44</v>
          </cell>
          <cell r="B701">
            <v>0.32500000000001705</v>
          </cell>
          <cell r="C701">
            <v>211.83699999999999</v>
          </cell>
          <cell r="D701">
            <v>212.16200000000001</v>
          </cell>
          <cell r="E701">
            <v>0</v>
          </cell>
          <cell r="F701" t="e">
            <v>#N/A</v>
          </cell>
        </row>
        <row r="702">
          <cell r="A702">
            <v>29.46</v>
          </cell>
          <cell r="B702">
            <v>0.33500000000000796</v>
          </cell>
          <cell r="C702">
            <v>211.864</v>
          </cell>
          <cell r="D702">
            <v>212.19900000000001</v>
          </cell>
          <cell r="E702">
            <v>0</v>
          </cell>
          <cell r="F702" t="e">
            <v>#N/A</v>
          </cell>
        </row>
        <row r="703">
          <cell r="A703">
            <v>29.48</v>
          </cell>
          <cell r="B703">
            <v>0.34100000000000819</v>
          </cell>
          <cell r="C703">
            <v>211.89400000000001</v>
          </cell>
          <cell r="D703">
            <v>212.23500000000001</v>
          </cell>
          <cell r="E703">
            <v>0</v>
          </cell>
          <cell r="F703" t="e">
            <v>#N/A</v>
          </cell>
        </row>
        <row r="704">
          <cell r="A704">
            <v>29.5</v>
          </cell>
          <cell r="B704">
            <v>0.33699999999998909</v>
          </cell>
          <cell r="C704">
            <v>211.935</v>
          </cell>
          <cell r="D704">
            <v>212.27199999999999</v>
          </cell>
          <cell r="E704">
            <v>0</v>
          </cell>
          <cell r="F704" t="e">
            <v>#N/A</v>
          </cell>
        </row>
        <row r="705">
          <cell r="A705">
            <v>29.52</v>
          </cell>
          <cell r="B705">
            <v>0.71299999999999386</v>
          </cell>
          <cell r="C705">
            <v>211.595</v>
          </cell>
          <cell r="D705">
            <v>212.30799999999999</v>
          </cell>
          <cell r="E705">
            <v>0</v>
          </cell>
          <cell r="F705" t="e">
            <v>#N/A</v>
          </cell>
        </row>
        <row r="706">
          <cell r="A706">
            <v>29.54</v>
          </cell>
          <cell r="B706">
            <v>0.38399999999998613</v>
          </cell>
          <cell r="C706">
            <v>211.96</v>
          </cell>
          <cell r="D706">
            <v>212.34399999999999</v>
          </cell>
          <cell r="E706">
            <v>0</v>
          </cell>
          <cell r="F706" t="e">
            <v>#N/A</v>
          </cell>
        </row>
        <row r="707">
          <cell r="A707">
            <v>29.56</v>
          </cell>
          <cell r="B707">
            <v>0.39699999999999136</v>
          </cell>
          <cell r="C707">
            <v>211.98400000000001</v>
          </cell>
          <cell r="D707">
            <v>212.381</v>
          </cell>
          <cell r="E707">
            <v>0</v>
          </cell>
          <cell r="F707" t="e">
            <v>#N/A</v>
          </cell>
        </row>
        <row r="708">
          <cell r="A708">
            <v>29.58</v>
          </cell>
          <cell r="B708">
            <v>0.42099999999999227</v>
          </cell>
          <cell r="C708">
            <v>211.99600000000001</v>
          </cell>
          <cell r="D708">
            <v>212.417</v>
          </cell>
          <cell r="E708">
            <v>0</v>
          </cell>
          <cell r="F708" t="e">
            <v>#N/A</v>
          </cell>
        </row>
        <row r="709">
          <cell r="A709">
            <v>29.6</v>
          </cell>
          <cell r="B709">
            <v>0.43899999999999295</v>
          </cell>
          <cell r="C709">
            <v>212.012</v>
          </cell>
          <cell r="D709">
            <v>212.45099999999999</v>
          </cell>
          <cell r="E709">
            <v>0</v>
          </cell>
          <cell r="F709" t="e">
            <v>#N/A</v>
          </cell>
        </row>
        <row r="710">
          <cell r="A710">
            <v>29.62</v>
          </cell>
          <cell r="B710">
            <v>0.44200000000000728</v>
          </cell>
          <cell r="C710">
            <v>212.03700000000001</v>
          </cell>
          <cell r="D710">
            <v>212.47900000000001</v>
          </cell>
          <cell r="E710">
            <v>0</v>
          </cell>
          <cell r="F710" t="e">
            <v>#N/A</v>
          </cell>
        </row>
        <row r="711">
          <cell r="A711">
            <v>29.64</v>
          </cell>
          <cell r="B711">
            <v>0.42400000000000659</v>
          </cell>
          <cell r="C711">
            <v>212.07599999999999</v>
          </cell>
          <cell r="D711">
            <v>212.5</v>
          </cell>
          <cell r="E711">
            <v>0</v>
          </cell>
          <cell r="F711" t="e">
            <v>#N/A</v>
          </cell>
        </row>
        <row r="712">
          <cell r="A712">
            <v>29.66</v>
          </cell>
          <cell r="B712">
            <v>0.41100000000000136</v>
          </cell>
          <cell r="C712">
            <v>212.10300000000001</v>
          </cell>
          <cell r="D712">
            <v>212.51400000000001</v>
          </cell>
          <cell r="E712">
            <v>0</v>
          </cell>
          <cell r="F712" t="e">
            <v>#N/A</v>
          </cell>
        </row>
        <row r="713">
          <cell r="A713">
            <v>29.68</v>
          </cell>
          <cell r="B713">
            <v>0.39499999999998181</v>
          </cell>
          <cell r="C713">
            <v>212.12700000000001</v>
          </cell>
          <cell r="D713">
            <v>212.52199999999999</v>
          </cell>
          <cell r="E713">
            <v>0</v>
          </cell>
          <cell r="F713" t="e">
            <v>#N/A</v>
          </cell>
        </row>
        <row r="714">
          <cell r="A714">
            <v>29.7</v>
          </cell>
          <cell r="B714">
            <v>0.37899999999999068</v>
          </cell>
          <cell r="C714">
            <v>212.14400000000001</v>
          </cell>
          <cell r="D714">
            <v>212.523</v>
          </cell>
          <cell r="E714">
            <v>0</v>
          </cell>
          <cell r="F714" t="e">
            <v>#N/A</v>
          </cell>
        </row>
        <row r="715">
          <cell r="A715">
            <v>29.72</v>
          </cell>
          <cell r="B715">
            <v>0.35900000000000887</v>
          </cell>
          <cell r="C715">
            <v>212.15899999999999</v>
          </cell>
          <cell r="D715">
            <v>212.518</v>
          </cell>
          <cell r="E715">
            <v>0</v>
          </cell>
          <cell r="F715" t="e">
            <v>#N/A</v>
          </cell>
        </row>
        <row r="716">
          <cell r="A716">
            <v>29.74</v>
          </cell>
          <cell r="B716">
            <v>0.32499999999998863</v>
          </cell>
          <cell r="C716">
            <v>212.18100000000001</v>
          </cell>
          <cell r="D716">
            <v>212.506</v>
          </cell>
          <cell r="E716">
            <v>0</v>
          </cell>
          <cell r="F716" t="e">
            <v>#N/A</v>
          </cell>
        </row>
        <row r="717">
          <cell r="A717">
            <v>29.76</v>
          </cell>
          <cell r="B717">
            <v>0.30400000000000205</v>
          </cell>
          <cell r="C717">
            <v>212.184</v>
          </cell>
          <cell r="D717">
            <v>212.488</v>
          </cell>
          <cell r="E717">
            <v>0</v>
          </cell>
          <cell r="F717" t="e">
            <v>#N/A</v>
          </cell>
        </row>
        <row r="718">
          <cell r="A718">
            <v>29.78</v>
          </cell>
          <cell r="B718">
            <v>0.27899999999999636</v>
          </cell>
          <cell r="C718">
            <v>212.184</v>
          </cell>
          <cell r="D718">
            <v>212.46299999999999</v>
          </cell>
          <cell r="E718">
            <v>0</v>
          </cell>
          <cell r="F718" t="e">
            <v>#N/A</v>
          </cell>
        </row>
        <row r="719">
          <cell r="A719">
            <v>29.8</v>
          </cell>
          <cell r="B719">
            <v>0.24600000000000932</v>
          </cell>
          <cell r="C719">
            <v>212.185</v>
          </cell>
          <cell r="D719">
            <v>212.43100000000001</v>
          </cell>
          <cell r="E719">
            <v>0</v>
          </cell>
          <cell r="F719" t="e">
            <v>#N/A</v>
          </cell>
        </row>
        <row r="720">
          <cell r="A720">
            <v>29.82</v>
          </cell>
          <cell r="B720">
            <v>0.22200000000000841</v>
          </cell>
          <cell r="C720">
            <v>212.17099999999999</v>
          </cell>
          <cell r="D720">
            <v>212.393</v>
          </cell>
          <cell r="E720">
            <v>0</v>
          </cell>
          <cell r="F720" t="e">
            <v>#N/A</v>
          </cell>
        </row>
        <row r="721">
          <cell r="A721">
            <v>29.84</v>
          </cell>
          <cell r="B721">
            <v>0.19899999999998386</v>
          </cell>
          <cell r="C721">
            <v>212.15</v>
          </cell>
          <cell r="D721">
            <v>212.34899999999999</v>
          </cell>
          <cell r="E721">
            <v>0</v>
          </cell>
          <cell r="F721" t="e">
            <v>#N/A</v>
          </cell>
        </row>
        <row r="722">
          <cell r="A722">
            <v>29.86</v>
          </cell>
          <cell r="B722">
            <v>0.17400000000000659</v>
          </cell>
          <cell r="C722">
            <v>212.12899999999999</v>
          </cell>
          <cell r="D722">
            <v>212.303</v>
          </cell>
          <cell r="E722">
            <v>0</v>
          </cell>
          <cell r="F722" t="e">
            <v>#N/A</v>
          </cell>
        </row>
        <row r="723">
          <cell r="A723">
            <v>29.88</v>
          </cell>
          <cell r="B723">
            <v>7.8000000000002956E-2</v>
          </cell>
          <cell r="C723">
            <v>212.179</v>
          </cell>
          <cell r="D723">
            <v>212.25700000000001</v>
          </cell>
          <cell r="E723">
            <v>0</v>
          </cell>
          <cell r="F723" t="e">
            <v>#N/A</v>
          </cell>
        </row>
        <row r="724">
          <cell r="A724">
            <v>29.9</v>
          </cell>
          <cell r="B724">
            <v>0.17000000000001592</v>
          </cell>
          <cell r="C724">
            <v>212.041</v>
          </cell>
          <cell r="D724">
            <v>212.21100000000001</v>
          </cell>
          <cell r="E724">
            <v>0</v>
          </cell>
          <cell r="F724" t="e">
            <v>#N/A</v>
          </cell>
        </row>
        <row r="725">
          <cell r="A725">
            <v>29.92</v>
          </cell>
          <cell r="B725">
            <v>0.20799999999999841</v>
          </cell>
          <cell r="C725">
            <v>211.958</v>
          </cell>
          <cell r="D725">
            <v>212.166</v>
          </cell>
          <cell r="E725">
            <v>0</v>
          </cell>
          <cell r="F725" t="e">
            <v>#N/A</v>
          </cell>
        </row>
        <row r="726">
          <cell r="A726">
            <v>29.94</v>
          </cell>
          <cell r="B726">
            <v>0.15000000000000568</v>
          </cell>
          <cell r="C726">
            <v>211.97</v>
          </cell>
          <cell r="D726">
            <v>212.12</v>
          </cell>
          <cell r="E726">
            <v>0</v>
          </cell>
          <cell r="F726" t="e">
            <v>#N/A</v>
          </cell>
        </row>
        <row r="727">
          <cell r="A727">
            <v>29.96</v>
          </cell>
          <cell r="B727">
            <v>0.13899999999998158</v>
          </cell>
          <cell r="C727">
            <v>211.93600000000001</v>
          </cell>
          <cell r="D727">
            <v>212.07499999999999</v>
          </cell>
          <cell r="E727">
            <v>0</v>
          </cell>
          <cell r="F727" t="e">
            <v>#N/A</v>
          </cell>
        </row>
        <row r="728">
          <cell r="A728">
            <v>29.98</v>
          </cell>
          <cell r="B728">
            <v>0.10899999999998045</v>
          </cell>
          <cell r="C728">
            <v>211.93600000000001</v>
          </cell>
          <cell r="D728">
            <v>212.04499999999999</v>
          </cell>
          <cell r="E728">
            <v>0</v>
          </cell>
          <cell r="F728" t="e">
            <v>#N/A</v>
          </cell>
        </row>
        <row r="729">
          <cell r="A729">
            <v>30</v>
          </cell>
          <cell r="B729">
            <v>9.0000000000003411E-2</v>
          </cell>
          <cell r="C729">
            <v>211.95400000000001</v>
          </cell>
          <cell r="D729">
            <v>212.04400000000001</v>
          </cell>
          <cell r="E729">
            <v>0</v>
          </cell>
          <cell r="F729" t="e">
            <v>#N/A</v>
          </cell>
        </row>
        <row r="730">
          <cell r="A730">
            <v>30.02</v>
          </cell>
          <cell r="B730">
            <v>0.15500000000000114</v>
          </cell>
          <cell r="C730">
            <v>211.917</v>
          </cell>
          <cell r="D730">
            <v>212.072</v>
          </cell>
          <cell r="E730">
            <v>0</v>
          </cell>
          <cell r="F730" t="e">
            <v>#N/A</v>
          </cell>
        </row>
        <row r="731">
          <cell r="A731">
            <v>30.04</v>
          </cell>
          <cell r="B731">
            <v>0.24799999999999045</v>
          </cell>
          <cell r="C731">
            <v>211.864</v>
          </cell>
          <cell r="D731">
            <v>212.11199999999999</v>
          </cell>
          <cell r="E731">
            <v>0</v>
          </cell>
          <cell r="F731" t="e">
            <v>#N/A</v>
          </cell>
        </row>
        <row r="732">
          <cell r="A732">
            <v>30.06</v>
          </cell>
          <cell r="B732">
            <v>0.29499999999998749</v>
          </cell>
          <cell r="C732">
            <v>211.858</v>
          </cell>
          <cell r="D732">
            <v>212.15299999999999</v>
          </cell>
          <cell r="E732">
            <v>0</v>
          </cell>
          <cell r="F732" t="e">
            <v>#N/A</v>
          </cell>
        </row>
        <row r="733">
          <cell r="A733">
            <v>30.08</v>
          </cell>
          <cell r="B733">
            <v>0.24199999999999022</v>
          </cell>
          <cell r="C733">
            <v>211.952</v>
          </cell>
          <cell r="D733">
            <v>212.19399999999999</v>
          </cell>
          <cell r="E733">
            <v>0</v>
          </cell>
          <cell r="F733" t="e">
            <v>#N/A</v>
          </cell>
        </row>
        <row r="734">
          <cell r="A734">
            <v>30.1</v>
          </cell>
          <cell r="B734">
            <v>0.18000000000000682</v>
          </cell>
          <cell r="C734">
            <v>212.054</v>
          </cell>
          <cell r="D734">
            <v>212.23400000000001</v>
          </cell>
          <cell r="E734">
            <v>0</v>
          </cell>
          <cell r="F734" t="e">
            <v>#N/A</v>
          </cell>
        </row>
        <row r="735">
          <cell r="A735">
            <v>30.12</v>
          </cell>
          <cell r="B735">
            <v>0.11500000000000909</v>
          </cell>
          <cell r="C735">
            <v>212.15299999999999</v>
          </cell>
          <cell r="D735">
            <v>212.268</v>
          </cell>
          <cell r="E735">
            <v>0</v>
          </cell>
          <cell r="F735" t="e">
            <v>#N/A</v>
          </cell>
        </row>
        <row r="736">
          <cell r="A736">
            <v>30.14</v>
          </cell>
          <cell r="B736">
            <v>0.15599999999997749</v>
          </cell>
          <cell r="C736">
            <v>212.13900000000001</v>
          </cell>
          <cell r="D736">
            <v>212.29499999999999</v>
          </cell>
          <cell r="E736">
            <v>0</v>
          </cell>
          <cell r="F736" t="e">
            <v>#N/A</v>
          </cell>
        </row>
        <row r="737">
          <cell r="A737">
            <v>30.16</v>
          </cell>
          <cell r="B737">
            <v>0.20399999999997931</v>
          </cell>
          <cell r="C737">
            <v>212.11</v>
          </cell>
          <cell r="D737">
            <v>212.31399999999999</v>
          </cell>
          <cell r="E737">
            <v>0</v>
          </cell>
          <cell r="F737" t="e">
            <v>#N/A</v>
          </cell>
        </row>
        <row r="738">
          <cell r="A738">
            <v>30.18</v>
          </cell>
          <cell r="B738">
            <v>0.22800000000000864</v>
          </cell>
          <cell r="C738">
            <v>212.09899999999999</v>
          </cell>
          <cell r="D738">
            <v>212.327</v>
          </cell>
          <cell r="E738">
            <v>0</v>
          </cell>
          <cell r="F738" t="e">
            <v>#N/A</v>
          </cell>
        </row>
        <row r="739">
          <cell r="A739">
            <v>30.2</v>
          </cell>
          <cell r="B739">
            <v>0.23599999999999</v>
          </cell>
          <cell r="C739">
            <v>212.102</v>
          </cell>
          <cell r="D739">
            <v>212.33799999999999</v>
          </cell>
          <cell r="E739">
            <v>0</v>
          </cell>
          <cell r="F739" t="e">
            <v>#N/A</v>
          </cell>
        </row>
        <row r="740">
          <cell r="A740">
            <v>30.22</v>
          </cell>
          <cell r="B740">
            <v>0.22200000000000841</v>
          </cell>
          <cell r="C740">
            <v>212.12799999999999</v>
          </cell>
          <cell r="D740">
            <v>212.35</v>
          </cell>
          <cell r="E740">
            <v>0</v>
          </cell>
          <cell r="F740" t="e">
            <v>#N/A</v>
          </cell>
        </row>
        <row r="741">
          <cell r="A741">
            <v>30.24</v>
          </cell>
          <cell r="B741">
            <v>0.20099999999999341</v>
          </cell>
          <cell r="C741">
            <v>212.16</v>
          </cell>
          <cell r="D741">
            <v>212.36099999999999</v>
          </cell>
          <cell r="E741">
            <v>0</v>
          </cell>
          <cell r="F741" t="e">
            <v>#N/A</v>
          </cell>
        </row>
        <row r="742">
          <cell r="A742">
            <v>30.26</v>
          </cell>
          <cell r="B742">
            <v>0.21100000000001273</v>
          </cell>
          <cell r="C742">
            <v>212.161</v>
          </cell>
          <cell r="D742">
            <v>212.37200000000001</v>
          </cell>
          <cell r="E742">
            <v>0</v>
          </cell>
          <cell r="F742" t="e">
            <v>#N/A</v>
          </cell>
        </row>
        <row r="743">
          <cell r="A743">
            <v>30.28</v>
          </cell>
          <cell r="B743">
            <v>0.22899999999998499</v>
          </cell>
          <cell r="C743">
            <v>212.155</v>
          </cell>
          <cell r="D743">
            <v>212.38399999999999</v>
          </cell>
          <cell r="E743">
            <v>0</v>
          </cell>
          <cell r="F743" t="e">
            <v>#N/A</v>
          </cell>
        </row>
        <row r="744">
          <cell r="A744">
            <v>30.3</v>
          </cell>
          <cell r="B744">
            <v>0.21800000000001774</v>
          </cell>
          <cell r="C744">
            <v>212.17699999999999</v>
          </cell>
          <cell r="D744">
            <v>212.39500000000001</v>
          </cell>
          <cell r="E744">
            <v>0</v>
          </cell>
          <cell r="F744" t="e">
            <v>#N/A</v>
          </cell>
        </row>
        <row r="745">
          <cell r="A745">
            <v>30.32</v>
          </cell>
          <cell r="B745">
            <v>0.18600000000000705</v>
          </cell>
          <cell r="C745">
            <v>212.221</v>
          </cell>
          <cell r="D745">
            <v>212.40700000000001</v>
          </cell>
          <cell r="E745">
            <v>0</v>
          </cell>
          <cell r="F745" t="e">
            <v>#N/A</v>
          </cell>
        </row>
        <row r="746">
          <cell r="A746">
            <v>30.34</v>
          </cell>
          <cell r="B746">
            <v>0.15100000000001046</v>
          </cell>
          <cell r="C746">
            <v>212.267</v>
          </cell>
          <cell r="D746">
            <v>212.41800000000001</v>
          </cell>
          <cell r="E746">
            <v>0</v>
          </cell>
          <cell r="F746" t="e">
            <v>#N/A</v>
          </cell>
        </row>
        <row r="747">
          <cell r="A747">
            <v>30.36</v>
          </cell>
          <cell r="B747">
            <v>0.12700000000000955</v>
          </cell>
          <cell r="C747">
            <v>212.30199999999999</v>
          </cell>
          <cell r="D747">
            <v>212.429</v>
          </cell>
          <cell r="E747">
            <v>0</v>
          </cell>
          <cell r="F747" t="e">
            <v>#N/A</v>
          </cell>
        </row>
        <row r="748">
          <cell r="A748">
            <v>30.38</v>
          </cell>
          <cell r="B748">
            <v>0.125</v>
          </cell>
          <cell r="C748">
            <v>212.316</v>
          </cell>
          <cell r="D748">
            <v>212.441</v>
          </cell>
          <cell r="E748">
            <v>0</v>
          </cell>
          <cell r="F748" t="e">
            <v>#N/A</v>
          </cell>
        </row>
        <row r="749">
          <cell r="A749">
            <v>30.4</v>
          </cell>
          <cell r="B749">
            <v>0.11899999999999977</v>
          </cell>
          <cell r="C749">
            <v>212.333</v>
          </cell>
          <cell r="D749">
            <v>212.452</v>
          </cell>
          <cell r="E749">
            <v>0</v>
          </cell>
          <cell r="F749" t="e">
            <v>#N/A</v>
          </cell>
        </row>
        <row r="750">
          <cell r="A750">
            <v>30.42</v>
          </cell>
          <cell r="B750">
            <v>0.11199999999999477</v>
          </cell>
          <cell r="C750">
            <v>212.352</v>
          </cell>
          <cell r="D750">
            <v>212.464</v>
          </cell>
          <cell r="E750">
            <v>0</v>
          </cell>
          <cell r="F750" t="e">
            <v>#N/A</v>
          </cell>
        </row>
        <row r="751">
          <cell r="A751">
            <v>30.44</v>
          </cell>
          <cell r="B751">
            <v>0.14599999999998658</v>
          </cell>
          <cell r="C751">
            <v>212.32900000000001</v>
          </cell>
          <cell r="D751">
            <v>212.47499999999999</v>
          </cell>
          <cell r="E751">
            <v>0</v>
          </cell>
          <cell r="F751" t="e">
            <v>#N/A</v>
          </cell>
        </row>
        <row r="752">
          <cell r="A752">
            <v>30.46</v>
          </cell>
          <cell r="B752">
            <v>0.22100000000000364</v>
          </cell>
          <cell r="C752">
            <v>212.26499999999999</v>
          </cell>
          <cell r="D752">
            <v>212.48599999999999</v>
          </cell>
          <cell r="E752">
            <v>0</v>
          </cell>
          <cell r="F752" t="e">
            <v>#N/A</v>
          </cell>
        </row>
        <row r="753">
          <cell r="A753">
            <v>30.48</v>
          </cell>
          <cell r="B753">
            <v>0.30400000000000205</v>
          </cell>
          <cell r="C753">
            <v>212.19399999999999</v>
          </cell>
          <cell r="D753">
            <v>212.49799999999999</v>
          </cell>
          <cell r="E753">
            <v>0</v>
          </cell>
          <cell r="F753" t="e">
            <v>#N/A</v>
          </cell>
        </row>
        <row r="754">
          <cell r="A754">
            <v>30.5</v>
          </cell>
          <cell r="B754">
            <v>0.36599999999998545</v>
          </cell>
          <cell r="C754">
            <v>212.143</v>
          </cell>
          <cell r="D754">
            <v>212.50899999999999</v>
          </cell>
          <cell r="E754">
            <v>0</v>
          </cell>
          <cell r="F754" t="e">
            <v>#N/A</v>
          </cell>
        </row>
        <row r="755">
          <cell r="A755">
            <v>30.52</v>
          </cell>
          <cell r="B755">
            <v>0.375</v>
          </cell>
          <cell r="C755">
            <v>212.14599999999999</v>
          </cell>
          <cell r="D755">
            <v>212.52099999999999</v>
          </cell>
          <cell r="E755">
            <v>0</v>
          </cell>
          <cell r="F755" t="e">
            <v>#N/A</v>
          </cell>
        </row>
        <row r="756">
          <cell r="A756">
            <v>30.54</v>
          </cell>
          <cell r="B756">
            <v>0.38300000000000978</v>
          </cell>
          <cell r="C756">
            <v>212.149</v>
          </cell>
          <cell r="D756">
            <v>212.53200000000001</v>
          </cell>
          <cell r="E756">
            <v>0</v>
          </cell>
          <cell r="F756" t="e">
            <v>#N/A</v>
          </cell>
        </row>
        <row r="757">
          <cell r="A757">
            <v>30.56</v>
          </cell>
          <cell r="B757">
            <v>0.39799999999999613</v>
          </cell>
          <cell r="C757">
            <v>212.14500000000001</v>
          </cell>
          <cell r="D757">
            <v>212.54300000000001</v>
          </cell>
          <cell r="E757">
            <v>0</v>
          </cell>
          <cell r="F757" t="e">
            <v>#N/A</v>
          </cell>
        </row>
        <row r="758">
          <cell r="A758">
            <v>30.58</v>
          </cell>
          <cell r="B758">
            <v>0.41400000000001569</v>
          </cell>
          <cell r="C758">
            <v>212.14099999999999</v>
          </cell>
          <cell r="D758">
            <v>212.55500000000001</v>
          </cell>
          <cell r="E758">
            <v>0</v>
          </cell>
          <cell r="F758" t="e">
            <v>#N/A</v>
          </cell>
        </row>
        <row r="759">
          <cell r="A759">
            <v>30.6</v>
          </cell>
          <cell r="B759">
            <v>0.42900000000000205</v>
          </cell>
          <cell r="C759">
            <v>212.14</v>
          </cell>
          <cell r="D759">
            <v>212.56899999999999</v>
          </cell>
          <cell r="E759">
            <v>0</v>
          </cell>
          <cell r="F759" t="e">
            <v>#N/A</v>
          </cell>
        </row>
        <row r="760">
          <cell r="A760">
            <v>30.62</v>
          </cell>
          <cell r="B760">
            <v>0.37300000000001887</v>
          </cell>
          <cell r="C760">
            <v>212.23</v>
          </cell>
          <cell r="D760">
            <v>212.60300000000001</v>
          </cell>
          <cell r="E760">
            <v>0</v>
          </cell>
          <cell r="F760" t="e">
            <v>#N/A</v>
          </cell>
        </row>
        <row r="761">
          <cell r="A761">
            <v>30.64</v>
          </cell>
          <cell r="B761">
            <v>0.33899999999999864</v>
          </cell>
          <cell r="C761">
            <v>212.321</v>
          </cell>
          <cell r="D761">
            <v>212.66</v>
          </cell>
          <cell r="E761">
            <v>0</v>
          </cell>
          <cell r="F761" t="e">
            <v>#N/A</v>
          </cell>
        </row>
        <row r="762">
          <cell r="A762">
            <v>30.66</v>
          </cell>
          <cell r="B762">
            <v>0.28800000000001091</v>
          </cell>
          <cell r="C762">
            <v>212.453</v>
          </cell>
          <cell r="D762">
            <v>212.74100000000001</v>
          </cell>
          <cell r="E762">
            <v>0</v>
          </cell>
          <cell r="F762" t="e">
            <v>#N/A</v>
          </cell>
        </row>
        <row r="763">
          <cell r="A763">
            <v>30.68</v>
          </cell>
          <cell r="B763">
            <v>0.32099999999999795</v>
          </cell>
          <cell r="C763">
            <v>212.52500000000001</v>
          </cell>
          <cell r="D763">
            <v>212.846</v>
          </cell>
          <cell r="E763">
            <v>0</v>
          </cell>
          <cell r="F763" t="e">
            <v>#N/A</v>
          </cell>
        </row>
        <row r="764">
          <cell r="A764">
            <v>30.7</v>
          </cell>
          <cell r="B764">
            <v>0.38400000000001455</v>
          </cell>
          <cell r="C764">
            <v>212.58699999999999</v>
          </cell>
          <cell r="D764">
            <v>212.971</v>
          </cell>
          <cell r="E764">
            <v>0</v>
          </cell>
          <cell r="F764" t="e">
            <v>#N/A</v>
          </cell>
        </row>
        <row r="765">
          <cell r="A765">
            <v>30.72</v>
          </cell>
          <cell r="B765">
            <v>0.51400000000001</v>
          </cell>
          <cell r="C765">
            <v>212.58699999999999</v>
          </cell>
          <cell r="D765">
            <v>213.101</v>
          </cell>
          <cell r="E765">
            <v>0</v>
          </cell>
          <cell r="F765" t="e">
            <v>#N/A</v>
          </cell>
        </row>
        <row r="766">
          <cell r="A766">
            <v>30.74</v>
          </cell>
          <cell r="B766">
            <v>0.68799999999998818</v>
          </cell>
          <cell r="C766">
            <v>212.542</v>
          </cell>
          <cell r="D766">
            <v>213.23</v>
          </cell>
          <cell r="E766">
            <v>0</v>
          </cell>
          <cell r="F766" t="e">
            <v>#N/A</v>
          </cell>
        </row>
        <row r="767">
          <cell r="A767">
            <v>30.76</v>
          </cell>
          <cell r="B767">
            <v>0.66700000000000159</v>
          </cell>
          <cell r="C767">
            <v>212.69200000000001</v>
          </cell>
          <cell r="D767">
            <v>213.35900000000001</v>
          </cell>
          <cell r="E767">
            <v>0</v>
          </cell>
          <cell r="F767" t="e">
            <v>#N/A</v>
          </cell>
        </row>
        <row r="768">
          <cell r="A768">
            <v>30.78</v>
          </cell>
          <cell r="B768">
            <v>0.74600000000000932</v>
          </cell>
          <cell r="C768">
            <v>212.74199999999999</v>
          </cell>
          <cell r="D768">
            <v>213.488</v>
          </cell>
          <cell r="E768">
            <v>0</v>
          </cell>
          <cell r="F768" t="e">
            <v>#N/A</v>
          </cell>
        </row>
        <row r="769">
          <cell r="A769">
            <v>30.8</v>
          </cell>
          <cell r="B769">
            <v>0.76999999999998181</v>
          </cell>
          <cell r="C769">
            <v>212.84700000000001</v>
          </cell>
          <cell r="D769">
            <v>213.61699999999999</v>
          </cell>
          <cell r="E769">
            <v>0</v>
          </cell>
          <cell r="F769" t="e">
            <v>#N/A</v>
          </cell>
        </row>
        <row r="770">
          <cell r="A770">
            <v>30.82</v>
          </cell>
          <cell r="B770">
            <v>0.83800000000002228</v>
          </cell>
          <cell r="C770">
            <v>212.90799999999999</v>
          </cell>
          <cell r="D770">
            <v>213.74600000000001</v>
          </cell>
          <cell r="E770">
            <v>0</v>
          </cell>
          <cell r="F770" t="e">
            <v>#N/A</v>
          </cell>
        </row>
        <row r="771">
          <cell r="A771">
            <v>30.84</v>
          </cell>
          <cell r="B771">
            <v>0.97700000000000387</v>
          </cell>
          <cell r="C771">
            <v>212.898</v>
          </cell>
          <cell r="D771">
            <v>213.875</v>
          </cell>
          <cell r="E771">
            <v>0</v>
          </cell>
          <cell r="F771" t="e">
            <v>#N/A</v>
          </cell>
        </row>
        <row r="772">
          <cell r="A772">
            <v>30.86</v>
          </cell>
          <cell r="B772">
            <v>0.98599999999999</v>
          </cell>
          <cell r="C772">
            <v>213.018</v>
          </cell>
          <cell r="D772">
            <v>214.00399999999999</v>
          </cell>
          <cell r="E772">
            <v>0</v>
          </cell>
          <cell r="F772" t="e">
            <v>#N/A</v>
          </cell>
        </row>
        <row r="773">
          <cell r="A773">
            <v>30.88</v>
          </cell>
          <cell r="B773">
            <v>1.195999999999998</v>
          </cell>
          <cell r="C773">
            <v>212.935</v>
          </cell>
          <cell r="D773">
            <v>214.131</v>
          </cell>
          <cell r="E773">
            <v>0</v>
          </cell>
          <cell r="F773" t="e">
            <v>#N/A</v>
          </cell>
        </row>
        <row r="774">
          <cell r="A774">
            <v>30.9</v>
          </cell>
          <cell r="B774">
            <v>1.061000000000007</v>
          </cell>
          <cell r="C774">
            <v>213.16</v>
          </cell>
          <cell r="D774">
            <v>214.221</v>
          </cell>
          <cell r="E774">
            <v>0</v>
          </cell>
          <cell r="F774" t="e">
            <v>#N/A</v>
          </cell>
        </row>
        <row r="775">
          <cell r="A775">
            <v>30.92</v>
          </cell>
          <cell r="B775">
            <v>1.0949999999999989</v>
          </cell>
          <cell r="C775">
            <v>213.16300000000001</v>
          </cell>
          <cell r="D775">
            <v>214.25800000000001</v>
          </cell>
          <cell r="E775">
            <v>0</v>
          </cell>
          <cell r="F775" t="e">
            <v>#N/A</v>
          </cell>
        </row>
        <row r="776">
          <cell r="A776">
            <v>30.94</v>
          </cell>
          <cell r="B776">
            <v>1.8540000000000134</v>
          </cell>
          <cell r="C776">
            <v>212.39</v>
          </cell>
          <cell r="D776">
            <v>214.244</v>
          </cell>
          <cell r="E776">
            <v>0</v>
          </cell>
          <cell r="F776" t="e">
            <v>#N/A</v>
          </cell>
        </row>
        <row r="777">
          <cell r="A777">
            <v>30.96</v>
          </cell>
          <cell r="B777">
            <v>1.1970000000000027</v>
          </cell>
          <cell r="C777">
            <v>212.982</v>
          </cell>
          <cell r="D777">
            <v>214.179</v>
          </cell>
          <cell r="E777">
            <v>0</v>
          </cell>
          <cell r="F777" t="e">
            <v>#N/A</v>
          </cell>
        </row>
        <row r="778">
          <cell r="A778">
            <v>30.98</v>
          </cell>
          <cell r="B778">
            <v>1.1740000000000066</v>
          </cell>
          <cell r="C778">
            <v>212.89</v>
          </cell>
          <cell r="D778">
            <v>214.06399999999999</v>
          </cell>
          <cell r="E778">
            <v>0</v>
          </cell>
          <cell r="F778" t="e">
            <v>#N/A</v>
          </cell>
        </row>
        <row r="779">
          <cell r="A779">
            <v>31</v>
          </cell>
          <cell r="B779">
            <v>1.0989999999999895</v>
          </cell>
          <cell r="C779">
            <v>212.83600000000001</v>
          </cell>
          <cell r="D779">
            <v>213.935</v>
          </cell>
          <cell r="E779">
            <v>0</v>
          </cell>
          <cell r="F779" t="e">
            <v>#N/A</v>
          </cell>
        </row>
        <row r="780">
          <cell r="A780">
            <v>31.02</v>
          </cell>
          <cell r="B780">
            <v>1.01400000000001</v>
          </cell>
          <cell r="C780">
            <v>212.792</v>
          </cell>
          <cell r="D780">
            <v>213.80600000000001</v>
          </cell>
          <cell r="E780">
            <v>0</v>
          </cell>
          <cell r="F780" t="e">
            <v>#N/A</v>
          </cell>
        </row>
        <row r="781">
          <cell r="A781">
            <v>31.04</v>
          </cell>
          <cell r="B781">
            <v>1.5039999999999907</v>
          </cell>
          <cell r="C781">
            <v>212.173</v>
          </cell>
          <cell r="D781">
            <v>213.67699999999999</v>
          </cell>
          <cell r="E781">
            <v>0</v>
          </cell>
          <cell r="F781" t="e">
            <v>#N/A</v>
          </cell>
        </row>
        <row r="782">
          <cell r="A782">
            <v>31.06</v>
          </cell>
          <cell r="B782">
            <v>1.0460000000000207</v>
          </cell>
          <cell r="C782">
            <v>212.50299999999999</v>
          </cell>
          <cell r="D782">
            <v>213.54900000000001</v>
          </cell>
          <cell r="E782">
            <v>0</v>
          </cell>
          <cell r="F782" t="e">
            <v>#N/A</v>
          </cell>
        </row>
        <row r="783">
          <cell r="A783">
            <v>31.08</v>
          </cell>
          <cell r="B783">
            <v>1.0579999999999927</v>
          </cell>
          <cell r="C783">
            <v>212.36199999999999</v>
          </cell>
          <cell r="D783">
            <v>213.42</v>
          </cell>
          <cell r="E783">
            <v>0</v>
          </cell>
          <cell r="F783" t="e">
            <v>#N/A</v>
          </cell>
        </row>
        <row r="784">
          <cell r="A784">
            <v>31.1</v>
          </cell>
          <cell r="B784">
            <v>1.0430000000000064</v>
          </cell>
          <cell r="C784">
            <v>212.24799999999999</v>
          </cell>
          <cell r="D784">
            <v>213.291</v>
          </cell>
          <cell r="E784">
            <v>0</v>
          </cell>
          <cell r="F784" t="e">
            <v>#N/A</v>
          </cell>
        </row>
        <row r="785">
          <cell r="A785">
            <v>31.12</v>
          </cell>
          <cell r="B785">
            <v>0.99100000000001387</v>
          </cell>
          <cell r="C785">
            <v>212.17099999999999</v>
          </cell>
          <cell r="D785">
            <v>213.16200000000001</v>
          </cell>
          <cell r="E785">
            <v>0</v>
          </cell>
          <cell r="F785" t="e">
            <v>#N/A</v>
          </cell>
        </row>
        <row r="786">
          <cell r="A786">
            <v>31.14</v>
          </cell>
          <cell r="B786">
            <v>1.0139999999999816</v>
          </cell>
          <cell r="C786">
            <v>212.02</v>
          </cell>
          <cell r="D786">
            <v>213.03399999999999</v>
          </cell>
          <cell r="E786">
            <v>0</v>
          </cell>
          <cell r="F786" t="e">
            <v>#N/A</v>
          </cell>
        </row>
        <row r="787">
          <cell r="A787">
            <v>31.16</v>
          </cell>
          <cell r="B787">
            <v>0.96399999999999864</v>
          </cell>
          <cell r="C787">
            <v>211.941</v>
          </cell>
          <cell r="D787">
            <v>212.905</v>
          </cell>
          <cell r="E787">
            <v>0</v>
          </cell>
          <cell r="F787" t="e">
            <v>#N/A</v>
          </cell>
        </row>
        <row r="788">
          <cell r="A788">
            <v>31.18</v>
          </cell>
          <cell r="B788">
            <v>0.83800000000002228</v>
          </cell>
          <cell r="C788">
            <v>211.93799999999999</v>
          </cell>
          <cell r="D788">
            <v>212.77600000000001</v>
          </cell>
          <cell r="E788">
            <v>0</v>
          </cell>
          <cell r="F788" t="e">
            <v>#N/A</v>
          </cell>
        </row>
        <row r="789">
          <cell r="A789">
            <v>31.2</v>
          </cell>
          <cell r="B789">
            <v>0.71500000000000341</v>
          </cell>
          <cell r="C789">
            <v>211.93199999999999</v>
          </cell>
          <cell r="D789">
            <v>212.64699999999999</v>
          </cell>
          <cell r="E789">
            <v>0</v>
          </cell>
          <cell r="F789" t="e">
            <v>#N/A</v>
          </cell>
        </row>
        <row r="790">
          <cell r="A790">
            <v>31.22</v>
          </cell>
          <cell r="B790">
            <v>0.59299999999998931</v>
          </cell>
          <cell r="C790">
            <v>211.92500000000001</v>
          </cell>
          <cell r="D790">
            <v>212.518</v>
          </cell>
          <cell r="E790">
            <v>0</v>
          </cell>
          <cell r="F790" t="e">
            <v>#N/A</v>
          </cell>
        </row>
        <row r="791">
          <cell r="A791">
            <v>31.24</v>
          </cell>
          <cell r="B791">
            <v>0.48499999999998522</v>
          </cell>
          <cell r="C791">
            <v>211.91800000000001</v>
          </cell>
          <cell r="D791">
            <v>212.40299999999999</v>
          </cell>
          <cell r="E791">
            <v>0</v>
          </cell>
          <cell r="F791" t="e">
            <v>#N/A</v>
          </cell>
        </row>
        <row r="792">
          <cell r="A792">
            <v>31.26</v>
          </cell>
          <cell r="B792">
            <v>0.39599999999998658</v>
          </cell>
          <cell r="C792">
            <v>211.92400000000001</v>
          </cell>
          <cell r="D792">
            <v>212.32</v>
          </cell>
          <cell r="E792">
            <v>0</v>
          </cell>
          <cell r="F792" t="e">
            <v>#N/A</v>
          </cell>
        </row>
        <row r="793">
          <cell r="A793">
            <v>31.28</v>
          </cell>
          <cell r="B793">
            <v>0.34599999999997522</v>
          </cell>
          <cell r="C793">
            <v>211.92500000000001</v>
          </cell>
          <cell r="D793">
            <v>212.27099999999999</v>
          </cell>
          <cell r="E793">
            <v>0</v>
          </cell>
          <cell r="F793" t="e">
            <v>#N/A</v>
          </cell>
        </row>
        <row r="794">
          <cell r="A794">
            <v>31.3</v>
          </cell>
          <cell r="B794">
            <v>6.3999999999992951E-2</v>
          </cell>
          <cell r="C794">
            <v>212.191</v>
          </cell>
          <cell r="D794">
            <v>212.255</v>
          </cell>
          <cell r="E794">
            <v>0</v>
          </cell>
          <cell r="F794" t="e">
            <v>#N/A</v>
          </cell>
        </row>
        <row r="795">
          <cell r="A795">
            <v>31.32</v>
          </cell>
          <cell r="B795">
            <v>0.20399999999997931</v>
          </cell>
          <cell r="C795">
            <v>212.06800000000001</v>
          </cell>
          <cell r="D795">
            <v>212.27199999999999</v>
          </cell>
          <cell r="E795">
            <v>0</v>
          </cell>
          <cell r="F795" t="e">
            <v>#N/A</v>
          </cell>
        </row>
        <row r="796">
          <cell r="A796">
            <v>31.34</v>
          </cell>
          <cell r="B796">
            <v>0.25</v>
          </cell>
          <cell r="C796">
            <v>212.05799999999999</v>
          </cell>
          <cell r="D796">
            <v>212.30799999999999</v>
          </cell>
          <cell r="E796">
            <v>0</v>
          </cell>
          <cell r="F796" t="e">
            <v>#N/A</v>
          </cell>
        </row>
        <row r="797">
          <cell r="A797">
            <v>31.36</v>
          </cell>
          <cell r="B797">
            <v>0.31800000000001205</v>
          </cell>
          <cell r="C797">
            <v>212.02699999999999</v>
          </cell>
          <cell r="D797">
            <v>212.345</v>
          </cell>
          <cell r="E797">
            <v>0</v>
          </cell>
          <cell r="F797" t="e">
            <v>#N/A</v>
          </cell>
        </row>
        <row r="798">
          <cell r="A798">
            <v>31.38</v>
          </cell>
          <cell r="B798">
            <v>0.4310000000000116</v>
          </cell>
          <cell r="C798">
            <v>211.95099999999999</v>
          </cell>
          <cell r="D798">
            <v>212.38200000000001</v>
          </cell>
          <cell r="E798">
            <v>0</v>
          </cell>
          <cell r="F798" t="e">
            <v>#N/A</v>
          </cell>
        </row>
        <row r="799">
          <cell r="A799">
            <v>31.4</v>
          </cell>
          <cell r="B799">
            <v>0.45900000000000318</v>
          </cell>
          <cell r="C799">
            <v>211.96</v>
          </cell>
          <cell r="D799">
            <v>212.41900000000001</v>
          </cell>
          <cell r="E799">
            <v>0</v>
          </cell>
          <cell r="F799" t="e">
            <v>#N/A</v>
          </cell>
        </row>
        <row r="800">
          <cell r="A800">
            <v>31.42</v>
          </cell>
          <cell r="B800">
            <v>0.48699999999999477</v>
          </cell>
          <cell r="C800">
            <v>211.96899999999999</v>
          </cell>
          <cell r="D800">
            <v>212.45599999999999</v>
          </cell>
          <cell r="E800">
            <v>0</v>
          </cell>
          <cell r="F800" t="e">
            <v>#N/A</v>
          </cell>
        </row>
        <row r="801">
          <cell r="A801">
            <v>31.44</v>
          </cell>
          <cell r="B801">
            <v>0.45199999999999818</v>
          </cell>
          <cell r="C801">
            <v>212.041</v>
          </cell>
          <cell r="D801">
            <v>212.49299999999999</v>
          </cell>
          <cell r="E801">
            <v>0</v>
          </cell>
          <cell r="F801" t="e">
            <v>#N/A</v>
          </cell>
        </row>
        <row r="802">
          <cell r="A802">
            <v>31.46</v>
          </cell>
          <cell r="B802">
            <v>0.4380000000000166</v>
          </cell>
          <cell r="C802">
            <v>212.09299999999999</v>
          </cell>
          <cell r="D802">
            <v>212.53100000000001</v>
          </cell>
          <cell r="E802">
            <v>0</v>
          </cell>
          <cell r="F802" t="e">
            <v>#N/A</v>
          </cell>
        </row>
        <row r="803">
          <cell r="A803">
            <v>31.48</v>
          </cell>
          <cell r="B803">
            <v>0.46300000000002228</v>
          </cell>
          <cell r="C803">
            <v>212.10499999999999</v>
          </cell>
          <cell r="D803">
            <v>212.56800000000001</v>
          </cell>
          <cell r="E803">
            <v>0</v>
          </cell>
          <cell r="F803" t="e">
            <v>#N/A</v>
          </cell>
        </row>
        <row r="804">
          <cell r="A804">
            <v>31.5</v>
          </cell>
          <cell r="B804">
            <v>0.39699999999999136</v>
          </cell>
          <cell r="C804">
            <v>212.208</v>
          </cell>
          <cell r="D804">
            <v>212.60499999999999</v>
          </cell>
          <cell r="E804">
            <v>0</v>
          </cell>
          <cell r="F804" t="e">
            <v>#N/A</v>
          </cell>
        </row>
        <row r="805">
          <cell r="A805">
            <v>31.52</v>
          </cell>
          <cell r="B805">
            <v>0.46899999999999409</v>
          </cell>
          <cell r="C805">
            <v>212.173</v>
          </cell>
          <cell r="D805">
            <v>212.642</v>
          </cell>
          <cell r="E805">
            <v>0</v>
          </cell>
          <cell r="F805" t="e">
            <v>#N/A</v>
          </cell>
        </row>
        <row r="806">
          <cell r="A806">
            <v>31.54</v>
          </cell>
          <cell r="B806">
            <v>0.47999999999998977</v>
          </cell>
          <cell r="C806">
            <v>212.19900000000001</v>
          </cell>
          <cell r="D806">
            <v>212.679</v>
          </cell>
          <cell r="E806">
            <v>0</v>
          </cell>
          <cell r="F806" t="e">
            <v>#N/A</v>
          </cell>
        </row>
        <row r="807">
          <cell r="A807">
            <v>31.56</v>
          </cell>
          <cell r="B807">
            <v>0.71399999999999864</v>
          </cell>
          <cell r="C807">
            <v>212.00200000000001</v>
          </cell>
          <cell r="D807">
            <v>212.71600000000001</v>
          </cell>
          <cell r="E807">
            <v>0</v>
          </cell>
          <cell r="F807" t="e">
            <v>#N/A</v>
          </cell>
        </row>
        <row r="808">
          <cell r="A808">
            <v>31.58</v>
          </cell>
          <cell r="B808">
            <v>0.73099999999999454</v>
          </cell>
          <cell r="C808">
            <v>212.02199999999999</v>
          </cell>
          <cell r="D808">
            <v>212.75299999999999</v>
          </cell>
          <cell r="E808">
            <v>0</v>
          </cell>
          <cell r="F808" t="e">
            <v>#N/A</v>
          </cell>
        </row>
        <row r="809">
          <cell r="A809">
            <v>31.6</v>
          </cell>
          <cell r="B809">
            <v>0.74199999999999022</v>
          </cell>
          <cell r="C809">
            <v>212.048</v>
          </cell>
          <cell r="D809">
            <v>212.79</v>
          </cell>
          <cell r="E809">
            <v>0</v>
          </cell>
          <cell r="F809" t="e">
            <v>#N/A</v>
          </cell>
        </row>
        <row r="810">
          <cell r="A810">
            <v>31.62</v>
          </cell>
          <cell r="B810">
            <v>0.49500000000000455</v>
          </cell>
          <cell r="C810">
            <v>212.33199999999999</v>
          </cell>
          <cell r="D810">
            <v>212.827</v>
          </cell>
          <cell r="E810">
            <v>0</v>
          </cell>
          <cell r="F810" t="e">
            <v>#N/A</v>
          </cell>
        </row>
        <row r="811">
          <cell r="A811">
            <v>31.64</v>
          </cell>
          <cell r="B811">
            <v>0.48799999999999955</v>
          </cell>
          <cell r="C811">
            <v>212.376</v>
          </cell>
          <cell r="D811">
            <v>212.864</v>
          </cell>
          <cell r="E811">
            <v>0</v>
          </cell>
          <cell r="F811" t="e">
            <v>#N/A</v>
          </cell>
        </row>
        <row r="812">
          <cell r="A812">
            <v>31.66</v>
          </cell>
          <cell r="B812">
            <v>0.48700000000002319</v>
          </cell>
          <cell r="C812">
            <v>212.41399999999999</v>
          </cell>
          <cell r="D812">
            <v>212.90100000000001</v>
          </cell>
          <cell r="E812">
            <v>0</v>
          </cell>
          <cell r="F812" t="e">
            <v>#N/A</v>
          </cell>
        </row>
        <row r="813">
          <cell r="A813">
            <v>31.68</v>
          </cell>
          <cell r="B813">
            <v>0.46399999999999864</v>
          </cell>
          <cell r="C813">
            <v>212.47399999999999</v>
          </cell>
          <cell r="D813">
            <v>212.93799999999999</v>
          </cell>
          <cell r="E813">
            <v>0</v>
          </cell>
          <cell r="F813" t="e">
            <v>#N/A</v>
          </cell>
        </row>
        <row r="814">
          <cell r="A814">
            <v>31.7</v>
          </cell>
          <cell r="B814">
            <v>0.45799999999999841</v>
          </cell>
          <cell r="C814">
            <v>212.517</v>
          </cell>
          <cell r="D814">
            <v>212.97499999999999</v>
          </cell>
          <cell r="E814">
            <v>0</v>
          </cell>
          <cell r="F814" t="e">
            <v>#N/A</v>
          </cell>
        </row>
        <row r="815">
          <cell r="A815">
            <v>31.72</v>
          </cell>
          <cell r="B815">
            <v>0.47999999999998977</v>
          </cell>
          <cell r="C815">
            <v>212.53200000000001</v>
          </cell>
          <cell r="D815">
            <v>213.012</v>
          </cell>
          <cell r="E815">
            <v>0</v>
          </cell>
          <cell r="F815" t="e">
            <v>#N/A</v>
          </cell>
        </row>
        <row r="816">
          <cell r="A816">
            <v>31.74</v>
          </cell>
          <cell r="B816">
            <v>0.50100000000000477</v>
          </cell>
          <cell r="C816">
            <v>212.548</v>
          </cell>
          <cell r="D816">
            <v>213.04900000000001</v>
          </cell>
          <cell r="E816">
            <v>0</v>
          </cell>
          <cell r="F816" t="e">
            <v>#N/A</v>
          </cell>
        </row>
        <row r="817">
          <cell r="A817">
            <v>31.76</v>
          </cell>
          <cell r="B817">
            <v>0.59600000000000364</v>
          </cell>
          <cell r="C817">
            <v>212.49</v>
          </cell>
          <cell r="D817">
            <v>213.08600000000001</v>
          </cell>
          <cell r="E817">
            <v>0</v>
          </cell>
          <cell r="F817" t="e">
            <v>#N/A</v>
          </cell>
        </row>
        <row r="818">
          <cell r="A818">
            <v>31.78</v>
          </cell>
          <cell r="B818">
            <v>0.59200000000001296</v>
          </cell>
          <cell r="C818">
            <v>212.53299999999999</v>
          </cell>
          <cell r="D818">
            <v>213.125</v>
          </cell>
          <cell r="E818">
            <v>0</v>
          </cell>
          <cell r="F818" t="e">
            <v>#N/A</v>
          </cell>
        </row>
        <row r="819">
          <cell r="A819">
            <v>31.8</v>
          </cell>
          <cell r="B819">
            <v>0.60699999999999932</v>
          </cell>
          <cell r="C819">
            <v>212.57599999999999</v>
          </cell>
          <cell r="D819">
            <v>213.18299999999999</v>
          </cell>
          <cell r="E819">
            <v>0</v>
          </cell>
          <cell r="F819" t="e">
            <v>#N/A</v>
          </cell>
        </row>
        <row r="820">
          <cell r="A820">
            <v>31.82</v>
          </cell>
          <cell r="B820">
            <v>0.34799999999998477</v>
          </cell>
          <cell r="C820">
            <v>212.91800000000001</v>
          </cell>
          <cell r="D820">
            <v>213.26599999999999</v>
          </cell>
          <cell r="E820">
            <v>0</v>
          </cell>
          <cell r="F820" t="e">
            <v>#N/A</v>
          </cell>
        </row>
        <row r="821">
          <cell r="A821">
            <v>31.84</v>
          </cell>
          <cell r="B821">
            <v>0.39300000000000068</v>
          </cell>
          <cell r="C821">
            <v>212.98099999999999</v>
          </cell>
          <cell r="D821">
            <v>213.374</v>
          </cell>
          <cell r="E821">
            <v>0</v>
          </cell>
          <cell r="F821" t="e">
            <v>#N/A</v>
          </cell>
        </row>
        <row r="822">
          <cell r="A822">
            <v>31.86</v>
          </cell>
          <cell r="B822">
            <v>0.41499999999999204</v>
          </cell>
          <cell r="C822">
            <v>213.09100000000001</v>
          </cell>
          <cell r="D822">
            <v>213.506</v>
          </cell>
          <cell r="E822">
            <v>0</v>
          </cell>
          <cell r="F822" t="e">
            <v>#N/A</v>
          </cell>
        </row>
        <row r="823">
          <cell r="A823">
            <v>31.88</v>
          </cell>
          <cell r="B823">
            <v>0.40500000000000114</v>
          </cell>
          <cell r="C823">
            <v>213.256</v>
          </cell>
          <cell r="D823">
            <v>213.661</v>
          </cell>
          <cell r="E823">
            <v>0</v>
          </cell>
          <cell r="F823" t="e">
            <v>#N/A</v>
          </cell>
        </row>
        <row r="824">
          <cell r="A824">
            <v>31.9</v>
          </cell>
          <cell r="B824">
            <v>0.59000000000000341</v>
          </cell>
          <cell r="C824">
            <v>213.23099999999999</v>
          </cell>
          <cell r="D824">
            <v>213.821</v>
          </cell>
          <cell r="E824">
            <v>0</v>
          </cell>
          <cell r="F824" t="e">
            <v>#N/A</v>
          </cell>
        </row>
        <row r="825">
          <cell r="A825">
            <v>31.92</v>
          </cell>
          <cell r="B825">
            <v>1.2399999999999807</v>
          </cell>
          <cell r="C825">
            <v>212.74</v>
          </cell>
          <cell r="D825">
            <v>213.98</v>
          </cell>
          <cell r="E825">
            <v>0</v>
          </cell>
          <cell r="F825" t="e">
            <v>#N/A</v>
          </cell>
        </row>
        <row r="826">
          <cell r="A826">
            <v>31.94</v>
          </cell>
          <cell r="B826">
            <v>1.2699999999999818</v>
          </cell>
          <cell r="C826">
            <v>212.87</v>
          </cell>
          <cell r="D826">
            <v>214.14</v>
          </cell>
          <cell r="E826">
            <v>0</v>
          </cell>
          <cell r="F826" t="e">
            <v>#N/A</v>
          </cell>
        </row>
        <row r="827">
          <cell r="A827">
            <v>31.96</v>
          </cell>
          <cell r="B827">
            <v>1.1760000000000161</v>
          </cell>
          <cell r="C827">
            <v>213.12299999999999</v>
          </cell>
          <cell r="D827">
            <v>214.29900000000001</v>
          </cell>
          <cell r="E827">
            <v>0</v>
          </cell>
          <cell r="F827" t="e">
            <v>#N/A</v>
          </cell>
        </row>
        <row r="828">
          <cell r="A828">
            <v>31.98</v>
          </cell>
          <cell r="B828">
            <v>1.0349999999999966</v>
          </cell>
          <cell r="C828">
            <v>213.42400000000001</v>
          </cell>
          <cell r="D828">
            <v>214.459</v>
          </cell>
          <cell r="E828">
            <v>0</v>
          </cell>
          <cell r="F828" t="e">
            <v>#N/A</v>
          </cell>
        </row>
        <row r="829">
          <cell r="A829">
            <v>32</v>
          </cell>
          <cell r="B829">
            <v>1.3160000000000025</v>
          </cell>
          <cell r="C829">
            <v>213.30199999999999</v>
          </cell>
          <cell r="D829">
            <v>214.61799999999999</v>
          </cell>
          <cell r="E829">
            <v>0</v>
          </cell>
          <cell r="F829" t="e">
            <v>#N/A</v>
          </cell>
        </row>
        <row r="830">
          <cell r="A830">
            <v>32.020000000000003</v>
          </cell>
          <cell r="B830">
            <v>1.2119999999999891</v>
          </cell>
          <cell r="C830">
            <v>213.577</v>
          </cell>
          <cell r="D830">
            <v>214.78899999999999</v>
          </cell>
          <cell r="E830">
            <v>0</v>
          </cell>
          <cell r="F830" t="e">
            <v>#N/A</v>
          </cell>
        </row>
        <row r="831">
          <cell r="A831">
            <v>32.04</v>
          </cell>
          <cell r="B831">
            <v>1.0169999999999959</v>
          </cell>
          <cell r="C831">
            <v>213.97499999999999</v>
          </cell>
          <cell r="D831">
            <v>214.99199999999999</v>
          </cell>
          <cell r="E831">
            <v>0</v>
          </cell>
          <cell r="F831" t="e">
            <v>#N/A</v>
          </cell>
        </row>
        <row r="832">
          <cell r="A832">
            <v>32.06</v>
          </cell>
          <cell r="B832">
            <v>1.1020000000000039</v>
          </cell>
          <cell r="C832">
            <v>214.126</v>
          </cell>
          <cell r="D832">
            <v>215.22800000000001</v>
          </cell>
          <cell r="E832">
            <v>0</v>
          </cell>
          <cell r="F832" t="e">
            <v>#N/A</v>
          </cell>
        </row>
        <row r="833">
          <cell r="A833">
            <v>32.08</v>
          </cell>
          <cell r="B833">
            <v>0.33199999999999363</v>
          </cell>
          <cell r="C833">
            <v>215.166</v>
          </cell>
          <cell r="D833">
            <v>215.49799999999999</v>
          </cell>
          <cell r="E833">
            <v>0</v>
          </cell>
          <cell r="F833" t="e">
            <v>#N/A</v>
          </cell>
        </row>
        <row r="834">
          <cell r="A834">
            <v>32.1</v>
          </cell>
          <cell r="B834">
            <v>0.82699999999999818</v>
          </cell>
          <cell r="C834">
            <v>214.964</v>
          </cell>
          <cell r="D834">
            <v>215.791</v>
          </cell>
          <cell r="E834">
            <v>0</v>
          </cell>
          <cell r="F834" t="e">
            <v>#N/A</v>
          </cell>
        </row>
        <row r="835">
          <cell r="A835">
            <v>32.119999999999997</v>
          </cell>
          <cell r="B835">
            <v>0.49800000000001887</v>
          </cell>
          <cell r="C835">
            <v>215.58699999999999</v>
          </cell>
          <cell r="D835">
            <v>216.08500000000001</v>
          </cell>
          <cell r="E835">
            <v>0</v>
          </cell>
          <cell r="F835" t="e">
            <v>#N/A</v>
          </cell>
        </row>
        <row r="836">
          <cell r="A836">
            <v>32.14</v>
          </cell>
          <cell r="B836">
            <v>0.39499999999998181</v>
          </cell>
          <cell r="C836">
            <v>215.983</v>
          </cell>
          <cell r="D836">
            <v>216.37799999999999</v>
          </cell>
          <cell r="E836">
            <v>0</v>
          </cell>
          <cell r="F836" t="e">
            <v>#N/A</v>
          </cell>
        </row>
        <row r="837">
          <cell r="A837">
            <v>32.159999999999997</v>
          </cell>
          <cell r="B837">
            <v>0.41100000000000136</v>
          </cell>
          <cell r="C837">
            <v>216.261</v>
          </cell>
          <cell r="D837">
            <v>216.672</v>
          </cell>
          <cell r="E837">
            <v>0</v>
          </cell>
          <cell r="F837" t="e">
            <v>#N/A</v>
          </cell>
        </row>
        <row r="838">
          <cell r="A838">
            <v>32.18</v>
          </cell>
          <cell r="B838">
            <v>0.39400000000000546</v>
          </cell>
          <cell r="C838">
            <v>216.56299999999999</v>
          </cell>
          <cell r="D838">
            <v>216.95699999999999</v>
          </cell>
          <cell r="E838">
            <v>0</v>
          </cell>
          <cell r="F838" t="e">
            <v>#N/A</v>
          </cell>
        </row>
        <row r="839">
          <cell r="A839">
            <v>32.200000000000003</v>
          </cell>
          <cell r="B839">
            <v>0.31799999999998363</v>
          </cell>
          <cell r="C839">
            <v>216.85300000000001</v>
          </cell>
          <cell r="D839">
            <v>217.17099999999999</v>
          </cell>
          <cell r="E839">
            <v>0</v>
          </cell>
          <cell r="F839" t="e">
            <v>#N/A</v>
          </cell>
        </row>
        <row r="840">
          <cell r="A840">
            <v>32.22</v>
          </cell>
          <cell r="B840">
            <v>0.1950000000000216</v>
          </cell>
          <cell r="C840">
            <v>217.10499999999999</v>
          </cell>
          <cell r="D840">
            <v>217.3</v>
          </cell>
          <cell r="E840">
            <v>0</v>
          </cell>
          <cell r="F840" t="e">
            <v>#N/A</v>
          </cell>
        </row>
        <row r="841">
          <cell r="A841">
            <v>32.24</v>
          </cell>
          <cell r="B841">
            <v>0.12800000000001432</v>
          </cell>
          <cell r="C841">
            <v>217.21799999999999</v>
          </cell>
          <cell r="D841">
            <v>217.346</v>
          </cell>
          <cell r="E841">
            <v>0</v>
          </cell>
          <cell r="F841" t="e">
            <v>#N/A</v>
          </cell>
        </row>
        <row r="842">
          <cell r="A842">
            <v>32.26</v>
          </cell>
          <cell r="B842">
            <v>0.12000000000000455</v>
          </cell>
          <cell r="C842">
            <v>217.226</v>
          </cell>
          <cell r="D842">
            <v>217.346</v>
          </cell>
          <cell r="E842">
            <v>0</v>
          </cell>
          <cell r="F842" t="e">
            <v>#N/A</v>
          </cell>
        </row>
        <row r="843">
          <cell r="A843">
            <v>32.28</v>
          </cell>
          <cell r="B843">
            <v>2.4209999999999923</v>
          </cell>
          <cell r="C843">
            <v>214.92500000000001</v>
          </cell>
          <cell r="D843">
            <v>217.346</v>
          </cell>
          <cell r="E843">
            <v>0</v>
          </cell>
          <cell r="F843" t="e">
            <v>#N/A</v>
          </cell>
        </row>
        <row r="844">
          <cell r="A844">
            <v>32.299999999999997</v>
          </cell>
          <cell r="B844">
            <v>2.8269999999999982</v>
          </cell>
          <cell r="C844">
            <v>214.51900000000001</v>
          </cell>
          <cell r="D844">
            <v>217.346</v>
          </cell>
          <cell r="E844">
            <v>0</v>
          </cell>
          <cell r="F844" t="e">
            <v>#N/A</v>
          </cell>
        </row>
        <row r="845">
          <cell r="A845">
            <v>32.32</v>
          </cell>
          <cell r="B845">
            <v>0.22200000000000841</v>
          </cell>
          <cell r="C845">
            <v>217.124</v>
          </cell>
          <cell r="D845">
            <v>217.346</v>
          </cell>
          <cell r="E845">
            <v>0</v>
          </cell>
          <cell r="F845" t="e">
            <v>#N/A</v>
          </cell>
        </row>
        <row r="846">
          <cell r="A846">
            <v>32.340000000000003</v>
          </cell>
          <cell r="B846">
            <v>0.25900000000001455</v>
          </cell>
          <cell r="C846">
            <v>217.06299999999999</v>
          </cell>
          <cell r="D846">
            <v>217.322</v>
          </cell>
          <cell r="E846">
            <v>0</v>
          </cell>
          <cell r="F846" t="e">
            <v>#N/A</v>
          </cell>
        </row>
        <row r="847">
          <cell r="A847">
            <v>32.36</v>
          </cell>
          <cell r="B847">
            <v>0.24200000000001864</v>
          </cell>
          <cell r="C847">
            <v>216.97499999999999</v>
          </cell>
          <cell r="D847">
            <v>217.21700000000001</v>
          </cell>
          <cell r="E847">
            <v>0</v>
          </cell>
          <cell r="F847" t="e">
            <v>#N/A</v>
          </cell>
        </row>
        <row r="848">
          <cell r="A848">
            <v>32.380000000000003</v>
          </cell>
          <cell r="B848">
            <v>0.29599999999999227</v>
          </cell>
          <cell r="C848">
            <v>216.732</v>
          </cell>
          <cell r="D848">
            <v>217.02799999999999</v>
          </cell>
          <cell r="E848">
            <v>0</v>
          </cell>
          <cell r="F848" t="e">
            <v>#N/A</v>
          </cell>
        </row>
        <row r="849">
          <cell r="A849">
            <v>32.4</v>
          </cell>
          <cell r="B849">
            <v>0.28700000000000614</v>
          </cell>
          <cell r="C849">
            <v>216.47</v>
          </cell>
          <cell r="D849">
            <v>216.75700000000001</v>
          </cell>
          <cell r="E849">
            <v>0</v>
          </cell>
          <cell r="F849" t="e">
            <v>#N/A</v>
          </cell>
        </row>
        <row r="850">
          <cell r="A850">
            <v>32.42</v>
          </cell>
          <cell r="B850">
            <v>0.3049999999999784</v>
          </cell>
          <cell r="C850">
            <v>216.15700000000001</v>
          </cell>
          <cell r="D850">
            <v>216.46199999999999</v>
          </cell>
          <cell r="E850">
            <v>0</v>
          </cell>
          <cell r="F850" t="e">
            <v>#N/A</v>
          </cell>
        </row>
        <row r="851">
          <cell r="A851">
            <v>32.44</v>
          </cell>
          <cell r="B851">
            <v>0.58899999999999864</v>
          </cell>
          <cell r="C851">
            <v>215.578</v>
          </cell>
          <cell r="D851">
            <v>216.167</v>
          </cell>
          <cell r="E851">
            <v>0</v>
          </cell>
          <cell r="F851" t="e">
            <v>#N/A</v>
          </cell>
        </row>
        <row r="852">
          <cell r="A852">
            <v>32.46</v>
          </cell>
          <cell r="B852">
            <v>0.64999999999997726</v>
          </cell>
          <cell r="C852">
            <v>215.22900000000001</v>
          </cell>
          <cell r="D852">
            <v>215.87899999999999</v>
          </cell>
          <cell r="E852">
            <v>0</v>
          </cell>
          <cell r="F852" t="e">
            <v>#N/A</v>
          </cell>
        </row>
        <row r="853">
          <cell r="A853">
            <v>32.479999999999997</v>
          </cell>
          <cell r="B853">
            <v>0.81800000000001205</v>
          </cell>
          <cell r="C853">
            <v>214.84299999999999</v>
          </cell>
          <cell r="D853">
            <v>215.661</v>
          </cell>
          <cell r="E853">
            <v>0</v>
          </cell>
          <cell r="F853" t="e">
            <v>#N/A</v>
          </cell>
        </row>
        <row r="854">
          <cell r="A854">
            <v>32.5</v>
          </cell>
          <cell r="B854">
            <v>1.1200000000000045</v>
          </cell>
          <cell r="C854">
            <v>214.404</v>
          </cell>
          <cell r="D854">
            <v>215.524</v>
          </cell>
          <cell r="E854">
            <v>0</v>
          </cell>
          <cell r="F854" t="e">
            <v>#N/A</v>
          </cell>
        </row>
        <row r="855">
          <cell r="A855">
            <v>32.520000000000003</v>
          </cell>
          <cell r="B855">
            <v>1.4099999999999966</v>
          </cell>
          <cell r="C855">
            <v>214.059</v>
          </cell>
          <cell r="D855">
            <v>215.46899999999999</v>
          </cell>
          <cell r="E855">
            <v>0</v>
          </cell>
          <cell r="F855" t="e">
            <v>#N/A</v>
          </cell>
        </row>
        <row r="856">
          <cell r="A856">
            <v>32.54</v>
          </cell>
          <cell r="B856">
            <v>1.1090000000000089</v>
          </cell>
          <cell r="C856">
            <v>214.37899999999999</v>
          </cell>
          <cell r="D856">
            <v>215.488</v>
          </cell>
          <cell r="E856">
            <v>0</v>
          </cell>
          <cell r="F856" t="e">
            <v>#N/A</v>
          </cell>
        </row>
        <row r="857">
          <cell r="A857">
            <v>32.56</v>
          </cell>
          <cell r="B857">
            <v>-4.8000000000001819E-2</v>
          </cell>
          <cell r="C857">
            <v>215.56899999999999</v>
          </cell>
          <cell r="D857">
            <v>215.52099999999999</v>
          </cell>
          <cell r="E857">
            <v>0</v>
          </cell>
          <cell r="F857" t="e">
            <v>#N/A</v>
          </cell>
        </row>
        <row r="858">
          <cell r="A858">
            <v>32.58</v>
          </cell>
          <cell r="B858">
            <v>-6.0000000000002274E-2</v>
          </cell>
          <cell r="C858">
            <v>215.613</v>
          </cell>
          <cell r="D858">
            <v>215.553</v>
          </cell>
          <cell r="E858">
            <v>0</v>
          </cell>
          <cell r="F858" t="e">
            <v>#N/A</v>
          </cell>
        </row>
        <row r="859">
          <cell r="A859">
            <v>32.6</v>
          </cell>
          <cell r="B859">
            <v>-5.1000000000016144E-2</v>
          </cell>
          <cell r="C859">
            <v>215.63200000000001</v>
          </cell>
          <cell r="D859">
            <v>215.58099999999999</v>
          </cell>
          <cell r="E859">
            <v>0</v>
          </cell>
          <cell r="F859" t="e">
            <v>#N/A</v>
          </cell>
        </row>
        <row r="860">
          <cell r="A860">
            <v>32.619999999999997</v>
          </cell>
          <cell r="B860">
            <v>-4.7999999999973397E-2</v>
          </cell>
          <cell r="C860">
            <v>215.64599999999999</v>
          </cell>
          <cell r="D860">
            <v>215.59800000000001</v>
          </cell>
          <cell r="E860">
            <v>0</v>
          </cell>
          <cell r="F860" t="e">
            <v>#N/A</v>
          </cell>
        </row>
        <row r="861">
          <cell r="A861">
            <v>32.64</v>
          </cell>
          <cell r="B861">
            <v>-1.2000000000000455E-2</v>
          </cell>
          <cell r="C861">
            <v>215.61799999999999</v>
          </cell>
          <cell r="D861">
            <v>215.60599999999999</v>
          </cell>
          <cell r="E861">
            <v>0</v>
          </cell>
          <cell r="F861" t="e">
            <v>#N/A</v>
          </cell>
        </row>
        <row r="862">
          <cell r="A862">
            <v>32.659999999999997</v>
          </cell>
          <cell r="B862">
            <v>2.2000000000019782E-2</v>
          </cell>
          <cell r="C862">
            <v>215.58099999999999</v>
          </cell>
          <cell r="D862">
            <v>215.60300000000001</v>
          </cell>
          <cell r="E862">
            <v>0</v>
          </cell>
          <cell r="F862" t="e">
            <v>#N/A</v>
          </cell>
        </row>
        <row r="863">
          <cell r="A863">
            <v>32.68</v>
          </cell>
          <cell r="B863">
            <v>0.14400000000000546</v>
          </cell>
          <cell r="C863">
            <v>215.45099999999999</v>
          </cell>
          <cell r="D863">
            <v>215.595</v>
          </cell>
          <cell r="E863">
            <v>0</v>
          </cell>
          <cell r="F863" t="e">
            <v>#N/A</v>
          </cell>
        </row>
        <row r="864">
          <cell r="A864">
            <v>32.700000000000003</v>
          </cell>
          <cell r="B864">
            <v>0.21699999999998454</v>
          </cell>
          <cell r="C864">
            <v>215.37100000000001</v>
          </cell>
          <cell r="D864">
            <v>215.58799999999999</v>
          </cell>
          <cell r="E864">
            <v>0</v>
          </cell>
          <cell r="F864" t="e">
            <v>#N/A</v>
          </cell>
        </row>
        <row r="865">
          <cell r="A865">
            <v>32.72</v>
          </cell>
          <cell r="B865">
            <v>0.22800000000000864</v>
          </cell>
          <cell r="C865">
            <v>215.352</v>
          </cell>
          <cell r="D865">
            <v>215.58</v>
          </cell>
          <cell r="E865">
            <v>0</v>
          </cell>
          <cell r="F865" t="e">
            <v>#N/A</v>
          </cell>
        </row>
        <row r="866">
          <cell r="A866">
            <v>32.74</v>
          </cell>
          <cell r="B866">
            <v>0.21899999999999409</v>
          </cell>
          <cell r="C866">
            <v>215.35300000000001</v>
          </cell>
          <cell r="D866">
            <v>215.572</v>
          </cell>
          <cell r="E866">
            <v>0</v>
          </cell>
          <cell r="F866" t="e">
            <v>#N/A</v>
          </cell>
        </row>
        <row r="867">
          <cell r="A867">
            <v>32.76</v>
          </cell>
          <cell r="B867">
            <v>0.16399999999998727</v>
          </cell>
          <cell r="C867">
            <v>215.40100000000001</v>
          </cell>
          <cell r="D867">
            <v>215.565</v>
          </cell>
          <cell r="E867">
            <v>0</v>
          </cell>
          <cell r="F867" t="e">
            <v>#N/A</v>
          </cell>
        </row>
        <row r="868">
          <cell r="A868">
            <v>32.78</v>
          </cell>
          <cell r="B868">
            <v>0.15199999999998681</v>
          </cell>
          <cell r="C868">
            <v>215.405</v>
          </cell>
          <cell r="D868">
            <v>215.55699999999999</v>
          </cell>
          <cell r="E868">
            <v>0</v>
          </cell>
          <cell r="F868" t="e">
            <v>#N/A</v>
          </cell>
        </row>
        <row r="869">
          <cell r="A869">
            <v>32.799999999999997</v>
          </cell>
          <cell r="B869">
            <v>0.21900000000002251</v>
          </cell>
          <cell r="C869">
            <v>215.33099999999999</v>
          </cell>
          <cell r="D869">
            <v>215.55</v>
          </cell>
          <cell r="E869">
            <v>0</v>
          </cell>
          <cell r="F869" t="e">
            <v>#N/A</v>
          </cell>
        </row>
        <row r="870">
          <cell r="A870">
            <v>32.82</v>
          </cell>
          <cell r="B870">
            <v>0.31700000000000728</v>
          </cell>
          <cell r="C870">
            <v>215.23</v>
          </cell>
          <cell r="D870">
            <v>215.547</v>
          </cell>
          <cell r="E870">
            <v>0</v>
          </cell>
          <cell r="F870" t="e">
            <v>#N/A</v>
          </cell>
        </row>
        <row r="871">
          <cell r="A871">
            <v>32.840000000000003</v>
          </cell>
          <cell r="B871">
            <v>8.5000000000007958E-2</v>
          </cell>
          <cell r="C871">
            <v>215.464</v>
          </cell>
          <cell r="D871">
            <v>215.54900000000001</v>
          </cell>
          <cell r="E871">
            <v>0</v>
          </cell>
          <cell r="F871" t="e">
            <v>#N/A</v>
          </cell>
        </row>
        <row r="872">
          <cell r="A872">
            <v>32.86</v>
          </cell>
          <cell r="B872">
            <v>0.51899999999997704</v>
          </cell>
          <cell r="C872">
            <v>215.03800000000001</v>
          </cell>
          <cell r="D872">
            <v>215.55699999999999</v>
          </cell>
          <cell r="E872">
            <v>0</v>
          </cell>
          <cell r="F872" t="e">
            <v>#N/A</v>
          </cell>
        </row>
        <row r="873">
          <cell r="A873">
            <v>32.880000000000003</v>
          </cell>
          <cell r="B873">
            <v>1.6490000000000009</v>
          </cell>
          <cell r="C873">
            <v>213.91900000000001</v>
          </cell>
          <cell r="D873">
            <v>215.56800000000001</v>
          </cell>
          <cell r="E873">
            <v>0</v>
          </cell>
          <cell r="F873" t="e">
            <v>#N/A</v>
          </cell>
        </row>
        <row r="874">
          <cell r="A874">
            <v>32.9</v>
          </cell>
          <cell r="B874">
            <v>0.31799999999998363</v>
          </cell>
          <cell r="C874">
            <v>215.26300000000001</v>
          </cell>
          <cell r="D874">
            <v>215.58099999999999</v>
          </cell>
          <cell r="E874">
            <v>0</v>
          </cell>
          <cell r="F874" t="e">
            <v>#N/A</v>
          </cell>
        </row>
        <row r="875">
          <cell r="A875">
            <v>32.92</v>
          </cell>
          <cell r="B875">
            <v>0.26899999999997704</v>
          </cell>
          <cell r="C875">
            <v>215.32400000000001</v>
          </cell>
          <cell r="D875">
            <v>215.59299999999999</v>
          </cell>
          <cell r="E875">
            <v>0</v>
          </cell>
          <cell r="F875" t="e">
            <v>#N/A</v>
          </cell>
        </row>
        <row r="876">
          <cell r="A876">
            <v>32.94</v>
          </cell>
          <cell r="B876">
            <v>0.28699999999997772</v>
          </cell>
          <cell r="C876">
            <v>215.31800000000001</v>
          </cell>
          <cell r="D876">
            <v>215.60499999999999</v>
          </cell>
          <cell r="E876">
            <v>0</v>
          </cell>
          <cell r="F876" t="e">
            <v>#N/A</v>
          </cell>
        </row>
        <row r="877">
          <cell r="A877">
            <v>32.96</v>
          </cell>
          <cell r="B877">
            <v>0.33400000000000318</v>
          </cell>
          <cell r="C877">
            <v>215.28399999999999</v>
          </cell>
          <cell r="D877">
            <v>215.61799999999999</v>
          </cell>
          <cell r="E877">
            <v>0</v>
          </cell>
          <cell r="F877" t="e">
            <v>#N/A</v>
          </cell>
        </row>
        <row r="878">
          <cell r="A878">
            <v>32.979999999999997</v>
          </cell>
          <cell r="B878">
            <v>0.257000000000005</v>
          </cell>
          <cell r="C878">
            <v>215.37299999999999</v>
          </cell>
          <cell r="D878">
            <v>215.63</v>
          </cell>
          <cell r="E878">
            <v>0</v>
          </cell>
          <cell r="F878" t="e">
            <v>#N/A</v>
          </cell>
        </row>
        <row r="879">
          <cell r="A879">
            <v>33</v>
          </cell>
          <cell r="B879">
            <v>0.56200000000001182</v>
          </cell>
          <cell r="C879">
            <v>215.274</v>
          </cell>
          <cell r="D879">
            <v>215.83600000000001</v>
          </cell>
          <cell r="E879">
            <v>0</v>
          </cell>
          <cell r="F879" t="e">
            <v>#N/A</v>
          </cell>
        </row>
        <row r="880">
          <cell r="A880">
            <v>33.020000000000003</v>
          </cell>
          <cell r="B880">
            <v>0.42099999999999227</v>
          </cell>
          <cell r="C880">
            <v>215.21299999999999</v>
          </cell>
          <cell r="D880">
            <v>215.63399999999999</v>
          </cell>
          <cell r="E880">
            <v>0</v>
          </cell>
          <cell r="F880" t="e">
            <v>#N/A</v>
          </cell>
        </row>
        <row r="881">
          <cell r="A881">
            <v>33.04</v>
          </cell>
          <cell r="B881">
            <v>0.4410000000000025</v>
          </cell>
          <cell r="C881">
            <v>215.185</v>
          </cell>
          <cell r="D881">
            <v>215.626</v>
          </cell>
          <cell r="E881">
            <v>0</v>
          </cell>
          <cell r="F881" t="e">
            <v>#N/A</v>
          </cell>
        </row>
        <row r="882">
          <cell r="A882">
            <v>33.06</v>
          </cell>
          <cell r="B882">
            <v>0.46999999999999886</v>
          </cell>
          <cell r="C882">
            <v>215.14699999999999</v>
          </cell>
          <cell r="D882">
            <v>215.61699999999999</v>
          </cell>
          <cell r="E882">
            <v>0</v>
          </cell>
          <cell r="F882" t="e">
            <v>#N/A</v>
          </cell>
        </row>
        <row r="883">
          <cell r="A883">
            <v>33.08</v>
          </cell>
          <cell r="B883">
            <v>0.44300000000001205</v>
          </cell>
          <cell r="C883">
            <v>215.16399999999999</v>
          </cell>
          <cell r="D883">
            <v>215.607</v>
          </cell>
          <cell r="E883">
            <v>0</v>
          </cell>
          <cell r="F883" t="e">
            <v>#N/A</v>
          </cell>
        </row>
        <row r="884">
          <cell r="A884">
            <v>33.1</v>
          </cell>
          <cell r="B884">
            <v>0.80100000000001614</v>
          </cell>
          <cell r="C884">
            <v>214.797</v>
          </cell>
          <cell r="D884">
            <v>215.59800000000001</v>
          </cell>
          <cell r="E884">
            <v>0</v>
          </cell>
          <cell r="F884" t="e">
            <v>#N/A</v>
          </cell>
        </row>
        <row r="885">
          <cell r="A885">
            <v>33.119999999999997</v>
          </cell>
          <cell r="B885">
            <v>1.4070000000000107</v>
          </cell>
          <cell r="C885">
            <v>214.161</v>
          </cell>
          <cell r="D885">
            <v>215.56800000000001</v>
          </cell>
          <cell r="E885">
            <v>0</v>
          </cell>
          <cell r="F885" t="e">
            <v>#N/A</v>
          </cell>
        </row>
        <row r="886">
          <cell r="A886">
            <v>33.14</v>
          </cell>
          <cell r="B886">
            <v>1.4860000000000184</v>
          </cell>
          <cell r="C886">
            <v>214.09299999999999</v>
          </cell>
          <cell r="D886">
            <v>215.57900000000001</v>
          </cell>
          <cell r="E886">
            <v>0</v>
          </cell>
          <cell r="F886" t="e">
            <v>#N/A</v>
          </cell>
        </row>
        <row r="887">
          <cell r="A887">
            <v>33.159999999999997</v>
          </cell>
          <cell r="B887">
            <v>1.3489999999999895</v>
          </cell>
          <cell r="C887">
            <v>214.22</v>
          </cell>
          <cell r="D887">
            <v>215.56899999999999</v>
          </cell>
          <cell r="E887">
            <v>0</v>
          </cell>
          <cell r="F887" t="e">
            <v>#N/A</v>
          </cell>
        </row>
        <row r="888">
          <cell r="A888">
            <v>33.18</v>
          </cell>
          <cell r="B888">
            <v>1.26400000000001</v>
          </cell>
          <cell r="C888">
            <v>214.29599999999999</v>
          </cell>
          <cell r="D888">
            <v>215.56</v>
          </cell>
          <cell r="E888">
            <v>0</v>
          </cell>
          <cell r="F888" t="e">
            <v>#N/A</v>
          </cell>
        </row>
        <row r="889">
          <cell r="A889">
            <v>33.200000000000003</v>
          </cell>
          <cell r="B889">
            <v>1.2590000000000146</v>
          </cell>
          <cell r="C889">
            <v>214.291</v>
          </cell>
          <cell r="D889">
            <v>215.55</v>
          </cell>
          <cell r="E889">
            <v>0</v>
          </cell>
          <cell r="F889" t="e">
            <v>#N/A</v>
          </cell>
        </row>
        <row r="890">
          <cell r="A890">
            <v>33.22</v>
          </cell>
          <cell r="B890">
            <v>1.0739999999999839</v>
          </cell>
          <cell r="C890">
            <v>214.46700000000001</v>
          </cell>
          <cell r="D890">
            <v>215.541</v>
          </cell>
          <cell r="E890">
            <v>0</v>
          </cell>
          <cell r="F890" t="e">
            <v>#N/A</v>
          </cell>
        </row>
        <row r="891">
          <cell r="A891">
            <v>33.24</v>
          </cell>
          <cell r="B891">
            <v>1.106000000000023</v>
          </cell>
          <cell r="C891">
            <v>214.42599999999999</v>
          </cell>
          <cell r="D891">
            <v>215.53200000000001</v>
          </cell>
          <cell r="E891">
            <v>0</v>
          </cell>
          <cell r="F891" t="e">
            <v>#N/A</v>
          </cell>
        </row>
        <row r="892">
          <cell r="A892">
            <v>33.26</v>
          </cell>
          <cell r="B892">
            <v>1.2879999999999825</v>
          </cell>
          <cell r="C892">
            <v>214.23400000000001</v>
          </cell>
          <cell r="D892">
            <v>215.52199999999999</v>
          </cell>
          <cell r="E892">
            <v>0</v>
          </cell>
          <cell r="F892" t="e">
            <v>#N/A</v>
          </cell>
        </row>
        <row r="893">
          <cell r="A893">
            <v>33.28</v>
          </cell>
          <cell r="B893">
            <v>1.3199999999999932</v>
          </cell>
          <cell r="C893">
            <v>214.19300000000001</v>
          </cell>
          <cell r="D893">
            <v>215.51300000000001</v>
          </cell>
          <cell r="E893">
            <v>0</v>
          </cell>
          <cell r="F893" t="e">
            <v>#N/A</v>
          </cell>
        </row>
        <row r="894">
          <cell r="A894">
            <v>33.299999999999997</v>
          </cell>
          <cell r="B894">
            <v>1.1810000000000116</v>
          </cell>
          <cell r="C894">
            <v>214.32</v>
          </cell>
          <cell r="D894">
            <v>215.501</v>
          </cell>
          <cell r="E894">
            <v>0</v>
          </cell>
          <cell r="F894" t="e">
            <v>#N/A</v>
          </cell>
        </row>
        <row r="895">
          <cell r="A895">
            <v>33.32</v>
          </cell>
          <cell r="B895">
            <v>0.98900000000000432</v>
          </cell>
          <cell r="C895">
            <v>214.495</v>
          </cell>
          <cell r="D895">
            <v>215.48400000000001</v>
          </cell>
          <cell r="E895">
            <v>0</v>
          </cell>
          <cell r="F895" t="e">
            <v>#N/A</v>
          </cell>
        </row>
        <row r="896">
          <cell r="A896">
            <v>33.340000000000003</v>
          </cell>
          <cell r="B896">
            <v>1.2549999999999955</v>
          </cell>
          <cell r="C896">
            <v>214.20699999999999</v>
          </cell>
          <cell r="D896">
            <v>215.46199999999999</v>
          </cell>
          <cell r="E896">
            <v>0</v>
          </cell>
          <cell r="F896" t="e">
            <v>#N/A</v>
          </cell>
        </row>
        <row r="897">
          <cell r="A897">
            <v>33.36</v>
          </cell>
          <cell r="B897">
            <v>1.2700000000000102</v>
          </cell>
          <cell r="C897">
            <v>214.166</v>
          </cell>
          <cell r="D897">
            <v>215.43600000000001</v>
          </cell>
          <cell r="E897">
            <v>0</v>
          </cell>
          <cell r="F897" t="e">
            <v>#N/A</v>
          </cell>
        </row>
        <row r="898">
          <cell r="A898">
            <v>33.380000000000003</v>
          </cell>
          <cell r="B898">
            <v>1.3449999999999989</v>
          </cell>
          <cell r="C898">
            <v>214.06</v>
          </cell>
          <cell r="D898">
            <v>215.405</v>
          </cell>
          <cell r="E898">
            <v>0</v>
          </cell>
          <cell r="F898" t="e">
            <v>#N/A</v>
          </cell>
        </row>
        <row r="899">
          <cell r="A899">
            <v>33.4</v>
          </cell>
          <cell r="B899">
            <v>1.4370000000000118</v>
          </cell>
          <cell r="C899">
            <v>213.935</v>
          </cell>
          <cell r="D899">
            <v>215.37200000000001</v>
          </cell>
          <cell r="E899">
            <v>0</v>
          </cell>
          <cell r="F899" t="e">
            <v>#N/A</v>
          </cell>
        </row>
        <row r="900">
          <cell r="A900">
            <v>33.42</v>
          </cell>
          <cell r="B900">
            <v>1.4029999999999916</v>
          </cell>
          <cell r="C900">
            <v>213.93600000000001</v>
          </cell>
          <cell r="D900">
            <v>215.339</v>
          </cell>
          <cell r="E900">
            <v>0</v>
          </cell>
          <cell r="F900" t="e">
            <v>#N/A</v>
          </cell>
        </row>
        <row r="901">
          <cell r="A901">
            <v>33.44</v>
          </cell>
          <cell r="B901">
            <v>1.3950000000000102</v>
          </cell>
          <cell r="C901">
            <v>213.91</v>
          </cell>
          <cell r="D901">
            <v>215.30500000000001</v>
          </cell>
          <cell r="E901">
            <v>0</v>
          </cell>
          <cell r="F901" t="e">
            <v>#N/A</v>
          </cell>
        </row>
        <row r="902">
          <cell r="A902">
            <v>33.46</v>
          </cell>
          <cell r="B902">
            <v>1.3479999999999848</v>
          </cell>
          <cell r="C902">
            <v>213.92400000000001</v>
          </cell>
          <cell r="D902">
            <v>215.27199999999999</v>
          </cell>
          <cell r="E902">
            <v>0</v>
          </cell>
          <cell r="F902" t="e">
            <v>#N/A</v>
          </cell>
        </row>
        <row r="903">
          <cell r="A903">
            <v>33.479999999999997</v>
          </cell>
          <cell r="B903">
            <v>1.0720000000000027</v>
          </cell>
          <cell r="C903">
            <v>214.167</v>
          </cell>
          <cell r="D903">
            <v>215.239</v>
          </cell>
          <cell r="E903">
            <v>0</v>
          </cell>
          <cell r="F903" t="e">
            <v>#N/A</v>
          </cell>
        </row>
        <row r="904">
          <cell r="A904">
            <v>33.5</v>
          </cell>
          <cell r="B904">
            <v>0.65999999999999659</v>
          </cell>
          <cell r="C904">
            <v>214.54599999999999</v>
          </cell>
          <cell r="D904">
            <v>215.20599999999999</v>
          </cell>
          <cell r="E904">
            <v>0</v>
          </cell>
          <cell r="F904" t="e">
            <v>#N/A</v>
          </cell>
        </row>
        <row r="905">
          <cell r="A905">
            <v>33.520000000000003</v>
          </cell>
          <cell r="B905">
            <v>0.46000000000000796</v>
          </cell>
          <cell r="C905">
            <v>214.71199999999999</v>
          </cell>
          <cell r="D905">
            <v>215.172</v>
          </cell>
          <cell r="E905">
            <v>0</v>
          </cell>
          <cell r="F905" t="e">
            <v>#N/A</v>
          </cell>
        </row>
        <row r="906">
          <cell r="A906">
            <v>33.54</v>
          </cell>
          <cell r="B906">
            <v>0.29899999999997817</v>
          </cell>
          <cell r="C906">
            <v>214.84100000000001</v>
          </cell>
          <cell r="D906">
            <v>215.14</v>
          </cell>
          <cell r="E906">
            <v>0</v>
          </cell>
          <cell r="F906" t="e">
            <v>#N/A</v>
          </cell>
        </row>
        <row r="907">
          <cell r="A907">
            <v>33.56</v>
          </cell>
          <cell r="B907">
            <v>0.22200000000000841</v>
          </cell>
          <cell r="C907">
            <v>214.89599999999999</v>
          </cell>
          <cell r="D907">
            <v>215.11799999999999</v>
          </cell>
          <cell r="E907">
            <v>0</v>
          </cell>
          <cell r="F907" t="e">
            <v>#N/A</v>
          </cell>
        </row>
        <row r="908">
          <cell r="A908">
            <v>33.58</v>
          </cell>
          <cell r="B908">
            <v>0.22399999999998954</v>
          </cell>
          <cell r="C908">
            <v>214.88200000000001</v>
          </cell>
          <cell r="D908">
            <v>215.10599999999999</v>
          </cell>
          <cell r="E908">
            <v>0</v>
          </cell>
          <cell r="F908" t="e">
            <v>#N/A</v>
          </cell>
        </row>
        <row r="909">
          <cell r="A909">
            <v>33.6</v>
          </cell>
          <cell r="B909">
            <v>0.16700000000000159</v>
          </cell>
          <cell r="C909">
            <v>214.93899999999999</v>
          </cell>
          <cell r="D909">
            <v>215.10599999999999</v>
          </cell>
          <cell r="E909">
            <v>0</v>
          </cell>
          <cell r="F909" t="e">
            <v>#N/A</v>
          </cell>
        </row>
        <row r="910">
          <cell r="A910">
            <v>33.619999999999997</v>
          </cell>
          <cell r="B910">
            <v>0.16499999999999204</v>
          </cell>
          <cell r="C910">
            <v>214.952</v>
          </cell>
          <cell r="D910">
            <v>215.11699999999999</v>
          </cell>
          <cell r="E910">
            <v>0</v>
          </cell>
          <cell r="F910" t="e">
            <v>#N/A</v>
          </cell>
        </row>
        <row r="911">
          <cell r="A911">
            <v>33.64</v>
          </cell>
          <cell r="B911">
            <v>0.13700000000000045</v>
          </cell>
          <cell r="C911">
            <v>215.00200000000001</v>
          </cell>
          <cell r="D911">
            <v>215.13900000000001</v>
          </cell>
          <cell r="E911">
            <v>0</v>
          </cell>
          <cell r="F911" t="e">
            <v>#N/A</v>
          </cell>
        </row>
        <row r="912">
          <cell r="A912">
            <v>33.659999999999997</v>
          </cell>
          <cell r="B912">
            <v>0.11299999999999955</v>
          </cell>
          <cell r="C912">
            <v>215.04900000000001</v>
          </cell>
          <cell r="D912">
            <v>215.16200000000001</v>
          </cell>
          <cell r="E912">
            <v>0</v>
          </cell>
          <cell r="F912" t="e">
            <v>#N/A</v>
          </cell>
        </row>
        <row r="913">
          <cell r="A913">
            <v>33.68</v>
          </cell>
          <cell r="B913">
            <v>0.11600000000001387</v>
          </cell>
          <cell r="C913">
            <v>215.06899999999999</v>
          </cell>
          <cell r="D913">
            <v>215.185</v>
          </cell>
          <cell r="E913">
            <v>0</v>
          </cell>
          <cell r="F913" t="e">
            <v>#N/A</v>
          </cell>
        </row>
        <row r="914">
          <cell r="A914">
            <v>33.700000000000003</v>
          </cell>
          <cell r="B914">
            <v>0.15700000000001069</v>
          </cell>
          <cell r="C914">
            <v>215.05199999999999</v>
          </cell>
          <cell r="D914">
            <v>215.209</v>
          </cell>
          <cell r="E914">
            <v>0</v>
          </cell>
          <cell r="F914" t="e">
            <v>#N/A</v>
          </cell>
        </row>
        <row r="915">
          <cell r="A915">
            <v>33.72</v>
          </cell>
          <cell r="B915">
            <v>0.10900000000000887</v>
          </cell>
          <cell r="C915">
            <v>215.12299999999999</v>
          </cell>
          <cell r="D915">
            <v>215.232</v>
          </cell>
          <cell r="E915">
            <v>0</v>
          </cell>
          <cell r="F915" t="e">
            <v>#N/A</v>
          </cell>
        </row>
        <row r="916">
          <cell r="A916">
            <v>33.74</v>
          </cell>
          <cell r="B916">
            <v>0.16299999999998249</v>
          </cell>
          <cell r="C916">
            <v>215.09200000000001</v>
          </cell>
          <cell r="D916">
            <v>215.255</v>
          </cell>
          <cell r="E916">
            <v>0</v>
          </cell>
          <cell r="F916" t="e">
            <v>#N/A</v>
          </cell>
        </row>
        <row r="917">
          <cell r="A917">
            <v>33.76</v>
          </cell>
          <cell r="B917">
            <v>0.21000000000000796</v>
          </cell>
          <cell r="C917">
            <v>215.06899999999999</v>
          </cell>
          <cell r="D917">
            <v>215.279</v>
          </cell>
          <cell r="E917">
            <v>0</v>
          </cell>
          <cell r="F917" t="e">
            <v>#N/A</v>
          </cell>
        </row>
        <row r="918">
          <cell r="A918">
            <v>33.78</v>
          </cell>
          <cell r="B918">
            <v>0.34600000000000364</v>
          </cell>
          <cell r="C918">
            <v>214.95599999999999</v>
          </cell>
          <cell r="D918">
            <v>215.30199999999999</v>
          </cell>
          <cell r="E918">
            <v>0</v>
          </cell>
          <cell r="F918" t="e">
            <v>#N/A</v>
          </cell>
        </row>
        <row r="919">
          <cell r="A919">
            <v>33.799999999999997</v>
          </cell>
          <cell r="B919">
            <v>0.35299999999998022</v>
          </cell>
          <cell r="C919">
            <v>214.97200000000001</v>
          </cell>
          <cell r="D919">
            <v>215.32499999999999</v>
          </cell>
          <cell r="E919">
            <v>0</v>
          </cell>
          <cell r="F919" t="e">
            <v>#N/A</v>
          </cell>
        </row>
        <row r="920">
          <cell r="A920">
            <v>33.82</v>
          </cell>
          <cell r="B920">
            <v>0.1839999999999975</v>
          </cell>
          <cell r="C920">
            <v>215.16499999999999</v>
          </cell>
          <cell r="D920">
            <v>215.34899999999999</v>
          </cell>
          <cell r="E920">
            <v>0</v>
          </cell>
          <cell r="F920" t="e">
            <v>#N/A</v>
          </cell>
        </row>
        <row r="921">
          <cell r="A921">
            <v>33.840000000000003</v>
          </cell>
          <cell r="B921">
            <v>0.19700000000000273</v>
          </cell>
          <cell r="C921">
            <v>215.17500000000001</v>
          </cell>
          <cell r="D921">
            <v>215.37200000000001</v>
          </cell>
          <cell r="E921">
            <v>0</v>
          </cell>
          <cell r="F921" t="e">
            <v>#N/A</v>
          </cell>
        </row>
        <row r="922">
          <cell r="A922">
            <v>33.86</v>
          </cell>
          <cell r="B922">
            <v>0.1980000000000075</v>
          </cell>
          <cell r="C922">
            <v>215.197</v>
          </cell>
          <cell r="D922">
            <v>215.39500000000001</v>
          </cell>
          <cell r="E922">
            <v>0</v>
          </cell>
          <cell r="F922" t="e">
            <v>#N/A</v>
          </cell>
        </row>
        <row r="923">
          <cell r="A923">
            <v>33.880000000000003</v>
          </cell>
          <cell r="B923">
            <v>0.21100000000001273</v>
          </cell>
          <cell r="C923">
            <v>215.208</v>
          </cell>
          <cell r="D923">
            <v>215.41900000000001</v>
          </cell>
          <cell r="E923">
            <v>0</v>
          </cell>
          <cell r="F923" t="e">
            <v>#N/A</v>
          </cell>
        </row>
        <row r="924">
          <cell r="A924">
            <v>33.9</v>
          </cell>
          <cell r="B924">
            <v>0.24600000000000932</v>
          </cell>
          <cell r="C924">
            <v>215.196</v>
          </cell>
          <cell r="D924">
            <v>215.44200000000001</v>
          </cell>
          <cell r="E924">
            <v>0</v>
          </cell>
          <cell r="F924" t="e">
            <v>#N/A</v>
          </cell>
        </row>
        <row r="925">
          <cell r="A925">
            <v>33.92</v>
          </cell>
          <cell r="B925">
            <v>0.20000000000001705</v>
          </cell>
          <cell r="C925">
            <v>215.26499999999999</v>
          </cell>
          <cell r="D925">
            <v>215.465</v>
          </cell>
          <cell r="E925">
            <v>0</v>
          </cell>
          <cell r="F925" t="e">
            <v>#N/A</v>
          </cell>
        </row>
        <row r="926">
          <cell r="A926">
            <v>33.94</v>
          </cell>
          <cell r="B926">
            <v>0.29699999999999704</v>
          </cell>
          <cell r="C926">
            <v>215.19200000000001</v>
          </cell>
          <cell r="D926">
            <v>215.489</v>
          </cell>
          <cell r="E926">
            <v>0</v>
          </cell>
          <cell r="F926" t="e">
            <v>#N/A</v>
          </cell>
        </row>
        <row r="927">
          <cell r="A927">
            <v>33.96</v>
          </cell>
          <cell r="B927">
            <v>0.22700000000000387</v>
          </cell>
          <cell r="C927">
            <v>215.27199999999999</v>
          </cell>
          <cell r="D927">
            <v>215.499</v>
          </cell>
          <cell r="E927">
            <v>0</v>
          </cell>
          <cell r="F927" t="e">
            <v>#N/A</v>
          </cell>
        </row>
        <row r="928">
          <cell r="A928">
            <v>33.979999999999997</v>
          </cell>
          <cell r="B928">
            <v>0.18000000000000682</v>
          </cell>
          <cell r="C928">
            <v>215.26599999999999</v>
          </cell>
          <cell r="D928">
            <v>215.446</v>
          </cell>
          <cell r="E928">
            <v>0</v>
          </cell>
          <cell r="F928" t="e">
            <v>#N/A</v>
          </cell>
        </row>
        <row r="929">
          <cell r="A929">
            <v>34</v>
          </cell>
          <cell r="B929">
            <v>6.5000000000026148E-2</v>
          </cell>
          <cell r="C929">
            <v>215.25899999999999</v>
          </cell>
          <cell r="D929">
            <v>215.32400000000001</v>
          </cell>
          <cell r="E929">
            <v>0</v>
          </cell>
          <cell r="F929" t="e">
            <v>#N/A</v>
          </cell>
        </row>
        <row r="930">
          <cell r="A930">
            <v>34.020000000000003</v>
          </cell>
          <cell r="B930">
            <v>-8.100000000001728E-2</v>
          </cell>
          <cell r="C930">
            <v>215.21600000000001</v>
          </cell>
          <cell r="D930">
            <v>215.13499999999999</v>
          </cell>
          <cell r="E930">
            <v>0</v>
          </cell>
          <cell r="F930" t="e">
            <v>#N/A</v>
          </cell>
        </row>
        <row r="931">
          <cell r="A931">
            <v>34.04</v>
          </cell>
          <cell r="B931">
            <v>-0.40999999999999659</v>
          </cell>
          <cell r="C931">
            <v>215.28700000000001</v>
          </cell>
          <cell r="D931">
            <v>214.87700000000001</v>
          </cell>
          <cell r="E931">
            <v>0</v>
          </cell>
          <cell r="F931" t="e">
            <v>#N/A</v>
          </cell>
        </row>
        <row r="932">
          <cell r="A932">
            <v>34.06</v>
          </cell>
          <cell r="B932">
            <v>-0.77800000000002001</v>
          </cell>
          <cell r="C932">
            <v>215.32900000000001</v>
          </cell>
          <cell r="D932">
            <v>214.55099999999999</v>
          </cell>
          <cell r="E932">
            <v>0</v>
          </cell>
          <cell r="F932" t="e">
            <v>#N/A</v>
          </cell>
        </row>
        <row r="933">
          <cell r="A933">
            <v>34.08</v>
          </cell>
          <cell r="B933">
            <v>-1.0679999999999836</v>
          </cell>
          <cell r="C933">
            <v>215.23</v>
          </cell>
          <cell r="D933">
            <v>214.16200000000001</v>
          </cell>
          <cell r="E933">
            <v>0</v>
          </cell>
          <cell r="F933" t="e">
            <v>#N/A</v>
          </cell>
        </row>
        <row r="934">
          <cell r="A934">
            <v>34.1</v>
          </cell>
          <cell r="B934">
            <v>-1.3990000000000009</v>
          </cell>
          <cell r="C934">
            <v>215.15799999999999</v>
          </cell>
          <cell r="D934">
            <v>213.75899999999999</v>
          </cell>
          <cell r="E934">
            <v>0</v>
          </cell>
          <cell r="F934" t="e">
            <v>#N/A</v>
          </cell>
        </row>
        <row r="935">
          <cell r="A935">
            <v>34.119999999999997</v>
          </cell>
          <cell r="B935">
            <v>-1.5970000000000084</v>
          </cell>
          <cell r="C935">
            <v>214.95400000000001</v>
          </cell>
          <cell r="D935">
            <v>213.357</v>
          </cell>
          <cell r="E935">
            <v>0</v>
          </cell>
          <cell r="F935" t="e">
            <v>#N/A</v>
          </cell>
        </row>
        <row r="936">
          <cell r="A936">
            <v>34.14</v>
          </cell>
          <cell r="B936">
            <v>-2.0529999999999973</v>
          </cell>
          <cell r="C936">
            <v>215.00700000000001</v>
          </cell>
          <cell r="D936">
            <v>212.95400000000001</v>
          </cell>
          <cell r="E936">
            <v>0</v>
          </cell>
          <cell r="F936" t="e">
            <v>#N/A</v>
          </cell>
        </row>
        <row r="937">
          <cell r="A937">
            <v>34.159999999999997</v>
          </cell>
          <cell r="B937">
            <v>-2.5720000000000027</v>
          </cell>
          <cell r="C937">
            <v>215.12299999999999</v>
          </cell>
          <cell r="D937">
            <v>212.55099999999999</v>
          </cell>
          <cell r="E937">
            <v>0</v>
          </cell>
          <cell r="F937" t="e">
            <v>#N/A</v>
          </cell>
        </row>
        <row r="938">
          <cell r="A938">
            <v>34.18</v>
          </cell>
          <cell r="B938">
            <v>-2.9900000000000091</v>
          </cell>
          <cell r="C938">
            <v>215.13900000000001</v>
          </cell>
          <cell r="D938">
            <v>212.149</v>
          </cell>
          <cell r="E938">
            <v>0</v>
          </cell>
          <cell r="F938" t="e">
            <v>#N/A</v>
          </cell>
        </row>
        <row r="939">
          <cell r="A939">
            <v>34.200000000000003</v>
          </cell>
          <cell r="B939">
            <v>-3.2410000000000139</v>
          </cell>
          <cell r="C939">
            <v>215.05500000000001</v>
          </cell>
          <cell r="D939">
            <v>211.81399999999999</v>
          </cell>
          <cell r="E939">
            <v>0</v>
          </cell>
          <cell r="F939" t="e">
            <v>#N/A</v>
          </cell>
        </row>
        <row r="940">
          <cell r="A940">
            <v>34.22</v>
          </cell>
          <cell r="B940">
            <v>-3.5729999999999791</v>
          </cell>
          <cell r="C940">
            <v>215.18199999999999</v>
          </cell>
          <cell r="D940">
            <v>211.60900000000001</v>
          </cell>
          <cell r="E940">
            <v>0</v>
          </cell>
          <cell r="F940" t="e">
            <v>#N/A</v>
          </cell>
        </row>
        <row r="941">
          <cell r="A941">
            <v>34.24</v>
          </cell>
          <cell r="B941">
            <v>-3.9710000000000036</v>
          </cell>
          <cell r="C941">
            <v>215.50399999999999</v>
          </cell>
          <cell r="D941">
            <v>211.53299999999999</v>
          </cell>
          <cell r="E941">
            <v>0</v>
          </cell>
          <cell r="F941" t="e">
            <v>#N/A</v>
          </cell>
        </row>
        <row r="942">
          <cell r="A942">
            <v>34.26</v>
          </cell>
          <cell r="B942">
            <v>-4.1410000000000196</v>
          </cell>
          <cell r="C942">
            <v>215.72900000000001</v>
          </cell>
          <cell r="D942">
            <v>211.58799999999999</v>
          </cell>
          <cell r="E942">
            <v>0</v>
          </cell>
          <cell r="F942" t="e">
            <v>#N/A</v>
          </cell>
        </row>
        <row r="943">
          <cell r="A943">
            <v>34.28</v>
          </cell>
          <cell r="B943">
            <v>-4.0500000000000114</v>
          </cell>
          <cell r="C943">
            <v>215.821</v>
          </cell>
          <cell r="D943">
            <v>211.77099999999999</v>
          </cell>
          <cell r="E943">
            <v>0</v>
          </cell>
          <cell r="F943" t="e">
            <v>#N/A</v>
          </cell>
        </row>
        <row r="944">
          <cell r="A944">
            <v>34.299999999999997</v>
          </cell>
          <cell r="B944">
            <v>-3.7189999999999941</v>
          </cell>
          <cell r="C944">
            <v>215.804</v>
          </cell>
          <cell r="D944">
            <v>212.08500000000001</v>
          </cell>
          <cell r="E944">
            <v>0</v>
          </cell>
          <cell r="F944" t="e">
            <v>#N/A</v>
          </cell>
        </row>
        <row r="945">
          <cell r="A945">
            <v>34.32</v>
          </cell>
          <cell r="B945">
            <v>-3.2830000000000155</v>
          </cell>
          <cell r="C945">
            <v>215.80600000000001</v>
          </cell>
          <cell r="D945">
            <v>212.523</v>
          </cell>
          <cell r="E945">
            <v>0</v>
          </cell>
          <cell r="F945" t="e">
            <v>#N/A</v>
          </cell>
        </row>
        <row r="946">
          <cell r="A946">
            <v>34.340000000000003</v>
          </cell>
          <cell r="B946">
            <v>-2.820999999999998</v>
          </cell>
          <cell r="C946">
            <v>215.81700000000001</v>
          </cell>
          <cell r="D946">
            <v>212.99600000000001</v>
          </cell>
          <cell r="E946">
            <v>0</v>
          </cell>
          <cell r="F946" t="e">
            <v>#N/A</v>
          </cell>
        </row>
        <row r="947">
          <cell r="A947">
            <v>34.36</v>
          </cell>
          <cell r="B947">
            <v>-2.2580000000000098</v>
          </cell>
          <cell r="C947">
            <v>215.727</v>
          </cell>
          <cell r="D947">
            <v>213.46899999999999</v>
          </cell>
          <cell r="E947">
            <v>0</v>
          </cell>
          <cell r="F947" t="e">
            <v>#N/A</v>
          </cell>
        </row>
        <row r="948">
          <cell r="A948">
            <v>34.380000000000003</v>
          </cell>
          <cell r="B948">
            <v>-1.5289999999999964</v>
          </cell>
          <cell r="C948">
            <v>215.47</v>
          </cell>
          <cell r="D948">
            <v>213.941</v>
          </cell>
          <cell r="E948">
            <v>0</v>
          </cell>
          <cell r="F948" t="e">
            <v>#N/A</v>
          </cell>
        </row>
        <row r="949">
          <cell r="A949">
            <v>34.4</v>
          </cell>
          <cell r="B949">
            <v>-0.30799999999999272</v>
          </cell>
          <cell r="C949">
            <v>214.702</v>
          </cell>
          <cell r="D949">
            <v>214.39400000000001</v>
          </cell>
          <cell r="E949">
            <v>0</v>
          </cell>
          <cell r="F949" t="e">
            <v>#N/A</v>
          </cell>
        </row>
        <row r="950">
          <cell r="A950">
            <v>34.42</v>
          </cell>
          <cell r="B950">
            <v>0.26799999999997226</v>
          </cell>
          <cell r="C950">
            <v>214.49100000000001</v>
          </cell>
          <cell r="D950">
            <v>214.75899999999999</v>
          </cell>
          <cell r="E950">
            <v>0</v>
          </cell>
          <cell r="F950" t="e">
            <v>#N/A</v>
          </cell>
        </row>
        <row r="951">
          <cell r="A951">
            <v>34.44</v>
          </cell>
          <cell r="B951">
            <v>-7.4999999999988631E-2</v>
          </cell>
          <cell r="C951">
            <v>215.10499999999999</v>
          </cell>
          <cell r="D951">
            <v>215.03</v>
          </cell>
          <cell r="E951">
            <v>0</v>
          </cell>
          <cell r="F951" t="e">
            <v>#N/A</v>
          </cell>
        </row>
        <row r="952">
          <cell r="A952">
            <v>34.46</v>
          </cell>
          <cell r="B952">
            <v>-1.099999999999568E-2</v>
          </cell>
          <cell r="C952">
            <v>215.21899999999999</v>
          </cell>
          <cell r="D952">
            <v>215.208</v>
          </cell>
          <cell r="E952">
            <v>0</v>
          </cell>
          <cell r="F952" t="e">
            <v>#N/A</v>
          </cell>
        </row>
        <row r="953">
          <cell r="A953">
            <v>34.479999999999997</v>
          </cell>
          <cell r="B953">
            <v>4.0999999999996817E-2</v>
          </cell>
          <cell r="C953">
            <v>215.251</v>
          </cell>
          <cell r="D953">
            <v>215.292</v>
          </cell>
          <cell r="E953">
            <v>0</v>
          </cell>
          <cell r="F953" t="e">
            <v>#N/A</v>
          </cell>
        </row>
        <row r="954">
          <cell r="A954">
            <v>34.5</v>
          </cell>
          <cell r="B954">
            <v>0.20699999999999363</v>
          </cell>
          <cell r="C954">
            <v>215.096</v>
          </cell>
          <cell r="D954">
            <v>215.303</v>
          </cell>
          <cell r="E954">
            <v>0</v>
          </cell>
          <cell r="F954" t="e">
            <v>#N/A</v>
          </cell>
        </row>
        <row r="955">
          <cell r="A955">
            <v>34.520000000000003</v>
          </cell>
          <cell r="B955">
            <v>0.13999999999998636</v>
          </cell>
          <cell r="C955">
            <v>215.16900000000001</v>
          </cell>
          <cell r="D955">
            <v>215.309</v>
          </cell>
          <cell r="E955">
            <v>0</v>
          </cell>
          <cell r="F955" t="e">
            <v>#N/A</v>
          </cell>
        </row>
        <row r="956">
          <cell r="A956">
            <v>34.54</v>
          </cell>
          <cell r="B956">
            <v>0.16999999999998749</v>
          </cell>
          <cell r="C956">
            <v>215.14500000000001</v>
          </cell>
          <cell r="D956">
            <v>215.315</v>
          </cell>
          <cell r="E956">
            <v>0</v>
          </cell>
          <cell r="F956" t="e">
            <v>#N/A</v>
          </cell>
        </row>
        <row r="957">
          <cell r="A957">
            <v>34.56</v>
          </cell>
          <cell r="B957">
            <v>0.16999999999998749</v>
          </cell>
          <cell r="C957">
            <v>215.15100000000001</v>
          </cell>
          <cell r="D957">
            <v>215.321</v>
          </cell>
          <cell r="E957">
            <v>0</v>
          </cell>
          <cell r="F957" t="e">
            <v>#N/A</v>
          </cell>
        </row>
        <row r="958">
          <cell r="A958">
            <v>34.58</v>
          </cell>
          <cell r="B958">
            <v>7.5999999999993406E-2</v>
          </cell>
          <cell r="C958">
            <v>215.251</v>
          </cell>
          <cell r="D958">
            <v>215.327</v>
          </cell>
          <cell r="E958">
            <v>0</v>
          </cell>
          <cell r="F958" t="e">
            <v>#N/A</v>
          </cell>
        </row>
        <row r="959">
          <cell r="A959">
            <v>34.6</v>
          </cell>
          <cell r="B959">
            <v>0.12700000000000955</v>
          </cell>
          <cell r="C959">
            <v>215.20599999999999</v>
          </cell>
          <cell r="D959">
            <v>215.333</v>
          </cell>
          <cell r="E959">
            <v>0</v>
          </cell>
          <cell r="F959" t="e">
            <v>#N/A</v>
          </cell>
        </row>
        <row r="960">
          <cell r="A960">
            <v>34.619999999999997</v>
          </cell>
          <cell r="B960">
            <v>6.6000000000002501E-2</v>
          </cell>
          <cell r="C960">
            <v>215.273</v>
          </cell>
          <cell r="D960">
            <v>215.339</v>
          </cell>
          <cell r="E960">
            <v>0</v>
          </cell>
          <cell r="F960" t="e">
            <v>#N/A</v>
          </cell>
        </row>
        <row r="961">
          <cell r="A961">
            <v>34.64</v>
          </cell>
          <cell r="B961">
            <v>9.6000000000003638E-2</v>
          </cell>
          <cell r="C961">
            <v>215.249</v>
          </cell>
          <cell r="D961">
            <v>215.345</v>
          </cell>
          <cell r="E961">
            <v>0</v>
          </cell>
          <cell r="F961" t="e">
            <v>#N/A</v>
          </cell>
        </row>
        <row r="962">
          <cell r="A962">
            <v>34.659999999999997</v>
          </cell>
          <cell r="B962">
            <v>3.0000000000001137E-2</v>
          </cell>
          <cell r="C962">
            <v>215.321</v>
          </cell>
          <cell r="D962">
            <v>215.351</v>
          </cell>
          <cell r="E962">
            <v>0</v>
          </cell>
          <cell r="F962" t="e">
            <v>#N/A</v>
          </cell>
        </row>
        <row r="963">
          <cell r="A963">
            <v>34.68</v>
          </cell>
          <cell r="B963">
            <v>0.33199999999999363</v>
          </cell>
          <cell r="C963">
            <v>215.02500000000001</v>
          </cell>
          <cell r="D963">
            <v>215.357</v>
          </cell>
          <cell r="E963">
            <v>0</v>
          </cell>
          <cell r="F963" t="e">
            <v>#N/A</v>
          </cell>
        </row>
        <row r="964">
          <cell r="A964">
            <v>34.700000000000003</v>
          </cell>
          <cell r="B964">
            <v>0.10599999999999454</v>
          </cell>
          <cell r="C964">
            <v>215.256</v>
          </cell>
          <cell r="D964">
            <v>215.36199999999999</v>
          </cell>
          <cell r="E964">
            <v>0</v>
          </cell>
          <cell r="F964" t="e">
            <v>#N/A</v>
          </cell>
        </row>
        <row r="965">
          <cell r="A965">
            <v>34.72</v>
          </cell>
          <cell r="B965">
            <v>0.15199999999998681</v>
          </cell>
          <cell r="C965">
            <v>215.21600000000001</v>
          </cell>
          <cell r="D965">
            <v>215.36799999999999</v>
          </cell>
          <cell r="E965">
            <v>0</v>
          </cell>
          <cell r="F965" t="e">
            <v>#N/A</v>
          </cell>
        </row>
        <row r="966">
          <cell r="A966">
            <v>34.74</v>
          </cell>
          <cell r="B966">
            <v>0.16100000000000136</v>
          </cell>
          <cell r="C966">
            <v>215.21299999999999</v>
          </cell>
          <cell r="D966">
            <v>215.374</v>
          </cell>
          <cell r="E966">
            <v>0</v>
          </cell>
          <cell r="F966" t="e">
            <v>#N/A</v>
          </cell>
        </row>
        <row r="967">
          <cell r="A967">
            <v>34.76</v>
          </cell>
          <cell r="B967">
            <v>0.14900000000000091</v>
          </cell>
          <cell r="C967">
            <v>215.23099999999999</v>
          </cell>
          <cell r="D967">
            <v>215.38</v>
          </cell>
          <cell r="E967">
            <v>0</v>
          </cell>
          <cell r="F967" t="e">
            <v>#N/A</v>
          </cell>
        </row>
        <row r="968">
          <cell r="A968">
            <v>34.78</v>
          </cell>
          <cell r="B968">
            <v>-1.2000000000000455E-2</v>
          </cell>
          <cell r="C968">
            <v>215.398</v>
          </cell>
          <cell r="D968">
            <v>215.386</v>
          </cell>
          <cell r="E968">
            <v>0</v>
          </cell>
          <cell r="F968" t="e">
            <v>#N/A</v>
          </cell>
        </row>
        <row r="969">
          <cell r="A969">
            <v>34.799999999999997</v>
          </cell>
          <cell r="B969">
            <v>5.8999999999997499E-2</v>
          </cell>
          <cell r="C969">
            <v>215.333</v>
          </cell>
          <cell r="D969">
            <v>215.392</v>
          </cell>
          <cell r="E969">
            <v>0</v>
          </cell>
          <cell r="F969" t="e">
            <v>#N/A</v>
          </cell>
        </row>
        <row r="970">
          <cell r="A970">
            <v>34.82</v>
          </cell>
          <cell r="B970">
            <v>4.399999999998272E-2</v>
          </cell>
          <cell r="C970">
            <v>215.35400000000001</v>
          </cell>
          <cell r="D970">
            <v>215.398</v>
          </cell>
          <cell r="E970">
            <v>0</v>
          </cell>
          <cell r="F970" t="e">
            <v>#N/A</v>
          </cell>
        </row>
        <row r="971">
          <cell r="A971">
            <v>34.840000000000003</v>
          </cell>
          <cell r="B971">
            <v>0.16200000000000614</v>
          </cell>
          <cell r="C971">
            <v>215.24199999999999</v>
          </cell>
          <cell r="D971">
            <v>215.404</v>
          </cell>
          <cell r="E971">
            <v>0</v>
          </cell>
          <cell r="F971" t="e">
            <v>#N/A</v>
          </cell>
        </row>
        <row r="972">
          <cell r="A972">
            <v>34.86</v>
          </cell>
          <cell r="B972">
            <v>-7.5999999999993406E-2</v>
          </cell>
          <cell r="C972">
            <v>215.48599999999999</v>
          </cell>
          <cell r="D972">
            <v>215.41</v>
          </cell>
          <cell r="E972">
            <v>0</v>
          </cell>
          <cell r="F972" t="e">
            <v>#N/A</v>
          </cell>
        </row>
        <row r="973">
          <cell r="A973">
            <v>34.880000000000003</v>
          </cell>
          <cell r="B973">
            <v>-8.100000000001728E-2</v>
          </cell>
          <cell r="C973">
            <v>215.49700000000001</v>
          </cell>
          <cell r="D973">
            <v>215.416</v>
          </cell>
          <cell r="E973">
            <v>0</v>
          </cell>
          <cell r="F973" t="e">
            <v>#N/A</v>
          </cell>
        </row>
        <row r="974">
          <cell r="A974">
            <v>34.9</v>
          </cell>
          <cell r="B974">
            <v>0.19700000000000273</v>
          </cell>
          <cell r="C974">
            <v>215.22399999999999</v>
          </cell>
          <cell r="D974">
            <v>215.42099999999999</v>
          </cell>
          <cell r="E974">
            <v>0</v>
          </cell>
          <cell r="F974" t="e">
            <v>#N/A</v>
          </cell>
        </row>
        <row r="975">
          <cell r="A975">
            <v>34.92</v>
          </cell>
          <cell r="B975">
            <v>0.27599999999998204</v>
          </cell>
          <cell r="C975">
            <v>215.15100000000001</v>
          </cell>
          <cell r="D975">
            <v>215.42699999999999</v>
          </cell>
          <cell r="E975">
            <v>0</v>
          </cell>
          <cell r="F975" t="e">
            <v>#N/A</v>
          </cell>
        </row>
        <row r="976">
          <cell r="A976">
            <v>34.94</v>
          </cell>
          <cell r="B976">
            <v>0.28899999999998727</v>
          </cell>
          <cell r="C976">
            <v>215.14400000000001</v>
          </cell>
          <cell r="D976">
            <v>215.43299999999999</v>
          </cell>
          <cell r="E976">
            <v>0</v>
          </cell>
          <cell r="F976" t="e">
            <v>#N/A</v>
          </cell>
        </row>
        <row r="977">
          <cell r="A977">
            <v>34.96</v>
          </cell>
          <cell r="B977">
            <v>8.2999999999998408E-2</v>
          </cell>
          <cell r="C977">
            <v>215.35599999999999</v>
          </cell>
          <cell r="D977">
            <v>215.43899999999999</v>
          </cell>
          <cell r="E977">
            <v>0</v>
          </cell>
          <cell r="F977" t="e">
            <v>#N/A</v>
          </cell>
        </row>
        <row r="978">
          <cell r="A978">
            <v>34.979999999999997</v>
          </cell>
          <cell r="B978">
            <v>2.5000000000005684E-2</v>
          </cell>
          <cell r="C978">
            <v>215.42</v>
          </cell>
          <cell r="D978">
            <v>215.44499999999999</v>
          </cell>
          <cell r="E978">
            <v>0</v>
          </cell>
          <cell r="F978" t="e">
            <v>#N/A</v>
          </cell>
        </row>
        <row r="979">
          <cell r="A979">
            <v>35</v>
          </cell>
          <cell r="B979">
            <v>0.14199999999999591</v>
          </cell>
          <cell r="C979">
            <v>215.309</v>
          </cell>
          <cell r="D979">
            <v>215.45099999999999</v>
          </cell>
          <cell r="E979">
            <v>0</v>
          </cell>
          <cell r="F979" t="e">
            <v>#N/A</v>
          </cell>
        </row>
        <row r="980">
          <cell r="A980">
            <v>35.020000000000003</v>
          </cell>
          <cell r="B980">
            <v>0.15099999999998204</v>
          </cell>
          <cell r="C980">
            <v>215.30600000000001</v>
          </cell>
          <cell r="D980">
            <v>215.45699999999999</v>
          </cell>
          <cell r="E980">
            <v>0</v>
          </cell>
          <cell r="F980" t="e">
            <v>#N/A</v>
          </cell>
        </row>
        <row r="981">
          <cell r="A981">
            <v>35.04</v>
          </cell>
          <cell r="B981">
            <v>0.125</v>
          </cell>
          <cell r="C981">
            <v>215.33799999999999</v>
          </cell>
          <cell r="D981">
            <v>215.46299999999999</v>
          </cell>
          <cell r="E981">
            <v>0</v>
          </cell>
          <cell r="F981" t="e">
            <v>#N/A</v>
          </cell>
        </row>
        <row r="982">
          <cell r="A982">
            <v>35.06</v>
          </cell>
          <cell r="B982">
            <v>0.16999999999998749</v>
          </cell>
          <cell r="C982">
            <v>215.29900000000001</v>
          </cell>
          <cell r="D982">
            <v>215.46899999999999</v>
          </cell>
          <cell r="E982">
            <v>0</v>
          </cell>
          <cell r="F982" t="e">
            <v>#N/A</v>
          </cell>
        </row>
        <row r="983">
          <cell r="A983">
            <v>35.08</v>
          </cell>
          <cell r="B983">
            <v>0.30400000000000205</v>
          </cell>
          <cell r="C983">
            <v>215.167</v>
          </cell>
          <cell r="D983">
            <v>215.471</v>
          </cell>
          <cell r="E983">
            <v>0</v>
          </cell>
          <cell r="F983" t="e">
            <v>#N/A</v>
          </cell>
        </row>
        <row r="984">
          <cell r="A984">
            <v>35.1</v>
          </cell>
          <cell r="B984">
            <v>0.15999999999999659</v>
          </cell>
          <cell r="C984">
            <v>215.30500000000001</v>
          </cell>
          <cell r="D984">
            <v>215.465</v>
          </cell>
          <cell r="E984">
            <v>0</v>
          </cell>
          <cell r="F984" t="e">
            <v>#N/A</v>
          </cell>
        </row>
        <row r="985">
          <cell r="A985">
            <v>35.119999999999997</v>
          </cell>
          <cell r="B985">
            <v>5.8999999999997499E-2</v>
          </cell>
          <cell r="C985">
            <v>215.39400000000001</v>
          </cell>
          <cell r="D985">
            <v>215.453</v>
          </cell>
          <cell r="E985">
            <v>0</v>
          </cell>
          <cell r="F985" t="e">
            <v>#N/A</v>
          </cell>
        </row>
        <row r="986">
          <cell r="A986">
            <v>35.14</v>
          </cell>
          <cell r="B986">
            <v>0.21899999999999409</v>
          </cell>
          <cell r="C986">
            <v>215.215</v>
          </cell>
          <cell r="D986">
            <v>215.434</v>
          </cell>
          <cell r="E986">
            <v>0</v>
          </cell>
          <cell r="F986" t="e">
            <v>#N/A</v>
          </cell>
        </row>
        <row r="987">
          <cell r="A987">
            <v>35.159999999999997</v>
          </cell>
          <cell r="B987">
            <v>0.33700000000001751</v>
          </cell>
          <cell r="C987">
            <v>215.07</v>
          </cell>
          <cell r="D987">
            <v>215.40700000000001</v>
          </cell>
          <cell r="E987">
            <v>0</v>
          </cell>
          <cell r="F987" t="e">
            <v>#N/A</v>
          </cell>
        </row>
        <row r="988">
          <cell r="A988">
            <v>35.18</v>
          </cell>
          <cell r="B988">
            <v>0.35200000000000387</v>
          </cell>
          <cell r="C988">
            <v>215.02500000000001</v>
          </cell>
          <cell r="D988">
            <v>215.37700000000001</v>
          </cell>
          <cell r="E988">
            <v>0</v>
          </cell>
          <cell r="F988" t="e">
            <v>#N/A</v>
          </cell>
        </row>
        <row r="989">
          <cell r="A989">
            <v>35.200000000000003</v>
          </cell>
          <cell r="B989">
            <v>0.28900000000001569</v>
          </cell>
          <cell r="C989">
            <v>215.05799999999999</v>
          </cell>
          <cell r="D989">
            <v>215.34700000000001</v>
          </cell>
          <cell r="E989">
            <v>0</v>
          </cell>
          <cell r="F989" t="e">
            <v>#N/A</v>
          </cell>
        </row>
        <row r="990">
          <cell r="A990">
            <v>35.22</v>
          </cell>
          <cell r="B990">
            <v>0.51600000000001955</v>
          </cell>
          <cell r="C990">
            <v>214.80199999999999</v>
          </cell>
          <cell r="D990">
            <v>215.31800000000001</v>
          </cell>
          <cell r="E990">
            <v>0</v>
          </cell>
          <cell r="F990" t="e">
            <v>#N/A</v>
          </cell>
        </row>
        <row r="991">
          <cell r="A991">
            <v>35.24</v>
          </cell>
          <cell r="B991">
            <v>0.14300000000000068</v>
          </cell>
          <cell r="C991">
            <v>215.15600000000001</v>
          </cell>
          <cell r="D991">
            <v>215.29900000000001</v>
          </cell>
          <cell r="E991">
            <v>0</v>
          </cell>
          <cell r="F991" t="e">
            <v>#N/A</v>
          </cell>
        </row>
        <row r="992">
          <cell r="A992">
            <v>35.26</v>
          </cell>
          <cell r="B992">
            <v>0.18000000000000682</v>
          </cell>
          <cell r="C992">
            <v>215.114</v>
          </cell>
          <cell r="D992">
            <v>215.29400000000001</v>
          </cell>
          <cell r="E992">
            <v>0</v>
          </cell>
          <cell r="F992" t="e">
            <v>#N/A</v>
          </cell>
        </row>
        <row r="993">
          <cell r="A993">
            <v>35.28</v>
          </cell>
          <cell r="B993">
            <v>0.2470000000000141</v>
          </cell>
          <cell r="C993">
            <v>215.053</v>
          </cell>
          <cell r="D993">
            <v>215.3</v>
          </cell>
          <cell r="E993">
            <v>0</v>
          </cell>
          <cell r="F993" t="e">
            <v>#N/A</v>
          </cell>
        </row>
        <row r="994">
          <cell r="A994">
            <v>35.299999999999997</v>
          </cell>
          <cell r="B994">
            <v>0.18099999999998317</v>
          </cell>
          <cell r="C994">
            <v>215.126</v>
          </cell>
          <cell r="D994">
            <v>215.30699999999999</v>
          </cell>
          <cell r="E994">
            <v>0</v>
          </cell>
          <cell r="F994" t="e">
            <v>#N/A</v>
          </cell>
        </row>
        <row r="995">
          <cell r="A995">
            <v>35.32</v>
          </cell>
          <cell r="B995">
            <v>0.12600000000000477</v>
          </cell>
          <cell r="C995">
            <v>215.18799999999999</v>
          </cell>
          <cell r="D995">
            <v>215.31399999999999</v>
          </cell>
          <cell r="E995">
            <v>0</v>
          </cell>
          <cell r="F995" t="e">
            <v>#N/A</v>
          </cell>
        </row>
        <row r="996">
          <cell r="A996">
            <v>35.340000000000003</v>
          </cell>
          <cell r="B996">
            <v>0.16499999999999204</v>
          </cell>
          <cell r="C996">
            <v>215.155</v>
          </cell>
          <cell r="D996">
            <v>215.32</v>
          </cell>
          <cell r="E996">
            <v>0</v>
          </cell>
          <cell r="F996" t="e">
            <v>#N/A</v>
          </cell>
        </row>
        <row r="997">
          <cell r="A997">
            <v>35.36</v>
          </cell>
          <cell r="B997">
            <v>0.24000000000000909</v>
          </cell>
          <cell r="C997">
            <v>215.08699999999999</v>
          </cell>
          <cell r="D997">
            <v>215.327</v>
          </cell>
          <cell r="E997">
            <v>0</v>
          </cell>
          <cell r="F997" t="e">
            <v>#N/A</v>
          </cell>
        </row>
        <row r="998">
          <cell r="A998">
            <v>35.380000000000003</v>
          </cell>
          <cell r="B998">
            <v>0.36400000000000432</v>
          </cell>
          <cell r="C998">
            <v>214.96899999999999</v>
          </cell>
          <cell r="D998">
            <v>215.333</v>
          </cell>
          <cell r="E998">
            <v>0</v>
          </cell>
          <cell r="F998" t="e">
            <v>#N/A</v>
          </cell>
        </row>
        <row r="999">
          <cell r="A999">
            <v>35.4</v>
          </cell>
          <cell r="B999">
            <v>0.36400000000000432</v>
          </cell>
          <cell r="C999">
            <v>214.971</v>
          </cell>
          <cell r="D999">
            <v>215.33500000000001</v>
          </cell>
          <cell r="E999">
            <v>0</v>
          </cell>
          <cell r="F999" t="e">
            <v>#N/A</v>
          </cell>
        </row>
        <row r="1000">
          <cell r="A1000">
            <v>35.42</v>
          </cell>
          <cell r="B1000">
            <v>0.22599999999999909</v>
          </cell>
          <cell r="C1000">
            <v>215.107</v>
          </cell>
          <cell r="D1000">
            <v>215.333</v>
          </cell>
          <cell r="E1000">
            <v>0</v>
          </cell>
          <cell r="F1000" t="e">
            <v>#N/A</v>
          </cell>
        </row>
        <row r="1001">
          <cell r="A1001">
            <v>35.44</v>
          </cell>
          <cell r="B1001">
            <v>0.20999999999997954</v>
          </cell>
          <cell r="C1001">
            <v>215.11600000000001</v>
          </cell>
          <cell r="D1001">
            <v>215.32599999999999</v>
          </cell>
          <cell r="E1001">
            <v>0</v>
          </cell>
          <cell r="F1001" t="e">
            <v>#N/A</v>
          </cell>
        </row>
        <row r="1002">
          <cell r="A1002">
            <v>35.46</v>
          </cell>
          <cell r="B1002">
            <v>0.19699999999997431</v>
          </cell>
          <cell r="C1002">
            <v>215.12200000000001</v>
          </cell>
          <cell r="D1002">
            <v>215.31899999999999</v>
          </cell>
          <cell r="E1002">
            <v>0</v>
          </cell>
          <cell r="F1002" t="e">
            <v>#N/A</v>
          </cell>
        </row>
        <row r="1003">
          <cell r="A1003">
            <v>35.479999999999997</v>
          </cell>
          <cell r="B1003">
            <v>-1.8000000000000682E-2</v>
          </cell>
          <cell r="C1003">
            <v>215.33</v>
          </cell>
          <cell r="D1003">
            <v>215.31200000000001</v>
          </cell>
          <cell r="E1003">
            <v>0</v>
          </cell>
          <cell r="F1003" t="e">
            <v>#N/A</v>
          </cell>
        </row>
        <row r="1004">
          <cell r="A1004">
            <v>35.5</v>
          </cell>
          <cell r="B1004">
            <v>4.6000000000020691E-2</v>
          </cell>
          <cell r="C1004">
            <v>215.25899999999999</v>
          </cell>
          <cell r="D1004">
            <v>215.30500000000001</v>
          </cell>
          <cell r="E1004">
            <v>0</v>
          </cell>
          <cell r="F1004" t="e">
            <v>#N/A</v>
          </cell>
        </row>
        <row r="1005">
          <cell r="A1005">
            <v>35.520000000000003</v>
          </cell>
          <cell r="B1005">
            <v>6.7000000000007276E-2</v>
          </cell>
          <cell r="C1005">
            <v>215.23099999999999</v>
          </cell>
          <cell r="D1005">
            <v>215.298</v>
          </cell>
          <cell r="E1005">
            <v>0</v>
          </cell>
          <cell r="F1005" t="e">
            <v>#N/A</v>
          </cell>
        </row>
        <row r="1006">
          <cell r="A1006">
            <v>35.54</v>
          </cell>
          <cell r="B1006">
            <v>0.38100000000000023</v>
          </cell>
          <cell r="C1006">
            <v>214.91</v>
          </cell>
          <cell r="D1006">
            <v>215.291</v>
          </cell>
          <cell r="E1006">
            <v>0</v>
          </cell>
          <cell r="F1006" t="e">
            <v>#N/A</v>
          </cell>
        </row>
        <row r="1007">
          <cell r="A1007">
            <v>35.56</v>
          </cell>
          <cell r="B1007">
            <v>0.48499999999998522</v>
          </cell>
          <cell r="C1007">
            <v>214.80500000000001</v>
          </cell>
          <cell r="D1007">
            <v>215.29</v>
          </cell>
          <cell r="E1007">
            <v>0</v>
          </cell>
          <cell r="F1007" t="e">
            <v>#N/A</v>
          </cell>
        </row>
        <row r="1008">
          <cell r="A1008">
            <v>35.58</v>
          </cell>
          <cell r="B1008">
            <v>0.57699999999999818</v>
          </cell>
          <cell r="C1008">
            <v>214.727</v>
          </cell>
          <cell r="D1008">
            <v>215.304</v>
          </cell>
          <cell r="E1008">
            <v>0</v>
          </cell>
          <cell r="F1008" t="e">
            <v>#N/A</v>
          </cell>
        </row>
        <row r="1009">
          <cell r="A1009">
            <v>35.6</v>
          </cell>
          <cell r="B1009">
            <v>0.54699999999999704</v>
          </cell>
          <cell r="C1009">
            <v>214.78399999999999</v>
          </cell>
          <cell r="D1009">
            <v>215.33099999999999</v>
          </cell>
          <cell r="E1009">
            <v>0</v>
          </cell>
          <cell r="F1009" t="e">
            <v>#N/A</v>
          </cell>
        </row>
        <row r="1010">
          <cell r="A1010">
            <v>35.619999999999997</v>
          </cell>
          <cell r="B1010">
            <v>0.59300000000001774</v>
          </cell>
          <cell r="C1010">
            <v>214.77199999999999</v>
          </cell>
          <cell r="D1010">
            <v>215.36500000000001</v>
          </cell>
          <cell r="E1010">
            <v>0</v>
          </cell>
          <cell r="F1010" t="e">
            <v>#N/A</v>
          </cell>
        </row>
        <row r="1011">
          <cell r="A1011">
            <v>35.64</v>
          </cell>
          <cell r="B1011">
            <v>0.60099999999999909</v>
          </cell>
          <cell r="C1011">
            <v>214.798</v>
          </cell>
          <cell r="D1011">
            <v>215.399</v>
          </cell>
          <cell r="E1011">
            <v>0</v>
          </cell>
          <cell r="F1011" t="e">
            <v>#N/A</v>
          </cell>
        </row>
        <row r="1012">
          <cell r="A1012">
            <v>35.659999999999997</v>
          </cell>
          <cell r="B1012">
            <v>0.632000000000005</v>
          </cell>
          <cell r="C1012">
            <v>214.80099999999999</v>
          </cell>
          <cell r="D1012">
            <v>215.43299999999999</v>
          </cell>
          <cell r="E1012">
            <v>0</v>
          </cell>
          <cell r="F1012" t="e">
            <v>#N/A</v>
          </cell>
        </row>
        <row r="1013">
          <cell r="A1013">
            <v>35.68</v>
          </cell>
          <cell r="B1013">
            <v>0.59200000000001296</v>
          </cell>
          <cell r="C1013">
            <v>214.874</v>
          </cell>
          <cell r="D1013">
            <v>215.46600000000001</v>
          </cell>
          <cell r="E1013">
            <v>0</v>
          </cell>
          <cell r="F1013" t="e">
            <v>#N/A</v>
          </cell>
        </row>
        <row r="1014">
          <cell r="A1014">
            <v>35.700000000000003</v>
          </cell>
          <cell r="B1014">
            <v>0.48300000000000409</v>
          </cell>
          <cell r="C1014">
            <v>215.017</v>
          </cell>
          <cell r="D1014">
            <v>215.5</v>
          </cell>
          <cell r="E1014">
            <v>0</v>
          </cell>
          <cell r="F1014" t="e">
            <v>#N/A</v>
          </cell>
        </row>
        <row r="1015">
          <cell r="A1015">
            <v>35.72</v>
          </cell>
          <cell r="B1015">
            <v>0.22299999999998477</v>
          </cell>
          <cell r="C1015">
            <v>215.31100000000001</v>
          </cell>
          <cell r="D1015">
            <v>215.53399999999999</v>
          </cell>
          <cell r="E1015">
            <v>0</v>
          </cell>
          <cell r="F1015" t="e">
            <v>#N/A</v>
          </cell>
        </row>
        <row r="1016">
          <cell r="A1016">
            <v>35.74</v>
          </cell>
          <cell r="B1016">
            <v>0.30100000000001614</v>
          </cell>
          <cell r="C1016">
            <v>215.267</v>
          </cell>
          <cell r="D1016">
            <v>215.56800000000001</v>
          </cell>
          <cell r="E1016">
            <v>0</v>
          </cell>
          <cell r="F1016" t="e">
            <v>#N/A</v>
          </cell>
        </row>
        <row r="1017">
          <cell r="A1017">
            <v>35.76</v>
          </cell>
          <cell r="B1017">
            <v>9.1000000000008185E-2</v>
          </cell>
          <cell r="C1017">
            <v>215.511</v>
          </cell>
          <cell r="D1017">
            <v>215.602</v>
          </cell>
          <cell r="E1017">
            <v>0</v>
          </cell>
          <cell r="F1017" t="e">
            <v>#N/A</v>
          </cell>
        </row>
        <row r="1018">
          <cell r="A1018">
            <v>35.78</v>
          </cell>
          <cell r="B1018">
            <v>-9.0000000000145519E-3</v>
          </cell>
          <cell r="C1018">
            <v>215.64500000000001</v>
          </cell>
          <cell r="D1018">
            <v>215.636</v>
          </cell>
          <cell r="E1018">
            <v>0</v>
          </cell>
          <cell r="F1018" t="e">
            <v>#N/A</v>
          </cell>
        </row>
        <row r="1019">
          <cell r="A1019">
            <v>35.799999999999997</v>
          </cell>
          <cell r="B1019">
            <v>0.84700000000000841</v>
          </cell>
          <cell r="C1019">
            <v>214.81399999999999</v>
          </cell>
          <cell r="D1019">
            <v>215.661</v>
          </cell>
          <cell r="E1019">
            <v>0</v>
          </cell>
          <cell r="F1019" t="e">
            <v>#N/A</v>
          </cell>
        </row>
        <row r="1020">
          <cell r="A1020">
            <v>35.82</v>
          </cell>
          <cell r="B1020">
            <v>2.8640000000000043</v>
          </cell>
          <cell r="C1020">
            <v>212.80500000000001</v>
          </cell>
          <cell r="D1020">
            <v>215.66900000000001</v>
          </cell>
          <cell r="E1020">
            <v>0</v>
          </cell>
          <cell r="F1020" t="e">
            <v>#N/A</v>
          </cell>
        </row>
        <row r="1021">
          <cell r="A1021">
            <v>35.840000000000003</v>
          </cell>
          <cell r="B1021">
            <v>-0.10699999999999932</v>
          </cell>
          <cell r="C1021">
            <v>215.768</v>
          </cell>
          <cell r="D1021">
            <v>215.661</v>
          </cell>
          <cell r="E1021">
            <v>0</v>
          </cell>
          <cell r="F1021" t="e">
            <v>#N/A</v>
          </cell>
        </row>
        <row r="1022">
          <cell r="A1022">
            <v>35.86</v>
          </cell>
          <cell r="B1022">
            <v>0.23599999999999</v>
          </cell>
          <cell r="C1022">
            <v>215.4</v>
          </cell>
          <cell r="D1022">
            <v>215.636</v>
          </cell>
          <cell r="E1022">
            <v>0</v>
          </cell>
          <cell r="F1022" t="e">
            <v>#N/A</v>
          </cell>
        </row>
        <row r="1023">
          <cell r="A1023">
            <v>35.880000000000003</v>
          </cell>
          <cell r="B1023">
            <v>0.33000000000001251</v>
          </cell>
          <cell r="C1023">
            <v>215.26499999999999</v>
          </cell>
          <cell r="D1023">
            <v>215.595</v>
          </cell>
          <cell r="E1023">
            <v>0</v>
          </cell>
          <cell r="F1023" t="e">
            <v>#N/A</v>
          </cell>
        </row>
        <row r="1024">
          <cell r="A1024">
            <v>35.9</v>
          </cell>
          <cell r="B1024">
            <v>0.22999999999998977</v>
          </cell>
          <cell r="C1024">
            <v>215.31700000000001</v>
          </cell>
          <cell r="D1024">
            <v>215.547</v>
          </cell>
          <cell r="E1024">
            <v>0</v>
          </cell>
          <cell r="F1024" t="e">
            <v>#N/A</v>
          </cell>
        </row>
        <row r="1025">
          <cell r="A1025">
            <v>35.92</v>
          </cell>
          <cell r="B1025">
            <v>0.13899999999998158</v>
          </cell>
          <cell r="C1025">
            <v>215.35900000000001</v>
          </cell>
          <cell r="D1025">
            <v>215.49799999999999</v>
          </cell>
          <cell r="E1025">
            <v>0</v>
          </cell>
          <cell r="F1025" t="e">
            <v>#N/A</v>
          </cell>
        </row>
        <row r="1026">
          <cell r="A1026">
            <v>35.94</v>
          </cell>
          <cell r="B1026">
            <v>5.8000000000021146E-2</v>
          </cell>
          <cell r="C1026">
            <v>215.39099999999999</v>
          </cell>
          <cell r="D1026">
            <v>215.44900000000001</v>
          </cell>
          <cell r="E1026">
            <v>0</v>
          </cell>
          <cell r="F1026" t="e">
            <v>#N/A</v>
          </cell>
        </row>
        <row r="1027">
          <cell r="A1027">
            <v>35.96</v>
          </cell>
          <cell r="B1027">
            <v>0.23000000000001819</v>
          </cell>
          <cell r="C1027">
            <v>215.17099999999999</v>
          </cell>
          <cell r="D1027">
            <v>215.40100000000001</v>
          </cell>
          <cell r="E1027">
            <v>0</v>
          </cell>
          <cell r="F1027" t="e">
            <v>#N/A</v>
          </cell>
        </row>
        <row r="1028">
          <cell r="A1028">
            <v>35.979999999999997</v>
          </cell>
          <cell r="B1028">
            <v>2.6000000000010459E-2</v>
          </cell>
          <cell r="C1028">
            <v>215.32599999999999</v>
          </cell>
          <cell r="D1028">
            <v>215.352</v>
          </cell>
          <cell r="E1028">
            <v>0</v>
          </cell>
          <cell r="F1028" t="e">
            <v>#N/A</v>
          </cell>
        </row>
        <row r="1029">
          <cell r="A1029">
            <v>36</v>
          </cell>
          <cell r="B1029">
            <v>-1.8000000000000682E-2</v>
          </cell>
          <cell r="C1029">
            <v>215.321</v>
          </cell>
          <cell r="D1029">
            <v>215.303</v>
          </cell>
          <cell r="E1029">
            <v>0</v>
          </cell>
          <cell r="F1029" t="e">
            <v>#N/A</v>
          </cell>
        </row>
        <row r="1030">
          <cell r="A1030">
            <v>36.020000000000003</v>
          </cell>
          <cell r="B1030">
            <v>-5.5000000000006821E-2</v>
          </cell>
          <cell r="C1030">
            <v>215.31</v>
          </cell>
          <cell r="D1030">
            <v>215.255</v>
          </cell>
          <cell r="E1030">
            <v>0</v>
          </cell>
          <cell r="F1030" t="e">
            <v>#N/A</v>
          </cell>
        </row>
        <row r="1031">
          <cell r="A1031">
            <v>36.04</v>
          </cell>
          <cell r="B1031">
            <v>-8.8999999999998636E-2</v>
          </cell>
          <cell r="C1031">
            <v>215.31200000000001</v>
          </cell>
          <cell r="D1031">
            <v>215.22300000000001</v>
          </cell>
          <cell r="E1031">
            <v>0</v>
          </cell>
          <cell r="F1031" t="e">
            <v>#N/A</v>
          </cell>
        </row>
        <row r="1032">
          <cell r="A1032">
            <v>36.06</v>
          </cell>
          <cell r="B1032">
            <v>-9.8999999999989541E-2</v>
          </cell>
          <cell r="C1032">
            <v>215.32</v>
          </cell>
          <cell r="D1032">
            <v>215.221</v>
          </cell>
          <cell r="E1032">
            <v>0</v>
          </cell>
          <cell r="F1032" t="e">
            <v>#N/A</v>
          </cell>
        </row>
        <row r="1033">
          <cell r="A1033">
            <v>36.08</v>
          </cell>
          <cell r="B1033">
            <v>-6.4999999999997726E-2</v>
          </cell>
          <cell r="C1033">
            <v>215.31399999999999</v>
          </cell>
          <cell r="D1033">
            <v>215.249</v>
          </cell>
          <cell r="E1033">
            <v>0</v>
          </cell>
          <cell r="F1033" t="e">
            <v>#N/A</v>
          </cell>
        </row>
        <row r="1034">
          <cell r="A1034">
            <v>36.1</v>
          </cell>
          <cell r="B1034">
            <v>9.9999999999909051E-3</v>
          </cell>
          <cell r="C1034">
            <v>215.298</v>
          </cell>
          <cell r="D1034">
            <v>215.30799999999999</v>
          </cell>
          <cell r="E1034">
            <v>0</v>
          </cell>
          <cell r="F1034" t="e">
            <v>#N/A</v>
          </cell>
        </row>
        <row r="1035">
          <cell r="A1035">
            <v>36.119999999999997</v>
          </cell>
          <cell r="B1035">
            <v>8.300000000002683E-2</v>
          </cell>
          <cell r="C1035">
            <v>215.27699999999999</v>
          </cell>
          <cell r="D1035">
            <v>215.36</v>
          </cell>
          <cell r="E1035">
            <v>0</v>
          </cell>
          <cell r="F1035" t="e">
            <v>#N/A</v>
          </cell>
        </row>
        <row r="1036">
          <cell r="A1036">
            <v>36.14</v>
          </cell>
          <cell r="B1036">
            <v>0.14799999999999613</v>
          </cell>
          <cell r="C1036">
            <v>215.304</v>
          </cell>
          <cell r="D1036">
            <v>215.452</v>
          </cell>
          <cell r="E1036">
            <v>0</v>
          </cell>
          <cell r="F1036" t="e">
            <v>#N/A</v>
          </cell>
        </row>
        <row r="1037">
          <cell r="A1037">
            <v>36.159999999999997</v>
          </cell>
          <cell r="B1037">
            <v>0.19499999999999318</v>
          </cell>
          <cell r="C1037">
            <v>215.32900000000001</v>
          </cell>
          <cell r="D1037">
            <v>215.524</v>
          </cell>
          <cell r="E1037">
            <v>0</v>
          </cell>
          <cell r="F1037" t="e">
            <v>#N/A</v>
          </cell>
        </row>
        <row r="1038">
          <cell r="A1038">
            <v>36.18</v>
          </cell>
          <cell r="B1038">
            <v>0.26800000000000068</v>
          </cell>
          <cell r="C1038">
            <v>215.328</v>
          </cell>
          <cell r="D1038">
            <v>215.596</v>
          </cell>
          <cell r="E1038">
            <v>0</v>
          </cell>
          <cell r="F1038" t="e">
            <v>#N/A</v>
          </cell>
        </row>
        <row r="1039">
          <cell r="A1039">
            <v>36.200000000000003</v>
          </cell>
          <cell r="B1039">
            <v>0.33799999999999386</v>
          </cell>
          <cell r="C1039">
            <v>215.328</v>
          </cell>
          <cell r="D1039">
            <v>215.666</v>
          </cell>
          <cell r="E1039">
            <v>0</v>
          </cell>
          <cell r="F1039" t="e">
            <v>#N/A</v>
          </cell>
        </row>
        <row r="1040">
          <cell r="A1040">
            <v>36.22</v>
          </cell>
          <cell r="B1040">
            <v>0.27100000000001501</v>
          </cell>
          <cell r="C1040">
            <v>215.44499999999999</v>
          </cell>
          <cell r="D1040">
            <v>215.71600000000001</v>
          </cell>
          <cell r="E1040">
            <v>0</v>
          </cell>
          <cell r="F1040" t="e">
            <v>#N/A</v>
          </cell>
        </row>
        <row r="1041">
          <cell r="A1041">
            <v>36.24</v>
          </cell>
          <cell r="B1041">
            <v>0.38300000000000978</v>
          </cell>
          <cell r="C1041">
            <v>215.36099999999999</v>
          </cell>
          <cell r="D1041">
            <v>215.744</v>
          </cell>
          <cell r="E1041">
            <v>0</v>
          </cell>
          <cell r="F1041" t="e">
            <v>#N/A</v>
          </cell>
        </row>
        <row r="1042">
          <cell r="A1042">
            <v>36.26</v>
          </cell>
          <cell r="B1042">
            <v>0.46199999999998909</v>
          </cell>
          <cell r="C1042">
            <v>215.286</v>
          </cell>
          <cell r="D1042">
            <v>215.74799999999999</v>
          </cell>
          <cell r="E1042">
            <v>0</v>
          </cell>
          <cell r="F1042" t="e">
            <v>#N/A</v>
          </cell>
        </row>
        <row r="1043">
          <cell r="A1043">
            <v>36.28</v>
          </cell>
          <cell r="B1043">
            <v>0.43200000000001637</v>
          </cell>
          <cell r="C1043">
            <v>215.30699999999999</v>
          </cell>
          <cell r="D1043">
            <v>215.739</v>
          </cell>
          <cell r="E1043">
            <v>0</v>
          </cell>
          <cell r="F1043" t="e">
            <v>#N/A</v>
          </cell>
        </row>
        <row r="1044">
          <cell r="A1044">
            <v>36.299999999999997</v>
          </cell>
          <cell r="B1044">
            <v>0.41700000000000159</v>
          </cell>
          <cell r="C1044">
            <v>215.31299999999999</v>
          </cell>
          <cell r="D1044">
            <v>215.73</v>
          </cell>
          <cell r="E1044">
            <v>0</v>
          </cell>
          <cell r="F1044" t="e">
            <v>#N/A</v>
          </cell>
        </row>
        <row r="1045">
          <cell r="A1045">
            <v>36.32</v>
          </cell>
          <cell r="B1045">
            <v>0.50300000000001432</v>
          </cell>
          <cell r="C1045">
            <v>215.21799999999999</v>
          </cell>
          <cell r="D1045">
            <v>215.721</v>
          </cell>
          <cell r="E1045">
            <v>0</v>
          </cell>
          <cell r="F1045" t="e">
            <v>#N/A</v>
          </cell>
        </row>
        <row r="1046">
          <cell r="A1046">
            <v>36.340000000000003</v>
          </cell>
          <cell r="B1046">
            <v>0.5</v>
          </cell>
          <cell r="C1046">
            <v>215.21199999999999</v>
          </cell>
          <cell r="D1046">
            <v>215.71199999999999</v>
          </cell>
          <cell r="E1046">
            <v>0</v>
          </cell>
          <cell r="F1046" t="e">
            <v>#N/A</v>
          </cell>
        </row>
        <row r="1047">
          <cell r="A1047">
            <v>36.36</v>
          </cell>
          <cell r="B1047">
            <v>0.3720000000000141</v>
          </cell>
          <cell r="C1047">
            <v>215.33099999999999</v>
          </cell>
          <cell r="D1047">
            <v>215.703</v>
          </cell>
          <cell r="E1047">
            <v>0</v>
          </cell>
          <cell r="F1047" t="e">
            <v>#N/A</v>
          </cell>
        </row>
        <row r="1048">
          <cell r="A1048">
            <v>36.380000000000003</v>
          </cell>
          <cell r="B1048">
            <v>0.34399999999999409</v>
          </cell>
          <cell r="C1048">
            <v>215.35</v>
          </cell>
          <cell r="D1048">
            <v>215.69399999999999</v>
          </cell>
          <cell r="E1048">
            <v>0</v>
          </cell>
          <cell r="F1048" t="e">
            <v>#N/A</v>
          </cell>
        </row>
        <row r="1049">
          <cell r="A1049">
            <v>36.4</v>
          </cell>
          <cell r="B1049">
            <v>0.31999999999999318</v>
          </cell>
          <cell r="C1049">
            <v>215.345</v>
          </cell>
          <cell r="D1049">
            <v>215.66499999999999</v>
          </cell>
          <cell r="E1049">
            <v>0</v>
          </cell>
          <cell r="F1049" t="e">
            <v>#N/A</v>
          </cell>
        </row>
        <row r="1050">
          <cell r="A1050">
            <v>36.42</v>
          </cell>
          <cell r="B1050">
            <v>0.35400000000001342</v>
          </cell>
          <cell r="C1050">
            <v>215.33199999999999</v>
          </cell>
          <cell r="D1050">
            <v>215.68600000000001</v>
          </cell>
          <cell r="E1050">
            <v>0</v>
          </cell>
          <cell r="F1050" t="e">
            <v>#N/A</v>
          </cell>
        </row>
        <row r="1051">
          <cell r="A1051">
            <v>36.44</v>
          </cell>
          <cell r="B1051">
            <v>0.39400000000000546</v>
          </cell>
          <cell r="C1051">
            <v>215.31</v>
          </cell>
          <cell r="D1051">
            <v>215.70400000000001</v>
          </cell>
          <cell r="E1051">
            <v>0</v>
          </cell>
          <cell r="F1051" t="e">
            <v>#N/A</v>
          </cell>
        </row>
        <row r="1052">
          <cell r="A1052">
            <v>36.46</v>
          </cell>
          <cell r="B1052">
            <v>0.42700000000002092</v>
          </cell>
          <cell r="C1052">
            <v>215.31299999999999</v>
          </cell>
          <cell r="D1052">
            <v>215.74</v>
          </cell>
          <cell r="E1052">
            <v>0</v>
          </cell>
          <cell r="F1052" t="e">
            <v>#N/A</v>
          </cell>
        </row>
        <row r="1053">
          <cell r="A1053">
            <v>36.479999999999997</v>
          </cell>
          <cell r="B1053">
            <v>0.59399999999999409</v>
          </cell>
          <cell r="C1053">
            <v>215.196</v>
          </cell>
          <cell r="D1053">
            <v>215.79</v>
          </cell>
          <cell r="E1053">
            <v>0</v>
          </cell>
          <cell r="F1053" t="e">
            <v>#N/A</v>
          </cell>
        </row>
        <row r="1054">
          <cell r="A1054">
            <v>36.5</v>
          </cell>
          <cell r="B1054">
            <v>0.65000000000000568</v>
          </cell>
          <cell r="C1054">
            <v>215.19200000000001</v>
          </cell>
          <cell r="D1054">
            <v>215.84200000000001</v>
          </cell>
          <cell r="E1054">
            <v>0</v>
          </cell>
          <cell r="F1054" t="e">
            <v>#N/A</v>
          </cell>
        </row>
        <row r="1055">
          <cell r="A1055">
            <v>36.520000000000003</v>
          </cell>
          <cell r="B1055">
            <v>0.70600000000001728</v>
          </cell>
          <cell r="C1055">
            <v>215.18799999999999</v>
          </cell>
          <cell r="D1055">
            <v>215.89400000000001</v>
          </cell>
          <cell r="E1055">
            <v>0</v>
          </cell>
          <cell r="F1055" t="e">
            <v>#N/A</v>
          </cell>
        </row>
        <row r="1056">
          <cell r="A1056">
            <v>36.54</v>
          </cell>
          <cell r="B1056">
            <v>0.76499999999998636</v>
          </cell>
          <cell r="C1056">
            <v>215.18</v>
          </cell>
          <cell r="D1056">
            <v>215.94499999999999</v>
          </cell>
          <cell r="E1056">
            <v>0</v>
          </cell>
          <cell r="F1056" t="e">
            <v>#N/A</v>
          </cell>
        </row>
        <row r="1057">
          <cell r="A1057">
            <v>36.56</v>
          </cell>
          <cell r="B1057">
            <v>0.76800000000000068</v>
          </cell>
          <cell r="C1057">
            <v>215.22900000000001</v>
          </cell>
          <cell r="D1057">
            <v>215.99700000000001</v>
          </cell>
          <cell r="E1057">
            <v>0</v>
          </cell>
          <cell r="F1057" t="e">
            <v>#N/A</v>
          </cell>
        </row>
        <row r="1058">
          <cell r="A1058">
            <v>36.58</v>
          </cell>
          <cell r="B1058">
            <v>0.69599999999999795</v>
          </cell>
          <cell r="C1058">
            <v>215.35300000000001</v>
          </cell>
          <cell r="D1058">
            <v>216.04900000000001</v>
          </cell>
          <cell r="E1058">
            <v>0</v>
          </cell>
          <cell r="F1058" t="e">
            <v>#N/A</v>
          </cell>
        </row>
        <row r="1059">
          <cell r="A1059">
            <v>36.6</v>
          </cell>
          <cell r="B1059">
            <v>0.60900000000000887</v>
          </cell>
          <cell r="C1059">
            <v>215.49199999999999</v>
          </cell>
          <cell r="D1059">
            <v>216.101</v>
          </cell>
          <cell r="E1059">
            <v>0</v>
          </cell>
          <cell r="F1059" t="e">
            <v>#N/A</v>
          </cell>
        </row>
        <row r="1060">
          <cell r="A1060">
            <v>36.619999999999997</v>
          </cell>
          <cell r="B1060">
            <v>0.52699999999998681</v>
          </cell>
          <cell r="C1060">
            <v>215.626</v>
          </cell>
          <cell r="D1060">
            <v>216.15299999999999</v>
          </cell>
          <cell r="E1060">
            <v>0</v>
          </cell>
          <cell r="F1060" t="e">
            <v>#N/A</v>
          </cell>
        </row>
        <row r="1061">
          <cell r="A1061">
            <v>36.64</v>
          </cell>
          <cell r="B1061">
            <v>0.47800000000000864</v>
          </cell>
          <cell r="C1061">
            <v>215.727</v>
          </cell>
          <cell r="D1061">
            <v>216.20500000000001</v>
          </cell>
          <cell r="E1061">
            <v>0</v>
          </cell>
          <cell r="F1061" t="e">
            <v>#N/A</v>
          </cell>
        </row>
        <row r="1062">
          <cell r="A1062">
            <v>36.659999999999997</v>
          </cell>
          <cell r="B1062">
            <v>0.30500000000000682</v>
          </cell>
          <cell r="C1062">
            <v>215.952</v>
          </cell>
          <cell r="D1062">
            <v>216.25700000000001</v>
          </cell>
          <cell r="E1062">
            <v>0</v>
          </cell>
          <cell r="F1062" t="e">
            <v>#N/A</v>
          </cell>
        </row>
        <row r="1063">
          <cell r="A1063">
            <v>36.68</v>
          </cell>
          <cell r="B1063">
            <v>0.33499999999997954</v>
          </cell>
          <cell r="C1063">
            <v>215.97300000000001</v>
          </cell>
          <cell r="D1063">
            <v>216.30799999999999</v>
          </cell>
          <cell r="E1063">
            <v>0</v>
          </cell>
          <cell r="F1063" t="e">
            <v>#N/A</v>
          </cell>
        </row>
        <row r="1064">
          <cell r="A1064">
            <v>36.700000000000003</v>
          </cell>
          <cell r="B1064">
            <v>0.30500000000000682</v>
          </cell>
          <cell r="C1064">
            <v>216.03399999999999</v>
          </cell>
          <cell r="D1064">
            <v>216.339</v>
          </cell>
          <cell r="E1064">
            <v>0</v>
          </cell>
          <cell r="F1064" t="e">
            <v>#N/A</v>
          </cell>
        </row>
        <row r="1065">
          <cell r="A1065">
            <v>36.72</v>
          </cell>
          <cell r="B1065">
            <v>0.35800000000000409</v>
          </cell>
          <cell r="C1065">
            <v>215.983</v>
          </cell>
          <cell r="D1065">
            <v>216.34100000000001</v>
          </cell>
          <cell r="E1065">
            <v>0</v>
          </cell>
          <cell r="F1065" t="e">
            <v>#N/A</v>
          </cell>
        </row>
        <row r="1066">
          <cell r="A1066">
            <v>36.74</v>
          </cell>
          <cell r="B1066">
            <v>0.41999999999998749</v>
          </cell>
          <cell r="C1066">
            <v>215.893</v>
          </cell>
          <cell r="D1066">
            <v>216.31299999999999</v>
          </cell>
          <cell r="E1066">
            <v>0</v>
          </cell>
          <cell r="F1066" t="e">
            <v>#N/A</v>
          </cell>
        </row>
        <row r="1067">
          <cell r="A1067">
            <v>36.76</v>
          </cell>
          <cell r="B1067">
            <v>0.54200000000000159</v>
          </cell>
          <cell r="C1067">
            <v>215.715</v>
          </cell>
          <cell r="D1067">
            <v>216.25700000000001</v>
          </cell>
          <cell r="E1067">
            <v>0</v>
          </cell>
          <cell r="F1067" t="e">
            <v>#N/A</v>
          </cell>
        </row>
        <row r="1068">
          <cell r="A1068">
            <v>36.78</v>
          </cell>
          <cell r="B1068">
            <v>0.42300000000000182</v>
          </cell>
          <cell r="C1068">
            <v>215.749</v>
          </cell>
          <cell r="D1068">
            <v>216.172</v>
          </cell>
          <cell r="E1068">
            <v>0</v>
          </cell>
          <cell r="F1068" t="e">
            <v>#N/A</v>
          </cell>
        </row>
        <row r="1069">
          <cell r="A1069">
            <v>36.799999999999997</v>
          </cell>
          <cell r="B1069">
            <v>0.39799999999999613</v>
          </cell>
          <cell r="C1069">
            <v>215.68100000000001</v>
          </cell>
          <cell r="D1069">
            <v>216.07900000000001</v>
          </cell>
          <cell r="E1069">
            <v>0</v>
          </cell>
          <cell r="F1069" t="e">
            <v>#N/A</v>
          </cell>
        </row>
        <row r="1070">
          <cell r="A1070">
            <v>36.82</v>
          </cell>
          <cell r="B1070">
            <v>0.45900000000000318</v>
          </cell>
          <cell r="C1070">
            <v>215.52600000000001</v>
          </cell>
          <cell r="D1070">
            <v>215.98500000000001</v>
          </cell>
          <cell r="E1070">
            <v>0</v>
          </cell>
          <cell r="F1070" t="e">
            <v>#N/A</v>
          </cell>
        </row>
        <row r="1071">
          <cell r="A1071">
            <v>36.840000000000003</v>
          </cell>
          <cell r="B1071">
            <v>0.35900000000000887</v>
          </cell>
          <cell r="C1071">
            <v>215.53299999999999</v>
          </cell>
          <cell r="D1071">
            <v>215.892</v>
          </cell>
          <cell r="E1071">
            <v>0</v>
          </cell>
          <cell r="F1071" t="e">
            <v>#N/A</v>
          </cell>
        </row>
        <row r="1072">
          <cell r="A1072">
            <v>36.86</v>
          </cell>
          <cell r="B1072">
            <v>0.21700000000001296</v>
          </cell>
          <cell r="C1072">
            <v>215.58099999999999</v>
          </cell>
          <cell r="D1072">
            <v>215.798</v>
          </cell>
          <cell r="E1072">
            <v>0</v>
          </cell>
          <cell r="F1072" t="e">
            <v>#N/A</v>
          </cell>
        </row>
        <row r="1073">
          <cell r="A1073">
            <v>36.880000000000003</v>
          </cell>
          <cell r="B1073">
            <v>9.3000000000017735E-2</v>
          </cell>
          <cell r="C1073">
            <v>215.61199999999999</v>
          </cell>
          <cell r="D1073">
            <v>215.70500000000001</v>
          </cell>
          <cell r="E1073">
            <v>0</v>
          </cell>
          <cell r="F1073" t="e">
            <v>#N/A</v>
          </cell>
        </row>
        <row r="1074">
          <cell r="A1074">
            <v>36.9</v>
          </cell>
          <cell r="B1074">
            <v>0.13399999999998613</v>
          </cell>
          <cell r="C1074">
            <v>215.49100000000001</v>
          </cell>
          <cell r="D1074">
            <v>215.625</v>
          </cell>
          <cell r="E1074">
            <v>0</v>
          </cell>
          <cell r="F1074" t="e">
            <v>#N/A</v>
          </cell>
        </row>
        <row r="1075">
          <cell r="A1075">
            <v>36.92</v>
          </cell>
          <cell r="B1075">
            <v>0.12000000000000455</v>
          </cell>
          <cell r="C1075">
            <v>215.447</v>
          </cell>
          <cell r="D1075">
            <v>215.56700000000001</v>
          </cell>
          <cell r="E1075">
            <v>0</v>
          </cell>
          <cell r="F1075" t="e">
            <v>#N/A</v>
          </cell>
        </row>
        <row r="1076">
          <cell r="A1076">
            <v>36.94</v>
          </cell>
          <cell r="B1076">
            <v>0.13100000000000023</v>
          </cell>
          <cell r="C1076">
            <v>215.40100000000001</v>
          </cell>
          <cell r="D1076">
            <v>215.53200000000001</v>
          </cell>
          <cell r="E1076">
            <v>0</v>
          </cell>
          <cell r="F1076" t="e">
            <v>#N/A</v>
          </cell>
        </row>
        <row r="1077">
          <cell r="A1077">
            <v>36.96</v>
          </cell>
          <cell r="B1077">
            <v>0.14900000000000091</v>
          </cell>
          <cell r="C1077">
            <v>215.37</v>
          </cell>
          <cell r="D1077">
            <v>215.51900000000001</v>
          </cell>
          <cell r="E1077">
            <v>0</v>
          </cell>
          <cell r="F1077" t="e">
            <v>#N/A</v>
          </cell>
        </row>
        <row r="1078">
          <cell r="A1078">
            <v>36.979999999999997</v>
          </cell>
          <cell r="B1078">
            <v>0.18899999999999295</v>
          </cell>
          <cell r="C1078">
            <v>215.339</v>
          </cell>
          <cell r="D1078">
            <v>215.52799999999999</v>
          </cell>
          <cell r="E1078">
            <v>0</v>
          </cell>
          <cell r="F1078" t="e">
            <v>#N/A</v>
          </cell>
        </row>
        <row r="1079">
          <cell r="A1079">
            <v>37</v>
          </cell>
          <cell r="B1079">
            <v>0.20999999999997954</v>
          </cell>
          <cell r="C1079">
            <v>215.33500000000001</v>
          </cell>
          <cell r="D1079">
            <v>215.54499999999999</v>
          </cell>
          <cell r="E1079">
            <v>0</v>
          </cell>
          <cell r="F1079" t="e">
            <v>#N/A</v>
          </cell>
        </row>
        <row r="1080">
          <cell r="A1080">
            <v>37.020000000000003</v>
          </cell>
          <cell r="B1080">
            <v>0.21699999999998454</v>
          </cell>
          <cell r="C1080">
            <v>215.346</v>
          </cell>
          <cell r="D1080">
            <v>215.56299999999999</v>
          </cell>
          <cell r="E1080">
            <v>0</v>
          </cell>
          <cell r="F1080" t="e">
            <v>#N/A</v>
          </cell>
        </row>
        <row r="1081">
          <cell r="A1081">
            <v>37.04</v>
          </cell>
          <cell r="B1081">
            <v>0.26999999999998181</v>
          </cell>
          <cell r="C1081">
            <v>215.31100000000001</v>
          </cell>
          <cell r="D1081">
            <v>215.58099999999999</v>
          </cell>
          <cell r="E1081">
            <v>0</v>
          </cell>
          <cell r="F1081" t="e">
            <v>#N/A</v>
          </cell>
        </row>
        <row r="1082">
          <cell r="A1082">
            <v>37.06</v>
          </cell>
          <cell r="B1082">
            <v>0.33400000000000318</v>
          </cell>
          <cell r="C1082">
            <v>215.26499999999999</v>
          </cell>
          <cell r="D1082">
            <v>215.59899999999999</v>
          </cell>
          <cell r="E1082">
            <v>0</v>
          </cell>
          <cell r="F1082" t="e">
            <v>#N/A</v>
          </cell>
        </row>
        <row r="1083">
          <cell r="A1083">
            <v>37.08</v>
          </cell>
          <cell r="B1083">
            <v>0.39799999999999613</v>
          </cell>
          <cell r="C1083">
            <v>215.21899999999999</v>
          </cell>
          <cell r="D1083">
            <v>215.61699999999999</v>
          </cell>
          <cell r="E1083">
            <v>0</v>
          </cell>
          <cell r="F1083" t="e">
            <v>#N/A</v>
          </cell>
        </row>
        <row r="1084">
          <cell r="A1084">
            <v>37.1</v>
          </cell>
          <cell r="B1084">
            <v>0.44199999999997885</v>
          </cell>
          <cell r="C1084">
            <v>215.19300000000001</v>
          </cell>
          <cell r="D1084">
            <v>215.63499999999999</v>
          </cell>
          <cell r="E1084">
            <v>0</v>
          </cell>
          <cell r="F1084" t="e">
            <v>#N/A</v>
          </cell>
        </row>
        <row r="1085">
          <cell r="A1085">
            <v>37.119999999999997</v>
          </cell>
          <cell r="B1085">
            <v>0.47399999999998954</v>
          </cell>
          <cell r="C1085">
            <v>215.179</v>
          </cell>
          <cell r="D1085">
            <v>215.65299999999999</v>
          </cell>
          <cell r="E1085">
            <v>0</v>
          </cell>
          <cell r="F1085" t="e">
            <v>#N/A</v>
          </cell>
        </row>
        <row r="1086">
          <cell r="A1086">
            <v>37.14</v>
          </cell>
          <cell r="B1086">
            <v>0.49600000000000932</v>
          </cell>
          <cell r="C1086">
            <v>215.172</v>
          </cell>
          <cell r="D1086">
            <v>215.66800000000001</v>
          </cell>
          <cell r="E1086">
            <v>0</v>
          </cell>
          <cell r="F1086" t="e">
            <v>#N/A</v>
          </cell>
        </row>
        <row r="1087">
          <cell r="A1087">
            <v>37.159999999999997</v>
          </cell>
          <cell r="B1087">
            <v>0.47700000000000387</v>
          </cell>
          <cell r="C1087">
            <v>215.18299999999999</v>
          </cell>
          <cell r="D1087">
            <v>215.66</v>
          </cell>
          <cell r="E1087">
            <v>0</v>
          </cell>
          <cell r="F1087" t="e">
            <v>#N/A</v>
          </cell>
        </row>
        <row r="1088">
          <cell r="A1088">
            <v>37.18</v>
          </cell>
          <cell r="B1088">
            <v>0.47200000000000841</v>
          </cell>
          <cell r="C1088">
            <v>215.197</v>
          </cell>
          <cell r="D1088">
            <v>215.66900000000001</v>
          </cell>
          <cell r="E1088">
            <v>0</v>
          </cell>
          <cell r="F1088" t="e">
            <v>#N/A</v>
          </cell>
        </row>
        <row r="1089">
          <cell r="A1089">
            <v>37.200000000000003</v>
          </cell>
          <cell r="B1089">
            <v>0.45099999999999341</v>
          </cell>
          <cell r="C1089">
            <v>215.24299999999999</v>
          </cell>
          <cell r="D1089">
            <v>215.69399999999999</v>
          </cell>
          <cell r="E1089">
            <v>0</v>
          </cell>
          <cell r="F1089" t="e">
            <v>#N/A</v>
          </cell>
        </row>
        <row r="1090">
          <cell r="A1090">
            <v>37.22</v>
          </cell>
          <cell r="B1090">
            <v>0.41899999999998272</v>
          </cell>
          <cell r="C1090">
            <v>215.27600000000001</v>
          </cell>
          <cell r="D1090">
            <v>215.69499999999999</v>
          </cell>
          <cell r="E1090">
            <v>0</v>
          </cell>
          <cell r="F1090" t="e">
            <v>#N/A</v>
          </cell>
        </row>
        <row r="1091">
          <cell r="A1091">
            <v>37.24</v>
          </cell>
          <cell r="B1091">
            <v>0.38700000000000045</v>
          </cell>
          <cell r="C1091">
            <v>215.30799999999999</v>
          </cell>
          <cell r="D1091">
            <v>215.69499999999999</v>
          </cell>
          <cell r="E1091">
            <v>0</v>
          </cell>
          <cell r="F1091" t="e">
            <v>#N/A</v>
          </cell>
        </row>
        <row r="1092">
          <cell r="A1092">
            <v>37.26</v>
          </cell>
          <cell r="B1092">
            <v>0.42199999999999704</v>
          </cell>
          <cell r="C1092">
            <v>215.273</v>
          </cell>
          <cell r="D1092">
            <v>215.69499999999999</v>
          </cell>
          <cell r="E1092">
            <v>0</v>
          </cell>
          <cell r="F1092" t="e">
            <v>#N/A</v>
          </cell>
        </row>
        <row r="1093">
          <cell r="A1093">
            <v>37.28</v>
          </cell>
          <cell r="B1093">
            <v>0.44599999999999795</v>
          </cell>
          <cell r="C1093">
            <v>215.249</v>
          </cell>
          <cell r="D1093">
            <v>215.69499999999999</v>
          </cell>
          <cell r="E1093">
            <v>0</v>
          </cell>
          <cell r="F1093" t="e">
            <v>#N/A</v>
          </cell>
        </row>
        <row r="1094">
          <cell r="A1094">
            <v>37.299999999999997</v>
          </cell>
          <cell r="B1094">
            <v>0.45599999999998886</v>
          </cell>
          <cell r="C1094">
            <v>215.239</v>
          </cell>
          <cell r="D1094">
            <v>215.69499999999999</v>
          </cell>
          <cell r="E1094">
            <v>0</v>
          </cell>
          <cell r="F1094" t="e">
            <v>#N/A</v>
          </cell>
        </row>
        <row r="1095">
          <cell r="A1095">
            <v>37.32</v>
          </cell>
          <cell r="B1095">
            <v>0.46199999999998909</v>
          </cell>
          <cell r="C1095">
            <v>215.233</v>
          </cell>
          <cell r="D1095">
            <v>215.69499999999999</v>
          </cell>
          <cell r="E1095">
            <v>0</v>
          </cell>
          <cell r="F1095" t="e">
            <v>#N/A</v>
          </cell>
        </row>
        <row r="1096">
          <cell r="A1096">
            <v>37.340000000000003</v>
          </cell>
          <cell r="B1096">
            <v>0.46799999999998931</v>
          </cell>
          <cell r="C1096">
            <v>215.227</v>
          </cell>
          <cell r="D1096">
            <v>215.69499999999999</v>
          </cell>
          <cell r="E1096">
            <v>0</v>
          </cell>
          <cell r="F1096" t="e">
            <v>#N/A</v>
          </cell>
        </row>
        <row r="1097">
          <cell r="A1097">
            <v>37.36</v>
          </cell>
          <cell r="B1097">
            <v>0.45599999999998886</v>
          </cell>
          <cell r="C1097">
            <v>215.239</v>
          </cell>
          <cell r="D1097">
            <v>215.69499999999999</v>
          </cell>
          <cell r="E1097">
            <v>0</v>
          </cell>
          <cell r="F1097" t="e">
            <v>#N/A</v>
          </cell>
        </row>
        <row r="1098">
          <cell r="A1098">
            <v>37.380000000000003</v>
          </cell>
          <cell r="B1098">
            <v>0.45999999999997954</v>
          </cell>
          <cell r="C1098">
            <v>215.23500000000001</v>
          </cell>
          <cell r="D1098">
            <v>215.69499999999999</v>
          </cell>
          <cell r="E1098">
            <v>0</v>
          </cell>
          <cell r="F1098" t="e">
            <v>#N/A</v>
          </cell>
        </row>
        <row r="1099">
          <cell r="A1099">
            <v>37.4</v>
          </cell>
          <cell r="B1099">
            <v>0.46500000000000341</v>
          </cell>
          <cell r="C1099">
            <v>215.23099999999999</v>
          </cell>
          <cell r="D1099">
            <v>215.696</v>
          </cell>
          <cell r="E1099">
            <v>0</v>
          </cell>
          <cell r="F1099" t="e">
            <v>#N/A</v>
          </cell>
        </row>
        <row r="1100">
          <cell r="A1100">
            <v>37.42</v>
          </cell>
          <cell r="B1100">
            <v>0.507000000000005</v>
          </cell>
          <cell r="C1100">
            <v>215.18899999999999</v>
          </cell>
          <cell r="D1100">
            <v>215.696</v>
          </cell>
          <cell r="E1100">
            <v>0</v>
          </cell>
          <cell r="F1100" t="e">
            <v>#N/A</v>
          </cell>
        </row>
        <row r="1101">
          <cell r="A1101">
            <v>37.44</v>
          </cell>
          <cell r="B1101">
            <v>0.48900000000000432</v>
          </cell>
          <cell r="C1101">
            <v>215.20699999999999</v>
          </cell>
          <cell r="D1101">
            <v>215.696</v>
          </cell>
          <cell r="E1101">
            <v>0</v>
          </cell>
          <cell r="F1101" t="e">
            <v>#N/A</v>
          </cell>
        </row>
        <row r="1102">
          <cell r="A1102">
            <v>37.46</v>
          </cell>
          <cell r="B1102">
            <v>0.47100000000000364</v>
          </cell>
          <cell r="C1102">
            <v>215.22499999999999</v>
          </cell>
          <cell r="D1102">
            <v>215.696</v>
          </cell>
          <cell r="E1102">
            <v>0</v>
          </cell>
          <cell r="F1102" t="e">
            <v>#N/A</v>
          </cell>
        </row>
        <row r="1103">
          <cell r="A1103">
            <v>37.479999999999997</v>
          </cell>
          <cell r="B1103">
            <v>0.45900000000000318</v>
          </cell>
          <cell r="C1103">
            <v>215.23699999999999</v>
          </cell>
          <cell r="D1103">
            <v>215.696</v>
          </cell>
          <cell r="E1103">
            <v>0</v>
          </cell>
          <cell r="F1103" t="e">
            <v>#N/A</v>
          </cell>
        </row>
        <row r="1104">
          <cell r="A1104">
            <v>37.5</v>
          </cell>
          <cell r="B1104">
            <v>0.47599999999999909</v>
          </cell>
          <cell r="C1104">
            <v>215.22</v>
          </cell>
          <cell r="D1104">
            <v>215.696</v>
          </cell>
          <cell r="E1104">
            <v>0</v>
          </cell>
          <cell r="F1104" t="e">
            <v>#N/A</v>
          </cell>
        </row>
        <row r="1105">
          <cell r="A1105">
            <v>37.520000000000003</v>
          </cell>
          <cell r="B1105">
            <v>0.49399999999999977</v>
          </cell>
          <cell r="C1105">
            <v>215.196</v>
          </cell>
          <cell r="D1105">
            <v>215.69</v>
          </cell>
          <cell r="E1105">
            <v>0</v>
          </cell>
          <cell r="F1105" t="e">
            <v>#N/A</v>
          </cell>
        </row>
        <row r="1106">
          <cell r="A1106">
            <v>37.54</v>
          </cell>
          <cell r="B1106">
            <v>0.50199999999998113</v>
          </cell>
          <cell r="C1106">
            <v>215.17500000000001</v>
          </cell>
          <cell r="D1106">
            <v>215.67699999999999</v>
          </cell>
          <cell r="E1106">
            <v>0</v>
          </cell>
          <cell r="F1106" t="e">
            <v>#N/A</v>
          </cell>
        </row>
        <row r="1107">
          <cell r="A1107">
            <v>37.56</v>
          </cell>
          <cell r="B1107">
            <v>0.49100000000001387</v>
          </cell>
          <cell r="C1107">
            <v>215.166</v>
          </cell>
          <cell r="D1107">
            <v>215.65700000000001</v>
          </cell>
          <cell r="E1107">
            <v>0</v>
          </cell>
          <cell r="F1107" t="e">
            <v>#N/A</v>
          </cell>
        </row>
        <row r="1108">
          <cell r="A1108">
            <v>37.58</v>
          </cell>
          <cell r="B1108">
            <v>0.46199999999998909</v>
          </cell>
          <cell r="C1108">
            <v>215.16800000000001</v>
          </cell>
          <cell r="D1108">
            <v>215.63</v>
          </cell>
          <cell r="E1108">
            <v>0</v>
          </cell>
          <cell r="F1108" t="e">
            <v>#N/A</v>
          </cell>
        </row>
        <row r="1109">
          <cell r="A1109">
            <v>37.6</v>
          </cell>
          <cell r="B1109">
            <v>0.42300000000000182</v>
          </cell>
          <cell r="C1109">
            <v>215.178</v>
          </cell>
          <cell r="D1109">
            <v>215.601</v>
          </cell>
          <cell r="E1109">
            <v>0</v>
          </cell>
          <cell r="F1109" t="e">
            <v>#N/A</v>
          </cell>
        </row>
        <row r="1110">
          <cell r="A1110">
            <v>37.619999999999997</v>
          </cell>
          <cell r="B1110">
            <v>0.35699999999999932</v>
          </cell>
          <cell r="C1110">
            <v>215.215</v>
          </cell>
          <cell r="D1110">
            <v>215.572</v>
          </cell>
          <cell r="E1110">
            <v>0</v>
          </cell>
          <cell r="F1110" t="e">
            <v>#N/A</v>
          </cell>
        </row>
        <row r="1111">
          <cell r="A1111">
            <v>37.64</v>
          </cell>
          <cell r="B1111">
            <v>0.29800000000000182</v>
          </cell>
          <cell r="C1111">
            <v>215.24600000000001</v>
          </cell>
          <cell r="D1111">
            <v>215.54400000000001</v>
          </cell>
          <cell r="E1111">
            <v>0</v>
          </cell>
          <cell r="F1111" t="e">
            <v>#N/A</v>
          </cell>
        </row>
        <row r="1112">
          <cell r="A1112">
            <v>37.659999999999997</v>
          </cell>
          <cell r="B1112">
            <v>0.26099999999999568</v>
          </cell>
          <cell r="C1112">
            <v>215.268</v>
          </cell>
          <cell r="D1112">
            <v>215.529</v>
          </cell>
          <cell r="E1112">
            <v>0</v>
          </cell>
          <cell r="F1112" t="e">
            <v>#N/A</v>
          </cell>
        </row>
        <row r="1113">
          <cell r="A1113">
            <v>37.68</v>
          </cell>
          <cell r="B1113">
            <v>0.24500000000000455</v>
          </cell>
          <cell r="C1113">
            <v>215.285</v>
          </cell>
          <cell r="D1113">
            <v>215.53</v>
          </cell>
          <cell r="E1113">
            <v>0</v>
          </cell>
          <cell r="F1113" t="e">
            <v>#N/A</v>
          </cell>
        </row>
        <row r="1114">
          <cell r="A1114">
            <v>37.700000000000003</v>
          </cell>
          <cell r="B1114">
            <v>0.19899999999998386</v>
          </cell>
          <cell r="C1114">
            <v>215.34700000000001</v>
          </cell>
          <cell r="D1114">
            <v>215.54599999999999</v>
          </cell>
          <cell r="E1114">
            <v>0</v>
          </cell>
          <cell r="F1114" t="e">
            <v>#N/A</v>
          </cell>
        </row>
        <row r="1115">
          <cell r="A1115">
            <v>37.72</v>
          </cell>
          <cell r="B1115">
            <v>8.4999999999979536E-2</v>
          </cell>
          <cell r="C1115">
            <v>215.49100000000001</v>
          </cell>
          <cell r="D1115">
            <v>215.57599999999999</v>
          </cell>
          <cell r="E1115">
            <v>0</v>
          </cell>
          <cell r="F1115" t="e">
            <v>#N/A</v>
          </cell>
        </row>
        <row r="1116">
          <cell r="A1116">
            <v>37.74</v>
          </cell>
          <cell r="B1116">
            <v>4.5000000000015916E-2</v>
          </cell>
          <cell r="C1116">
            <v>215.56399999999999</v>
          </cell>
          <cell r="D1116">
            <v>215.60900000000001</v>
          </cell>
          <cell r="E1116">
            <v>0</v>
          </cell>
          <cell r="F1116" t="e">
            <v>#N/A</v>
          </cell>
        </row>
        <row r="1117">
          <cell r="A1117">
            <v>37.76</v>
          </cell>
          <cell r="B1117">
            <v>0.14599999999998658</v>
          </cell>
          <cell r="C1117">
            <v>215.49600000000001</v>
          </cell>
          <cell r="D1117">
            <v>215.642</v>
          </cell>
          <cell r="E1117">
            <v>0</v>
          </cell>
          <cell r="F1117" t="e">
            <v>#N/A</v>
          </cell>
        </row>
        <row r="1118">
          <cell r="A1118">
            <v>37.78</v>
          </cell>
          <cell r="B1118">
            <v>0.19200000000000728</v>
          </cell>
          <cell r="C1118">
            <v>215.483</v>
          </cell>
          <cell r="D1118">
            <v>215.67500000000001</v>
          </cell>
          <cell r="E1118">
            <v>0</v>
          </cell>
          <cell r="F1118" t="e">
            <v>#N/A</v>
          </cell>
        </row>
        <row r="1119">
          <cell r="A1119">
            <v>37.799999999999997</v>
          </cell>
          <cell r="B1119">
            <v>6.7000000000007276E-2</v>
          </cell>
          <cell r="C1119">
            <v>215.64</v>
          </cell>
          <cell r="D1119">
            <v>215.70699999999999</v>
          </cell>
          <cell r="E1119">
            <v>0</v>
          </cell>
          <cell r="F1119" t="e">
            <v>#N/A</v>
          </cell>
        </row>
        <row r="1120">
          <cell r="A1120">
            <v>37.82</v>
          </cell>
          <cell r="B1120">
            <v>4.6999999999997044E-2</v>
          </cell>
          <cell r="C1120">
            <v>215.69300000000001</v>
          </cell>
          <cell r="D1120">
            <v>215.74</v>
          </cell>
          <cell r="E1120">
            <v>0</v>
          </cell>
          <cell r="F1120" t="e">
            <v>#N/A</v>
          </cell>
        </row>
        <row r="1121">
          <cell r="A1121">
            <v>37.840000000000003</v>
          </cell>
          <cell r="B1121">
            <v>7.4999999999988631E-2</v>
          </cell>
          <cell r="C1121">
            <v>215.69800000000001</v>
          </cell>
          <cell r="D1121">
            <v>215.773</v>
          </cell>
          <cell r="E1121">
            <v>0</v>
          </cell>
          <cell r="F1121" t="e">
            <v>#N/A</v>
          </cell>
        </row>
        <row r="1122">
          <cell r="A1122">
            <v>37.86</v>
          </cell>
          <cell r="B1122">
            <v>0.21600000000000819</v>
          </cell>
          <cell r="C1122">
            <v>215.59</v>
          </cell>
          <cell r="D1122">
            <v>215.80600000000001</v>
          </cell>
          <cell r="E1122">
            <v>0</v>
          </cell>
          <cell r="F1122" t="e">
            <v>#N/A</v>
          </cell>
        </row>
        <row r="1123">
          <cell r="A1123">
            <v>37.880000000000003</v>
          </cell>
          <cell r="B1123">
            <v>0.32400000000001228</v>
          </cell>
          <cell r="C1123">
            <v>215.51499999999999</v>
          </cell>
          <cell r="D1123">
            <v>215.839</v>
          </cell>
          <cell r="E1123">
            <v>0</v>
          </cell>
          <cell r="F1123" t="e">
            <v>#N/A</v>
          </cell>
        </row>
        <row r="1124">
          <cell r="A1124">
            <v>37.9</v>
          </cell>
          <cell r="B1124">
            <v>0.3200000000000216</v>
          </cell>
          <cell r="C1124">
            <v>215.55199999999999</v>
          </cell>
          <cell r="D1124">
            <v>215.87200000000001</v>
          </cell>
          <cell r="E1124">
            <v>0</v>
          </cell>
          <cell r="F1124" t="e">
            <v>#N/A</v>
          </cell>
        </row>
        <row r="1125">
          <cell r="A1125">
            <v>37.92</v>
          </cell>
          <cell r="B1125">
            <v>0.30699999999998795</v>
          </cell>
          <cell r="C1125">
            <v>215.59800000000001</v>
          </cell>
          <cell r="D1125">
            <v>215.905</v>
          </cell>
          <cell r="E1125">
            <v>0</v>
          </cell>
          <cell r="F1125" t="e">
            <v>#N/A</v>
          </cell>
        </row>
        <row r="1126">
          <cell r="A1126">
            <v>37.94</v>
          </cell>
          <cell r="B1126">
            <v>0.32399999999998386</v>
          </cell>
          <cell r="C1126">
            <v>215.614</v>
          </cell>
          <cell r="D1126">
            <v>215.93799999999999</v>
          </cell>
          <cell r="E1126">
            <v>0</v>
          </cell>
          <cell r="F1126" t="e">
            <v>#N/A</v>
          </cell>
        </row>
        <row r="1127">
          <cell r="A1127">
            <v>37.96</v>
          </cell>
          <cell r="B1127">
            <v>0.36400000000000432</v>
          </cell>
          <cell r="C1127">
            <v>215.60599999999999</v>
          </cell>
          <cell r="D1127">
            <v>215.97</v>
          </cell>
          <cell r="E1127">
            <v>0</v>
          </cell>
          <cell r="F1127" t="e">
            <v>#N/A</v>
          </cell>
        </row>
        <row r="1128">
          <cell r="A1128">
            <v>37.979999999999997</v>
          </cell>
          <cell r="B1128">
            <v>0.35199999999997544</v>
          </cell>
          <cell r="C1128">
            <v>215.65100000000001</v>
          </cell>
          <cell r="D1128">
            <v>216.00299999999999</v>
          </cell>
          <cell r="E1128">
            <v>0</v>
          </cell>
          <cell r="F1128" t="e">
            <v>#N/A</v>
          </cell>
        </row>
        <row r="1129">
          <cell r="A1129">
            <v>38</v>
          </cell>
          <cell r="B1129">
            <v>0.35200000000000387</v>
          </cell>
          <cell r="C1129">
            <v>215.68299999999999</v>
          </cell>
          <cell r="D1129">
            <v>216.035</v>
          </cell>
          <cell r="E1129">
            <v>0</v>
          </cell>
          <cell r="F1129" t="e">
            <v>#N/A</v>
          </cell>
        </row>
        <row r="1130">
          <cell r="A1130">
            <v>38.020000000000003</v>
          </cell>
          <cell r="B1130">
            <v>0.375</v>
          </cell>
          <cell r="C1130">
            <v>215.68299999999999</v>
          </cell>
          <cell r="D1130">
            <v>216.05799999999999</v>
          </cell>
          <cell r="E1130">
            <v>0</v>
          </cell>
          <cell r="F1130" t="e">
            <v>#N/A</v>
          </cell>
        </row>
        <row r="1131">
          <cell r="A1131">
            <v>38.04</v>
          </cell>
          <cell r="B1131">
            <v>0.31100000000000705</v>
          </cell>
          <cell r="C1131">
            <v>215.761</v>
          </cell>
          <cell r="D1131">
            <v>216.072</v>
          </cell>
          <cell r="E1131">
            <v>0</v>
          </cell>
          <cell r="F1131" t="e">
            <v>#N/A</v>
          </cell>
        </row>
        <row r="1132">
          <cell r="A1132">
            <v>38.06</v>
          </cell>
          <cell r="B1132">
            <v>0.22299999999998477</v>
          </cell>
          <cell r="C1132">
            <v>215.85400000000001</v>
          </cell>
          <cell r="D1132">
            <v>216.077</v>
          </cell>
          <cell r="E1132">
            <v>0</v>
          </cell>
          <cell r="F1132" t="e">
            <v>#N/A</v>
          </cell>
        </row>
        <row r="1133">
          <cell r="A1133">
            <v>38.08</v>
          </cell>
          <cell r="B1133">
            <v>0.20400000000000773</v>
          </cell>
          <cell r="C1133">
            <v>215.87</v>
          </cell>
          <cell r="D1133">
            <v>216.07400000000001</v>
          </cell>
          <cell r="E1133">
            <v>0</v>
          </cell>
          <cell r="F1133" t="e">
            <v>#N/A</v>
          </cell>
        </row>
        <row r="1134">
          <cell r="A1134">
            <v>38.1</v>
          </cell>
          <cell r="B1134">
            <v>0.13499999999999091</v>
          </cell>
          <cell r="C1134">
            <v>215.93600000000001</v>
          </cell>
          <cell r="D1134">
            <v>216.071</v>
          </cell>
          <cell r="E1134">
            <v>0</v>
          </cell>
          <cell r="F1134" t="e">
            <v>#N/A</v>
          </cell>
        </row>
        <row r="1135">
          <cell r="A1135">
            <v>38.119999999999997</v>
          </cell>
          <cell r="B1135">
            <v>7.5000000000017053E-2</v>
          </cell>
          <cell r="C1135">
            <v>215.99299999999999</v>
          </cell>
          <cell r="D1135">
            <v>216.06800000000001</v>
          </cell>
          <cell r="E1135">
            <v>0</v>
          </cell>
          <cell r="F1135" t="e">
            <v>#N/A</v>
          </cell>
        </row>
        <row r="1136">
          <cell r="A1136">
            <v>38.14</v>
          </cell>
          <cell r="B1136">
            <v>8.3999999999974762E-2</v>
          </cell>
          <cell r="C1136">
            <v>215.99700000000001</v>
          </cell>
          <cell r="D1136">
            <v>216.08099999999999</v>
          </cell>
          <cell r="E1136">
            <v>0</v>
          </cell>
          <cell r="F1136" t="e">
            <v>#N/A</v>
          </cell>
        </row>
        <row r="1137">
          <cell r="A1137">
            <v>38.159999999999997</v>
          </cell>
          <cell r="B1137">
            <v>0.25500000000002387</v>
          </cell>
          <cell r="C1137">
            <v>215.86099999999999</v>
          </cell>
          <cell r="D1137">
            <v>216.11600000000001</v>
          </cell>
          <cell r="E1137">
            <v>0</v>
          </cell>
          <cell r="F1137" t="e">
            <v>#N/A</v>
          </cell>
        </row>
        <row r="1138">
          <cell r="A1138">
            <v>38.18</v>
          </cell>
          <cell r="B1138">
            <v>0.32099999999999795</v>
          </cell>
          <cell r="C1138">
            <v>215.846</v>
          </cell>
          <cell r="D1138">
            <v>216.167</v>
          </cell>
          <cell r="E1138">
            <v>0</v>
          </cell>
          <cell r="F1138" t="e">
            <v>#N/A</v>
          </cell>
        </row>
        <row r="1139">
          <cell r="A1139">
            <v>38.200000000000003</v>
          </cell>
          <cell r="B1139">
            <v>0.35499999999998977</v>
          </cell>
          <cell r="C1139">
            <v>215.86500000000001</v>
          </cell>
          <cell r="D1139">
            <v>216.22</v>
          </cell>
          <cell r="E1139">
            <v>0</v>
          </cell>
          <cell r="F1139" t="e">
            <v>#N/A</v>
          </cell>
        </row>
        <row r="1140">
          <cell r="A1140">
            <v>38.22</v>
          </cell>
          <cell r="B1140">
            <v>0.39400000000000546</v>
          </cell>
          <cell r="C1140">
            <v>215.87899999999999</v>
          </cell>
          <cell r="D1140">
            <v>216.273</v>
          </cell>
          <cell r="E1140">
            <v>0</v>
          </cell>
          <cell r="F1140" t="e">
            <v>#N/A</v>
          </cell>
        </row>
        <row r="1141">
          <cell r="A1141">
            <v>38.24</v>
          </cell>
          <cell r="B1141">
            <v>0.43000000000000682</v>
          </cell>
          <cell r="C1141">
            <v>215.89400000000001</v>
          </cell>
          <cell r="D1141">
            <v>216.32400000000001</v>
          </cell>
          <cell r="E1141">
            <v>0</v>
          </cell>
          <cell r="F1141" t="e">
            <v>#N/A</v>
          </cell>
        </row>
        <row r="1142">
          <cell r="A1142">
            <v>38.26</v>
          </cell>
          <cell r="B1142">
            <v>0.45700000000002206</v>
          </cell>
          <cell r="C1142">
            <v>215.90799999999999</v>
          </cell>
          <cell r="D1142">
            <v>216.36500000000001</v>
          </cell>
          <cell r="E1142">
            <v>0</v>
          </cell>
          <cell r="F1142" t="e">
            <v>#N/A</v>
          </cell>
        </row>
        <row r="1143">
          <cell r="A1143">
            <v>38.28</v>
          </cell>
          <cell r="B1143">
            <v>0.47200000000000841</v>
          </cell>
          <cell r="C1143">
            <v>215.92099999999999</v>
          </cell>
          <cell r="D1143">
            <v>216.393</v>
          </cell>
          <cell r="E1143">
            <v>0</v>
          </cell>
          <cell r="F1143" t="e">
            <v>#N/A</v>
          </cell>
        </row>
        <row r="1144">
          <cell r="A1144">
            <v>38.299999999999997</v>
          </cell>
          <cell r="B1144">
            <v>0.47399999999998954</v>
          </cell>
          <cell r="C1144">
            <v>215.934</v>
          </cell>
          <cell r="D1144">
            <v>216.40799999999999</v>
          </cell>
          <cell r="E1144">
            <v>0</v>
          </cell>
          <cell r="F1144" t="e">
            <v>#N/A</v>
          </cell>
        </row>
        <row r="1145">
          <cell r="A1145">
            <v>38.32</v>
          </cell>
          <cell r="B1145">
            <v>0.45799999999999841</v>
          </cell>
          <cell r="C1145">
            <v>215.95500000000001</v>
          </cell>
          <cell r="D1145">
            <v>216.41300000000001</v>
          </cell>
          <cell r="E1145">
            <v>0</v>
          </cell>
          <cell r="F1145" t="e">
            <v>#N/A</v>
          </cell>
        </row>
        <row r="1146">
          <cell r="A1146">
            <v>38.340000000000003</v>
          </cell>
          <cell r="B1146">
            <v>0.47599999999999909</v>
          </cell>
          <cell r="C1146">
            <v>215.93899999999999</v>
          </cell>
          <cell r="D1146">
            <v>216.41499999999999</v>
          </cell>
          <cell r="E1146">
            <v>0</v>
          </cell>
          <cell r="F1146" t="e">
            <v>#N/A</v>
          </cell>
        </row>
        <row r="1147">
          <cell r="A1147">
            <v>38.36</v>
          </cell>
          <cell r="B1147">
            <v>0.54099999999999682</v>
          </cell>
          <cell r="C1147">
            <v>215.87700000000001</v>
          </cell>
          <cell r="D1147">
            <v>216.41800000000001</v>
          </cell>
          <cell r="E1147">
            <v>0</v>
          </cell>
          <cell r="F1147" t="e">
            <v>#N/A</v>
          </cell>
        </row>
        <row r="1148">
          <cell r="A1148">
            <v>38.380000000000003</v>
          </cell>
          <cell r="B1148">
            <v>0.52899999999999636</v>
          </cell>
          <cell r="C1148">
            <v>215.89099999999999</v>
          </cell>
          <cell r="D1148">
            <v>216.42</v>
          </cell>
          <cell r="E1148">
            <v>0</v>
          </cell>
          <cell r="F1148" t="e">
            <v>#N/A</v>
          </cell>
        </row>
        <row r="1149">
          <cell r="A1149">
            <v>38.4</v>
          </cell>
          <cell r="B1149">
            <v>0.51800000000000068</v>
          </cell>
          <cell r="C1149">
            <v>215.905</v>
          </cell>
          <cell r="D1149">
            <v>216.423</v>
          </cell>
          <cell r="E1149">
            <v>0</v>
          </cell>
          <cell r="F1149" t="e">
            <v>#N/A</v>
          </cell>
        </row>
        <row r="1150">
          <cell r="A1150">
            <v>38.42</v>
          </cell>
          <cell r="B1150">
            <v>0.55699999999998795</v>
          </cell>
          <cell r="C1150">
            <v>215.869</v>
          </cell>
          <cell r="D1150">
            <v>216.42599999999999</v>
          </cell>
          <cell r="E1150">
            <v>0</v>
          </cell>
          <cell r="F1150" t="e">
            <v>#N/A</v>
          </cell>
        </row>
        <row r="1151">
          <cell r="A1151">
            <v>38.44</v>
          </cell>
          <cell r="B1151">
            <v>0.56299999999998818</v>
          </cell>
          <cell r="C1151">
            <v>215.86500000000001</v>
          </cell>
          <cell r="D1151">
            <v>216.428</v>
          </cell>
          <cell r="E1151">
            <v>0</v>
          </cell>
          <cell r="F1151" t="e">
            <v>#N/A</v>
          </cell>
        </row>
        <row r="1152">
          <cell r="A1152">
            <v>38.46</v>
          </cell>
          <cell r="B1152">
            <v>0.41900000000001114</v>
          </cell>
          <cell r="C1152">
            <v>216.012</v>
          </cell>
          <cell r="D1152">
            <v>216.43100000000001</v>
          </cell>
          <cell r="E1152">
            <v>0</v>
          </cell>
          <cell r="F1152" t="e">
            <v>#N/A</v>
          </cell>
        </row>
        <row r="1153">
          <cell r="A1153">
            <v>38.479999999999997</v>
          </cell>
          <cell r="B1153">
            <v>0.40799999999998704</v>
          </cell>
          <cell r="C1153">
            <v>216.02500000000001</v>
          </cell>
          <cell r="D1153">
            <v>216.43299999999999</v>
          </cell>
          <cell r="E1153">
            <v>0</v>
          </cell>
          <cell r="F1153" t="e">
            <v>#N/A</v>
          </cell>
        </row>
        <row r="1154">
          <cell r="A1154">
            <v>38.5</v>
          </cell>
          <cell r="B1154">
            <v>0.39799999999999613</v>
          </cell>
          <cell r="C1154">
            <v>216.03800000000001</v>
          </cell>
          <cell r="D1154">
            <v>216.43600000000001</v>
          </cell>
          <cell r="E1154">
            <v>0</v>
          </cell>
          <cell r="F1154" t="e">
            <v>#N/A</v>
          </cell>
        </row>
        <row r="1155">
          <cell r="A1155">
            <v>38.520000000000003</v>
          </cell>
          <cell r="B1155">
            <v>0.38999999999998636</v>
          </cell>
          <cell r="C1155">
            <v>216.048</v>
          </cell>
          <cell r="D1155">
            <v>216.43799999999999</v>
          </cell>
          <cell r="E1155">
            <v>0</v>
          </cell>
          <cell r="F1155" t="e">
            <v>#N/A</v>
          </cell>
        </row>
        <row r="1156">
          <cell r="A1156">
            <v>38.54</v>
          </cell>
          <cell r="B1156">
            <v>0.37700000000000955</v>
          </cell>
          <cell r="C1156">
            <v>216.06399999999999</v>
          </cell>
          <cell r="D1156">
            <v>216.441</v>
          </cell>
          <cell r="E1156">
            <v>0</v>
          </cell>
          <cell r="F1156" t="e">
            <v>#N/A</v>
          </cell>
        </row>
        <row r="1157">
          <cell r="A1157">
            <v>38.56</v>
          </cell>
          <cell r="B1157">
            <v>0.37599999999997635</v>
          </cell>
          <cell r="C1157">
            <v>216.06800000000001</v>
          </cell>
          <cell r="D1157">
            <v>216.44399999999999</v>
          </cell>
          <cell r="E1157">
            <v>0</v>
          </cell>
          <cell r="F1157" t="e">
            <v>#N/A</v>
          </cell>
        </row>
        <row r="1158">
          <cell r="A1158">
            <v>38.58</v>
          </cell>
          <cell r="B1158">
            <v>0.34499999999999886</v>
          </cell>
          <cell r="C1158">
            <v>216.101</v>
          </cell>
          <cell r="D1158">
            <v>216.446</v>
          </cell>
          <cell r="E1158">
            <v>0</v>
          </cell>
          <cell r="F1158" t="e">
            <v>#N/A</v>
          </cell>
        </row>
        <row r="1159">
          <cell r="A1159">
            <v>38.6</v>
          </cell>
          <cell r="B1159">
            <v>0.31500000000002615</v>
          </cell>
          <cell r="C1159">
            <v>216.13399999999999</v>
          </cell>
          <cell r="D1159">
            <v>216.44900000000001</v>
          </cell>
          <cell r="E1159">
            <v>0</v>
          </cell>
          <cell r="F1159" t="e">
            <v>#N/A</v>
          </cell>
        </row>
        <row r="1160">
          <cell r="A1160">
            <v>38.619999999999997</v>
          </cell>
          <cell r="B1160">
            <v>0.34499999999999886</v>
          </cell>
          <cell r="C1160">
            <v>216.10599999999999</v>
          </cell>
          <cell r="D1160">
            <v>216.45099999999999</v>
          </cell>
          <cell r="E1160">
            <v>0</v>
          </cell>
          <cell r="F1160" t="e">
            <v>#N/A</v>
          </cell>
        </row>
        <row r="1161">
          <cell r="A1161">
            <v>38.64</v>
          </cell>
          <cell r="B1161">
            <v>0.35200000000000387</v>
          </cell>
          <cell r="C1161">
            <v>216.102</v>
          </cell>
          <cell r="D1161">
            <v>216.45400000000001</v>
          </cell>
          <cell r="E1161">
            <v>0</v>
          </cell>
          <cell r="F1161" t="e">
            <v>#N/A</v>
          </cell>
        </row>
        <row r="1162">
          <cell r="A1162">
            <v>38.659999999999997</v>
          </cell>
          <cell r="B1162">
            <v>0.34899999999998954</v>
          </cell>
          <cell r="C1162">
            <v>216.10300000000001</v>
          </cell>
          <cell r="D1162">
            <v>216.452</v>
          </cell>
          <cell r="E1162">
            <v>0</v>
          </cell>
          <cell r="F1162" t="e">
            <v>#N/A</v>
          </cell>
        </row>
        <row r="1163">
          <cell r="A1163">
            <v>38.68</v>
          </cell>
          <cell r="B1163">
            <v>0.31000000000000227</v>
          </cell>
          <cell r="C1163">
            <v>216.13200000000001</v>
          </cell>
          <cell r="D1163">
            <v>216.44200000000001</v>
          </cell>
          <cell r="E1163">
            <v>0</v>
          </cell>
          <cell r="F1163" t="e">
            <v>#N/A</v>
          </cell>
        </row>
        <row r="1164">
          <cell r="A1164">
            <v>38.700000000000003</v>
          </cell>
          <cell r="B1164">
            <v>0.26200000000000045</v>
          </cell>
          <cell r="C1164">
            <v>216.16200000000001</v>
          </cell>
          <cell r="D1164">
            <v>216.42400000000001</v>
          </cell>
          <cell r="E1164">
            <v>0</v>
          </cell>
          <cell r="F1164" t="e">
            <v>#N/A</v>
          </cell>
        </row>
        <row r="1165">
          <cell r="A1165">
            <v>38.72</v>
          </cell>
          <cell r="B1165">
            <v>0.24399999999999977</v>
          </cell>
          <cell r="C1165">
            <v>216.154</v>
          </cell>
          <cell r="D1165">
            <v>216.398</v>
          </cell>
          <cell r="E1165">
            <v>0</v>
          </cell>
          <cell r="F1165" t="e">
            <v>#N/A</v>
          </cell>
        </row>
        <row r="1166">
          <cell r="A1166">
            <v>38.74</v>
          </cell>
          <cell r="B1166">
            <v>0.18599999999997863</v>
          </cell>
          <cell r="C1166">
            <v>216.18100000000001</v>
          </cell>
          <cell r="D1166">
            <v>216.36699999999999</v>
          </cell>
          <cell r="E1166">
            <v>0</v>
          </cell>
          <cell r="F1166" t="e">
            <v>#N/A</v>
          </cell>
        </row>
        <row r="1167">
          <cell r="A1167">
            <v>38.76</v>
          </cell>
          <cell r="B1167">
            <v>6.2999999999988177E-2</v>
          </cell>
          <cell r="C1167">
            <v>216.274</v>
          </cell>
          <cell r="D1167">
            <v>216.33699999999999</v>
          </cell>
          <cell r="E1167">
            <v>0</v>
          </cell>
          <cell r="F1167" t="e">
            <v>#N/A</v>
          </cell>
        </row>
        <row r="1168">
          <cell r="A1168">
            <v>38.78</v>
          </cell>
          <cell r="B1168">
            <v>-6.0000000000002274E-3</v>
          </cell>
          <cell r="C1168">
            <v>216.31200000000001</v>
          </cell>
          <cell r="D1168">
            <v>216.30600000000001</v>
          </cell>
          <cell r="E1168">
            <v>0</v>
          </cell>
          <cell r="F1168" t="e">
            <v>#N/A</v>
          </cell>
        </row>
        <row r="1169">
          <cell r="A1169">
            <v>38.799999999999997</v>
          </cell>
          <cell r="B1169">
            <v>-5.8999999999997499E-2</v>
          </cell>
          <cell r="C1169">
            <v>216.33799999999999</v>
          </cell>
          <cell r="D1169">
            <v>216.279</v>
          </cell>
          <cell r="E1169">
            <v>0</v>
          </cell>
          <cell r="F1169" t="e">
            <v>#N/A</v>
          </cell>
        </row>
        <row r="1170">
          <cell r="A1170">
            <v>38.82</v>
          </cell>
          <cell r="B1170">
            <v>-7.9000000000007731E-2</v>
          </cell>
          <cell r="C1170">
            <v>216.34399999999999</v>
          </cell>
          <cell r="D1170">
            <v>216.26499999999999</v>
          </cell>
          <cell r="E1170">
            <v>0</v>
          </cell>
          <cell r="F1170" t="e">
            <v>#N/A</v>
          </cell>
        </row>
        <row r="1171">
          <cell r="A1171">
            <v>38.840000000000003</v>
          </cell>
          <cell r="B1171">
            <v>5.6000000000011596E-2</v>
          </cell>
          <cell r="C1171">
            <v>216.20699999999999</v>
          </cell>
          <cell r="D1171">
            <v>216.26300000000001</v>
          </cell>
          <cell r="E1171">
            <v>0</v>
          </cell>
          <cell r="F1171" t="e">
            <v>#N/A</v>
          </cell>
        </row>
        <row r="1172">
          <cell r="A1172">
            <v>38.86</v>
          </cell>
          <cell r="B1172">
            <v>-1.2000000000000455E-2</v>
          </cell>
          <cell r="C1172">
            <v>216.286</v>
          </cell>
          <cell r="D1172">
            <v>216.274</v>
          </cell>
          <cell r="E1172">
            <v>0</v>
          </cell>
          <cell r="F1172" t="e">
            <v>#N/A</v>
          </cell>
        </row>
        <row r="1173">
          <cell r="A1173">
            <v>38.880000000000003</v>
          </cell>
          <cell r="B1173">
            <v>3.6000000000001364E-2</v>
          </cell>
          <cell r="C1173">
            <v>216.25800000000001</v>
          </cell>
          <cell r="D1173">
            <v>216.29400000000001</v>
          </cell>
          <cell r="E1173">
            <v>0</v>
          </cell>
          <cell r="F1173" t="e">
            <v>#N/A</v>
          </cell>
        </row>
        <row r="1174">
          <cell r="A1174">
            <v>38.9</v>
          </cell>
          <cell r="B1174">
            <v>6.4999999999997726E-2</v>
          </cell>
          <cell r="C1174">
            <v>216.249</v>
          </cell>
          <cell r="D1174">
            <v>216.31399999999999</v>
          </cell>
          <cell r="E1174">
            <v>0</v>
          </cell>
          <cell r="F1174" t="e">
            <v>#N/A</v>
          </cell>
        </row>
        <row r="1175">
          <cell r="A1175">
            <v>38.92</v>
          </cell>
          <cell r="B1175">
            <v>8.5000000000007958E-2</v>
          </cell>
          <cell r="C1175">
            <v>216.249</v>
          </cell>
          <cell r="D1175">
            <v>216.334</v>
          </cell>
          <cell r="E1175">
            <v>0</v>
          </cell>
          <cell r="F1175" t="e">
            <v>#N/A</v>
          </cell>
        </row>
        <row r="1176">
          <cell r="A1176">
            <v>38.94</v>
          </cell>
          <cell r="B1176">
            <v>0.18199999999998795</v>
          </cell>
          <cell r="C1176">
            <v>216.173</v>
          </cell>
          <cell r="D1176">
            <v>216.35499999999999</v>
          </cell>
          <cell r="E1176">
            <v>0</v>
          </cell>
          <cell r="F1176" t="e">
            <v>#N/A</v>
          </cell>
        </row>
        <row r="1177">
          <cell r="A1177">
            <v>38.96</v>
          </cell>
          <cell r="B1177">
            <v>0.24100000000001387</v>
          </cell>
          <cell r="C1177">
            <v>216.13399999999999</v>
          </cell>
          <cell r="D1177">
            <v>216.375</v>
          </cell>
          <cell r="E1177">
            <v>0</v>
          </cell>
          <cell r="F1177" t="e">
            <v>#N/A</v>
          </cell>
        </row>
        <row r="1178">
          <cell r="A1178">
            <v>38.979999999999997</v>
          </cell>
          <cell r="B1178">
            <v>0.30100000000001614</v>
          </cell>
          <cell r="C1178">
            <v>216.09399999999999</v>
          </cell>
          <cell r="D1178">
            <v>216.39500000000001</v>
          </cell>
          <cell r="E1178">
            <v>0</v>
          </cell>
          <cell r="F1178" t="e">
            <v>#N/A</v>
          </cell>
        </row>
        <row r="1179">
          <cell r="A1179">
            <v>39</v>
          </cell>
          <cell r="B1179">
            <v>0.32099999999999795</v>
          </cell>
          <cell r="C1179">
            <v>216.095</v>
          </cell>
          <cell r="D1179">
            <v>216.416</v>
          </cell>
          <cell r="E1179">
            <v>0</v>
          </cell>
          <cell r="F1179" t="e">
            <v>#N/A</v>
          </cell>
        </row>
        <row r="1180">
          <cell r="A1180">
            <v>39.020000000000003</v>
          </cell>
          <cell r="B1180">
            <v>0.33799999999999386</v>
          </cell>
          <cell r="C1180">
            <v>216.09800000000001</v>
          </cell>
          <cell r="D1180">
            <v>216.43600000000001</v>
          </cell>
          <cell r="E1180">
            <v>0</v>
          </cell>
          <cell r="F1180" t="e">
            <v>#N/A</v>
          </cell>
        </row>
        <row r="1181">
          <cell r="A1181">
            <v>39.04</v>
          </cell>
          <cell r="B1181">
            <v>0.38100000000000023</v>
          </cell>
          <cell r="C1181">
            <v>216.07599999999999</v>
          </cell>
          <cell r="D1181">
            <v>216.45699999999999</v>
          </cell>
          <cell r="E1181">
            <v>0</v>
          </cell>
          <cell r="F1181" t="e">
            <v>#N/A</v>
          </cell>
        </row>
        <row r="1182">
          <cell r="A1182">
            <v>39.06</v>
          </cell>
          <cell r="B1182">
            <v>0.42099999999999227</v>
          </cell>
          <cell r="C1182">
            <v>216.05600000000001</v>
          </cell>
          <cell r="D1182">
            <v>216.477</v>
          </cell>
          <cell r="E1182">
            <v>0</v>
          </cell>
          <cell r="F1182" t="e">
            <v>#N/A</v>
          </cell>
        </row>
        <row r="1183">
          <cell r="A1183">
            <v>39.08</v>
          </cell>
          <cell r="B1183">
            <v>0.39799999999999613</v>
          </cell>
          <cell r="C1183">
            <v>216.1</v>
          </cell>
          <cell r="D1183">
            <v>216.49799999999999</v>
          </cell>
          <cell r="E1183">
            <v>0</v>
          </cell>
          <cell r="F1183" t="e">
            <v>#N/A</v>
          </cell>
        </row>
        <row r="1184">
          <cell r="A1184">
            <v>39.1</v>
          </cell>
          <cell r="B1184">
            <v>0.26999999999998181</v>
          </cell>
          <cell r="C1184">
            <v>216.251</v>
          </cell>
          <cell r="D1184">
            <v>216.52099999999999</v>
          </cell>
          <cell r="E1184">
            <v>0</v>
          </cell>
          <cell r="F1184" t="e">
            <v>#N/A</v>
          </cell>
        </row>
        <row r="1185">
          <cell r="A1185">
            <v>39.119999999999997</v>
          </cell>
          <cell r="B1185">
            <v>0.34800000000001319</v>
          </cell>
          <cell r="C1185">
            <v>216.2</v>
          </cell>
          <cell r="D1185">
            <v>216.548</v>
          </cell>
          <cell r="E1185">
            <v>0</v>
          </cell>
          <cell r="F1185" t="e">
            <v>#N/A</v>
          </cell>
        </row>
        <row r="1186">
          <cell r="A1186">
            <v>39.14</v>
          </cell>
          <cell r="B1186">
            <v>0.36500000000000909</v>
          </cell>
          <cell r="C1186">
            <v>216.21299999999999</v>
          </cell>
          <cell r="D1186">
            <v>216.578</v>
          </cell>
          <cell r="E1186">
            <v>0</v>
          </cell>
          <cell r="F1186" t="e">
            <v>#N/A</v>
          </cell>
        </row>
        <row r="1187">
          <cell r="A1187">
            <v>39.159999999999997</v>
          </cell>
          <cell r="B1187">
            <v>0.39200000000002433</v>
          </cell>
          <cell r="C1187">
            <v>216.21799999999999</v>
          </cell>
          <cell r="D1187">
            <v>216.61</v>
          </cell>
          <cell r="E1187">
            <v>0</v>
          </cell>
          <cell r="F1187" t="e">
            <v>#N/A</v>
          </cell>
        </row>
        <row r="1188">
          <cell r="A1188">
            <v>39.18</v>
          </cell>
          <cell r="B1188">
            <v>0.57499999999998863</v>
          </cell>
          <cell r="C1188">
            <v>216.071</v>
          </cell>
          <cell r="D1188">
            <v>216.64599999999999</v>
          </cell>
          <cell r="E1188">
            <v>0</v>
          </cell>
          <cell r="F1188" t="e">
            <v>#N/A</v>
          </cell>
        </row>
        <row r="1189">
          <cell r="A1189">
            <v>39.200000000000003</v>
          </cell>
          <cell r="B1189">
            <v>0.60499999999998977</v>
          </cell>
          <cell r="C1189">
            <v>216.05600000000001</v>
          </cell>
          <cell r="D1189">
            <v>216.661</v>
          </cell>
          <cell r="E1189">
            <v>0</v>
          </cell>
          <cell r="F1189" t="e">
            <v>#N/A</v>
          </cell>
        </row>
        <row r="1190">
          <cell r="A1190">
            <v>39.22</v>
          </cell>
          <cell r="B1190">
            <v>0.60099999999999909</v>
          </cell>
          <cell r="C1190">
            <v>216.11600000000001</v>
          </cell>
          <cell r="D1190">
            <v>216.71700000000001</v>
          </cell>
          <cell r="E1190">
            <v>0</v>
          </cell>
          <cell r="F1190" t="e">
            <v>#N/A</v>
          </cell>
        </row>
        <row r="1191">
          <cell r="A1191">
            <v>39.24</v>
          </cell>
          <cell r="B1191">
            <v>0.65700000000001069</v>
          </cell>
          <cell r="C1191">
            <v>216.095</v>
          </cell>
          <cell r="D1191">
            <v>216.75200000000001</v>
          </cell>
          <cell r="E1191">
            <v>0</v>
          </cell>
          <cell r="F1191" t="e">
            <v>#N/A</v>
          </cell>
        </row>
        <row r="1192">
          <cell r="A1192">
            <v>39.26</v>
          </cell>
          <cell r="B1192">
            <v>0.65200000000001523</v>
          </cell>
          <cell r="C1192">
            <v>216.136</v>
          </cell>
          <cell r="D1192">
            <v>216.78800000000001</v>
          </cell>
          <cell r="E1192">
            <v>0</v>
          </cell>
          <cell r="F1192" t="e">
            <v>#N/A</v>
          </cell>
        </row>
        <row r="1193">
          <cell r="A1193">
            <v>39.28</v>
          </cell>
          <cell r="B1193">
            <v>0.62800000000001432</v>
          </cell>
          <cell r="C1193">
            <v>216.19499999999999</v>
          </cell>
          <cell r="D1193">
            <v>216.82300000000001</v>
          </cell>
          <cell r="E1193">
            <v>0</v>
          </cell>
          <cell r="F1193" t="e">
            <v>#N/A</v>
          </cell>
        </row>
        <row r="1194">
          <cell r="A1194">
            <v>39.299999999999997</v>
          </cell>
          <cell r="B1194">
            <v>0.56499999999999773</v>
          </cell>
          <cell r="C1194">
            <v>216.28700000000001</v>
          </cell>
          <cell r="D1194">
            <v>216.852</v>
          </cell>
          <cell r="E1194">
            <v>0</v>
          </cell>
          <cell r="F1194" t="e">
            <v>#N/A</v>
          </cell>
        </row>
        <row r="1195">
          <cell r="A1195">
            <v>39.32</v>
          </cell>
          <cell r="B1195">
            <v>0.49400000000002819</v>
          </cell>
          <cell r="C1195">
            <v>216.37799999999999</v>
          </cell>
          <cell r="D1195">
            <v>216.87200000000001</v>
          </cell>
          <cell r="E1195">
            <v>0</v>
          </cell>
          <cell r="F1195" t="e">
            <v>#N/A</v>
          </cell>
        </row>
        <row r="1196">
          <cell r="A1196">
            <v>39.340000000000003</v>
          </cell>
          <cell r="B1196">
            <v>0.49199999999999022</v>
          </cell>
          <cell r="C1196">
            <v>216.392</v>
          </cell>
          <cell r="D1196">
            <v>216.88399999999999</v>
          </cell>
          <cell r="E1196">
            <v>0</v>
          </cell>
          <cell r="F1196" t="e">
            <v>#N/A</v>
          </cell>
        </row>
        <row r="1197">
          <cell r="A1197">
            <v>39.36</v>
          </cell>
          <cell r="B1197">
            <v>0.49499999999997613</v>
          </cell>
          <cell r="C1197">
            <v>216.39500000000001</v>
          </cell>
          <cell r="D1197">
            <v>216.89</v>
          </cell>
          <cell r="E1197">
            <v>0</v>
          </cell>
          <cell r="F1197" t="e">
            <v>#N/A</v>
          </cell>
        </row>
        <row r="1198">
          <cell r="A1198">
            <v>39.380000000000003</v>
          </cell>
          <cell r="B1198">
            <v>0.49399999999999977</v>
          </cell>
          <cell r="C1198">
            <v>216.40199999999999</v>
          </cell>
          <cell r="D1198">
            <v>216.89599999999999</v>
          </cell>
          <cell r="E1198">
            <v>0</v>
          </cell>
          <cell r="F1198" t="e">
            <v>#N/A</v>
          </cell>
        </row>
        <row r="1199">
          <cell r="A1199">
            <v>39.4</v>
          </cell>
          <cell r="B1199">
            <v>0.46299999999999386</v>
          </cell>
          <cell r="C1199">
            <v>216.43899999999999</v>
          </cell>
          <cell r="D1199">
            <v>216.90199999999999</v>
          </cell>
          <cell r="E1199">
            <v>0</v>
          </cell>
          <cell r="F1199" t="e">
            <v>#N/A</v>
          </cell>
        </row>
        <row r="1200">
          <cell r="A1200">
            <v>39.42</v>
          </cell>
          <cell r="B1200">
            <v>0.43300000000002115</v>
          </cell>
          <cell r="C1200">
            <v>216.47399999999999</v>
          </cell>
          <cell r="D1200">
            <v>216.90700000000001</v>
          </cell>
          <cell r="E1200">
            <v>0</v>
          </cell>
          <cell r="F1200" t="e">
            <v>#N/A</v>
          </cell>
        </row>
        <row r="1201">
          <cell r="A1201">
            <v>39.44</v>
          </cell>
          <cell r="B1201">
            <v>0.47900000000001342</v>
          </cell>
          <cell r="C1201">
            <v>216.434</v>
          </cell>
          <cell r="D1201">
            <v>216.91300000000001</v>
          </cell>
          <cell r="E1201">
            <v>0</v>
          </cell>
          <cell r="F1201" t="e">
            <v>#N/A</v>
          </cell>
        </row>
        <row r="1202">
          <cell r="A1202">
            <v>39.46</v>
          </cell>
          <cell r="B1202">
            <v>0.56200000000001182</v>
          </cell>
          <cell r="C1202">
            <v>216.357</v>
          </cell>
          <cell r="D1202">
            <v>216.91900000000001</v>
          </cell>
          <cell r="E1202">
            <v>0</v>
          </cell>
          <cell r="F1202" t="e">
            <v>#N/A</v>
          </cell>
        </row>
        <row r="1203">
          <cell r="A1203">
            <v>39.479999999999997</v>
          </cell>
          <cell r="B1203">
            <v>0.71500000000000341</v>
          </cell>
          <cell r="C1203">
            <v>216.21</v>
          </cell>
          <cell r="D1203">
            <v>216.92500000000001</v>
          </cell>
          <cell r="E1203">
            <v>0</v>
          </cell>
          <cell r="F1203" t="e">
            <v>#N/A</v>
          </cell>
        </row>
        <row r="1204">
          <cell r="A1204">
            <v>39.5</v>
          </cell>
          <cell r="B1204">
            <v>0.70400000000000773</v>
          </cell>
          <cell r="C1204">
            <v>216.226</v>
          </cell>
          <cell r="D1204">
            <v>216.93</v>
          </cell>
          <cell r="E1204">
            <v>0</v>
          </cell>
          <cell r="F1204" t="e">
            <v>#N/A</v>
          </cell>
        </row>
        <row r="1205">
          <cell r="A1205">
            <v>39.520000000000003</v>
          </cell>
          <cell r="B1205">
            <v>0.63700000000000045</v>
          </cell>
          <cell r="C1205">
            <v>216.29900000000001</v>
          </cell>
          <cell r="D1205">
            <v>216.93600000000001</v>
          </cell>
          <cell r="E1205">
            <v>0</v>
          </cell>
          <cell r="F1205" t="e">
            <v>#N/A</v>
          </cell>
        </row>
        <row r="1206">
          <cell r="A1206">
            <v>39.54</v>
          </cell>
          <cell r="B1206">
            <v>0.35200000000000387</v>
          </cell>
          <cell r="C1206">
            <v>216.59</v>
          </cell>
          <cell r="D1206">
            <v>216.94200000000001</v>
          </cell>
          <cell r="E1206">
            <v>0</v>
          </cell>
          <cell r="F1206" t="e">
            <v>#N/A</v>
          </cell>
        </row>
        <row r="1207">
          <cell r="A1207">
            <v>39.56</v>
          </cell>
          <cell r="B1207">
            <v>0.32699999999999818</v>
          </cell>
          <cell r="C1207">
            <v>216.62100000000001</v>
          </cell>
          <cell r="D1207">
            <v>216.94800000000001</v>
          </cell>
          <cell r="E1207">
            <v>0</v>
          </cell>
          <cell r="F1207" t="e">
            <v>#N/A</v>
          </cell>
        </row>
        <row r="1208">
          <cell r="A1208">
            <v>39.58</v>
          </cell>
          <cell r="B1208">
            <v>0.42099999999999227</v>
          </cell>
          <cell r="C1208">
            <v>216.53200000000001</v>
          </cell>
          <cell r="D1208">
            <v>216.953</v>
          </cell>
          <cell r="E1208">
            <v>0</v>
          </cell>
          <cell r="F1208" t="e">
            <v>#N/A</v>
          </cell>
        </row>
        <row r="1209">
          <cell r="A1209">
            <v>39.6</v>
          </cell>
          <cell r="B1209">
            <v>0.38400000000001455</v>
          </cell>
          <cell r="C1209">
            <v>216.57499999999999</v>
          </cell>
          <cell r="D1209">
            <v>216.959</v>
          </cell>
          <cell r="E1209">
            <v>0</v>
          </cell>
          <cell r="F1209" t="e">
            <v>#N/A</v>
          </cell>
        </row>
        <row r="1210">
          <cell r="A1210">
            <v>39.619999999999997</v>
          </cell>
          <cell r="B1210">
            <v>0.40700000000001069</v>
          </cell>
          <cell r="C1210">
            <v>216.55799999999999</v>
          </cell>
          <cell r="D1210">
            <v>216.965</v>
          </cell>
          <cell r="E1210">
            <v>0</v>
          </cell>
          <cell r="F1210" t="e">
            <v>#N/A</v>
          </cell>
        </row>
        <row r="1211">
          <cell r="A1211">
            <v>39.64</v>
          </cell>
          <cell r="B1211">
            <v>0.41200000000000614</v>
          </cell>
          <cell r="C1211">
            <v>216.559</v>
          </cell>
          <cell r="D1211">
            <v>216.971</v>
          </cell>
          <cell r="E1211">
            <v>0</v>
          </cell>
          <cell r="F1211" t="e">
            <v>#N/A</v>
          </cell>
        </row>
        <row r="1212">
          <cell r="A1212">
            <v>39.659999999999997</v>
          </cell>
          <cell r="B1212">
            <v>0.40100000000001046</v>
          </cell>
          <cell r="C1212">
            <v>216.57499999999999</v>
          </cell>
          <cell r="D1212">
            <v>216.976</v>
          </cell>
          <cell r="E1212">
            <v>0</v>
          </cell>
          <cell r="F1212" t="e">
            <v>#N/A</v>
          </cell>
        </row>
        <row r="1213">
          <cell r="A1213">
            <v>39.68</v>
          </cell>
          <cell r="B1213">
            <v>0.44700000000000273</v>
          </cell>
          <cell r="C1213">
            <v>216.535</v>
          </cell>
          <cell r="D1213">
            <v>216.982</v>
          </cell>
          <cell r="E1213">
            <v>0</v>
          </cell>
          <cell r="F1213" t="e">
            <v>#N/A</v>
          </cell>
        </row>
        <row r="1214">
          <cell r="A1214">
            <v>39.700000000000003</v>
          </cell>
          <cell r="B1214">
            <v>0.47900000000001342</v>
          </cell>
          <cell r="C1214">
            <v>216.50899999999999</v>
          </cell>
          <cell r="D1214">
            <v>216.988</v>
          </cell>
          <cell r="E1214">
            <v>0</v>
          </cell>
          <cell r="F1214" t="e">
            <v>#N/A</v>
          </cell>
        </row>
        <row r="1215">
          <cell r="A1215">
            <v>39.72</v>
          </cell>
          <cell r="B1215">
            <v>0.44299999999998363</v>
          </cell>
          <cell r="C1215">
            <v>216.55</v>
          </cell>
          <cell r="D1215">
            <v>216.99299999999999</v>
          </cell>
          <cell r="E1215">
            <v>0</v>
          </cell>
          <cell r="F1215" t="e">
            <v>#N/A</v>
          </cell>
        </row>
        <row r="1216">
          <cell r="A1216">
            <v>39.74</v>
          </cell>
          <cell r="B1216">
            <v>0.32699999999999818</v>
          </cell>
          <cell r="C1216">
            <v>216.66900000000001</v>
          </cell>
          <cell r="D1216">
            <v>216.99600000000001</v>
          </cell>
          <cell r="E1216">
            <v>0</v>
          </cell>
          <cell r="F1216" t="e">
            <v>#N/A</v>
          </cell>
        </row>
        <row r="1217">
          <cell r="A1217">
            <v>39.76</v>
          </cell>
          <cell r="B1217">
            <v>0.33499999999997954</v>
          </cell>
          <cell r="C1217">
            <v>216.66300000000001</v>
          </cell>
          <cell r="D1217">
            <v>216.99799999999999</v>
          </cell>
          <cell r="E1217">
            <v>0</v>
          </cell>
          <cell r="F1217" t="e">
            <v>#N/A</v>
          </cell>
        </row>
        <row r="1218">
          <cell r="A1218">
            <v>39.78</v>
          </cell>
          <cell r="B1218">
            <v>0.34000000000000341</v>
          </cell>
          <cell r="C1218">
            <v>216.65799999999999</v>
          </cell>
          <cell r="D1218">
            <v>216.99799999999999</v>
          </cell>
          <cell r="E1218">
            <v>0</v>
          </cell>
          <cell r="F1218" t="e">
            <v>#N/A</v>
          </cell>
        </row>
        <row r="1219">
          <cell r="A1219">
            <v>39.799999999999997</v>
          </cell>
          <cell r="B1219">
            <v>0.34100000000000819</v>
          </cell>
          <cell r="C1219">
            <v>216.65600000000001</v>
          </cell>
          <cell r="D1219">
            <v>216.99700000000001</v>
          </cell>
          <cell r="E1219">
            <v>0</v>
          </cell>
          <cell r="F1219" t="e">
            <v>#N/A</v>
          </cell>
        </row>
        <row r="1220">
          <cell r="A1220">
            <v>39.82</v>
          </cell>
          <cell r="B1220">
            <v>0.34100000000000819</v>
          </cell>
          <cell r="C1220">
            <v>216.655</v>
          </cell>
          <cell r="D1220">
            <v>216.99600000000001</v>
          </cell>
          <cell r="E1220">
            <v>0</v>
          </cell>
          <cell r="F1220" t="e">
            <v>#N/A</v>
          </cell>
        </row>
        <row r="1221">
          <cell r="A1221">
            <v>39.840000000000003</v>
          </cell>
          <cell r="B1221">
            <v>0.34100000000000819</v>
          </cell>
          <cell r="C1221">
            <v>216.65299999999999</v>
          </cell>
          <cell r="D1221">
            <v>216.994</v>
          </cell>
          <cell r="E1221">
            <v>0</v>
          </cell>
          <cell r="F1221" t="e">
            <v>#N/A</v>
          </cell>
        </row>
        <row r="1222">
          <cell r="A1222">
            <v>39.86</v>
          </cell>
          <cell r="B1222">
            <v>0.33500000000000796</v>
          </cell>
          <cell r="C1222">
            <v>216.65799999999999</v>
          </cell>
          <cell r="D1222">
            <v>216.99299999999999</v>
          </cell>
          <cell r="E1222">
            <v>0</v>
          </cell>
          <cell r="F1222" t="e">
            <v>#N/A</v>
          </cell>
        </row>
        <row r="1223">
          <cell r="A1223">
            <v>39.880000000000003</v>
          </cell>
          <cell r="B1223">
            <v>0.33100000000001728</v>
          </cell>
          <cell r="C1223">
            <v>216.66</v>
          </cell>
          <cell r="D1223">
            <v>216.99100000000001</v>
          </cell>
          <cell r="E1223">
            <v>0</v>
          </cell>
          <cell r="F1223" t="e">
            <v>#N/A</v>
          </cell>
        </row>
        <row r="1224">
          <cell r="A1224">
            <v>39.9</v>
          </cell>
          <cell r="B1224">
            <v>0.33700000000001751</v>
          </cell>
          <cell r="C1224">
            <v>216.65299999999999</v>
          </cell>
          <cell r="D1224">
            <v>216.99</v>
          </cell>
          <cell r="E1224">
            <v>0</v>
          </cell>
          <cell r="F1224" t="e">
            <v>#N/A</v>
          </cell>
        </row>
        <row r="1225">
          <cell r="A1225">
            <v>39.92</v>
          </cell>
          <cell r="B1225">
            <v>0.30099999999998772</v>
          </cell>
          <cell r="C1225">
            <v>216.68700000000001</v>
          </cell>
          <cell r="D1225">
            <v>216.988</v>
          </cell>
          <cell r="E1225">
            <v>0</v>
          </cell>
          <cell r="F1225" t="e">
            <v>#N/A</v>
          </cell>
        </row>
        <row r="1226">
          <cell r="A1226">
            <v>39.94</v>
          </cell>
          <cell r="B1226">
            <v>0.29900000000000659</v>
          </cell>
          <cell r="C1226">
            <v>216.68799999999999</v>
          </cell>
          <cell r="D1226">
            <v>216.98699999999999</v>
          </cell>
          <cell r="E1226">
            <v>0</v>
          </cell>
          <cell r="F1226" t="e">
            <v>#N/A</v>
          </cell>
        </row>
        <row r="1227">
          <cell r="A1227">
            <v>39.96</v>
          </cell>
          <cell r="B1227">
            <v>0.29700000000002547</v>
          </cell>
          <cell r="C1227">
            <v>216.68799999999999</v>
          </cell>
          <cell r="D1227">
            <v>216.98500000000001</v>
          </cell>
          <cell r="E1227">
            <v>0</v>
          </cell>
          <cell r="F1227" t="e">
            <v>#N/A</v>
          </cell>
        </row>
        <row r="1228">
          <cell r="A1228">
            <v>39.979999999999997</v>
          </cell>
          <cell r="B1228">
            <v>0.27899999999999636</v>
          </cell>
          <cell r="C1228">
            <v>216.70500000000001</v>
          </cell>
          <cell r="D1228">
            <v>216.98400000000001</v>
          </cell>
          <cell r="E1228">
            <v>0</v>
          </cell>
          <cell r="F1228" t="e">
            <v>#N/A</v>
          </cell>
        </row>
        <row r="1229">
          <cell r="A1229">
            <v>40</v>
          </cell>
          <cell r="B1229">
            <v>0.25800000000000978</v>
          </cell>
          <cell r="C1229">
            <v>216.72399999999999</v>
          </cell>
          <cell r="D1229">
            <v>216.982</v>
          </cell>
          <cell r="E1229">
            <v>0</v>
          </cell>
          <cell r="F1229" t="e">
            <v>#N/A</v>
          </cell>
        </row>
        <row r="1230">
          <cell r="A1230">
            <v>40.020000000000003</v>
          </cell>
          <cell r="B1230">
            <v>0.27099999999998658</v>
          </cell>
          <cell r="C1230">
            <v>216.71</v>
          </cell>
          <cell r="D1230">
            <v>216.98099999999999</v>
          </cell>
          <cell r="E1230">
            <v>0</v>
          </cell>
          <cell r="F1230" t="e">
            <v>#N/A</v>
          </cell>
        </row>
        <row r="1231">
          <cell r="A1231">
            <v>40.04</v>
          </cell>
          <cell r="B1231">
            <v>0.27000000000001023</v>
          </cell>
          <cell r="C1231">
            <v>216.709</v>
          </cell>
          <cell r="D1231">
            <v>216.97900000000001</v>
          </cell>
          <cell r="E1231">
            <v>0</v>
          </cell>
          <cell r="F1231" t="e">
            <v>#N/A</v>
          </cell>
        </row>
        <row r="1232">
          <cell r="A1232">
            <v>40.06</v>
          </cell>
          <cell r="B1232">
            <v>0.26800000000000068</v>
          </cell>
          <cell r="C1232">
            <v>216.71</v>
          </cell>
          <cell r="D1232">
            <v>216.97800000000001</v>
          </cell>
          <cell r="E1232">
            <v>0</v>
          </cell>
          <cell r="F1232" t="e">
            <v>#N/A</v>
          </cell>
        </row>
        <row r="1233">
          <cell r="A1233">
            <v>40.08</v>
          </cell>
          <cell r="B1233">
            <v>0.26099999999999568</v>
          </cell>
          <cell r="C1233">
            <v>216.715</v>
          </cell>
          <cell r="D1233">
            <v>216.976</v>
          </cell>
          <cell r="E1233">
            <v>0</v>
          </cell>
          <cell r="F1233" t="e">
            <v>#N/A</v>
          </cell>
        </row>
        <row r="1234">
          <cell r="A1234">
            <v>40.1</v>
          </cell>
          <cell r="B1234">
            <v>0.21199999999998909</v>
          </cell>
          <cell r="C1234">
            <v>216.76300000000001</v>
          </cell>
          <cell r="D1234">
            <v>216.97499999999999</v>
          </cell>
          <cell r="E1234">
            <v>0</v>
          </cell>
          <cell r="F1234" t="e">
            <v>#N/A</v>
          </cell>
        </row>
        <row r="1235">
          <cell r="A1235">
            <v>40.119999999999997</v>
          </cell>
          <cell r="B1235">
            <v>0.22400000000001796</v>
          </cell>
          <cell r="C1235">
            <v>216.749</v>
          </cell>
          <cell r="D1235">
            <v>216.97300000000001</v>
          </cell>
          <cell r="E1235">
            <v>0</v>
          </cell>
          <cell r="F1235" t="e">
            <v>#N/A</v>
          </cell>
        </row>
        <row r="1236">
          <cell r="A1236">
            <v>40.14</v>
          </cell>
          <cell r="B1236">
            <v>0.23999999999998067</v>
          </cell>
          <cell r="C1236">
            <v>216.73500000000001</v>
          </cell>
          <cell r="D1236">
            <v>216.97499999999999</v>
          </cell>
          <cell r="E1236">
            <v>0</v>
          </cell>
          <cell r="F1236" t="e">
            <v>#N/A</v>
          </cell>
        </row>
        <row r="1237">
          <cell r="A1237">
            <v>40.159999999999997</v>
          </cell>
          <cell r="B1237">
            <v>0.27000000000001023</v>
          </cell>
          <cell r="C1237">
            <v>216.721</v>
          </cell>
          <cell r="D1237">
            <v>216.99100000000001</v>
          </cell>
          <cell r="E1237">
            <v>0</v>
          </cell>
          <cell r="F1237" t="e">
            <v>#N/A</v>
          </cell>
        </row>
        <row r="1238">
          <cell r="A1238">
            <v>40.18</v>
          </cell>
          <cell r="B1238">
            <v>0.19199999999997885</v>
          </cell>
          <cell r="C1238">
            <v>216.83</v>
          </cell>
          <cell r="D1238">
            <v>217.02199999999999</v>
          </cell>
          <cell r="E1238">
            <v>0</v>
          </cell>
          <cell r="F1238" t="e">
            <v>#N/A</v>
          </cell>
        </row>
        <row r="1239">
          <cell r="A1239">
            <v>40.200000000000003</v>
          </cell>
          <cell r="B1239">
            <v>3.4999999999996589E-2</v>
          </cell>
          <cell r="C1239">
            <v>217.03</v>
          </cell>
          <cell r="D1239">
            <v>217.065</v>
          </cell>
          <cell r="E1239">
            <v>0</v>
          </cell>
          <cell r="F1239" t="e">
            <v>#N/A</v>
          </cell>
        </row>
        <row r="1240">
          <cell r="A1240">
            <v>40.22</v>
          </cell>
          <cell r="B1240">
            <v>-9.9999999999909051E-3</v>
          </cell>
          <cell r="C1240">
            <v>217.11799999999999</v>
          </cell>
          <cell r="D1240">
            <v>217.108</v>
          </cell>
          <cell r="E1240">
            <v>0</v>
          </cell>
          <cell r="F1240" t="e">
            <v>#N/A</v>
          </cell>
        </row>
        <row r="1241">
          <cell r="A1241">
            <v>40.24</v>
          </cell>
          <cell r="B1241">
            <v>2.5000000000005684E-2</v>
          </cell>
          <cell r="C1241">
            <v>217.126</v>
          </cell>
          <cell r="D1241">
            <v>217.15100000000001</v>
          </cell>
          <cell r="E1241">
            <v>0</v>
          </cell>
          <cell r="F1241" t="e">
            <v>#N/A</v>
          </cell>
        </row>
        <row r="1242">
          <cell r="A1242">
            <v>40.26</v>
          </cell>
          <cell r="B1242">
            <v>7.9999999999984084E-2</v>
          </cell>
          <cell r="C1242">
            <v>217.11500000000001</v>
          </cell>
          <cell r="D1242">
            <v>217.19499999999999</v>
          </cell>
          <cell r="E1242">
            <v>0</v>
          </cell>
          <cell r="F1242" t="e">
            <v>#N/A</v>
          </cell>
        </row>
        <row r="1243">
          <cell r="A1243">
            <v>40.28</v>
          </cell>
          <cell r="B1243">
            <v>-2.7999999999991587E-2</v>
          </cell>
          <cell r="C1243">
            <v>217.26</v>
          </cell>
          <cell r="D1243">
            <v>217.232</v>
          </cell>
          <cell r="E1243">
            <v>0</v>
          </cell>
          <cell r="F1243" t="e">
            <v>#N/A</v>
          </cell>
        </row>
        <row r="1244">
          <cell r="A1244">
            <v>40.299999999999997</v>
          </cell>
          <cell r="B1244">
            <v>-8.0999999999988859E-2</v>
          </cell>
          <cell r="C1244">
            <v>217.328</v>
          </cell>
          <cell r="D1244">
            <v>217.24700000000001</v>
          </cell>
          <cell r="E1244">
            <v>0</v>
          </cell>
          <cell r="F1244" t="e">
            <v>#N/A</v>
          </cell>
        </row>
        <row r="1245">
          <cell r="A1245">
            <v>40.32</v>
          </cell>
          <cell r="B1245">
            <v>-1.1000000000024102E-2</v>
          </cell>
          <cell r="C1245">
            <v>217.24700000000001</v>
          </cell>
          <cell r="D1245">
            <v>217.23599999999999</v>
          </cell>
          <cell r="E1245">
            <v>0</v>
          </cell>
          <cell r="F1245" t="e">
            <v>#N/A</v>
          </cell>
        </row>
        <row r="1246">
          <cell r="A1246">
            <v>40.340000000000003</v>
          </cell>
          <cell r="B1246">
            <v>2.199999999999136E-2</v>
          </cell>
          <cell r="C1246">
            <v>217.184</v>
          </cell>
          <cell r="D1246">
            <v>217.20599999999999</v>
          </cell>
          <cell r="E1246">
            <v>0</v>
          </cell>
          <cell r="F1246" t="e">
            <v>#N/A</v>
          </cell>
        </row>
        <row r="1247">
          <cell r="A1247">
            <v>40.36</v>
          </cell>
          <cell r="B1247">
            <v>8.0000000000012506E-2</v>
          </cell>
          <cell r="C1247">
            <v>217.095</v>
          </cell>
          <cell r="D1247">
            <v>217.17500000000001</v>
          </cell>
          <cell r="E1247">
            <v>0</v>
          </cell>
          <cell r="F1247" t="e">
            <v>#N/A</v>
          </cell>
        </row>
        <row r="1248">
          <cell r="A1248">
            <v>40.380000000000003</v>
          </cell>
          <cell r="B1248">
            <v>0.18700000000001182</v>
          </cell>
          <cell r="C1248">
            <v>216.95599999999999</v>
          </cell>
          <cell r="D1248">
            <v>217.143</v>
          </cell>
          <cell r="E1248">
            <v>0</v>
          </cell>
          <cell r="F1248" t="e">
            <v>#N/A</v>
          </cell>
        </row>
        <row r="1249">
          <cell r="A1249">
            <v>40.4</v>
          </cell>
          <cell r="B1249">
            <v>0.27299999999999613</v>
          </cell>
          <cell r="C1249">
            <v>216.839</v>
          </cell>
          <cell r="D1249">
            <v>217.11199999999999</v>
          </cell>
          <cell r="E1249">
            <v>0</v>
          </cell>
          <cell r="F1249" t="e">
            <v>#N/A</v>
          </cell>
        </row>
        <row r="1250">
          <cell r="A1250">
            <v>40.42</v>
          </cell>
          <cell r="B1250">
            <v>0.29699999999999704</v>
          </cell>
          <cell r="C1250">
            <v>216.78399999999999</v>
          </cell>
          <cell r="D1250">
            <v>217.08099999999999</v>
          </cell>
          <cell r="E1250">
            <v>0</v>
          </cell>
          <cell r="F1250" t="e">
            <v>#N/A</v>
          </cell>
        </row>
        <row r="1251">
          <cell r="A1251">
            <v>40.44</v>
          </cell>
          <cell r="B1251">
            <v>0.37000000000000455</v>
          </cell>
          <cell r="C1251">
            <v>216.679</v>
          </cell>
          <cell r="D1251">
            <v>217.04900000000001</v>
          </cell>
          <cell r="E1251">
            <v>0</v>
          </cell>
          <cell r="F1251" t="e">
            <v>#N/A</v>
          </cell>
        </row>
        <row r="1252">
          <cell r="A1252">
            <v>40.46</v>
          </cell>
          <cell r="B1252">
            <v>0.41399999999998727</v>
          </cell>
          <cell r="C1252">
            <v>216.60900000000001</v>
          </cell>
          <cell r="D1252">
            <v>217.023</v>
          </cell>
          <cell r="E1252">
            <v>0</v>
          </cell>
          <cell r="F1252" t="e">
            <v>#N/A</v>
          </cell>
        </row>
        <row r="1253">
          <cell r="A1253">
            <v>40.479999999999997</v>
          </cell>
          <cell r="B1253">
            <v>0.51999999999998181</v>
          </cell>
          <cell r="C1253">
            <v>216.49700000000001</v>
          </cell>
          <cell r="D1253">
            <v>217.017</v>
          </cell>
          <cell r="E1253">
            <v>0</v>
          </cell>
          <cell r="F1253" t="e">
            <v>#N/A</v>
          </cell>
        </row>
        <row r="1254">
          <cell r="A1254">
            <v>40.5</v>
          </cell>
          <cell r="B1254">
            <v>0.57999999999998408</v>
          </cell>
          <cell r="C1254">
            <v>216.453</v>
          </cell>
          <cell r="D1254">
            <v>217.03299999999999</v>
          </cell>
          <cell r="E1254">
            <v>0</v>
          </cell>
          <cell r="F1254" t="e">
            <v>#N/A</v>
          </cell>
        </row>
        <row r="1255">
          <cell r="A1255">
            <v>40.520000000000003</v>
          </cell>
          <cell r="B1255">
            <v>0.33200000000002206</v>
          </cell>
          <cell r="C1255">
            <v>216.72399999999999</v>
          </cell>
          <cell r="D1255">
            <v>217.05600000000001</v>
          </cell>
          <cell r="E1255">
            <v>0</v>
          </cell>
          <cell r="F1255" t="e">
            <v>#N/A</v>
          </cell>
        </row>
        <row r="1256">
          <cell r="A1256">
            <v>40.54</v>
          </cell>
          <cell r="B1256">
            <v>1.300000000000523E-2</v>
          </cell>
          <cell r="C1256">
            <v>217.065</v>
          </cell>
          <cell r="D1256">
            <v>217.078</v>
          </cell>
          <cell r="E1256">
            <v>0</v>
          </cell>
          <cell r="F1256" t="e">
            <v>#N/A</v>
          </cell>
        </row>
        <row r="1257">
          <cell r="A1257">
            <v>40.56</v>
          </cell>
          <cell r="B1257">
            <v>9.6000000000003638E-2</v>
          </cell>
          <cell r="C1257">
            <v>217.001</v>
          </cell>
          <cell r="D1257">
            <v>217.09700000000001</v>
          </cell>
          <cell r="E1257">
            <v>0</v>
          </cell>
          <cell r="F1257" t="e">
            <v>#N/A</v>
          </cell>
        </row>
        <row r="1258">
          <cell r="A1258">
            <v>40.58</v>
          </cell>
          <cell r="B1258">
            <v>0.37700000000000955</v>
          </cell>
          <cell r="C1258">
            <v>216.73599999999999</v>
          </cell>
          <cell r="D1258">
            <v>217.113</v>
          </cell>
          <cell r="E1258">
            <v>0</v>
          </cell>
          <cell r="F1258" t="e">
            <v>#N/A</v>
          </cell>
        </row>
        <row r="1259">
          <cell r="A1259">
            <v>40.6</v>
          </cell>
          <cell r="B1259">
            <v>0.46500000000000341</v>
          </cell>
          <cell r="C1259">
            <v>216.66</v>
          </cell>
          <cell r="D1259">
            <v>217.125</v>
          </cell>
          <cell r="E1259">
            <v>0</v>
          </cell>
          <cell r="F1259" t="e">
            <v>#N/A</v>
          </cell>
        </row>
        <row r="1260">
          <cell r="A1260">
            <v>40.619999999999997</v>
          </cell>
          <cell r="B1260">
            <v>0.43600000000000705</v>
          </cell>
          <cell r="C1260">
            <v>216.7</v>
          </cell>
          <cell r="D1260">
            <v>217.136</v>
          </cell>
          <cell r="E1260">
            <v>0</v>
          </cell>
          <cell r="F1260" t="e">
            <v>#N/A</v>
          </cell>
        </row>
        <row r="1261">
          <cell r="A1261">
            <v>40.64</v>
          </cell>
          <cell r="B1261">
            <v>0.38800000000000523</v>
          </cell>
          <cell r="C1261">
            <v>216.75899999999999</v>
          </cell>
          <cell r="D1261">
            <v>217.14699999999999</v>
          </cell>
          <cell r="E1261">
            <v>0</v>
          </cell>
          <cell r="F1261" t="e">
            <v>#N/A</v>
          </cell>
        </row>
        <row r="1262">
          <cell r="A1262">
            <v>40.659999999999997</v>
          </cell>
          <cell r="B1262">
            <v>0.38100000000000023</v>
          </cell>
          <cell r="C1262">
            <v>216.77699999999999</v>
          </cell>
          <cell r="D1262">
            <v>217.15799999999999</v>
          </cell>
          <cell r="E1262">
            <v>0</v>
          </cell>
          <cell r="F1262" t="e">
            <v>#N/A</v>
          </cell>
        </row>
        <row r="1263">
          <cell r="A1263">
            <v>40.68</v>
          </cell>
          <cell r="B1263">
            <v>0.34499999999999886</v>
          </cell>
          <cell r="C1263">
            <v>216.82400000000001</v>
          </cell>
          <cell r="D1263">
            <v>217.16900000000001</v>
          </cell>
          <cell r="E1263">
            <v>0</v>
          </cell>
          <cell r="F1263" t="e">
            <v>#N/A</v>
          </cell>
        </row>
        <row r="1264">
          <cell r="A1264">
            <v>40.700000000000003</v>
          </cell>
          <cell r="B1264">
            <v>0.37700000000000955</v>
          </cell>
          <cell r="C1264">
            <v>216.80199999999999</v>
          </cell>
          <cell r="D1264">
            <v>217.179</v>
          </cell>
          <cell r="E1264">
            <v>0</v>
          </cell>
          <cell r="F1264" t="e">
            <v>#N/A</v>
          </cell>
        </row>
        <row r="1265">
          <cell r="A1265">
            <v>40.72</v>
          </cell>
          <cell r="B1265">
            <v>0.46899999999999409</v>
          </cell>
          <cell r="C1265">
            <v>216.721</v>
          </cell>
          <cell r="D1265">
            <v>217.19</v>
          </cell>
          <cell r="E1265">
            <v>0</v>
          </cell>
          <cell r="F1265" t="e">
            <v>#N/A</v>
          </cell>
        </row>
        <row r="1266">
          <cell r="A1266">
            <v>40.74</v>
          </cell>
          <cell r="B1266">
            <v>0.38599999999999568</v>
          </cell>
          <cell r="C1266">
            <v>216.815</v>
          </cell>
          <cell r="D1266">
            <v>217.20099999999999</v>
          </cell>
          <cell r="E1266">
            <v>0</v>
          </cell>
          <cell r="F1266" t="e">
            <v>#N/A</v>
          </cell>
        </row>
        <row r="1267">
          <cell r="A1267">
            <v>40.76</v>
          </cell>
          <cell r="B1267">
            <v>0.21500000000000341</v>
          </cell>
          <cell r="C1267">
            <v>216.999</v>
          </cell>
          <cell r="D1267">
            <v>217.214</v>
          </cell>
          <cell r="E1267">
            <v>0</v>
          </cell>
          <cell r="F1267" t="e">
            <v>#N/A</v>
          </cell>
        </row>
        <row r="1268">
          <cell r="A1268">
            <v>40.78</v>
          </cell>
          <cell r="B1268">
            <v>0.35800000000000409</v>
          </cell>
          <cell r="C1268">
            <v>216.87</v>
          </cell>
          <cell r="D1268">
            <v>217.22800000000001</v>
          </cell>
          <cell r="E1268">
            <v>0</v>
          </cell>
          <cell r="F1268" t="e">
            <v>#N/A</v>
          </cell>
        </row>
        <row r="1269">
          <cell r="A1269">
            <v>40.799999999999997</v>
          </cell>
          <cell r="B1269">
            <v>0.28900000000001569</v>
          </cell>
          <cell r="C1269">
            <v>216.95599999999999</v>
          </cell>
          <cell r="D1269">
            <v>217.245</v>
          </cell>
          <cell r="E1269">
            <v>0</v>
          </cell>
          <cell r="F1269" t="e">
            <v>#N/A</v>
          </cell>
        </row>
        <row r="1270">
          <cell r="A1270">
            <v>40.82</v>
          </cell>
          <cell r="B1270">
            <v>0.35300000000000864</v>
          </cell>
          <cell r="C1270">
            <v>216.91</v>
          </cell>
          <cell r="D1270">
            <v>217.26300000000001</v>
          </cell>
          <cell r="E1270">
            <v>0</v>
          </cell>
          <cell r="F1270" t="e">
            <v>#N/A</v>
          </cell>
        </row>
        <row r="1271">
          <cell r="A1271">
            <v>40.840000000000003</v>
          </cell>
          <cell r="B1271">
            <v>0.31900000000001683</v>
          </cell>
          <cell r="C1271">
            <v>216.96299999999999</v>
          </cell>
          <cell r="D1271">
            <v>217.28200000000001</v>
          </cell>
          <cell r="E1271">
            <v>0</v>
          </cell>
          <cell r="F1271" t="e">
            <v>#N/A</v>
          </cell>
        </row>
        <row r="1272">
          <cell r="A1272">
            <v>40.86</v>
          </cell>
          <cell r="B1272">
            <v>0.3049999999999784</v>
          </cell>
          <cell r="C1272">
            <v>216.99600000000001</v>
          </cell>
          <cell r="D1272">
            <v>217.30099999999999</v>
          </cell>
          <cell r="E1272">
            <v>0</v>
          </cell>
          <cell r="F1272" t="e">
            <v>#N/A</v>
          </cell>
        </row>
        <row r="1273">
          <cell r="A1273">
            <v>40.880000000000003</v>
          </cell>
          <cell r="B1273">
            <v>0.29099999999999682</v>
          </cell>
          <cell r="C1273">
            <v>217.029</v>
          </cell>
          <cell r="D1273">
            <v>217.32</v>
          </cell>
          <cell r="E1273">
            <v>0</v>
          </cell>
          <cell r="F1273" t="e">
            <v>#N/A</v>
          </cell>
        </row>
        <row r="1274">
          <cell r="A1274">
            <v>40.9</v>
          </cell>
          <cell r="B1274">
            <v>0.367999999999995</v>
          </cell>
          <cell r="C1274">
            <v>216.971</v>
          </cell>
          <cell r="D1274">
            <v>217.339</v>
          </cell>
          <cell r="E1274">
            <v>0</v>
          </cell>
          <cell r="F1274" t="e">
            <v>#N/A</v>
          </cell>
        </row>
        <row r="1275">
          <cell r="A1275">
            <v>40.92</v>
          </cell>
          <cell r="B1275">
            <v>0.4310000000000116</v>
          </cell>
          <cell r="C1275">
            <v>216.92699999999999</v>
          </cell>
          <cell r="D1275">
            <v>217.358</v>
          </cell>
          <cell r="E1275">
            <v>0</v>
          </cell>
          <cell r="F1275" t="e">
            <v>#N/A</v>
          </cell>
        </row>
        <row r="1276">
          <cell r="A1276">
            <v>40.94</v>
          </cell>
          <cell r="B1276">
            <v>0.54300000000000637</v>
          </cell>
          <cell r="C1276">
            <v>216.834</v>
          </cell>
          <cell r="D1276">
            <v>217.37700000000001</v>
          </cell>
          <cell r="E1276">
            <v>0</v>
          </cell>
          <cell r="F1276" t="e">
            <v>#N/A</v>
          </cell>
        </row>
        <row r="1277">
          <cell r="A1277">
            <v>40.96</v>
          </cell>
          <cell r="B1277">
            <v>0.5619999999999834</v>
          </cell>
          <cell r="C1277">
            <v>216.834</v>
          </cell>
          <cell r="D1277">
            <v>217.39599999999999</v>
          </cell>
          <cell r="E1277">
            <v>0</v>
          </cell>
          <cell r="F1277" t="e">
            <v>#N/A</v>
          </cell>
        </row>
        <row r="1278">
          <cell r="A1278">
            <v>40.98</v>
          </cell>
          <cell r="B1278">
            <v>0.44799999999997908</v>
          </cell>
          <cell r="C1278">
            <v>216.96700000000001</v>
          </cell>
          <cell r="D1278">
            <v>217.41499999999999</v>
          </cell>
          <cell r="E1278">
            <v>0</v>
          </cell>
          <cell r="F1278" t="e">
            <v>#N/A</v>
          </cell>
        </row>
        <row r="1279">
          <cell r="A1279">
            <v>41</v>
          </cell>
          <cell r="B1279">
            <v>0.28700000000000614</v>
          </cell>
          <cell r="C1279">
            <v>217.047</v>
          </cell>
          <cell r="D1279">
            <v>217.334</v>
          </cell>
          <cell r="E1279">
            <v>0</v>
          </cell>
          <cell r="F1279" t="e">
            <v>#N/A</v>
          </cell>
        </row>
        <row r="1280">
          <cell r="A1280">
            <v>41.02</v>
          </cell>
          <cell r="B1280">
            <v>0.32200000000000273</v>
          </cell>
          <cell r="C1280">
            <v>217.131</v>
          </cell>
          <cell r="D1280">
            <v>217.453</v>
          </cell>
          <cell r="E1280">
            <v>0</v>
          </cell>
          <cell r="F1280" t="e">
            <v>#N/A</v>
          </cell>
        </row>
        <row r="1281">
          <cell r="A1281">
            <v>41.04</v>
          </cell>
          <cell r="B1281">
            <v>0.35800000000000409</v>
          </cell>
          <cell r="C1281">
            <v>217.113</v>
          </cell>
          <cell r="D1281">
            <v>217.471</v>
          </cell>
          <cell r="E1281">
            <v>0</v>
          </cell>
          <cell r="F1281" t="e">
            <v>#N/A</v>
          </cell>
        </row>
        <row r="1282">
          <cell r="A1282">
            <v>41.06</v>
          </cell>
          <cell r="B1282">
            <v>0.34600000000000364</v>
          </cell>
          <cell r="C1282">
            <v>217.14400000000001</v>
          </cell>
          <cell r="D1282">
            <v>217.49</v>
          </cell>
          <cell r="E1282">
            <v>0</v>
          </cell>
          <cell r="F1282" t="e">
            <v>#N/A</v>
          </cell>
        </row>
        <row r="1283">
          <cell r="A1283">
            <v>41.08</v>
          </cell>
          <cell r="B1283">
            <v>0.33599999999998431</v>
          </cell>
          <cell r="C1283">
            <v>217.173</v>
          </cell>
          <cell r="D1283">
            <v>217.50899999999999</v>
          </cell>
          <cell r="E1283">
            <v>0</v>
          </cell>
          <cell r="F1283" t="e">
            <v>#N/A</v>
          </cell>
        </row>
        <row r="1284">
          <cell r="A1284">
            <v>41.1</v>
          </cell>
          <cell r="B1284">
            <v>0.3049999999999784</v>
          </cell>
          <cell r="C1284">
            <v>217.22300000000001</v>
          </cell>
          <cell r="D1284">
            <v>217.52799999999999</v>
          </cell>
          <cell r="E1284">
            <v>0</v>
          </cell>
          <cell r="F1284" t="e">
            <v>#N/A</v>
          </cell>
        </row>
        <row r="1285">
          <cell r="A1285">
            <v>41.12</v>
          </cell>
          <cell r="B1285">
            <v>0.27400000000000091</v>
          </cell>
          <cell r="C1285">
            <v>217.273</v>
          </cell>
          <cell r="D1285">
            <v>217.547</v>
          </cell>
          <cell r="E1285">
            <v>0</v>
          </cell>
          <cell r="F1285" t="e">
            <v>#N/A</v>
          </cell>
        </row>
        <row r="1286">
          <cell r="A1286">
            <v>41.14</v>
          </cell>
          <cell r="B1286">
            <v>0.25900000000001455</v>
          </cell>
          <cell r="C1286">
            <v>217.30699999999999</v>
          </cell>
          <cell r="D1286">
            <v>217.566</v>
          </cell>
          <cell r="E1286">
            <v>0</v>
          </cell>
          <cell r="F1286" t="e">
            <v>#N/A</v>
          </cell>
        </row>
        <row r="1287">
          <cell r="A1287">
            <v>41.16</v>
          </cell>
          <cell r="B1287">
            <v>0.22200000000000841</v>
          </cell>
          <cell r="C1287">
            <v>217.363</v>
          </cell>
          <cell r="D1287">
            <v>217.58500000000001</v>
          </cell>
          <cell r="E1287">
            <v>0</v>
          </cell>
          <cell r="F1287" t="e">
            <v>#N/A</v>
          </cell>
        </row>
        <row r="1288">
          <cell r="A1288">
            <v>41.18</v>
          </cell>
          <cell r="B1288">
            <v>0.25500000000002387</v>
          </cell>
          <cell r="C1288">
            <v>217.34899999999999</v>
          </cell>
          <cell r="D1288">
            <v>217.60400000000001</v>
          </cell>
          <cell r="E1288">
            <v>0</v>
          </cell>
          <cell r="F1288" t="e">
            <v>#N/A</v>
          </cell>
        </row>
        <row r="1289">
          <cell r="A1289">
            <v>41.2</v>
          </cell>
          <cell r="B1289">
            <v>0.36900000000002819</v>
          </cell>
          <cell r="C1289">
            <v>217.25299999999999</v>
          </cell>
          <cell r="D1289">
            <v>217.62200000000001</v>
          </cell>
          <cell r="E1289">
            <v>0</v>
          </cell>
          <cell r="F1289" t="e">
            <v>#N/A</v>
          </cell>
        </row>
        <row r="1290">
          <cell r="A1290">
            <v>41.22</v>
          </cell>
          <cell r="B1290">
            <v>0.35799999999997567</v>
          </cell>
          <cell r="C1290">
            <v>217.27600000000001</v>
          </cell>
          <cell r="D1290">
            <v>217.63399999999999</v>
          </cell>
          <cell r="E1290">
            <v>0</v>
          </cell>
          <cell r="F1290" t="e">
            <v>#N/A</v>
          </cell>
        </row>
        <row r="1291">
          <cell r="A1291">
            <v>41.24</v>
          </cell>
          <cell r="B1291">
            <v>0.33400000000000318</v>
          </cell>
          <cell r="C1291">
            <v>217.30500000000001</v>
          </cell>
          <cell r="D1291">
            <v>217.63900000000001</v>
          </cell>
          <cell r="E1291">
            <v>0</v>
          </cell>
          <cell r="F1291" t="e">
            <v>#N/A</v>
          </cell>
        </row>
        <row r="1292">
          <cell r="A1292">
            <v>41.26</v>
          </cell>
          <cell r="B1292">
            <v>0.367999999999995</v>
          </cell>
          <cell r="C1292">
            <v>217.27</v>
          </cell>
          <cell r="D1292">
            <v>217.63800000000001</v>
          </cell>
          <cell r="E1292">
            <v>0</v>
          </cell>
          <cell r="F1292" t="e">
            <v>#N/A</v>
          </cell>
        </row>
        <row r="1293">
          <cell r="A1293">
            <v>41.28</v>
          </cell>
          <cell r="B1293">
            <v>0.44999999999998863</v>
          </cell>
          <cell r="C1293">
            <v>217.18100000000001</v>
          </cell>
          <cell r="D1293">
            <v>217.631</v>
          </cell>
          <cell r="E1293">
            <v>0</v>
          </cell>
          <cell r="F1293" t="e">
            <v>#N/A</v>
          </cell>
        </row>
        <row r="1294">
          <cell r="A1294">
            <v>41.3</v>
          </cell>
          <cell r="B1294">
            <v>0.45500000000001251</v>
          </cell>
          <cell r="C1294">
            <v>217.16399999999999</v>
          </cell>
          <cell r="D1294">
            <v>217.619</v>
          </cell>
          <cell r="E1294">
            <v>0</v>
          </cell>
          <cell r="F1294" t="e">
            <v>#N/A</v>
          </cell>
        </row>
        <row r="1295">
          <cell r="A1295">
            <v>41.32</v>
          </cell>
          <cell r="B1295">
            <v>0.44999999999998863</v>
          </cell>
          <cell r="C1295">
            <v>217.15700000000001</v>
          </cell>
          <cell r="D1295">
            <v>217.607</v>
          </cell>
          <cell r="E1295">
            <v>0</v>
          </cell>
          <cell r="F1295" t="e">
            <v>#N/A</v>
          </cell>
        </row>
        <row r="1296">
          <cell r="A1296">
            <v>41.34</v>
          </cell>
          <cell r="B1296">
            <v>0.45099999999999341</v>
          </cell>
          <cell r="C1296">
            <v>217.143</v>
          </cell>
          <cell r="D1296">
            <v>217.59399999999999</v>
          </cell>
          <cell r="E1296">
            <v>0</v>
          </cell>
          <cell r="F1296" t="e">
            <v>#N/A</v>
          </cell>
        </row>
        <row r="1297">
          <cell r="A1297">
            <v>41.36</v>
          </cell>
          <cell r="B1297">
            <v>0.50600000000000023</v>
          </cell>
          <cell r="C1297">
            <v>217.07499999999999</v>
          </cell>
          <cell r="D1297">
            <v>217.58099999999999</v>
          </cell>
          <cell r="E1297">
            <v>0</v>
          </cell>
          <cell r="F1297" t="e">
            <v>#N/A</v>
          </cell>
        </row>
        <row r="1298">
          <cell r="A1298">
            <v>41.38</v>
          </cell>
          <cell r="B1298">
            <v>0.5</v>
          </cell>
          <cell r="C1298">
            <v>217.06899999999999</v>
          </cell>
          <cell r="D1298">
            <v>217.56899999999999</v>
          </cell>
          <cell r="E1298">
            <v>0</v>
          </cell>
          <cell r="F1298" t="e">
            <v>#N/A</v>
          </cell>
        </row>
        <row r="1299">
          <cell r="A1299">
            <v>41.4</v>
          </cell>
          <cell r="B1299">
            <v>0.49500000000000455</v>
          </cell>
          <cell r="C1299">
            <v>217.06100000000001</v>
          </cell>
          <cell r="D1299">
            <v>217.55600000000001</v>
          </cell>
          <cell r="E1299">
            <v>0</v>
          </cell>
          <cell r="F1299" t="e">
            <v>#N/A</v>
          </cell>
        </row>
        <row r="1300">
          <cell r="A1300">
            <v>41.42</v>
          </cell>
          <cell r="B1300">
            <v>0.60699999999999932</v>
          </cell>
          <cell r="C1300">
            <v>216.93600000000001</v>
          </cell>
          <cell r="D1300">
            <v>217.54300000000001</v>
          </cell>
          <cell r="E1300">
            <v>0</v>
          </cell>
          <cell r="F1300" t="e">
            <v>#N/A</v>
          </cell>
        </row>
        <row r="1301">
          <cell r="A1301">
            <v>41.44</v>
          </cell>
          <cell r="B1301">
            <v>0.76600000000001955</v>
          </cell>
          <cell r="C1301">
            <v>216.76499999999999</v>
          </cell>
          <cell r="D1301">
            <v>217.53100000000001</v>
          </cell>
          <cell r="E1301">
            <v>0</v>
          </cell>
          <cell r="F1301" t="e">
            <v>#N/A</v>
          </cell>
        </row>
        <row r="1302">
          <cell r="A1302">
            <v>41.46</v>
          </cell>
          <cell r="B1302">
            <v>0.59600000000000364</v>
          </cell>
          <cell r="C1302">
            <v>216.922</v>
          </cell>
          <cell r="D1302">
            <v>217.518</v>
          </cell>
          <cell r="E1302">
            <v>0</v>
          </cell>
          <cell r="F1302" t="e">
            <v>#N/A</v>
          </cell>
        </row>
        <row r="1303">
          <cell r="A1303">
            <v>41.48</v>
          </cell>
          <cell r="B1303">
            <v>0.50799999999998136</v>
          </cell>
          <cell r="C1303">
            <v>216.99700000000001</v>
          </cell>
          <cell r="D1303">
            <v>217.505</v>
          </cell>
          <cell r="E1303">
            <v>0</v>
          </cell>
          <cell r="F1303" t="e">
            <v>#N/A</v>
          </cell>
        </row>
        <row r="1304">
          <cell r="A1304">
            <v>41.5</v>
          </cell>
          <cell r="B1304">
            <v>0.42900000000000205</v>
          </cell>
          <cell r="C1304">
            <v>217.06399999999999</v>
          </cell>
          <cell r="D1304">
            <v>217.49299999999999</v>
          </cell>
          <cell r="E1304">
            <v>0</v>
          </cell>
          <cell r="F1304" t="e">
            <v>#N/A</v>
          </cell>
        </row>
        <row r="1305">
          <cell r="A1305">
            <v>41.52</v>
          </cell>
          <cell r="B1305">
            <v>0.40500000000000114</v>
          </cell>
          <cell r="C1305">
            <v>217.07499999999999</v>
          </cell>
          <cell r="D1305">
            <v>217.48</v>
          </cell>
          <cell r="E1305">
            <v>0</v>
          </cell>
          <cell r="F1305" t="e">
            <v>#N/A</v>
          </cell>
        </row>
        <row r="1306">
          <cell r="A1306">
            <v>41.54</v>
          </cell>
          <cell r="B1306">
            <v>0.52800000000002001</v>
          </cell>
          <cell r="C1306">
            <v>216.93899999999999</v>
          </cell>
          <cell r="D1306">
            <v>217.46700000000001</v>
          </cell>
          <cell r="E1306">
            <v>0</v>
          </cell>
          <cell r="F1306" t="e">
            <v>#N/A</v>
          </cell>
        </row>
        <row r="1307">
          <cell r="A1307">
            <v>41.56</v>
          </cell>
          <cell r="B1307">
            <v>0.28500000000002501</v>
          </cell>
          <cell r="C1307">
            <v>217.17</v>
          </cell>
          <cell r="D1307">
            <v>217.45500000000001</v>
          </cell>
          <cell r="E1307">
            <v>0</v>
          </cell>
          <cell r="F1307" t="e">
            <v>#N/A</v>
          </cell>
        </row>
        <row r="1308">
          <cell r="A1308">
            <v>41.58</v>
          </cell>
          <cell r="B1308">
            <v>0.3230000000000075</v>
          </cell>
          <cell r="C1308">
            <v>217.119</v>
          </cell>
          <cell r="D1308">
            <v>217.44200000000001</v>
          </cell>
          <cell r="E1308">
            <v>0</v>
          </cell>
          <cell r="F1308" t="e">
            <v>#N/A</v>
          </cell>
        </row>
        <row r="1309">
          <cell r="A1309">
            <v>41.6</v>
          </cell>
          <cell r="B1309">
            <v>0.36500000000000909</v>
          </cell>
          <cell r="C1309">
            <v>217.06399999999999</v>
          </cell>
          <cell r="D1309">
            <v>217.429</v>
          </cell>
          <cell r="E1309">
            <v>0</v>
          </cell>
          <cell r="F1309" t="e">
            <v>#N/A</v>
          </cell>
        </row>
        <row r="1310">
          <cell r="A1310">
            <v>41.62</v>
          </cell>
          <cell r="B1310">
            <v>0.31700000000000728</v>
          </cell>
          <cell r="C1310">
            <v>217.1</v>
          </cell>
          <cell r="D1310">
            <v>217.417</v>
          </cell>
          <cell r="E1310">
            <v>0</v>
          </cell>
          <cell r="F1310" t="e">
            <v>#N/A</v>
          </cell>
        </row>
        <row r="1311">
          <cell r="A1311">
            <v>41.64</v>
          </cell>
          <cell r="B1311">
            <v>0.49000000000000909</v>
          </cell>
          <cell r="C1311">
            <v>216.91399999999999</v>
          </cell>
          <cell r="D1311">
            <v>217.404</v>
          </cell>
          <cell r="E1311">
            <v>0</v>
          </cell>
          <cell r="F1311" t="e">
            <v>#N/A</v>
          </cell>
        </row>
        <row r="1312">
          <cell r="A1312">
            <v>41.66</v>
          </cell>
          <cell r="B1312">
            <v>0.52799999999999159</v>
          </cell>
          <cell r="C1312">
            <v>216.863</v>
          </cell>
          <cell r="D1312">
            <v>217.39099999999999</v>
          </cell>
          <cell r="E1312">
            <v>0</v>
          </cell>
          <cell r="F1312" t="e">
            <v>#N/A</v>
          </cell>
        </row>
        <row r="1313">
          <cell r="A1313">
            <v>41.68</v>
          </cell>
          <cell r="B1313">
            <v>0.79899999999997817</v>
          </cell>
          <cell r="C1313">
            <v>216.57900000000001</v>
          </cell>
          <cell r="D1313">
            <v>217.37799999999999</v>
          </cell>
          <cell r="E1313">
            <v>0</v>
          </cell>
          <cell r="F1313" t="e">
            <v>#N/A</v>
          </cell>
        </row>
        <row r="1314">
          <cell r="A1314">
            <v>41.7</v>
          </cell>
          <cell r="B1314">
            <v>1.9310000000000116</v>
          </cell>
          <cell r="C1314">
            <v>215.435</v>
          </cell>
          <cell r="D1314">
            <v>217.36600000000001</v>
          </cell>
          <cell r="E1314">
            <v>0</v>
          </cell>
          <cell r="F1314" t="e">
            <v>#N/A</v>
          </cell>
        </row>
        <row r="1315">
          <cell r="A1315">
            <v>41.72</v>
          </cell>
          <cell r="B1315">
            <v>0.81000000000000227</v>
          </cell>
          <cell r="C1315">
            <v>216.54499999999999</v>
          </cell>
          <cell r="D1315">
            <v>217.35499999999999</v>
          </cell>
          <cell r="E1315">
            <v>0</v>
          </cell>
          <cell r="F1315" t="e">
            <v>#N/A</v>
          </cell>
        </row>
        <row r="1316">
          <cell r="A1316">
            <v>41.74</v>
          </cell>
          <cell r="B1316">
            <v>0.8119999999999834</v>
          </cell>
          <cell r="C1316">
            <v>216.53800000000001</v>
          </cell>
          <cell r="D1316">
            <v>217.35</v>
          </cell>
          <cell r="E1316">
            <v>0</v>
          </cell>
          <cell r="F1316" t="e">
            <v>#N/A</v>
          </cell>
        </row>
        <row r="1317">
          <cell r="A1317">
            <v>41.76</v>
          </cell>
          <cell r="B1317">
            <v>0.91700000000000159</v>
          </cell>
          <cell r="C1317">
            <v>216.43199999999999</v>
          </cell>
          <cell r="D1317">
            <v>217.34899999999999</v>
          </cell>
          <cell r="E1317">
            <v>0</v>
          </cell>
          <cell r="F1317" t="e">
            <v>#N/A</v>
          </cell>
        </row>
        <row r="1318">
          <cell r="A1318">
            <v>41.78</v>
          </cell>
          <cell r="B1318">
            <v>0.57899999999997931</v>
          </cell>
          <cell r="C1318">
            <v>216.77</v>
          </cell>
          <cell r="D1318">
            <v>217.34899999999999</v>
          </cell>
          <cell r="E1318">
            <v>0</v>
          </cell>
          <cell r="F1318" t="e">
            <v>#N/A</v>
          </cell>
        </row>
        <row r="1319">
          <cell r="A1319">
            <v>41.8</v>
          </cell>
          <cell r="B1319">
            <v>0.68500000000000227</v>
          </cell>
          <cell r="C1319">
            <v>216.66399999999999</v>
          </cell>
          <cell r="D1319">
            <v>217.34899999999999</v>
          </cell>
          <cell r="E1319">
            <v>0</v>
          </cell>
          <cell r="F1319" t="e">
            <v>#N/A</v>
          </cell>
        </row>
        <row r="1320">
          <cell r="A1320">
            <v>41.82</v>
          </cell>
          <cell r="B1320">
            <v>0.58500000000000796</v>
          </cell>
          <cell r="C1320">
            <v>216.755</v>
          </cell>
          <cell r="D1320">
            <v>217.34</v>
          </cell>
          <cell r="E1320">
            <v>0</v>
          </cell>
          <cell r="F1320" t="e">
            <v>#N/A</v>
          </cell>
        </row>
        <row r="1321">
          <cell r="A1321">
            <v>41.84</v>
          </cell>
          <cell r="B1321">
            <v>0.62100000000000932</v>
          </cell>
          <cell r="C1321">
            <v>216.691</v>
          </cell>
          <cell r="D1321">
            <v>217.31200000000001</v>
          </cell>
          <cell r="E1321">
            <v>0</v>
          </cell>
          <cell r="F1321" t="e">
            <v>#N/A</v>
          </cell>
        </row>
        <row r="1322">
          <cell r="A1322">
            <v>41.86</v>
          </cell>
          <cell r="B1322">
            <v>1.1219999999999857</v>
          </cell>
          <cell r="C1322">
            <v>216.14500000000001</v>
          </cell>
          <cell r="D1322">
            <v>217.267</v>
          </cell>
          <cell r="E1322">
            <v>0</v>
          </cell>
          <cell r="F1322" t="e">
            <v>#N/A</v>
          </cell>
        </row>
        <row r="1323">
          <cell r="A1323">
            <v>41.88</v>
          </cell>
          <cell r="B1323">
            <v>0.86599999999998545</v>
          </cell>
          <cell r="C1323">
            <v>216.34700000000001</v>
          </cell>
          <cell r="D1323">
            <v>217.21299999999999</v>
          </cell>
          <cell r="E1323">
            <v>0</v>
          </cell>
          <cell r="F1323" t="e">
            <v>#N/A</v>
          </cell>
        </row>
        <row r="1324">
          <cell r="A1324">
            <v>41.9</v>
          </cell>
          <cell r="B1324">
            <v>0.73399999999998045</v>
          </cell>
          <cell r="C1324">
            <v>216.42500000000001</v>
          </cell>
          <cell r="D1324">
            <v>217.15899999999999</v>
          </cell>
          <cell r="E1324">
            <v>0</v>
          </cell>
          <cell r="F1324" t="e">
            <v>#N/A</v>
          </cell>
        </row>
        <row r="1325">
          <cell r="A1325">
            <v>41.92</v>
          </cell>
          <cell r="B1325">
            <v>0.35499999999998977</v>
          </cell>
          <cell r="C1325">
            <v>216.75</v>
          </cell>
          <cell r="D1325">
            <v>217.10499999999999</v>
          </cell>
          <cell r="E1325">
            <v>0</v>
          </cell>
          <cell r="F1325" t="e">
            <v>#N/A</v>
          </cell>
        </row>
        <row r="1326">
          <cell r="A1326">
            <v>41.94</v>
          </cell>
          <cell r="B1326">
            <v>0.27499999999997726</v>
          </cell>
          <cell r="C1326">
            <v>216.77600000000001</v>
          </cell>
          <cell r="D1326">
            <v>217.05099999999999</v>
          </cell>
          <cell r="E1326">
            <v>0</v>
          </cell>
          <cell r="F1326" t="e">
            <v>#N/A</v>
          </cell>
        </row>
        <row r="1327">
          <cell r="A1327">
            <v>41.96</v>
          </cell>
          <cell r="B1327">
            <v>0.41900000000001114</v>
          </cell>
          <cell r="C1327">
            <v>216.578</v>
          </cell>
          <cell r="D1327">
            <v>216.99700000000001</v>
          </cell>
          <cell r="E1327">
            <v>0</v>
          </cell>
          <cell r="F1327" t="e">
            <v>#N/A</v>
          </cell>
        </row>
        <row r="1328">
          <cell r="A1328">
            <v>41.98</v>
          </cell>
          <cell r="B1328">
            <v>0.35400000000001342</v>
          </cell>
          <cell r="C1328">
            <v>216.589</v>
          </cell>
          <cell r="D1328">
            <v>216.94300000000001</v>
          </cell>
          <cell r="E1328">
            <v>0</v>
          </cell>
          <cell r="F1328" t="e">
            <v>#N/A</v>
          </cell>
        </row>
        <row r="1329">
          <cell r="A1329">
            <v>42</v>
          </cell>
          <cell r="B1329">
            <v>0.27700000000001523</v>
          </cell>
          <cell r="C1329">
            <v>216.61199999999999</v>
          </cell>
          <cell r="D1329">
            <v>216.88900000000001</v>
          </cell>
          <cell r="E1329">
            <v>0</v>
          </cell>
          <cell r="F1329" t="e">
            <v>#N/A</v>
          </cell>
        </row>
        <row r="1330">
          <cell r="A1330">
            <v>42.02</v>
          </cell>
          <cell r="B1330">
            <v>-1.4999999999986358E-2</v>
          </cell>
          <cell r="C1330">
            <v>216.85</v>
          </cell>
          <cell r="D1330">
            <v>216.83500000000001</v>
          </cell>
          <cell r="E1330">
            <v>0</v>
          </cell>
          <cell r="F1330" t="e">
            <v>#N/A</v>
          </cell>
        </row>
        <row r="1331">
          <cell r="A1331">
            <v>42.04</v>
          </cell>
          <cell r="B1331">
            <v>-6.1000000000007049E-2</v>
          </cell>
          <cell r="C1331">
            <v>216.84100000000001</v>
          </cell>
          <cell r="D1331">
            <v>216.78</v>
          </cell>
          <cell r="E1331">
            <v>0</v>
          </cell>
          <cell r="F1331" t="e">
            <v>#N/A</v>
          </cell>
        </row>
        <row r="1332">
          <cell r="A1332">
            <v>42.06</v>
          </cell>
          <cell r="B1332">
            <v>-7.3000000000007503E-2</v>
          </cell>
          <cell r="C1332">
            <v>216.81700000000001</v>
          </cell>
          <cell r="D1332">
            <v>216.744</v>
          </cell>
          <cell r="E1332">
            <v>0</v>
          </cell>
          <cell r="F1332" t="e">
            <v>#N/A</v>
          </cell>
        </row>
        <row r="1333">
          <cell r="A1333">
            <v>42.08</v>
          </cell>
          <cell r="B1333">
            <v>-3.4999999999996589E-2</v>
          </cell>
          <cell r="C1333">
            <v>216.77600000000001</v>
          </cell>
          <cell r="D1333">
            <v>216.74100000000001</v>
          </cell>
          <cell r="E1333">
            <v>0</v>
          </cell>
          <cell r="F1333" t="e">
            <v>#N/A</v>
          </cell>
        </row>
        <row r="1334">
          <cell r="A1334">
            <v>42.1</v>
          </cell>
          <cell r="B1334">
            <v>2.4999999999977263E-2</v>
          </cell>
          <cell r="C1334">
            <v>216.74700000000001</v>
          </cell>
          <cell r="D1334">
            <v>216.77199999999999</v>
          </cell>
          <cell r="E1334">
            <v>0</v>
          </cell>
          <cell r="F1334" t="e">
            <v>#N/A</v>
          </cell>
        </row>
        <row r="1335">
          <cell r="A1335">
            <v>42.12</v>
          </cell>
          <cell r="B1335">
            <v>0.10699999999999932</v>
          </cell>
          <cell r="C1335">
            <v>216.72900000000001</v>
          </cell>
          <cell r="D1335">
            <v>216.83600000000001</v>
          </cell>
          <cell r="E1335">
            <v>0</v>
          </cell>
          <cell r="F1335" t="e">
            <v>#N/A</v>
          </cell>
        </row>
        <row r="1336">
          <cell r="A1336">
            <v>42.14</v>
          </cell>
          <cell r="B1336">
            <v>9.2999999999989313E-2</v>
          </cell>
          <cell r="C1336">
            <v>216.84100000000001</v>
          </cell>
          <cell r="D1336">
            <v>216.934</v>
          </cell>
          <cell r="E1336">
            <v>0</v>
          </cell>
          <cell r="F1336" t="e">
            <v>#N/A</v>
          </cell>
        </row>
        <row r="1337">
          <cell r="A1337">
            <v>42.16</v>
          </cell>
          <cell r="B1337">
            <v>0.19599999999999795</v>
          </cell>
          <cell r="C1337">
            <v>216.852</v>
          </cell>
          <cell r="D1337">
            <v>217.048</v>
          </cell>
          <cell r="E1337">
            <v>0</v>
          </cell>
          <cell r="F1337" t="e">
            <v>#N/A</v>
          </cell>
        </row>
        <row r="1338">
          <cell r="A1338">
            <v>42.18</v>
          </cell>
          <cell r="B1338">
            <v>0.29400000000001114</v>
          </cell>
          <cell r="C1338">
            <v>216.86699999999999</v>
          </cell>
          <cell r="D1338">
            <v>217.161</v>
          </cell>
          <cell r="E1338">
            <v>0</v>
          </cell>
          <cell r="F1338" t="e">
            <v>#N/A</v>
          </cell>
        </row>
        <row r="1339">
          <cell r="A1339">
            <v>42.2</v>
          </cell>
          <cell r="B1339">
            <v>0.16599999999999682</v>
          </cell>
          <cell r="C1339">
            <v>217.10900000000001</v>
          </cell>
          <cell r="D1339">
            <v>217.27500000000001</v>
          </cell>
          <cell r="E1339">
            <v>0</v>
          </cell>
          <cell r="F1339" t="e">
            <v>#N/A</v>
          </cell>
        </row>
        <row r="1340">
          <cell r="A1340">
            <v>42.22</v>
          </cell>
          <cell r="B1340">
            <v>0.18000000000000682</v>
          </cell>
          <cell r="C1340">
            <v>217.209</v>
          </cell>
          <cell r="D1340">
            <v>217.38900000000001</v>
          </cell>
          <cell r="E1340">
            <v>0</v>
          </cell>
          <cell r="F1340" t="e">
            <v>#N/A</v>
          </cell>
        </row>
        <row r="1341">
          <cell r="A1341">
            <v>42.24</v>
          </cell>
          <cell r="B1341">
            <v>0.23799999999999955</v>
          </cell>
          <cell r="C1341">
            <v>217.26499999999999</v>
          </cell>
          <cell r="D1341">
            <v>217.50299999999999</v>
          </cell>
          <cell r="E1341">
            <v>0</v>
          </cell>
          <cell r="F1341" t="e">
            <v>#N/A</v>
          </cell>
        </row>
        <row r="1342">
          <cell r="A1342">
            <v>42.26</v>
          </cell>
          <cell r="B1342">
            <v>0.21600000000000819</v>
          </cell>
          <cell r="C1342">
            <v>217.4</v>
          </cell>
          <cell r="D1342">
            <v>217.61600000000001</v>
          </cell>
          <cell r="E1342">
            <v>0</v>
          </cell>
          <cell r="F1342" t="e">
            <v>#N/A</v>
          </cell>
        </row>
        <row r="1343">
          <cell r="A1343">
            <v>42.28</v>
          </cell>
          <cell r="B1343">
            <v>0.18500000000000227</v>
          </cell>
          <cell r="C1343">
            <v>217.54499999999999</v>
          </cell>
          <cell r="D1343">
            <v>217.73</v>
          </cell>
          <cell r="E1343">
            <v>0</v>
          </cell>
          <cell r="F1343" t="e">
            <v>#N/A</v>
          </cell>
        </row>
        <row r="1344">
          <cell r="A1344">
            <v>42.3</v>
          </cell>
          <cell r="B1344">
            <v>0.11000000000001364</v>
          </cell>
          <cell r="C1344">
            <v>217.73099999999999</v>
          </cell>
          <cell r="D1344">
            <v>217.84100000000001</v>
          </cell>
          <cell r="E1344">
            <v>0</v>
          </cell>
          <cell r="F1344" t="e">
            <v>#N/A</v>
          </cell>
        </row>
        <row r="1345">
          <cell r="A1345">
            <v>42.32</v>
          </cell>
          <cell r="B1345">
            <v>0.16400000000001569</v>
          </cell>
          <cell r="C1345">
            <v>217.749</v>
          </cell>
          <cell r="D1345">
            <v>217.91300000000001</v>
          </cell>
          <cell r="E1345">
            <v>0</v>
          </cell>
          <cell r="F1345" t="e">
            <v>#N/A</v>
          </cell>
        </row>
        <row r="1346">
          <cell r="A1346">
            <v>42.34</v>
          </cell>
          <cell r="B1346">
            <v>1.0139999999999816</v>
          </cell>
          <cell r="C1346">
            <v>216.92400000000001</v>
          </cell>
          <cell r="D1346">
            <v>217.93799999999999</v>
          </cell>
          <cell r="E1346">
            <v>0</v>
          </cell>
          <cell r="F1346" t="e">
            <v>#N/A</v>
          </cell>
        </row>
        <row r="1347">
          <cell r="A1347">
            <v>42.36</v>
          </cell>
          <cell r="B1347">
            <v>0.18199999999998795</v>
          </cell>
          <cell r="C1347">
            <v>217.732</v>
          </cell>
          <cell r="D1347">
            <v>217.91399999999999</v>
          </cell>
          <cell r="E1347">
            <v>0</v>
          </cell>
          <cell r="F1347" t="e">
            <v>#N/A</v>
          </cell>
        </row>
        <row r="1348">
          <cell r="A1348">
            <v>42.38</v>
          </cell>
          <cell r="B1348">
            <v>0.21599999999997976</v>
          </cell>
          <cell r="C1348">
            <v>217.62700000000001</v>
          </cell>
          <cell r="D1348">
            <v>217.84299999999999</v>
          </cell>
          <cell r="E1348">
            <v>0</v>
          </cell>
          <cell r="F1348" t="e">
            <v>#N/A</v>
          </cell>
        </row>
        <row r="1349">
          <cell r="A1349">
            <v>42.4</v>
          </cell>
          <cell r="B1349">
            <v>0.21799999999998931</v>
          </cell>
          <cell r="C1349">
            <v>217.50800000000001</v>
          </cell>
          <cell r="D1349">
            <v>217.726</v>
          </cell>
          <cell r="E1349">
            <v>0</v>
          </cell>
          <cell r="F1349" t="e">
            <v>#N/A</v>
          </cell>
        </row>
        <row r="1350">
          <cell r="A1350">
            <v>42.42</v>
          </cell>
          <cell r="B1350">
            <v>0.25</v>
          </cell>
          <cell r="C1350">
            <v>217.35</v>
          </cell>
          <cell r="D1350">
            <v>217.6</v>
          </cell>
          <cell r="E1350">
            <v>0</v>
          </cell>
          <cell r="F1350" t="e">
            <v>#N/A</v>
          </cell>
        </row>
        <row r="1351">
          <cell r="A1351">
            <v>42.44</v>
          </cell>
          <cell r="B1351">
            <v>0.24399999999999977</v>
          </cell>
          <cell r="C1351">
            <v>217.22900000000001</v>
          </cell>
          <cell r="D1351">
            <v>217.47300000000001</v>
          </cell>
          <cell r="E1351">
            <v>0</v>
          </cell>
          <cell r="F1351" t="e">
            <v>#N/A</v>
          </cell>
        </row>
        <row r="1352">
          <cell r="A1352">
            <v>42.46</v>
          </cell>
          <cell r="B1352">
            <v>0.23799999999999955</v>
          </cell>
          <cell r="C1352">
            <v>217.10900000000001</v>
          </cell>
          <cell r="D1352">
            <v>217.34700000000001</v>
          </cell>
          <cell r="E1352">
            <v>0</v>
          </cell>
          <cell r="F1352" t="e">
            <v>#N/A</v>
          </cell>
        </row>
        <row r="1353">
          <cell r="A1353">
            <v>42.48</v>
          </cell>
          <cell r="B1353">
            <v>0.12700000000000955</v>
          </cell>
          <cell r="C1353">
            <v>217.09299999999999</v>
          </cell>
          <cell r="D1353">
            <v>217.22</v>
          </cell>
          <cell r="E1353">
            <v>0</v>
          </cell>
          <cell r="F1353" t="e">
            <v>#N/A</v>
          </cell>
        </row>
        <row r="1354">
          <cell r="A1354">
            <v>42.5</v>
          </cell>
          <cell r="B1354">
            <v>0.14499999999998181</v>
          </cell>
          <cell r="C1354">
            <v>216.94800000000001</v>
          </cell>
          <cell r="D1354">
            <v>217.09299999999999</v>
          </cell>
          <cell r="E1354">
            <v>0</v>
          </cell>
          <cell r="F1354" t="e">
            <v>#N/A</v>
          </cell>
        </row>
        <row r="1355">
          <cell r="A1355">
            <v>42.52</v>
          </cell>
          <cell r="B1355">
            <v>0.28400000000002024</v>
          </cell>
          <cell r="C1355">
            <v>216.68299999999999</v>
          </cell>
          <cell r="D1355">
            <v>216.96700000000001</v>
          </cell>
          <cell r="E1355">
            <v>0</v>
          </cell>
          <cell r="F1355" t="e">
            <v>#N/A</v>
          </cell>
        </row>
        <row r="1356">
          <cell r="A1356">
            <v>42.54</v>
          </cell>
          <cell r="B1356">
            <v>0.26800000000000068</v>
          </cell>
          <cell r="C1356">
            <v>216.59200000000001</v>
          </cell>
          <cell r="D1356">
            <v>216.86</v>
          </cell>
          <cell r="E1356">
            <v>0</v>
          </cell>
          <cell r="F1356" t="e">
            <v>#N/A</v>
          </cell>
        </row>
        <row r="1357">
          <cell r="A1357">
            <v>42.56</v>
          </cell>
          <cell r="B1357">
            <v>0.23300000000000409</v>
          </cell>
          <cell r="C1357">
            <v>216.559</v>
          </cell>
          <cell r="D1357">
            <v>216.792</v>
          </cell>
          <cell r="E1357">
            <v>0</v>
          </cell>
          <cell r="F1357" t="e">
            <v>#N/A</v>
          </cell>
        </row>
        <row r="1358">
          <cell r="A1358">
            <v>42.58</v>
          </cell>
          <cell r="B1358">
            <v>0.24099999999998545</v>
          </cell>
          <cell r="C1358">
            <v>216.524</v>
          </cell>
          <cell r="D1358">
            <v>216.76499999999999</v>
          </cell>
          <cell r="E1358">
            <v>0</v>
          </cell>
          <cell r="F1358" t="e">
            <v>#N/A</v>
          </cell>
        </row>
        <row r="1359">
          <cell r="A1359">
            <v>42.6</v>
          </cell>
          <cell r="B1359">
            <v>0.25899999999998613</v>
          </cell>
          <cell r="C1359">
            <v>216.51900000000001</v>
          </cell>
          <cell r="D1359">
            <v>216.77799999999999</v>
          </cell>
          <cell r="E1359">
            <v>0</v>
          </cell>
          <cell r="F1359" t="e">
            <v>#N/A</v>
          </cell>
        </row>
        <row r="1360">
          <cell r="A1360">
            <v>42.62</v>
          </cell>
          <cell r="B1360">
            <v>0.10200000000000387</v>
          </cell>
          <cell r="C1360">
            <v>216.709</v>
          </cell>
          <cell r="D1360">
            <v>216.81100000000001</v>
          </cell>
          <cell r="E1360">
            <v>0</v>
          </cell>
          <cell r="F1360" t="e">
            <v>#N/A</v>
          </cell>
        </row>
        <row r="1361">
          <cell r="A1361">
            <v>42.64</v>
          </cell>
          <cell r="B1361">
            <v>0.19999999999998863</v>
          </cell>
          <cell r="C1361">
            <v>216.64400000000001</v>
          </cell>
          <cell r="D1361">
            <v>216.84399999999999</v>
          </cell>
          <cell r="E1361">
            <v>0</v>
          </cell>
          <cell r="F1361" t="e">
            <v>#N/A</v>
          </cell>
        </row>
        <row r="1362">
          <cell r="A1362">
            <v>42.66</v>
          </cell>
          <cell r="B1362">
            <v>0.28600000000000136</v>
          </cell>
          <cell r="C1362">
            <v>216.59100000000001</v>
          </cell>
          <cell r="D1362">
            <v>216.87700000000001</v>
          </cell>
          <cell r="E1362">
            <v>0</v>
          </cell>
          <cell r="F1362" t="e">
            <v>#N/A</v>
          </cell>
        </row>
        <row r="1363">
          <cell r="A1363">
            <v>42.68</v>
          </cell>
          <cell r="B1363">
            <v>0.33099999999998886</v>
          </cell>
          <cell r="C1363">
            <v>216.57900000000001</v>
          </cell>
          <cell r="D1363">
            <v>216.91</v>
          </cell>
          <cell r="E1363">
            <v>0</v>
          </cell>
          <cell r="F1363" t="e">
            <v>#N/A</v>
          </cell>
        </row>
        <row r="1364">
          <cell r="A1364">
            <v>42.7</v>
          </cell>
          <cell r="B1364">
            <v>0.48300000000000409</v>
          </cell>
          <cell r="C1364">
            <v>216.46</v>
          </cell>
          <cell r="D1364">
            <v>216.94300000000001</v>
          </cell>
          <cell r="E1364">
            <v>0</v>
          </cell>
          <cell r="F1364" t="e">
            <v>#N/A</v>
          </cell>
        </row>
        <row r="1365">
          <cell r="A1365">
            <v>42.72</v>
          </cell>
          <cell r="B1365">
            <v>0.53000000000000114</v>
          </cell>
          <cell r="C1365">
            <v>216.446</v>
          </cell>
          <cell r="D1365">
            <v>216.976</v>
          </cell>
          <cell r="E1365">
            <v>0</v>
          </cell>
          <cell r="F1365" t="e">
            <v>#N/A</v>
          </cell>
        </row>
        <row r="1366">
          <cell r="A1366">
            <v>42.74</v>
          </cell>
          <cell r="B1366">
            <v>0.47499999999999432</v>
          </cell>
          <cell r="C1366">
            <v>216.53399999999999</v>
          </cell>
          <cell r="D1366">
            <v>217.00899999999999</v>
          </cell>
          <cell r="E1366">
            <v>0</v>
          </cell>
          <cell r="F1366" t="e">
            <v>#N/A</v>
          </cell>
        </row>
        <row r="1367">
          <cell r="A1367">
            <v>42.76</v>
          </cell>
          <cell r="B1367">
            <v>0.49799999999999045</v>
          </cell>
          <cell r="C1367">
            <v>216.53700000000001</v>
          </cell>
          <cell r="D1367">
            <v>217.035</v>
          </cell>
          <cell r="E1367">
            <v>0</v>
          </cell>
          <cell r="F1367" t="e">
            <v>#N/A</v>
          </cell>
        </row>
        <row r="1368">
          <cell r="A1368">
            <v>42.78</v>
          </cell>
          <cell r="B1368">
            <v>0.31599999999997408</v>
          </cell>
          <cell r="C1368">
            <v>216.73500000000001</v>
          </cell>
          <cell r="D1368">
            <v>217.05099999999999</v>
          </cell>
          <cell r="E1368">
            <v>0</v>
          </cell>
          <cell r="F1368" t="e">
            <v>#N/A</v>
          </cell>
        </row>
        <row r="1369">
          <cell r="A1369">
            <v>42.8</v>
          </cell>
          <cell r="B1369">
            <v>0.3130000000000166</v>
          </cell>
          <cell r="C1369">
            <v>216.74299999999999</v>
          </cell>
          <cell r="D1369">
            <v>217.05600000000001</v>
          </cell>
          <cell r="E1369">
            <v>0</v>
          </cell>
          <cell r="F1369" t="e">
            <v>#N/A</v>
          </cell>
        </row>
        <row r="1370">
          <cell r="A1370">
            <v>42.82</v>
          </cell>
          <cell r="B1370">
            <v>0.31799999999998363</v>
          </cell>
          <cell r="C1370">
            <v>216.74</v>
          </cell>
          <cell r="D1370">
            <v>217.05799999999999</v>
          </cell>
          <cell r="E1370">
            <v>0</v>
          </cell>
          <cell r="F1370" t="e">
            <v>#N/A</v>
          </cell>
        </row>
        <row r="1371">
          <cell r="A1371">
            <v>42.84</v>
          </cell>
          <cell r="B1371">
            <v>0.29699999999999704</v>
          </cell>
          <cell r="C1371">
            <v>216.76300000000001</v>
          </cell>
          <cell r="D1371">
            <v>217.06</v>
          </cell>
          <cell r="E1371">
            <v>0</v>
          </cell>
          <cell r="F1371" t="e">
            <v>#N/A</v>
          </cell>
        </row>
        <row r="1372">
          <cell r="A1372">
            <v>42.86</v>
          </cell>
          <cell r="B1372">
            <v>0.33899999999999864</v>
          </cell>
          <cell r="C1372">
            <v>216.72300000000001</v>
          </cell>
          <cell r="D1372">
            <v>217.06200000000001</v>
          </cell>
          <cell r="E1372">
            <v>0</v>
          </cell>
          <cell r="F1372" t="e">
            <v>#N/A</v>
          </cell>
        </row>
        <row r="1373">
          <cell r="A1373">
            <v>42.88</v>
          </cell>
          <cell r="B1373">
            <v>0.35399999999998499</v>
          </cell>
          <cell r="C1373">
            <v>216.709</v>
          </cell>
          <cell r="D1373">
            <v>217.06299999999999</v>
          </cell>
          <cell r="E1373">
            <v>0</v>
          </cell>
          <cell r="F1373" t="e">
            <v>#N/A</v>
          </cell>
        </row>
        <row r="1374">
          <cell r="A1374">
            <v>42.9</v>
          </cell>
          <cell r="B1374">
            <v>0.37299999999999045</v>
          </cell>
          <cell r="C1374">
            <v>216.69200000000001</v>
          </cell>
          <cell r="D1374">
            <v>217.065</v>
          </cell>
          <cell r="E1374">
            <v>0</v>
          </cell>
          <cell r="F1374" t="e">
            <v>#N/A</v>
          </cell>
        </row>
        <row r="1375">
          <cell r="A1375">
            <v>42.92</v>
          </cell>
          <cell r="B1375">
            <v>0.46899999999999409</v>
          </cell>
          <cell r="C1375">
            <v>216.59800000000001</v>
          </cell>
          <cell r="D1375">
            <v>217.06700000000001</v>
          </cell>
          <cell r="E1375">
            <v>0</v>
          </cell>
          <cell r="F1375" t="e">
            <v>#N/A</v>
          </cell>
        </row>
        <row r="1376">
          <cell r="A1376">
            <v>42.94</v>
          </cell>
          <cell r="B1376">
            <v>0.46199999999998909</v>
          </cell>
          <cell r="C1376">
            <v>216.608</v>
          </cell>
          <cell r="D1376">
            <v>217.07</v>
          </cell>
          <cell r="E1376">
            <v>0</v>
          </cell>
          <cell r="F1376" t="e">
            <v>#N/A</v>
          </cell>
        </row>
        <row r="1377">
          <cell r="A1377">
            <v>42.96</v>
          </cell>
          <cell r="B1377">
            <v>0.47700000000000387</v>
          </cell>
          <cell r="C1377">
            <v>216.59899999999999</v>
          </cell>
          <cell r="D1377">
            <v>217.07599999999999</v>
          </cell>
          <cell r="E1377">
            <v>0</v>
          </cell>
          <cell r="F1377" t="e">
            <v>#N/A</v>
          </cell>
        </row>
        <row r="1378">
          <cell r="A1378">
            <v>42.98</v>
          </cell>
          <cell r="B1378">
            <v>0.46999999999999886</v>
          </cell>
          <cell r="C1378">
            <v>216.614</v>
          </cell>
          <cell r="D1378">
            <v>217.084</v>
          </cell>
          <cell r="E1378">
            <v>0</v>
          </cell>
          <cell r="F1378" t="e">
            <v>#N/A</v>
          </cell>
        </row>
        <row r="1379">
          <cell r="A1379">
            <v>43</v>
          </cell>
          <cell r="B1379">
            <v>0.46600000000000819</v>
          </cell>
          <cell r="C1379">
            <v>216.62799999999999</v>
          </cell>
          <cell r="D1379">
            <v>217.09399999999999</v>
          </cell>
          <cell r="E1379">
            <v>0</v>
          </cell>
          <cell r="F1379" t="e">
            <v>#N/A</v>
          </cell>
        </row>
        <row r="1380">
          <cell r="A1380">
            <v>43.02</v>
          </cell>
          <cell r="B1380">
            <v>0.4439999999999884</v>
          </cell>
          <cell r="C1380">
            <v>216.66200000000001</v>
          </cell>
          <cell r="D1380">
            <v>217.10599999999999</v>
          </cell>
          <cell r="E1380">
            <v>0</v>
          </cell>
          <cell r="F1380" t="e">
            <v>#N/A</v>
          </cell>
        </row>
        <row r="1381">
          <cell r="A1381">
            <v>43.04</v>
          </cell>
          <cell r="B1381">
            <v>0.44899999999998386</v>
          </cell>
          <cell r="C1381">
            <v>216.66900000000001</v>
          </cell>
          <cell r="D1381">
            <v>217.11799999999999</v>
          </cell>
          <cell r="E1381">
            <v>0</v>
          </cell>
          <cell r="F1381" t="e">
            <v>#N/A</v>
          </cell>
        </row>
        <row r="1382">
          <cell r="A1382">
            <v>43.06</v>
          </cell>
          <cell r="B1382">
            <v>0.50499999999999545</v>
          </cell>
          <cell r="C1382">
            <v>216.625</v>
          </cell>
          <cell r="D1382">
            <v>217.13</v>
          </cell>
          <cell r="E1382">
            <v>0</v>
          </cell>
          <cell r="F1382" t="e">
            <v>#N/A</v>
          </cell>
        </row>
        <row r="1383">
          <cell r="A1383">
            <v>43.08</v>
          </cell>
          <cell r="B1383">
            <v>0.51999999999998181</v>
          </cell>
          <cell r="C1383">
            <v>216.62200000000001</v>
          </cell>
          <cell r="D1383">
            <v>217.142</v>
          </cell>
          <cell r="E1383">
            <v>0</v>
          </cell>
          <cell r="F1383" t="e">
            <v>#N/A</v>
          </cell>
        </row>
        <row r="1384">
          <cell r="A1384">
            <v>43.1</v>
          </cell>
          <cell r="B1384">
            <v>0.50200000000000955</v>
          </cell>
          <cell r="C1384">
            <v>216.65199999999999</v>
          </cell>
          <cell r="D1384">
            <v>217.154</v>
          </cell>
          <cell r="E1384">
            <v>0</v>
          </cell>
          <cell r="F1384" t="e">
            <v>#N/A</v>
          </cell>
        </row>
        <row r="1385">
          <cell r="A1385">
            <v>43.12</v>
          </cell>
          <cell r="B1385">
            <v>0.48300000000000409</v>
          </cell>
          <cell r="C1385">
            <v>216.684</v>
          </cell>
          <cell r="D1385">
            <v>217.167</v>
          </cell>
          <cell r="E1385">
            <v>0</v>
          </cell>
          <cell r="F1385" t="e">
            <v>#N/A</v>
          </cell>
        </row>
        <row r="1386">
          <cell r="A1386">
            <v>43.14</v>
          </cell>
          <cell r="B1386">
            <v>0.37700000000000955</v>
          </cell>
          <cell r="C1386">
            <v>216.80199999999999</v>
          </cell>
          <cell r="D1386">
            <v>217.179</v>
          </cell>
          <cell r="E1386">
            <v>0</v>
          </cell>
          <cell r="F1386" t="e">
            <v>#N/A</v>
          </cell>
        </row>
        <row r="1387">
          <cell r="A1387">
            <v>43.16</v>
          </cell>
          <cell r="B1387">
            <v>0.33500000000000796</v>
          </cell>
          <cell r="C1387">
            <v>216.85599999999999</v>
          </cell>
          <cell r="D1387">
            <v>217.191</v>
          </cell>
          <cell r="E1387">
            <v>0</v>
          </cell>
          <cell r="F1387" t="e">
            <v>#N/A</v>
          </cell>
        </row>
        <row r="1388">
          <cell r="A1388">
            <v>43.18</v>
          </cell>
          <cell r="B1388">
            <v>0.32200000000000273</v>
          </cell>
          <cell r="C1388">
            <v>216.881</v>
          </cell>
          <cell r="D1388">
            <v>217.203</v>
          </cell>
          <cell r="E1388">
            <v>0</v>
          </cell>
          <cell r="F1388" t="e">
            <v>#N/A</v>
          </cell>
        </row>
        <row r="1389">
          <cell r="A1389">
            <v>43.2</v>
          </cell>
          <cell r="B1389">
            <v>0.28300000000001546</v>
          </cell>
          <cell r="C1389">
            <v>216.93199999999999</v>
          </cell>
          <cell r="D1389">
            <v>217.215</v>
          </cell>
          <cell r="E1389">
            <v>0</v>
          </cell>
          <cell r="F1389" t="e">
            <v>#N/A</v>
          </cell>
        </row>
        <row r="1390">
          <cell r="A1390">
            <v>43.22</v>
          </cell>
          <cell r="B1390">
            <v>0.24399999999999977</v>
          </cell>
          <cell r="C1390">
            <v>216.983</v>
          </cell>
          <cell r="D1390">
            <v>217.227</v>
          </cell>
          <cell r="E1390">
            <v>0</v>
          </cell>
          <cell r="F1390" t="e">
            <v>#N/A</v>
          </cell>
        </row>
        <row r="1391">
          <cell r="A1391">
            <v>43.24</v>
          </cell>
          <cell r="B1391">
            <v>0.27400000000000091</v>
          </cell>
          <cell r="C1391">
            <v>216.96600000000001</v>
          </cell>
          <cell r="D1391">
            <v>217.24</v>
          </cell>
          <cell r="E1391">
            <v>0</v>
          </cell>
          <cell r="F1391" t="e">
            <v>#N/A</v>
          </cell>
        </row>
        <row r="1392">
          <cell r="A1392">
            <v>43.26</v>
          </cell>
          <cell r="B1392">
            <v>0.24200000000001864</v>
          </cell>
          <cell r="C1392">
            <v>217.01</v>
          </cell>
          <cell r="D1392">
            <v>217.25200000000001</v>
          </cell>
          <cell r="E1392">
            <v>0</v>
          </cell>
          <cell r="F1392" t="e">
            <v>#N/A</v>
          </cell>
        </row>
        <row r="1393">
          <cell r="A1393">
            <v>43.28</v>
          </cell>
          <cell r="B1393">
            <v>0.21600000000000819</v>
          </cell>
          <cell r="C1393">
            <v>217.048</v>
          </cell>
          <cell r="D1393">
            <v>217.26400000000001</v>
          </cell>
          <cell r="E1393">
            <v>0</v>
          </cell>
          <cell r="F1393" t="e">
            <v>#N/A</v>
          </cell>
        </row>
        <row r="1394">
          <cell r="A1394">
            <v>43.3</v>
          </cell>
          <cell r="B1394">
            <v>0.1980000000000075</v>
          </cell>
          <cell r="C1394">
            <v>217.078</v>
          </cell>
          <cell r="D1394">
            <v>217.27600000000001</v>
          </cell>
          <cell r="E1394">
            <v>0</v>
          </cell>
          <cell r="F1394" t="e">
            <v>#N/A</v>
          </cell>
        </row>
        <row r="1395">
          <cell r="A1395">
            <v>43.32</v>
          </cell>
          <cell r="B1395">
            <v>0.15100000000001046</v>
          </cell>
          <cell r="C1395">
            <v>217.137</v>
          </cell>
          <cell r="D1395">
            <v>217.28800000000001</v>
          </cell>
          <cell r="E1395">
            <v>0</v>
          </cell>
          <cell r="F1395" t="e">
            <v>#N/A</v>
          </cell>
        </row>
        <row r="1396">
          <cell r="A1396">
            <v>43.34</v>
          </cell>
          <cell r="B1396">
            <v>0.13299999999998136</v>
          </cell>
          <cell r="C1396">
            <v>217.16800000000001</v>
          </cell>
          <cell r="D1396">
            <v>217.30099999999999</v>
          </cell>
          <cell r="E1396">
            <v>0</v>
          </cell>
          <cell r="F1396" t="e">
            <v>#N/A</v>
          </cell>
        </row>
        <row r="1397">
          <cell r="A1397">
            <v>43.36</v>
          </cell>
          <cell r="B1397">
            <v>0.11599999999998545</v>
          </cell>
          <cell r="C1397">
            <v>217.197</v>
          </cell>
          <cell r="D1397">
            <v>217.31299999999999</v>
          </cell>
          <cell r="E1397">
            <v>0</v>
          </cell>
          <cell r="F1397" t="e">
            <v>#N/A</v>
          </cell>
        </row>
        <row r="1398">
          <cell r="A1398">
            <v>43.38</v>
          </cell>
          <cell r="B1398">
            <v>0.12399999999999523</v>
          </cell>
          <cell r="C1398">
            <v>217.20400000000001</v>
          </cell>
          <cell r="D1398">
            <v>217.328</v>
          </cell>
          <cell r="E1398">
            <v>0</v>
          </cell>
          <cell r="F1398" t="e">
            <v>#N/A</v>
          </cell>
        </row>
        <row r="1399">
          <cell r="A1399">
            <v>43.4</v>
          </cell>
          <cell r="B1399">
            <v>0.1279999999999859</v>
          </cell>
          <cell r="C1399">
            <v>217.22900000000001</v>
          </cell>
          <cell r="D1399">
            <v>217.357</v>
          </cell>
          <cell r="E1399">
            <v>0</v>
          </cell>
          <cell r="F1399" t="e">
            <v>#N/A</v>
          </cell>
        </row>
        <row r="1400">
          <cell r="A1400">
            <v>43.42</v>
          </cell>
          <cell r="B1400">
            <v>7.9999999999984084E-2</v>
          </cell>
          <cell r="C1400">
            <v>217.31800000000001</v>
          </cell>
          <cell r="D1400">
            <v>217.398</v>
          </cell>
          <cell r="E1400">
            <v>0</v>
          </cell>
          <cell r="F1400" t="e">
            <v>#N/A</v>
          </cell>
        </row>
        <row r="1401">
          <cell r="A1401">
            <v>43.44</v>
          </cell>
          <cell r="B1401">
            <v>7.00000000000216E-2</v>
          </cell>
          <cell r="C1401">
            <v>217.38399999999999</v>
          </cell>
          <cell r="D1401">
            <v>217.45400000000001</v>
          </cell>
          <cell r="E1401">
            <v>0</v>
          </cell>
          <cell r="F1401" t="e">
            <v>#N/A</v>
          </cell>
        </row>
        <row r="1402">
          <cell r="A1402">
            <v>43.46</v>
          </cell>
          <cell r="B1402">
            <v>9.8999999999989541E-2</v>
          </cell>
          <cell r="C1402">
            <v>217.42400000000001</v>
          </cell>
          <cell r="D1402">
            <v>217.523</v>
          </cell>
          <cell r="E1402">
            <v>0</v>
          </cell>
          <cell r="F1402" t="e">
            <v>#N/A</v>
          </cell>
        </row>
        <row r="1403">
          <cell r="A1403">
            <v>43.48</v>
          </cell>
          <cell r="B1403">
            <v>0.21500000000000341</v>
          </cell>
          <cell r="C1403">
            <v>217.387</v>
          </cell>
          <cell r="D1403">
            <v>217.602</v>
          </cell>
          <cell r="E1403">
            <v>0</v>
          </cell>
          <cell r="F1403" t="e">
            <v>#N/A</v>
          </cell>
        </row>
        <row r="1404">
          <cell r="A1404">
            <v>43.5</v>
          </cell>
          <cell r="B1404">
            <v>0.26200000000000045</v>
          </cell>
          <cell r="C1404">
            <v>217.399</v>
          </cell>
          <cell r="D1404">
            <v>217.661</v>
          </cell>
          <cell r="E1404">
            <v>0</v>
          </cell>
          <cell r="F1404" t="e">
            <v>#N/A</v>
          </cell>
        </row>
        <row r="1405">
          <cell r="A1405">
            <v>43.52</v>
          </cell>
          <cell r="B1405">
            <v>0.32599999999999341</v>
          </cell>
          <cell r="C1405">
            <v>217.435</v>
          </cell>
          <cell r="D1405">
            <v>217.761</v>
          </cell>
          <cell r="E1405">
            <v>0</v>
          </cell>
          <cell r="F1405" t="e">
            <v>#N/A</v>
          </cell>
        </row>
        <row r="1406">
          <cell r="A1406">
            <v>43.54</v>
          </cell>
          <cell r="B1406">
            <v>0.3790000000000191</v>
          </cell>
          <cell r="C1406">
            <v>217.46199999999999</v>
          </cell>
          <cell r="D1406">
            <v>217.84100000000001</v>
          </cell>
          <cell r="E1406">
            <v>0</v>
          </cell>
          <cell r="F1406" t="e">
            <v>#N/A</v>
          </cell>
        </row>
        <row r="1407">
          <cell r="A1407">
            <v>43.56</v>
          </cell>
          <cell r="B1407">
            <v>0.4339999999999975</v>
          </cell>
          <cell r="C1407">
            <v>217.48699999999999</v>
          </cell>
          <cell r="D1407">
            <v>217.92099999999999</v>
          </cell>
          <cell r="E1407">
            <v>0</v>
          </cell>
          <cell r="F1407" t="e">
            <v>#N/A</v>
          </cell>
        </row>
        <row r="1408">
          <cell r="A1408">
            <v>43.58</v>
          </cell>
          <cell r="B1408">
            <v>0.4970000000000141</v>
          </cell>
          <cell r="C1408">
            <v>217.50299999999999</v>
          </cell>
          <cell r="D1408">
            <v>218</v>
          </cell>
          <cell r="E1408">
            <v>0</v>
          </cell>
          <cell r="F1408" t="e">
            <v>#N/A</v>
          </cell>
        </row>
        <row r="1409">
          <cell r="A1409">
            <v>43.6</v>
          </cell>
          <cell r="B1409">
            <v>0.55000000000001137</v>
          </cell>
          <cell r="C1409">
            <v>217.53</v>
          </cell>
          <cell r="D1409">
            <v>218.08</v>
          </cell>
          <cell r="E1409">
            <v>0</v>
          </cell>
          <cell r="F1409" t="e">
            <v>#N/A</v>
          </cell>
        </row>
        <row r="1410">
          <cell r="A1410">
            <v>43.62</v>
          </cell>
          <cell r="B1410">
            <v>0.59199999999998454</v>
          </cell>
          <cell r="C1410">
            <v>217.56800000000001</v>
          </cell>
          <cell r="D1410">
            <v>218.16</v>
          </cell>
          <cell r="E1410">
            <v>0</v>
          </cell>
          <cell r="F1410" t="e">
            <v>#N/A</v>
          </cell>
        </row>
        <row r="1411">
          <cell r="A1411">
            <v>43.64</v>
          </cell>
          <cell r="B1411">
            <v>0.53300000000001546</v>
          </cell>
          <cell r="C1411">
            <v>217.70699999999999</v>
          </cell>
          <cell r="D1411">
            <v>218.24</v>
          </cell>
          <cell r="E1411">
            <v>0</v>
          </cell>
          <cell r="F1411" t="e">
            <v>#N/A</v>
          </cell>
        </row>
        <row r="1412">
          <cell r="A1412">
            <v>43.66</v>
          </cell>
          <cell r="B1412">
            <v>0.59199999999998454</v>
          </cell>
          <cell r="C1412">
            <v>217.727</v>
          </cell>
          <cell r="D1412">
            <v>218.31899999999999</v>
          </cell>
          <cell r="E1412">
            <v>0</v>
          </cell>
          <cell r="F1412" t="e">
            <v>#N/A</v>
          </cell>
        </row>
        <row r="1413">
          <cell r="A1413">
            <v>43.68</v>
          </cell>
          <cell r="B1413">
            <v>0.77299999999999613</v>
          </cell>
          <cell r="C1413">
            <v>217.626</v>
          </cell>
          <cell r="D1413">
            <v>218.399</v>
          </cell>
          <cell r="E1413">
            <v>0</v>
          </cell>
          <cell r="F1413" t="e">
            <v>#N/A</v>
          </cell>
        </row>
        <row r="1414">
          <cell r="A1414">
            <v>43.7</v>
          </cell>
          <cell r="B1414">
            <v>0.8639999999999759</v>
          </cell>
          <cell r="C1414">
            <v>217.60400000000001</v>
          </cell>
          <cell r="D1414">
            <v>218.46799999999999</v>
          </cell>
          <cell r="E1414">
            <v>0</v>
          </cell>
          <cell r="F1414" t="e">
            <v>#N/A</v>
          </cell>
        </row>
        <row r="1415">
          <cell r="A1415">
            <v>43.72</v>
          </cell>
          <cell r="B1415">
            <v>0.8130000000000166</v>
          </cell>
          <cell r="C1415">
            <v>217.68799999999999</v>
          </cell>
          <cell r="D1415">
            <v>218.501</v>
          </cell>
          <cell r="E1415">
            <v>0</v>
          </cell>
          <cell r="F1415" t="e">
            <v>#N/A</v>
          </cell>
        </row>
        <row r="1416">
          <cell r="A1416">
            <v>43.74</v>
          </cell>
          <cell r="B1416">
            <v>0.95800000000002683</v>
          </cell>
          <cell r="C1416">
            <v>217.53899999999999</v>
          </cell>
          <cell r="D1416">
            <v>218.49700000000001</v>
          </cell>
          <cell r="E1416">
            <v>0</v>
          </cell>
          <cell r="F1416" t="e">
            <v>#N/A</v>
          </cell>
        </row>
        <row r="1417">
          <cell r="A1417">
            <v>43.76</v>
          </cell>
          <cell r="B1417">
            <v>0.88999999999998636</v>
          </cell>
          <cell r="C1417">
            <v>217.56700000000001</v>
          </cell>
          <cell r="D1417">
            <v>218.45699999999999</v>
          </cell>
          <cell r="E1417">
            <v>0</v>
          </cell>
          <cell r="F1417" t="e">
            <v>#N/A</v>
          </cell>
        </row>
        <row r="1418">
          <cell r="A1418">
            <v>43.78</v>
          </cell>
          <cell r="B1418">
            <v>0.85900000000000887</v>
          </cell>
          <cell r="C1418">
            <v>217.548</v>
          </cell>
          <cell r="D1418">
            <v>218.40700000000001</v>
          </cell>
          <cell r="E1418">
            <v>0</v>
          </cell>
          <cell r="F1418" t="e">
            <v>#N/A</v>
          </cell>
        </row>
        <row r="1419">
          <cell r="A1419">
            <v>43.8</v>
          </cell>
          <cell r="B1419">
            <v>0.79499999999998749</v>
          </cell>
          <cell r="C1419">
            <v>217.56100000000001</v>
          </cell>
          <cell r="D1419">
            <v>218.35599999999999</v>
          </cell>
          <cell r="E1419">
            <v>0</v>
          </cell>
          <cell r="F1419" t="e">
            <v>#N/A</v>
          </cell>
        </row>
        <row r="1420">
          <cell r="A1420">
            <v>43.82</v>
          </cell>
          <cell r="B1420">
            <v>0.74800000000001887</v>
          </cell>
          <cell r="C1420">
            <v>217.55799999999999</v>
          </cell>
          <cell r="D1420">
            <v>218.30600000000001</v>
          </cell>
          <cell r="E1420">
            <v>0</v>
          </cell>
          <cell r="F1420" t="e">
            <v>#N/A</v>
          </cell>
        </row>
        <row r="1421">
          <cell r="A1421">
            <v>43.84</v>
          </cell>
          <cell r="B1421">
            <v>0.66599999999999682</v>
          </cell>
          <cell r="C1421">
            <v>217.59100000000001</v>
          </cell>
          <cell r="D1421">
            <v>218.25700000000001</v>
          </cell>
          <cell r="E1421">
            <v>0</v>
          </cell>
          <cell r="F1421" t="e">
            <v>#N/A</v>
          </cell>
        </row>
        <row r="1422">
          <cell r="A1422">
            <v>43.86</v>
          </cell>
          <cell r="B1422">
            <v>0.60999999999998522</v>
          </cell>
          <cell r="C1422">
            <v>217.62200000000001</v>
          </cell>
          <cell r="D1422">
            <v>218.232</v>
          </cell>
          <cell r="E1422">
            <v>0</v>
          </cell>
          <cell r="F1422" t="e">
            <v>#N/A</v>
          </cell>
        </row>
        <row r="1423">
          <cell r="A1423">
            <v>43.88</v>
          </cell>
          <cell r="B1423">
            <v>0.59100000000000819</v>
          </cell>
          <cell r="C1423">
            <v>217.65</v>
          </cell>
          <cell r="D1423">
            <v>218.24100000000001</v>
          </cell>
          <cell r="E1423">
            <v>0</v>
          </cell>
          <cell r="F1423" t="e">
            <v>#N/A</v>
          </cell>
        </row>
        <row r="1424">
          <cell r="A1424">
            <v>43.9</v>
          </cell>
          <cell r="B1424">
            <v>0.59899999999998954</v>
          </cell>
          <cell r="C1424">
            <v>217.684</v>
          </cell>
          <cell r="D1424">
            <v>218.28299999999999</v>
          </cell>
          <cell r="E1424">
            <v>0</v>
          </cell>
          <cell r="F1424" t="e">
            <v>#N/A</v>
          </cell>
        </row>
        <row r="1425">
          <cell r="A1425">
            <v>43.92</v>
          </cell>
          <cell r="B1425">
            <v>0.63100000000000023</v>
          </cell>
          <cell r="C1425">
            <v>217.72499999999999</v>
          </cell>
          <cell r="D1425">
            <v>218.35599999999999</v>
          </cell>
          <cell r="E1425">
            <v>0</v>
          </cell>
          <cell r="F1425" t="e">
            <v>#N/A</v>
          </cell>
        </row>
        <row r="1426">
          <cell r="A1426">
            <v>43.94</v>
          </cell>
          <cell r="B1426">
            <v>0.61699999999999022</v>
          </cell>
          <cell r="C1426">
            <v>217.822</v>
          </cell>
          <cell r="D1426">
            <v>218.43899999999999</v>
          </cell>
          <cell r="E1426">
            <v>0</v>
          </cell>
          <cell r="F1426" t="e">
            <v>#N/A</v>
          </cell>
        </row>
        <row r="1427">
          <cell r="A1427">
            <v>43.96</v>
          </cell>
          <cell r="B1427">
            <v>0.65799999999998704</v>
          </cell>
          <cell r="C1427">
            <v>217.863</v>
          </cell>
          <cell r="D1427">
            <v>218.52099999999999</v>
          </cell>
          <cell r="E1427">
            <v>0</v>
          </cell>
          <cell r="F1427" t="e">
            <v>#N/A</v>
          </cell>
        </row>
        <row r="1428">
          <cell r="A1428">
            <v>43.98</v>
          </cell>
          <cell r="B1428">
            <v>0.70000000000001705</v>
          </cell>
          <cell r="C1428">
            <v>217.90299999999999</v>
          </cell>
          <cell r="D1428">
            <v>218.60300000000001</v>
          </cell>
          <cell r="E1428">
            <v>0</v>
          </cell>
          <cell r="F1428" t="e">
            <v>#N/A</v>
          </cell>
        </row>
        <row r="1429">
          <cell r="A1429">
            <v>44</v>
          </cell>
          <cell r="B1429">
            <v>0.72599999999999909</v>
          </cell>
          <cell r="C1429">
            <v>217.96</v>
          </cell>
          <cell r="D1429">
            <v>218.68600000000001</v>
          </cell>
          <cell r="E1429">
            <v>0</v>
          </cell>
          <cell r="F1429" t="e">
            <v>#N/A</v>
          </cell>
        </row>
        <row r="1430">
          <cell r="A1430">
            <v>44.02</v>
          </cell>
          <cell r="B1430">
            <v>0.82800000000000296</v>
          </cell>
          <cell r="C1430">
            <v>217.93899999999999</v>
          </cell>
          <cell r="D1430">
            <v>218.767</v>
          </cell>
          <cell r="E1430">
            <v>0</v>
          </cell>
          <cell r="F1430" t="e">
            <v>#N/A</v>
          </cell>
        </row>
        <row r="1431">
          <cell r="A1431">
            <v>44.04</v>
          </cell>
          <cell r="B1431">
            <v>0.82699999999999818</v>
          </cell>
          <cell r="C1431">
            <v>217.97200000000001</v>
          </cell>
          <cell r="D1431">
            <v>218.79900000000001</v>
          </cell>
          <cell r="E1431">
            <v>0</v>
          </cell>
          <cell r="F1431" t="e">
            <v>#N/A</v>
          </cell>
        </row>
        <row r="1432">
          <cell r="A1432">
            <v>44.06</v>
          </cell>
          <cell r="B1432">
            <v>0.77299999999999613</v>
          </cell>
          <cell r="C1432">
            <v>217.98500000000001</v>
          </cell>
          <cell r="D1432">
            <v>218.75800000000001</v>
          </cell>
          <cell r="E1432">
            <v>0</v>
          </cell>
          <cell r="F1432" t="e">
            <v>#N/A</v>
          </cell>
        </row>
        <row r="1433">
          <cell r="A1433">
            <v>44.08</v>
          </cell>
          <cell r="B1433">
            <v>0.70500000000001251</v>
          </cell>
          <cell r="C1433">
            <v>217.94</v>
          </cell>
          <cell r="D1433">
            <v>218.64500000000001</v>
          </cell>
          <cell r="E1433">
            <v>0</v>
          </cell>
          <cell r="F1433" t="e">
            <v>#N/A</v>
          </cell>
        </row>
        <row r="1434">
          <cell r="A1434">
            <v>44.1</v>
          </cell>
          <cell r="B1434">
            <v>0.56499999999999773</v>
          </cell>
          <cell r="C1434">
            <v>217.89500000000001</v>
          </cell>
          <cell r="D1434">
            <v>218.46</v>
          </cell>
          <cell r="E1434">
            <v>0</v>
          </cell>
          <cell r="F1434" t="e">
            <v>#N/A</v>
          </cell>
        </row>
        <row r="1435">
          <cell r="A1435">
            <v>44.12</v>
          </cell>
          <cell r="B1435">
            <v>0.49899999999999523</v>
          </cell>
          <cell r="C1435">
            <v>217.75200000000001</v>
          </cell>
          <cell r="D1435">
            <v>218.251</v>
          </cell>
          <cell r="E1435">
            <v>0</v>
          </cell>
          <cell r="F1435" t="e">
            <v>#N/A</v>
          </cell>
        </row>
        <row r="1436">
          <cell r="A1436">
            <v>44.14</v>
          </cell>
          <cell r="B1436">
            <v>0.36199999999999477</v>
          </cell>
          <cell r="C1436">
            <v>217.68100000000001</v>
          </cell>
          <cell r="D1436">
            <v>218.04300000000001</v>
          </cell>
          <cell r="E1436">
            <v>0</v>
          </cell>
          <cell r="F1436" t="e">
            <v>#N/A</v>
          </cell>
        </row>
        <row r="1437">
          <cell r="A1437">
            <v>44.16</v>
          </cell>
          <cell r="B1437">
            <v>0.14500000000001023</v>
          </cell>
          <cell r="C1437">
            <v>217.71799999999999</v>
          </cell>
          <cell r="D1437">
            <v>217.863</v>
          </cell>
          <cell r="E1437">
            <v>0</v>
          </cell>
          <cell r="F1437" t="e">
            <v>#N/A</v>
          </cell>
        </row>
        <row r="1438">
          <cell r="A1438">
            <v>44.18</v>
          </cell>
          <cell r="B1438">
            <v>0.10800000000000409</v>
          </cell>
          <cell r="C1438">
            <v>217.61699999999999</v>
          </cell>
          <cell r="D1438">
            <v>217.72499999999999</v>
          </cell>
          <cell r="E1438">
            <v>0</v>
          </cell>
          <cell r="F1438" t="e">
            <v>#N/A</v>
          </cell>
        </row>
        <row r="1439">
          <cell r="A1439">
            <v>44.2</v>
          </cell>
          <cell r="B1439">
            <v>1.999999999998181E-2</v>
          </cell>
          <cell r="C1439">
            <v>217.60900000000001</v>
          </cell>
          <cell r="D1439">
            <v>217.62899999999999</v>
          </cell>
          <cell r="E1439">
            <v>0</v>
          </cell>
          <cell r="F1439" t="e">
            <v>#N/A</v>
          </cell>
        </row>
        <row r="1440">
          <cell r="A1440">
            <v>44.22</v>
          </cell>
          <cell r="B1440">
            <v>-2.8999999999996362E-2</v>
          </cell>
          <cell r="C1440">
            <v>217.60300000000001</v>
          </cell>
          <cell r="D1440">
            <v>217.57400000000001</v>
          </cell>
          <cell r="E1440">
            <v>0</v>
          </cell>
          <cell r="F1440" t="e">
            <v>#N/A</v>
          </cell>
        </row>
        <row r="1441">
          <cell r="A1441">
            <v>44.24</v>
          </cell>
          <cell r="B1441">
            <v>-3.4999999999996589E-2</v>
          </cell>
          <cell r="C1441">
            <v>217.596</v>
          </cell>
          <cell r="D1441">
            <v>217.56100000000001</v>
          </cell>
          <cell r="E1441">
            <v>0</v>
          </cell>
          <cell r="F1441" t="e">
            <v>#N/A</v>
          </cell>
        </row>
        <row r="1442">
          <cell r="A1442">
            <v>44.26</v>
          </cell>
          <cell r="B1442">
            <v>1.099999999999568E-2</v>
          </cell>
          <cell r="C1442">
            <v>217.577</v>
          </cell>
          <cell r="D1442">
            <v>217.58799999999999</v>
          </cell>
          <cell r="E1442">
            <v>0</v>
          </cell>
          <cell r="F1442" t="e">
            <v>#N/A</v>
          </cell>
        </row>
        <row r="1443">
          <cell r="A1443">
            <v>44.28</v>
          </cell>
          <cell r="B1443">
            <v>5.4000000000002046E-2</v>
          </cell>
          <cell r="C1443">
            <v>217.57499999999999</v>
          </cell>
          <cell r="D1443">
            <v>217.62899999999999</v>
          </cell>
          <cell r="E1443">
            <v>0</v>
          </cell>
          <cell r="F1443" t="e">
            <v>#N/A</v>
          </cell>
        </row>
        <row r="1444">
          <cell r="A1444">
            <v>44.3</v>
          </cell>
          <cell r="B1444">
            <v>9.6999999999979991E-2</v>
          </cell>
          <cell r="C1444">
            <v>217.57300000000001</v>
          </cell>
          <cell r="D1444">
            <v>217.67</v>
          </cell>
          <cell r="E1444">
            <v>0</v>
          </cell>
          <cell r="F1444" t="e">
            <v>#N/A</v>
          </cell>
        </row>
        <row r="1445">
          <cell r="A1445">
            <v>44.32</v>
          </cell>
          <cell r="B1445">
            <v>0.11600000000001387</v>
          </cell>
          <cell r="C1445">
            <v>217.59399999999999</v>
          </cell>
          <cell r="D1445">
            <v>217.71</v>
          </cell>
          <cell r="E1445">
            <v>0</v>
          </cell>
          <cell r="F1445" t="e">
            <v>#N/A</v>
          </cell>
        </row>
        <row r="1446">
          <cell r="A1446">
            <v>44.34</v>
          </cell>
          <cell r="B1446">
            <v>0.13599999999999568</v>
          </cell>
          <cell r="C1446">
            <v>217.61500000000001</v>
          </cell>
          <cell r="D1446">
            <v>217.751</v>
          </cell>
          <cell r="E1446">
            <v>0</v>
          </cell>
          <cell r="F1446" t="e">
            <v>#N/A</v>
          </cell>
        </row>
        <row r="1447">
          <cell r="A1447">
            <v>44.36</v>
          </cell>
          <cell r="B1447">
            <v>0.13599999999999568</v>
          </cell>
          <cell r="C1447">
            <v>217.655</v>
          </cell>
          <cell r="D1447">
            <v>217.791</v>
          </cell>
          <cell r="E1447">
            <v>0</v>
          </cell>
          <cell r="F1447" t="e">
            <v>#N/A</v>
          </cell>
        </row>
        <row r="1448">
          <cell r="A1448">
            <v>44.38</v>
          </cell>
          <cell r="B1448">
            <v>0.12000000000000455</v>
          </cell>
          <cell r="C1448">
            <v>217.71199999999999</v>
          </cell>
          <cell r="D1448">
            <v>217.83199999999999</v>
          </cell>
          <cell r="E1448">
            <v>0</v>
          </cell>
          <cell r="F1448" t="e">
            <v>#N/A</v>
          </cell>
        </row>
        <row r="1449">
          <cell r="A1449">
            <v>44.4</v>
          </cell>
          <cell r="B1449">
            <v>0.10400000000001342</v>
          </cell>
          <cell r="C1449">
            <v>217.768</v>
          </cell>
          <cell r="D1449">
            <v>217.87200000000001</v>
          </cell>
          <cell r="E1449">
            <v>0</v>
          </cell>
          <cell r="F1449" t="e">
            <v>#N/A</v>
          </cell>
        </row>
        <row r="1450">
          <cell r="A1450">
            <v>44.42</v>
          </cell>
          <cell r="B1450">
            <v>6.7000000000007276E-2</v>
          </cell>
          <cell r="C1450">
            <v>217.846</v>
          </cell>
          <cell r="D1450">
            <v>217.91300000000001</v>
          </cell>
          <cell r="E1450">
            <v>0</v>
          </cell>
          <cell r="F1450" t="e">
            <v>#N/A</v>
          </cell>
        </row>
        <row r="1451">
          <cell r="A1451">
            <v>44.44</v>
          </cell>
          <cell r="B1451">
            <v>3.0000000000001137E-2</v>
          </cell>
          <cell r="C1451">
            <v>217.923</v>
          </cell>
          <cell r="D1451">
            <v>217.953</v>
          </cell>
          <cell r="E1451">
            <v>0</v>
          </cell>
          <cell r="F1451" t="e">
            <v>#N/A</v>
          </cell>
        </row>
        <row r="1452">
          <cell r="A1452">
            <v>44.46</v>
          </cell>
          <cell r="B1452">
            <v>6.2000000000011823E-2</v>
          </cell>
          <cell r="C1452">
            <v>217.93199999999999</v>
          </cell>
          <cell r="D1452">
            <v>217.994</v>
          </cell>
          <cell r="E1452">
            <v>0</v>
          </cell>
          <cell r="F1452" t="e">
            <v>#N/A</v>
          </cell>
        </row>
        <row r="1453">
          <cell r="A1453">
            <v>44.48</v>
          </cell>
          <cell r="B1453">
            <v>5.7999999999992724E-2</v>
          </cell>
          <cell r="C1453">
            <v>217.976</v>
          </cell>
          <cell r="D1453">
            <v>218.03399999999999</v>
          </cell>
          <cell r="E1453">
            <v>0</v>
          </cell>
          <cell r="F1453" t="e">
            <v>#N/A</v>
          </cell>
        </row>
        <row r="1454">
          <cell r="A1454">
            <v>44.5</v>
          </cell>
          <cell r="B1454">
            <v>4.9999999999982947E-2</v>
          </cell>
          <cell r="C1454">
            <v>218.02</v>
          </cell>
          <cell r="D1454">
            <v>218.07</v>
          </cell>
          <cell r="E1454">
            <v>0</v>
          </cell>
          <cell r="F1454" t="e">
            <v>#N/A</v>
          </cell>
        </row>
        <row r="1455">
          <cell r="A1455">
            <v>44.52</v>
          </cell>
          <cell r="B1455">
            <v>0.13999999999998636</v>
          </cell>
          <cell r="C1455">
            <v>217.95400000000001</v>
          </cell>
          <cell r="D1455">
            <v>218.09399999999999</v>
          </cell>
          <cell r="E1455">
            <v>0</v>
          </cell>
          <cell r="F1455" t="e">
            <v>#N/A</v>
          </cell>
        </row>
        <row r="1456">
          <cell r="A1456">
            <v>44.54</v>
          </cell>
          <cell r="B1456">
            <v>0.19599999999999795</v>
          </cell>
          <cell r="C1456">
            <v>217.91</v>
          </cell>
          <cell r="D1456">
            <v>218.10599999999999</v>
          </cell>
          <cell r="E1456">
            <v>0</v>
          </cell>
          <cell r="F1456" t="e">
            <v>#N/A</v>
          </cell>
        </row>
        <row r="1457">
          <cell r="A1457">
            <v>44.56</v>
          </cell>
          <cell r="B1457">
            <v>0.36899999999999977</v>
          </cell>
          <cell r="C1457">
            <v>217.73699999999999</v>
          </cell>
          <cell r="D1457">
            <v>218.10599999999999</v>
          </cell>
          <cell r="E1457">
            <v>0</v>
          </cell>
          <cell r="F1457" t="e">
            <v>#N/A</v>
          </cell>
        </row>
        <row r="1458">
          <cell r="A1458">
            <v>44.58</v>
          </cell>
          <cell r="B1458">
            <v>0.17199999999999704</v>
          </cell>
          <cell r="C1458">
            <v>217.922</v>
          </cell>
          <cell r="D1458">
            <v>218.09399999999999</v>
          </cell>
          <cell r="E1458">
            <v>0</v>
          </cell>
          <cell r="F1458" t="e">
            <v>#N/A</v>
          </cell>
        </row>
        <row r="1459">
          <cell r="A1459">
            <v>44.6</v>
          </cell>
          <cell r="B1459">
            <v>0.13899999999998158</v>
          </cell>
          <cell r="C1459">
            <v>217.93700000000001</v>
          </cell>
          <cell r="D1459">
            <v>218.07599999999999</v>
          </cell>
          <cell r="E1459">
            <v>0</v>
          </cell>
          <cell r="F1459" t="e">
            <v>#N/A</v>
          </cell>
        </row>
        <row r="1460">
          <cell r="A1460">
            <v>44.62</v>
          </cell>
          <cell r="B1460">
            <v>5.5000000000006821E-2</v>
          </cell>
          <cell r="C1460">
            <v>218.00299999999999</v>
          </cell>
          <cell r="D1460">
            <v>218.05799999999999</v>
          </cell>
          <cell r="E1460">
            <v>0</v>
          </cell>
          <cell r="F1460" t="e">
            <v>#N/A</v>
          </cell>
        </row>
        <row r="1461">
          <cell r="A1461">
            <v>44.64</v>
          </cell>
          <cell r="B1461">
            <v>4.399999999998272E-2</v>
          </cell>
          <cell r="C1461">
            <v>217.99600000000001</v>
          </cell>
          <cell r="D1461">
            <v>218.04</v>
          </cell>
          <cell r="E1461">
            <v>0</v>
          </cell>
          <cell r="F1461" t="e">
            <v>#N/A</v>
          </cell>
        </row>
        <row r="1462">
          <cell r="A1462">
            <v>44.66</v>
          </cell>
          <cell r="B1462">
            <v>3.299999999998704E-2</v>
          </cell>
          <cell r="C1462">
            <v>217.989</v>
          </cell>
          <cell r="D1462">
            <v>218.02199999999999</v>
          </cell>
          <cell r="E1462">
            <v>0</v>
          </cell>
          <cell r="F1462" t="e">
            <v>#N/A</v>
          </cell>
        </row>
        <row r="1463">
          <cell r="A1463">
            <v>44.68</v>
          </cell>
          <cell r="B1463">
            <v>3.099999999997749E-2</v>
          </cell>
          <cell r="C1463">
            <v>217.97200000000001</v>
          </cell>
          <cell r="D1463">
            <v>218.00299999999999</v>
          </cell>
          <cell r="E1463">
            <v>0</v>
          </cell>
          <cell r="F1463" t="e">
            <v>#N/A</v>
          </cell>
        </row>
        <row r="1464">
          <cell r="A1464">
            <v>44.7</v>
          </cell>
          <cell r="B1464">
            <v>-8.9999999999861302E-3</v>
          </cell>
          <cell r="C1464">
            <v>217.994</v>
          </cell>
          <cell r="D1464">
            <v>217.98500000000001</v>
          </cell>
          <cell r="E1464">
            <v>0</v>
          </cell>
          <cell r="F1464" t="e">
            <v>#N/A</v>
          </cell>
        </row>
        <row r="1465">
          <cell r="A1465">
            <v>44.72</v>
          </cell>
          <cell r="B1465">
            <v>7.5000000000017053E-2</v>
          </cell>
          <cell r="C1465">
            <v>217.892</v>
          </cell>
          <cell r="D1465">
            <v>217.96700000000001</v>
          </cell>
          <cell r="E1465">
            <v>0</v>
          </cell>
          <cell r="F1465" t="e">
            <v>#N/A</v>
          </cell>
        </row>
        <row r="1466">
          <cell r="A1466">
            <v>44.74</v>
          </cell>
          <cell r="B1466">
            <v>7.2000000000002728E-2</v>
          </cell>
          <cell r="C1466">
            <v>217.87700000000001</v>
          </cell>
          <cell r="D1466">
            <v>217.94900000000001</v>
          </cell>
          <cell r="E1466">
            <v>0</v>
          </cell>
          <cell r="F1466" t="e">
            <v>#N/A</v>
          </cell>
        </row>
        <row r="1467">
          <cell r="A1467">
            <v>44.76</v>
          </cell>
          <cell r="B1467">
            <v>8.5000000000007958E-2</v>
          </cell>
          <cell r="C1467">
            <v>217.846</v>
          </cell>
          <cell r="D1467">
            <v>217.93100000000001</v>
          </cell>
          <cell r="E1467">
            <v>0</v>
          </cell>
          <cell r="F1467" t="e">
            <v>#N/A</v>
          </cell>
        </row>
        <row r="1468">
          <cell r="A1468">
            <v>44.78</v>
          </cell>
          <cell r="B1468">
            <v>9.3000000000017735E-2</v>
          </cell>
          <cell r="C1468">
            <v>217.81899999999999</v>
          </cell>
          <cell r="D1468">
            <v>217.91200000000001</v>
          </cell>
          <cell r="E1468">
            <v>0</v>
          </cell>
          <cell r="F1468" t="e">
            <v>#N/A</v>
          </cell>
        </row>
        <row r="1469">
          <cell r="A1469">
            <v>44.8</v>
          </cell>
          <cell r="B1469">
            <v>9.3000000000017735E-2</v>
          </cell>
          <cell r="C1469">
            <v>217.80199999999999</v>
          </cell>
          <cell r="D1469">
            <v>217.89500000000001</v>
          </cell>
          <cell r="E1469">
            <v>0</v>
          </cell>
          <cell r="F1469" t="e">
            <v>#N/A</v>
          </cell>
        </row>
        <row r="1470">
          <cell r="A1470">
            <v>44.82</v>
          </cell>
          <cell r="B1470">
            <v>9.8999999999989541E-2</v>
          </cell>
          <cell r="C1470">
            <v>217.785</v>
          </cell>
          <cell r="D1470">
            <v>217.88399999999999</v>
          </cell>
          <cell r="E1470">
            <v>0</v>
          </cell>
          <cell r="F1470" t="e">
            <v>#N/A</v>
          </cell>
        </row>
        <row r="1471">
          <cell r="A1471">
            <v>44.84</v>
          </cell>
          <cell r="B1471">
            <v>8.1999999999993634E-2</v>
          </cell>
          <cell r="C1471">
            <v>217.797</v>
          </cell>
          <cell r="D1471">
            <v>217.87899999999999</v>
          </cell>
          <cell r="E1471">
            <v>0</v>
          </cell>
          <cell r="F1471" t="e">
            <v>#N/A</v>
          </cell>
        </row>
        <row r="1472">
          <cell r="A1472">
            <v>44.86</v>
          </cell>
          <cell r="B1472">
            <v>8.2999999999998408E-2</v>
          </cell>
          <cell r="C1472">
            <v>217.79900000000001</v>
          </cell>
          <cell r="D1472">
            <v>217.88200000000001</v>
          </cell>
          <cell r="E1472">
            <v>0</v>
          </cell>
          <cell r="F1472" t="e">
            <v>#N/A</v>
          </cell>
        </row>
        <row r="1473">
          <cell r="A1473">
            <v>44.88</v>
          </cell>
          <cell r="B1473">
            <v>8.5999999999984311E-2</v>
          </cell>
          <cell r="C1473">
            <v>217.80500000000001</v>
          </cell>
          <cell r="D1473">
            <v>217.89099999999999</v>
          </cell>
          <cell r="E1473">
            <v>0</v>
          </cell>
          <cell r="F1473" t="e">
            <v>#N/A</v>
          </cell>
        </row>
        <row r="1474">
          <cell r="A1474">
            <v>44.9</v>
          </cell>
          <cell r="B1474">
            <v>0.11600000000001387</v>
          </cell>
          <cell r="C1474">
            <v>217.79</v>
          </cell>
          <cell r="D1474">
            <v>217.90600000000001</v>
          </cell>
          <cell r="E1474">
            <v>0</v>
          </cell>
          <cell r="F1474" t="e">
            <v>#N/A</v>
          </cell>
        </row>
        <row r="1475">
          <cell r="A1475">
            <v>44.92</v>
          </cell>
          <cell r="B1475">
            <v>0.14699999999999136</v>
          </cell>
          <cell r="C1475">
            <v>217.77500000000001</v>
          </cell>
          <cell r="D1475">
            <v>217.922</v>
          </cell>
          <cell r="E1475">
            <v>0</v>
          </cell>
          <cell r="F1475" t="e">
            <v>#N/A</v>
          </cell>
        </row>
        <row r="1476">
          <cell r="A1476">
            <v>44.94</v>
          </cell>
          <cell r="B1476">
            <v>0.14699999999999136</v>
          </cell>
          <cell r="C1476">
            <v>217.791</v>
          </cell>
          <cell r="D1476">
            <v>217.93799999999999</v>
          </cell>
          <cell r="E1476">
            <v>0</v>
          </cell>
          <cell r="F1476" t="e">
            <v>#N/A</v>
          </cell>
        </row>
        <row r="1477">
          <cell r="A1477">
            <v>44.96</v>
          </cell>
          <cell r="B1477">
            <v>0.12399999999999523</v>
          </cell>
          <cell r="C1477">
            <v>217.83</v>
          </cell>
          <cell r="D1477">
            <v>217.95400000000001</v>
          </cell>
          <cell r="E1477">
            <v>0</v>
          </cell>
          <cell r="F1477" t="e">
            <v>#N/A</v>
          </cell>
        </row>
        <row r="1478">
          <cell r="A1478">
            <v>44.98</v>
          </cell>
          <cell r="B1478">
            <v>0.10099999999999909</v>
          </cell>
          <cell r="C1478">
            <v>217.869</v>
          </cell>
          <cell r="D1478">
            <v>217.97</v>
          </cell>
          <cell r="E1478">
            <v>0</v>
          </cell>
          <cell r="F1478" t="e">
            <v>#N/A</v>
          </cell>
        </row>
        <row r="1479">
          <cell r="A1479">
            <v>45</v>
          </cell>
          <cell r="B1479">
            <v>0.28899999999998727</v>
          </cell>
          <cell r="C1479">
            <v>217.697</v>
          </cell>
          <cell r="D1479">
            <v>217.98599999999999</v>
          </cell>
          <cell r="E1479">
            <v>0</v>
          </cell>
          <cell r="F1479" t="e">
            <v>#N/A</v>
          </cell>
        </row>
        <row r="1480">
          <cell r="A1480">
            <v>45.02</v>
          </cell>
          <cell r="B1480">
            <v>0.26800000000000068</v>
          </cell>
          <cell r="C1480">
            <v>217.73400000000001</v>
          </cell>
          <cell r="D1480">
            <v>218.00200000000001</v>
          </cell>
          <cell r="E1480">
            <v>0</v>
          </cell>
          <cell r="F1480" t="e">
            <v>#N/A</v>
          </cell>
        </row>
        <row r="1481">
          <cell r="A1481">
            <v>45.04</v>
          </cell>
          <cell r="B1481">
            <v>0.22700000000000387</v>
          </cell>
          <cell r="C1481">
            <v>217.791</v>
          </cell>
          <cell r="D1481">
            <v>218.018</v>
          </cell>
          <cell r="E1481">
            <v>0</v>
          </cell>
          <cell r="F1481" t="e">
            <v>#N/A</v>
          </cell>
        </row>
        <row r="1482">
          <cell r="A1482">
            <v>45.06</v>
          </cell>
          <cell r="B1482">
            <v>0.117999999999995</v>
          </cell>
          <cell r="C1482">
            <v>217.916</v>
          </cell>
          <cell r="D1482">
            <v>218.03399999999999</v>
          </cell>
          <cell r="E1482">
            <v>0</v>
          </cell>
          <cell r="F1482" t="e">
            <v>#N/A</v>
          </cell>
        </row>
        <row r="1483">
          <cell r="A1483">
            <v>45.08</v>
          </cell>
          <cell r="B1483">
            <v>0.17000000000001592</v>
          </cell>
          <cell r="C1483">
            <v>217.88</v>
          </cell>
          <cell r="D1483">
            <v>218.05</v>
          </cell>
          <cell r="E1483">
            <v>0</v>
          </cell>
          <cell r="F1483" t="e">
            <v>#N/A</v>
          </cell>
        </row>
        <row r="1484">
          <cell r="A1484">
            <v>45.1</v>
          </cell>
          <cell r="B1484">
            <v>0.18600000000000705</v>
          </cell>
          <cell r="C1484">
            <v>217.88</v>
          </cell>
          <cell r="D1484">
            <v>218.066</v>
          </cell>
          <cell r="E1484">
            <v>0</v>
          </cell>
          <cell r="F1484" t="e">
            <v>#N/A</v>
          </cell>
        </row>
        <row r="1485">
          <cell r="A1485">
            <v>45.12</v>
          </cell>
          <cell r="B1485">
            <v>0.39599999999998658</v>
          </cell>
          <cell r="C1485">
            <v>217.69200000000001</v>
          </cell>
          <cell r="D1485">
            <v>218.08799999999999</v>
          </cell>
          <cell r="E1485">
            <v>0</v>
          </cell>
          <cell r="F1485" t="e">
            <v>#N/A</v>
          </cell>
        </row>
        <row r="1486">
          <cell r="A1486">
            <v>45.14</v>
          </cell>
          <cell r="B1486">
            <v>0.3709999999999809</v>
          </cell>
          <cell r="C1486">
            <v>217.74700000000001</v>
          </cell>
          <cell r="D1486">
            <v>218.11799999999999</v>
          </cell>
          <cell r="E1486">
            <v>0</v>
          </cell>
          <cell r="F1486" t="e">
            <v>#N/A</v>
          </cell>
        </row>
        <row r="1487">
          <cell r="A1487">
            <v>45.16</v>
          </cell>
          <cell r="B1487">
            <v>0.31200000000001182</v>
          </cell>
          <cell r="C1487">
            <v>217.845</v>
          </cell>
          <cell r="D1487">
            <v>218.15700000000001</v>
          </cell>
          <cell r="E1487">
            <v>0</v>
          </cell>
          <cell r="F1487" t="e">
            <v>#N/A</v>
          </cell>
        </row>
        <row r="1488">
          <cell r="A1488">
            <v>45.18</v>
          </cell>
          <cell r="B1488">
            <v>0.22200000000000841</v>
          </cell>
          <cell r="C1488">
            <v>217.982</v>
          </cell>
          <cell r="D1488">
            <v>218.20400000000001</v>
          </cell>
          <cell r="E1488">
            <v>0</v>
          </cell>
          <cell r="F1488" t="e">
            <v>#N/A</v>
          </cell>
        </row>
        <row r="1489">
          <cell r="A1489">
            <v>45.2</v>
          </cell>
          <cell r="B1489">
            <v>0.28999999999999204</v>
          </cell>
          <cell r="C1489">
            <v>217.97</v>
          </cell>
          <cell r="D1489">
            <v>218.26</v>
          </cell>
          <cell r="E1489">
            <v>0</v>
          </cell>
          <cell r="F1489" t="e">
            <v>#N/A</v>
          </cell>
        </row>
        <row r="1490">
          <cell r="A1490">
            <v>45.22</v>
          </cell>
          <cell r="B1490">
            <v>0.46599999999997976</v>
          </cell>
          <cell r="C1490">
            <v>217.85400000000001</v>
          </cell>
          <cell r="D1490">
            <v>218.32</v>
          </cell>
          <cell r="E1490">
            <v>0</v>
          </cell>
          <cell r="F1490" t="e">
            <v>#N/A</v>
          </cell>
        </row>
        <row r="1491">
          <cell r="A1491">
            <v>45.24</v>
          </cell>
          <cell r="B1491">
            <v>0.34199999999998454</v>
          </cell>
          <cell r="C1491">
            <v>218.03700000000001</v>
          </cell>
          <cell r="D1491">
            <v>218.37899999999999</v>
          </cell>
          <cell r="E1491">
            <v>0</v>
          </cell>
          <cell r="F1491" t="e">
            <v>#N/A</v>
          </cell>
        </row>
        <row r="1492">
          <cell r="A1492">
            <v>45.26</v>
          </cell>
          <cell r="B1492">
            <v>0.375</v>
          </cell>
          <cell r="C1492">
            <v>218.06299999999999</v>
          </cell>
          <cell r="D1492">
            <v>218.43799999999999</v>
          </cell>
          <cell r="E1492">
            <v>0</v>
          </cell>
          <cell r="F1492" t="e">
            <v>#N/A</v>
          </cell>
        </row>
        <row r="1493">
          <cell r="A1493">
            <v>45.28</v>
          </cell>
          <cell r="B1493">
            <v>0.61699999999999022</v>
          </cell>
          <cell r="C1493">
            <v>217.881</v>
          </cell>
          <cell r="D1493">
            <v>218.49799999999999</v>
          </cell>
          <cell r="E1493">
            <v>0</v>
          </cell>
          <cell r="F1493" t="e">
            <v>#N/A</v>
          </cell>
        </row>
        <row r="1494">
          <cell r="A1494">
            <v>45.3</v>
          </cell>
          <cell r="B1494">
            <v>0.64099999999999113</v>
          </cell>
          <cell r="C1494">
            <v>217.91200000000001</v>
          </cell>
          <cell r="D1494">
            <v>218.553</v>
          </cell>
          <cell r="E1494">
            <v>0</v>
          </cell>
          <cell r="F1494" t="e">
            <v>#N/A</v>
          </cell>
        </row>
        <row r="1495">
          <cell r="A1495">
            <v>45.32</v>
          </cell>
          <cell r="B1495">
            <v>0.66499999999999204</v>
          </cell>
          <cell r="C1495">
            <v>217.935</v>
          </cell>
          <cell r="D1495">
            <v>218.6</v>
          </cell>
          <cell r="E1495">
            <v>0</v>
          </cell>
          <cell r="F1495" t="e">
            <v>#N/A</v>
          </cell>
        </row>
        <row r="1496">
          <cell r="A1496">
            <v>45.34</v>
          </cell>
          <cell r="B1496">
            <v>0.58600000000001273</v>
          </cell>
          <cell r="C1496">
            <v>218.05099999999999</v>
          </cell>
          <cell r="D1496">
            <v>218.637</v>
          </cell>
          <cell r="E1496">
            <v>0</v>
          </cell>
          <cell r="F1496" t="e">
            <v>#N/A</v>
          </cell>
        </row>
        <row r="1497">
          <cell r="A1497">
            <v>45.36</v>
          </cell>
          <cell r="B1497">
            <v>0.59999999999999432</v>
          </cell>
          <cell r="C1497">
            <v>218.065</v>
          </cell>
          <cell r="D1497">
            <v>218.66499999999999</v>
          </cell>
          <cell r="E1497">
            <v>0</v>
          </cell>
          <cell r="F1497" t="e">
            <v>#N/A</v>
          </cell>
        </row>
        <row r="1498">
          <cell r="A1498">
            <v>45.38</v>
          </cell>
          <cell r="B1498">
            <v>0.49699999999998568</v>
          </cell>
          <cell r="C1498">
            <v>218.18700000000001</v>
          </cell>
          <cell r="D1498">
            <v>218.684</v>
          </cell>
          <cell r="E1498">
            <v>0</v>
          </cell>
          <cell r="F1498" t="e">
            <v>#N/A</v>
          </cell>
        </row>
        <row r="1499">
          <cell r="A1499">
            <v>45.4</v>
          </cell>
          <cell r="B1499">
            <v>0.44999999999998863</v>
          </cell>
          <cell r="C1499">
            <v>218.245</v>
          </cell>
          <cell r="D1499">
            <v>218.69499999999999</v>
          </cell>
          <cell r="E1499">
            <v>0</v>
          </cell>
          <cell r="F1499" t="e">
            <v>#N/A</v>
          </cell>
        </row>
        <row r="1500">
          <cell r="A1500">
            <v>45.42</v>
          </cell>
          <cell r="B1500">
            <v>0.43999999999999773</v>
          </cell>
          <cell r="C1500">
            <v>218.256</v>
          </cell>
          <cell r="D1500">
            <v>218.696</v>
          </cell>
          <cell r="E1500">
            <v>0</v>
          </cell>
          <cell r="F1500" t="e">
            <v>#N/A</v>
          </cell>
        </row>
        <row r="1501">
          <cell r="A1501">
            <v>45.44</v>
          </cell>
          <cell r="B1501">
            <v>0.37299999999999045</v>
          </cell>
          <cell r="C1501">
            <v>218.316</v>
          </cell>
          <cell r="D1501">
            <v>218.68899999999999</v>
          </cell>
          <cell r="E1501">
            <v>0</v>
          </cell>
          <cell r="F1501" t="e">
            <v>#N/A</v>
          </cell>
        </row>
        <row r="1502">
          <cell r="A1502">
            <v>45.46</v>
          </cell>
          <cell r="B1502">
            <v>0.41100000000000136</v>
          </cell>
          <cell r="C1502">
            <v>218.27</v>
          </cell>
          <cell r="D1502">
            <v>218.68100000000001</v>
          </cell>
          <cell r="E1502">
            <v>0</v>
          </cell>
          <cell r="F1502" t="e">
            <v>#N/A</v>
          </cell>
        </row>
        <row r="1503">
          <cell r="A1503">
            <v>45.48</v>
          </cell>
          <cell r="B1503">
            <v>0.41700000000000159</v>
          </cell>
          <cell r="C1503">
            <v>218.256</v>
          </cell>
          <cell r="D1503">
            <v>218.673</v>
          </cell>
          <cell r="E1503">
            <v>0</v>
          </cell>
          <cell r="F1503" t="e">
            <v>#N/A</v>
          </cell>
        </row>
        <row r="1504">
          <cell r="A1504">
            <v>45.5</v>
          </cell>
          <cell r="B1504">
            <v>0.42499999999998295</v>
          </cell>
          <cell r="C1504">
            <v>218.239</v>
          </cell>
          <cell r="D1504">
            <v>218.66399999999999</v>
          </cell>
          <cell r="E1504">
            <v>0</v>
          </cell>
          <cell r="F1504" t="e">
            <v>#N/A</v>
          </cell>
        </row>
        <row r="1505">
          <cell r="A1505">
            <v>45.52</v>
          </cell>
          <cell r="B1505">
            <v>0.36899999999999977</v>
          </cell>
          <cell r="C1505">
            <v>218.28700000000001</v>
          </cell>
          <cell r="D1505">
            <v>218.65600000000001</v>
          </cell>
          <cell r="E1505">
            <v>0</v>
          </cell>
          <cell r="F1505" t="e">
            <v>#N/A</v>
          </cell>
        </row>
        <row r="1506">
          <cell r="A1506">
            <v>45.54</v>
          </cell>
          <cell r="B1506">
            <v>0.32200000000000273</v>
          </cell>
          <cell r="C1506">
            <v>218.32599999999999</v>
          </cell>
          <cell r="D1506">
            <v>218.648</v>
          </cell>
          <cell r="E1506">
            <v>0</v>
          </cell>
          <cell r="F1506" t="e">
            <v>#N/A</v>
          </cell>
        </row>
        <row r="1507">
          <cell r="A1507">
            <v>45.56</v>
          </cell>
          <cell r="B1507">
            <v>0.26999999999998181</v>
          </cell>
          <cell r="C1507">
            <v>218.37</v>
          </cell>
          <cell r="D1507">
            <v>218.64</v>
          </cell>
          <cell r="E1507">
            <v>0</v>
          </cell>
          <cell r="F1507" t="e">
            <v>#N/A</v>
          </cell>
        </row>
        <row r="1508">
          <cell r="A1508">
            <v>45.58</v>
          </cell>
          <cell r="B1508">
            <v>0.23400000000000887</v>
          </cell>
          <cell r="C1508">
            <v>218.398</v>
          </cell>
          <cell r="D1508">
            <v>218.63200000000001</v>
          </cell>
          <cell r="E1508">
            <v>0</v>
          </cell>
          <cell r="F1508" t="e">
            <v>#N/A</v>
          </cell>
        </row>
        <row r="1509">
          <cell r="A1509">
            <v>45.6</v>
          </cell>
          <cell r="B1509">
            <v>0.28299999999998704</v>
          </cell>
          <cell r="C1509">
            <v>218.34</v>
          </cell>
          <cell r="D1509">
            <v>218.62299999999999</v>
          </cell>
          <cell r="E1509">
            <v>0</v>
          </cell>
          <cell r="F1509" t="e">
            <v>#N/A</v>
          </cell>
        </row>
        <row r="1510">
          <cell r="A1510">
            <v>45.62</v>
          </cell>
          <cell r="B1510">
            <v>0.21999999999999886</v>
          </cell>
          <cell r="C1510">
            <v>218.39500000000001</v>
          </cell>
          <cell r="D1510">
            <v>218.61500000000001</v>
          </cell>
          <cell r="E1510">
            <v>0</v>
          </cell>
          <cell r="F1510" t="e">
            <v>#N/A</v>
          </cell>
        </row>
        <row r="1511">
          <cell r="A1511">
            <v>45.64</v>
          </cell>
          <cell r="B1511">
            <v>0.49000000000000909</v>
          </cell>
          <cell r="C1511">
            <v>218.11699999999999</v>
          </cell>
          <cell r="D1511">
            <v>218.607</v>
          </cell>
          <cell r="E1511">
            <v>0</v>
          </cell>
          <cell r="F1511" t="e">
            <v>#N/A</v>
          </cell>
        </row>
        <row r="1512">
          <cell r="A1512">
            <v>45.66</v>
          </cell>
          <cell r="B1512">
            <v>0.22499999999999432</v>
          </cell>
          <cell r="C1512">
            <v>218.374</v>
          </cell>
          <cell r="D1512">
            <v>218.59899999999999</v>
          </cell>
          <cell r="E1512">
            <v>0</v>
          </cell>
          <cell r="F1512" t="e">
            <v>#N/A</v>
          </cell>
        </row>
        <row r="1513">
          <cell r="A1513">
            <v>45.68</v>
          </cell>
          <cell r="B1513">
            <v>0.19300000000001205</v>
          </cell>
          <cell r="C1513">
            <v>218.39599999999999</v>
          </cell>
          <cell r="D1513">
            <v>218.589</v>
          </cell>
          <cell r="E1513">
            <v>0</v>
          </cell>
          <cell r="F1513" t="e">
            <v>#N/A</v>
          </cell>
        </row>
        <row r="1514">
          <cell r="A1514">
            <v>45.7</v>
          </cell>
          <cell r="B1514">
            <v>0.17500000000001137</v>
          </cell>
          <cell r="C1514">
            <v>218.40299999999999</v>
          </cell>
          <cell r="D1514">
            <v>218.578</v>
          </cell>
          <cell r="E1514">
            <v>0</v>
          </cell>
          <cell r="F1514" t="e">
            <v>#N/A</v>
          </cell>
        </row>
        <row r="1515">
          <cell r="A1515">
            <v>45.72</v>
          </cell>
          <cell r="B1515">
            <v>0.16499999999999204</v>
          </cell>
          <cell r="C1515">
            <v>218.40100000000001</v>
          </cell>
          <cell r="D1515">
            <v>218.566</v>
          </cell>
          <cell r="E1515">
            <v>0</v>
          </cell>
          <cell r="F1515" t="e">
            <v>#N/A</v>
          </cell>
        </row>
        <row r="1516">
          <cell r="A1516">
            <v>45.74</v>
          </cell>
          <cell r="B1516">
            <v>0.16599999999999682</v>
          </cell>
          <cell r="C1516">
            <v>218.386</v>
          </cell>
          <cell r="D1516">
            <v>218.55199999999999</v>
          </cell>
          <cell r="E1516">
            <v>0</v>
          </cell>
          <cell r="F1516" t="e">
            <v>#N/A</v>
          </cell>
        </row>
        <row r="1517">
          <cell r="A1517">
            <v>45.76</v>
          </cell>
          <cell r="B1517">
            <v>6.6000000000002501E-2</v>
          </cell>
          <cell r="C1517">
            <v>218.471</v>
          </cell>
          <cell r="D1517">
            <v>218.53700000000001</v>
          </cell>
          <cell r="E1517">
            <v>0</v>
          </cell>
          <cell r="F1517" t="e">
            <v>#N/A</v>
          </cell>
        </row>
        <row r="1518">
          <cell r="A1518">
            <v>45.78</v>
          </cell>
          <cell r="B1518">
            <v>4.4999999999987494E-2</v>
          </cell>
          <cell r="C1518">
            <v>218.477</v>
          </cell>
          <cell r="D1518">
            <v>218.52199999999999</v>
          </cell>
          <cell r="E1518">
            <v>0</v>
          </cell>
          <cell r="F1518" t="e">
            <v>#N/A</v>
          </cell>
        </row>
        <row r="1519">
          <cell r="A1519">
            <v>45.8</v>
          </cell>
          <cell r="B1519">
            <v>6.2000000000011823E-2</v>
          </cell>
          <cell r="C1519">
            <v>218.44499999999999</v>
          </cell>
          <cell r="D1519">
            <v>218.50700000000001</v>
          </cell>
          <cell r="E1519">
            <v>0</v>
          </cell>
          <cell r="F1519" t="e">
            <v>#N/A</v>
          </cell>
        </row>
        <row r="1520">
          <cell r="A1520">
            <v>45.82</v>
          </cell>
          <cell r="B1520">
            <v>7.6999999999998181E-2</v>
          </cell>
          <cell r="C1520">
            <v>218.41499999999999</v>
          </cell>
          <cell r="D1520">
            <v>218.49199999999999</v>
          </cell>
          <cell r="E1520">
            <v>0</v>
          </cell>
          <cell r="F1520" t="e">
            <v>#N/A</v>
          </cell>
        </row>
        <row r="1521">
          <cell r="A1521">
            <v>45.84</v>
          </cell>
          <cell r="B1521">
            <v>7.2000000000002728E-2</v>
          </cell>
          <cell r="C1521">
            <v>218.405</v>
          </cell>
          <cell r="D1521">
            <v>218.477</v>
          </cell>
          <cell r="E1521">
            <v>0</v>
          </cell>
          <cell r="F1521" t="e">
            <v>#N/A</v>
          </cell>
        </row>
        <row r="1522">
          <cell r="A1522">
            <v>45.86</v>
          </cell>
          <cell r="B1522">
            <v>0.10399999999998499</v>
          </cell>
          <cell r="C1522">
            <v>218.358</v>
          </cell>
          <cell r="D1522">
            <v>218.46199999999999</v>
          </cell>
          <cell r="E1522">
            <v>0</v>
          </cell>
          <cell r="F1522" t="e">
            <v>#N/A</v>
          </cell>
        </row>
        <row r="1523">
          <cell r="A1523">
            <v>45.88</v>
          </cell>
          <cell r="B1523">
            <v>0.20699999999999363</v>
          </cell>
          <cell r="C1523">
            <v>218.25200000000001</v>
          </cell>
          <cell r="D1523">
            <v>218.459</v>
          </cell>
          <cell r="E1523">
            <v>0</v>
          </cell>
          <cell r="F1523" t="e">
            <v>#N/A</v>
          </cell>
        </row>
        <row r="1524">
          <cell r="A1524">
            <v>45.9</v>
          </cell>
          <cell r="B1524">
            <v>0.22299999999998477</v>
          </cell>
          <cell r="C1524">
            <v>218.24700000000001</v>
          </cell>
          <cell r="D1524">
            <v>218.47</v>
          </cell>
          <cell r="E1524">
            <v>0</v>
          </cell>
          <cell r="F1524" t="e">
            <v>#N/A</v>
          </cell>
        </row>
        <row r="1525">
          <cell r="A1525">
            <v>45.92</v>
          </cell>
          <cell r="B1525">
            <v>0.1810000000000116</v>
          </cell>
          <cell r="C1525">
            <v>218.315</v>
          </cell>
          <cell r="D1525">
            <v>218.49600000000001</v>
          </cell>
          <cell r="E1525">
            <v>0</v>
          </cell>
          <cell r="F1525" t="e">
            <v>#N/A</v>
          </cell>
        </row>
        <row r="1526">
          <cell r="A1526">
            <v>45.94</v>
          </cell>
          <cell r="B1526">
            <v>0.31100000000000705</v>
          </cell>
          <cell r="C1526">
            <v>218.22499999999999</v>
          </cell>
          <cell r="D1526">
            <v>218.536</v>
          </cell>
          <cell r="E1526">
            <v>0</v>
          </cell>
          <cell r="F1526" t="e">
            <v>#N/A</v>
          </cell>
        </row>
        <row r="1527">
          <cell r="A1527">
            <v>45.96</v>
          </cell>
          <cell r="B1527">
            <v>0.27700000000001523</v>
          </cell>
          <cell r="C1527">
            <v>218.303</v>
          </cell>
          <cell r="D1527">
            <v>218.58</v>
          </cell>
          <cell r="E1527">
            <v>0</v>
          </cell>
          <cell r="F1527" t="e">
            <v>#N/A</v>
          </cell>
        </row>
        <row r="1528">
          <cell r="A1528">
            <v>45.98</v>
          </cell>
          <cell r="B1528">
            <v>0.23300000000000409</v>
          </cell>
          <cell r="C1528">
            <v>218.39099999999999</v>
          </cell>
          <cell r="D1528">
            <v>218.624</v>
          </cell>
          <cell r="E1528">
            <v>0</v>
          </cell>
          <cell r="F1528" t="e">
            <v>#N/A</v>
          </cell>
        </row>
        <row r="1529">
          <cell r="A1529">
            <v>46</v>
          </cell>
          <cell r="B1529">
            <v>1.2450000000000045</v>
          </cell>
          <cell r="C1529">
            <v>217.423</v>
          </cell>
          <cell r="D1529">
            <v>218.66800000000001</v>
          </cell>
          <cell r="E1529">
            <v>0</v>
          </cell>
          <cell r="F1529" t="e">
            <v>#N/A</v>
          </cell>
        </row>
        <row r="1530">
          <cell r="A1530">
            <v>46.02</v>
          </cell>
          <cell r="B1530">
            <v>1.6079999999999757</v>
          </cell>
          <cell r="C1530">
            <v>217.10400000000001</v>
          </cell>
          <cell r="D1530">
            <v>218.71199999999999</v>
          </cell>
          <cell r="E1530">
            <v>0</v>
          </cell>
          <cell r="F1530" t="e">
            <v>#N/A</v>
          </cell>
        </row>
        <row r="1531">
          <cell r="A1531">
            <v>46.04</v>
          </cell>
          <cell r="B1531">
            <v>0.25899999999998613</v>
          </cell>
          <cell r="C1531">
            <v>218.49700000000001</v>
          </cell>
          <cell r="D1531">
            <v>218.756</v>
          </cell>
          <cell r="E1531">
            <v>0</v>
          </cell>
          <cell r="F1531" t="e">
            <v>#N/A</v>
          </cell>
        </row>
        <row r="1532">
          <cell r="A1532">
            <v>46.06</v>
          </cell>
          <cell r="B1532">
            <v>0.37999999999999545</v>
          </cell>
          <cell r="C1532">
            <v>218.416</v>
          </cell>
          <cell r="D1532">
            <v>218.79599999999999</v>
          </cell>
          <cell r="E1532">
            <v>0</v>
          </cell>
          <cell r="F1532" t="e">
            <v>#N/A</v>
          </cell>
        </row>
        <row r="1533">
          <cell r="A1533">
            <v>46.08</v>
          </cell>
          <cell r="B1533">
            <v>0.34399999999999409</v>
          </cell>
          <cell r="C1533">
            <v>218.47499999999999</v>
          </cell>
          <cell r="D1533">
            <v>218.81899999999999</v>
          </cell>
          <cell r="E1533">
            <v>0</v>
          </cell>
          <cell r="F1533" t="e">
            <v>#N/A</v>
          </cell>
        </row>
        <row r="1534">
          <cell r="A1534">
            <v>46.1</v>
          </cell>
          <cell r="B1534">
            <v>0.32699999999999818</v>
          </cell>
          <cell r="C1534">
            <v>218.499</v>
          </cell>
          <cell r="D1534">
            <v>218.82599999999999</v>
          </cell>
          <cell r="E1534">
            <v>0</v>
          </cell>
          <cell r="F1534" t="e">
            <v>#N/A</v>
          </cell>
        </row>
        <row r="1535">
          <cell r="A1535">
            <v>46.12</v>
          </cell>
          <cell r="B1535">
            <v>0.34999999999999432</v>
          </cell>
          <cell r="C1535">
            <v>218.46600000000001</v>
          </cell>
          <cell r="D1535">
            <v>218.816</v>
          </cell>
          <cell r="E1535">
            <v>0</v>
          </cell>
          <cell r="F1535" t="e">
            <v>#N/A</v>
          </cell>
        </row>
        <row r="1536">
          <cell r="A1536">
            <v>46.14</v>
          </cell>
          <cell r="B1536">
            <v>0.36200000000002319</v>
          </cell>
          <cell r="C1536">
            <v>218.43199999999999</v>
          </cell>
          <cell r="D1536">
            <v>218.79400000000001</v>
          </cell>
          <cell r="E1536">
            <v>0</v>
          </cell>
          <cell r="F1536" t="e">
            <v>#N/A</v>
          </cell>
        </row>
        <row r="1537">
          <cell r="A1537">
            <v>46.16</v>
          </cell>
          <cell r="B1537">
            <v>0.382000000000005</v>
          </cell>
          <cell r="C1537">
            <v>218.39</v>
          </cell>
          <cell r="D1537">
            <v>218.77199999999999</v>
          </cell>
          <cell r="E1537">
            <v>0</v>
          </cell>
          <cell r="F1537" t="e">
            <v>#N/A</v>
          </cell>
        </row>
        <row r="1538">
          <cell r="A1538">
            <v>46.18</v>
          </cell>
          <cell r="B1538">
            <v>0.40099999999998204</v>
          </cell>
          <cell r="C1538">
            <v>218.34800000000001</v>
          </cell>
          <cell r="D1538">
            <v>218.749</v>
          </cell>
          <cell r="E1538">
            <v>0</v>
          </cell>
          <cell r="F1538" t="e">
            <v>#N/A</v>
          </cell>
        </row>
        <row r="1539">
          <cell r="A1539">
            <v>46.2</v>
          </cell>
          <cell r="B1539">
            <v>0.43000000000000682</v>
          </cell>
          <cell r="C1539">
            <v>218.297</v>
          </cell>
          <cell r="D1539">
            <v>218.727</v>
          </cell>
          <cell r="E1539">
            <v>0</v>
          </cell>
          <cell r="F1539" t="e">
            <v>#N/A</v>
          </cell>
        </row>
        <row r="1540">
          <cell r="A1540">
            <v>46.22</v>
          </cell>
          <cell r="B1540">
            <v>0.42000000000001592</v>
          </cell>
          <cell r="C1540">
            <v>218.28399999999999</v>
          </cell>
          <cell r="D1540">
            <v>218.70400000000001</v>
          </cell>
          <cell r="E1540">
            <v>0</v>
          </cell>
          <cell r="F1540" t="e">
            <v>#N/A</v>
          </cell>
        </row>
        <row r="1541">
          <cell r="A1541">
            <v>46.24</v>
          </cell>
          <cell r="B1541">
            <v>0.41000000000002501</v>
          </cell>
          <cell r="C1541">
            <v>218.27099999999999</v>
          </cell>
          <cell r="D1541">
            <v>218.68100000000001</v>
          </cell>
          <cell r="E1541">
            <v>0</v>
          </cell>
          <cell r="F1541" t="e">
            <v>#N/A</v>
          </cell>
        </row>
        <row r="1542">
          <cell r="A1542">
            <v>46.26</v>
          </cell>
          <cell r="B1542">
            <v>0.38700000000000045</v>
          </cell>
          <cell r="C1542">
            <v>218.27199999999999</v>
          </cell>
          <cell r="D1542">
            <v>218.65899999999999</v>
          </cell>
          <cell r="E1542">
            <v>0</v>
          </cell>
          <cell r="F1542" t="e">
            <v>#N/A</v>
          </cell>
        </row>
        <row r="1543">
          <cell r="A1543">
            <v>46.28</v>
          </cell>
          <cell r="B1543">
            <v>0.367999999999995</v>
          </cell>
          <cell r="C1543">
            <v>218.268</v>
          </cell>
          <cell r="D1543">
            <v>218.636</v>
          </cell>
          <cell r="E1543">
            <v>0</v>
          </cell>
          <cell r="F1543" t="e">
            <v>#N/A</v>
          </cell>
        </row>
        <row r="1544">
          <cell r="A1544">
            <v>46.3</v>
          </cell>
          <cell r="B1544">
            <v>0.39900000000000091</v>
          </cell>
          <cell r="C1544">
            <v>218.215</v>
          </cell>
          <cell r="D1544">
            <v>218.614</v>
          </cell>
          <cell r="E1544">
            <v>0</v>
          </cell>
          <cell r="F1544" t="e">
            <v>#N/A</v>
          </cell>
        </row>
        <row r="1545">
          <cell r="A1545">
            <v>46.32</v>
          </cell>
          <cell r="B1545">
            <v>0.42100000000002069</v>
          </cell>
          <cell r="C1545">
            <v>218.17</v>
          </cell>
          <cell r="D1545">
            <v>218.59100000000001</v>
          </cell>
          <cell r="E1545">
            <v>0</v>
          </cell>
          <cell r="F1545" t="e">
            <v>#N/A</v>
          </cell>
        </row>
        <row r="1546">
          <cell r="A1546">
            <v>46.34</v>
          </cell>
          <cell r="B1546">
            <v>0.45099999999999341</v>
          </cell>
          <cell r="C1546">
            <v>218.125</v>
          </cell>
          <cell r="D1546">
            <v>218.57599999999999</v>
          </cell>
          <cell r="E1546">
            <v>0</v>
          </cell>
          <cell r="F1546" t="e">
            <v>#N/A</v>
          </cell>
        </row>
        <row r="1547">
          <cell r="A1547">
            <v>46.36</v>
          </cell>
          <cell r="B1547">
            <v>0.39099999999999113</v>
          </cell>
          <cell r="C1547">
            <v>218.18100000000001</v>
          </cell>
          <cell r="D1547">
            <v>218.572</v>
          </cell>
          <cell r="E1547">
            <v>0</v>
          </cell>
          <cell r="F1547" t="e">
            <v>#N/A</v>
          </cell>
        </row>
        <row r="1548">
          <cell r="A1548">
            <v>46.38</v>
          </cell>
          <cell r="B1548">
            <v>0.40699999999998226</v>
          </cell>
          <cell r="C1548">
            <v>218.17400000000001</v>
          </cell>
          <cell r="D1548">
            <v>218.58099999999999</v>
          </cell>
          <cell r="E1548">
            <v>0</v>
          </cell>
          <cell r="F1548" t="e">
            <v>#N/A</v>
          </cell>
        </row>
        <row r="1549">
          <cell r="A1549">
            <v>46.4</v>
          </cell>
          <cell r="B1549">
            <v>0.5589999999999975</v>
          </cell>
          <cell r="C1549">
            <v>218.04400000000001</v>
          </cell>
          <cell r="D1549">
            <v>218.60300000000001</v>
          </cell>
          <cell r="E1549">
            <v>0</v>
          </cell>
          <cell r="F1549" t="e">
            <v>#N/A</v>
          </cell>
        </row>
        <row r="1550">
          <cell r="A1550">
            <v>46.42</v>
          </cell>
          <cell r="B1550">
            <v>2.382000000000005</v>
          </cell>
          <cell r="C1550">
            <v>216.249</v>
          </cell>
          <cell r="D1550">
            <v>218.631</v>
          </cell>
          <cell r="E1550">
            <v>0</v>
          </cell>
          <cell r="F1550" t="e">
            <v>#N/A</v>
          </cell>
        </row>
        <row r="1551">
          <cell r="A1551">
            <v>46.44</v>
          </cell>
          <cell r="B1551">
            <v>0.21499999999997499</v>
          </cell>
          <cell r="C1551">
            <v>218.44300000000001</v>
          </cell>
          <cell r="D1551">
            <v>218.65799999999999</v>
          </cell>
          <cell r="E1551">
            <v>0</v>
          </cell>
          <cell r="F1551" t="e">
            <v>#N/A</v>
          </cell>
        </row>
        <row r="1552">
          <cell r="A1552">
            <v>46.46</v>
          </cell>
          <cell r="B1552">
            <v>0.18899999999999295</v>
          </cell>
          <cell r="C1552">
            <v>218.49700000000001</v>
          </cell>
          <cell r="D1552">
            <v>218.68600000000001</v>
          </cell>
          <cell r="E1552">
            <v>0</v>
          </cell>
          <cell r="F1552" t="e">
            <v>#N/A</v>
          </cell>
        </row>
        <row r="1553">
          <cell r="A1553">
            <v>46.48</v>
          </cell>
          <cell r="B1553">
            <v>0.23900000000000432</v>
          </cell>
          <cell r="C1553">
            <v>218.47399999999999</v>
          </cell>
          <cell r="D1553">
            <v>218.71299999999999</v>
          </cell>
          <cell r="E1553">
            <v>0</v>
          </cell>
          <cell r="F1553" t="e">
            <v>#N/A</v>
          </cell>
        </row>
        <row r="1554">
          <cell r="A1554">
            <v>46.5</v>
          </cell>
          <cell r="B1554">
            <v>0.29900000000000659</v>
          </cell>
          <cell r="C1554">
            <v>218.44200000000001</v>
          </cell>
          <cell r="D1554">
            <v>218.74100000000001</v>
          </cell>
          <cell r="E1554">
            <v>0</v>
          </cell>
          <cell r="F1554" t="e">
            <v>#N/A</v>
          </cell>
        </row>
        <row r="1555">
          <cell r="A1555">
            <v>46.52</v>
          </cell>
          <cell r="B1555">
            <v>0.38999999999998636</v>
          </cell>
          <cell r="C1555">
            <v>218.37200000000001</v>
          </cell>
          <cell r="D1555">
            <v>218.762</v>
          </cell>
          <cell r="E1555">
            <v>0</v>
          </cell>
          <cell r="F1555" t="e">
            <v>#N/A</v>
          </cell>
        </row>
        <row r="1556">
          <cell r="A1556">
            <v>46.54</v>
          </cell>
          <cell r="B1556">
            <v>0.63499999999999091</v>
          </cell>
          <cell r="C1556">
            <v>218.136</v>
          </cell>
          <cell r="D1556">
            <v>218.77099999999999</v>
          </cell>
          <cell r="E1556">
            <v>0</v>
          </cell>
          <cell r="F1556" t="e">
            <v>#N/A</v>
          </cell>
        </row>
        <row r="1557">
          <cell r="A1557">
            <v>46.56</v>
          </cell>
          <cell r="B1557">
            <v>0.5689999999999884</v>
          </cell>
          <cell r="C1557">
            <v>218.19900000000001</v>
          </cell>
          <cell r="D1557">
            <v>218.768</v>
          </cell>
          <cell r="E1557">
            <v>0</v>
          </cell>
          <cell r="F1557" t="e">
            <v>#N/A</v>
          </cell>
        </row>
        <row r="1558">
          <cell r="A1558">
            <v>46.58</v>
          </cell>
          <cell r="B1558">
            <v>0.48400000000000887</v>
          </cell>
          <cell r="C1558">
            <v>218.274</v>
          </cell>
          <cell r="D1558">
            <v>218.75800000000001</v>
          </cell>
          <cell r="E1558">
            <v>0</v>
          </cell>
          <cell r="F1558" t="e">
            <v>#N/A</v>
          </cell>
        </row>
        <row r="1559">
          <cell r="A1559">
            <v>46.6</v>
          </cell>
          <cell r="B1559">
            <v>0.44299999999998363</v>
          </cell>
          <cell r="C1559">
            <v>218.30500000000001</v>
          </cell>
          <cell r="D1559">
            <v>218.74799999999999</v>
          </cell>
          <cell r="E1559">
            <v>0</v>
          </cell>
          <cell r="F1559" t="e">
            <v>#N/A</v>
          </cell>
        </row>
        <row r="1560">
          <cell r="A1560">
            <v>46.62</v>
          </cell>
          <cell r="B1560">
            <v>0.46999999999999886</v>
          </cell>
          <cell r="C1560">
            <v>218.27</v>
          </cell>
          <cell r="D1560">
            <v>218.74</v>
          </cell>
          <cell r="E1560">
            <v>0</v>
          </cell>
          <cell r="F1560" t="e">
            <v>#N/A</v>
          </cell>
        </row>
        <row r="1561">
          <cell r="A1561">
            <v>46.64</v>
          </cell>
          <cell r="B1561">
            <v>0.40999999999999659</v>
          </cell>
          <cell r="C1561">
            <v>218.34100000000001</v>
          </cell>
          <cell r="D1561">
            <v>218.751</v>
          </cell>
          <cell r="E1561">
            <v>0</v>
          </cell>
          <cell r="F1561" t="e">
            <v>#N/A</v>
          </cell>
        </row>
        <row r="1562">
          <cell r="A1562">
            <v>46.66</v>
          </cell>
          <cell r="B1562">
            <v>0.33400000000000318</v>
          </cell>
          <cell r="C1562">
            <v>218.45</v>
          </cell>
          <cell r="D1562">
            <v>218.78399999999999</v>
          </cell>
          <cell r="E1562">
            <v>0</v>
          </cell>
          <cell r="F1562" t="e">
            <v>#N/A</v>
          </cell>
        </row>
        <row r="1563">
          <cell r="A1563">
            <v>46.68</v>
          </cell>
          <cell r="B1563">
            <v>0.36299999999999955</v>
          </cell>
          <cell r="C1563">
            <v>218.46600000000001</v>
          </cell>
          <cell r="D1563">
            <v>218.82900000000001</v>
          </cell>
          <cell r="E1563">
            <v>0</v>
          </cell>
          <cell r="F1563" t="e">
            <v>#N/A</v>
          </cell>
        </row>
        <row r="1564">
          <cell r="A1564">
            <v>46.7</v>
          </cell>
          <cell r="B1564">
            <v>0.49500000000000455</v>
          </cell>
          <cell r="C1564">
            <v>218.38</v>
          </cell>
          <cell r="D1564">
            <v>218.875</v>
          </cell>
          <cell r="E1564">
            <v>0</v>
          </cell>
          <cell r="F1564" t="e">
            <v>#N/A</v>
          </cell>
        </row>
        <row r="1565">
          <cell r="A1565">
            <v>46.72</v>
          </cell>
          <cell r="B1565">
            <v>0.57399999999998386</v>
          </cell>
          <cell r="C1565">
            <v>218.346</v>
          </cell>
          <cell r="D1565">
            <v>218.92</v>
          </cell>
          <cell r="E1565">
            <v>0</v>
          </cell>
          <cell r="F1565" t="e">
            <v>#N/A</v>
          </cell>
        </row>
        <row r="1566">
          <cell r="A1566">
            <v>46.74</v>
          </cell>
          <cell r="B1566">
            <v>0.54300000000000637</v>
          </cell>
          <cell r="C1566">
            <v>218.41499999999999</v>
          </cell>
          <cell r="D1566">
            <v>218.958</v>
          </cell>
          <cell r="E1566">
            <v>0</v>
          </cell>
          <cell r="F1566" t="e">
            <v>#N/A</v>
          </cell>
        </row>
        <row r="1567">
          <cell r="A1567">
            <v>46.76</v>
          </cell>
          <cell r="B1567">
            <v>0.46999999999999886</v>
          </cell>
          <cell r="C1567">
            <v>218.51</v>
          </cell>
          <cell r="D1567">
            <v>218.98</v>
          </cell>
          <cell r="E1567">
            <v>0</v>
          </cell>
          <cell r="F1567" t="e">
            <v>#N/A</v>
          </cell>
        </row>
        <row r="1568">
          <cell r="A1568">
            <v>46.78</v>
          </cell>
          <cell r="B1568">
            <v>0.45300000000000296</v>
          </cell>
          <cell r="C1568">
            <v>218.53399999999999</v>
          </cell>
          <cell r="D1568">
            <v>218.98699999999999</v>
          </cell>
          <cell r="E1568">
            <v>0</v>
          </cell>
          <cell r="F1568" t="e">
            <v>#N/A</v>
          </cell>
        </row>
        <row r="1569">
          <cell r="A1569">
            <v>46.8</v>
          </cell>
          <cell r="B1569">
            <v>0.46099999999998431</v>
          </cell>
          <cell r="C1569">
            <v>218.53100000000001</v>
          </cell>
          <cell r="D1569">
            <v>218.99199999999999</v>
          </cell>
          <cell r="E1569">
            <v>0</v>
          </cell>
          <cell r="F1569" t="e">
            <v>#N/A</v>
          </cell>
        </row>
        <row r="1570">
          <cell r="A1570">
            <v>46.82</v>
          </cell>
          <cell r="B1570">
            <v>0.52100000000001501</v>
          </cell>
          <cell r="C1570">
            <v>218.47499999999999</v>
          </cell>
          <cell r="D1570">
            <v>218.99600000000001</v>
          </cell>
          <cell r="E1570">
            <v>0</v>
          </cell>
          <cell r="F1570" t="e">
            <v>#N/A</v>
          </cell>
        </row>
        <row r="1571">
          <cell r="A1571">
            <v>46.84</v>
          </cell>
          <cell r="B1571">
            <v>0.46200000000001751</v>
          </cell>
          <cell r="C1571">
            <v>218.53899999999999</v>
          </cell>
          <cell r="D1571">
            <v>219.001</v>
          </cell>
          <cell r="E1571">
            <v>0</v>
          </cell>
          <cell r="F1571" t="e">
            <v>#N/A</v>
          </cell>
        </row>
        <row r="1572">
          <cell r="A1572">
            <v>46.86</v>
          </cell>
          <cell r="B1572">
            <v>0.49199999999999022</v>
          </cell>
          <cell r="C1572">
            <v>218.51300000000001</v>
          </cell>
          <cell r="D1572">
            <v>219.005</v>
          </cell>
          <cell r="E1572">
            <v>0</v>
          </cell>
          <cell r="F1572" t="e">
            <v>#N/A</v>
          </cell>
        </row>
        <row r="1573">
          <cell r="A1573">
            <v>46.88</v>
          </cell>
          <cell r="B1573">
            <v>0.51800000000000068</v>
          </cell>
          <cell r="C1573">
            <v>218.49199999999999</v>
          </cell>
          <cell r="D1573">
            <v>219.01</v>
          </cell>
          <cell r="E1573">
            <v>0</v>
          </cell>
          <cell r="F1573" t="e">
            <v>#N/A</v>
          </cell>
        </row>
        <row r="1574">
          <cell r="A1574">
            <v>46.9</v>
          </cell>
          <cell r="B1574">
            <v>0.53000000000000114</v>
          </cell>
          <cell r="C1574">
            <v>218.48400000000001</v>
          </cell>
          <cell r="D1574">
            <v>219.01400000000001</v>
          </cell>
          <cell r="E1574">
            <v>0</v>
          </cell>
          <cell r="F1574" t="e">
            <v>#N/A</v>
          </cell>
        </row>
        <row r="1575">
          <cell r="A1575">
            <v>46.92</v>
          </cell>
          <cell r="B1575">
            <v>0.5560000000000116</v>
          </cell>
          <cell r="C1575">
            <v>218.46299999999999</v>
          </cell>
          <cell r="D1575">
            <v>219.01900000000001</v>
          </cell>
          <cell r="E1575">
            <v>0</v>
          </cell>
          <cell r="F1575" t="e">
            <v>#N/A</v>
          </cell>
        </row>
        <row r="1576">
          <cell r="A1576">
            <v>46.94</v>
          </cell>
          <cell r="B1576">
            <v>0.54800000000000182</v>
          </cell>
          <cell r="C1576">
            <v>218.47499999999999</v>
          </cell>
          <cell r="D1576">
            <v>219.023</v>
          </cell>
          <cell r="E1576">
            <v>0</v>
          </cell>
          <cell r="F1576" t="e">
            <v>#N/A</v>
          </cell>
        </row>
        <row r="1577">
          <cell r="A1577">
            <v>46.96</v>
          </cell>
          <cell r="B1577">
            <v>0.45099999999999341</v>
          </cell>
          <cell r="C1577">
            <v>218.577</v>
          </cell>
          <cell r="D1577">
            <v>219.02799999999999</v>
          </cell>
          <cell r="E1577">
            <v>0</v>
          </cell>
          <cell r="F1577" t="e">
            <v>#N/A</v>
          </cell>
        </row>
        <row r="1578">
          <cell r="A1578">
            <v>46.98</v>
          </cell>
          <cell r="B1578">
            <v>0.52600000000001046</v>
          </cell>
          <cell r="C1578">
            <v>218.506</v>
          </cell>
          <cell r="D1578">
            <v>219.03200000000001</v>
          </cell>
          <cell r="E1578">
            <v>0</v>
          </cell>
          <cell r="F1578" t="e">
            <v>#N/A</v>
          </cell>
        </row>
        <row r="1579">
          <cell r="A1579">
            <v>47</v>
          </cell>
          <cell r="B1579">
            <v>0.46000000000000796</v>
          </cell>
          <cell r="C1579">
            <v>218.577</v>
          </cell>
          <cell r="D1579">
            <v>219.03700000000001</v>
          </cell>
          <cell r="E1579">
            <v>0</v>
          </cell>
          <cell r="F1579" t="e">
            <v>#N/A</v>
          </cell>
        </row>
        <row r="1580">
          <cell r="A1580">
            <v>47.02</v>
          </cell>
          <cell r="B1580">
            <v>0.44599999999999795</v>
          </cell>
          <cell r="C1580">
            <v>218.595</v>
          </cell>
          <cell r="D1580">
            <v>219.041</v>
          </cell>
          <cell r="E1580">
            <v>0</v>
          </cell>
          <cell r="F1580" t="e">
            <v>#N/A</v>
          </cell>
        </row>
        <row r="1581">
          <cell r="A1581">
            <v>47.04</v>
          </cell>
          <cell r="B1581">
            <v>0.44999999999998863</v>
          </cell>
          <cell r="C1581">
            <v>218.596</v>
          </cell>
          <cell r="D1581">
            <v>219.04599999999999</v>
          </cell>
          <cell r="E1581">
            <v>0</v>
          </cell>
          <cell r="F1581" t="e">
            <v>#N/A</v>
          </cell>
        </row>
        <row r="1582">
          <cell r="A1582">
            <v>47.06</v>
          </cell>
          <cell r="B1582">
            <v>0.45199999999999818</v>
          </cell>
          <cell r="C1582">
            <v>218.59800000000001</v>
          </cell>
          <cell r="D1582">
            <v>219.05</v>
          </cell>
          <cell r="E1582">
            <v>0</v>
          </cell>
          <cell r="F1582" t="e">
            <v>#N/A</v>
          </cell>
        </row>
        <row r="1583">
          <cell r="A1583">
            <v>47.08</v>
          </cell>
          <cell r="B1583">
            <v>0.45799999999999841</v>
          </cell>
          <cell r="C1583">
            <v>218.59700000000001</v>
          </cell>
          <cell r="D1583">
            <v>219.05500000000001</v>
          </cell>
          <cell r="E1583">
            <v>0</v>
          </cell>
          <cell r="F1583" t="e">
            <v>#N/A</v>
          </cell>
        </row>
        <row r="1584">
          <cell r="A1584">
            <v>47.1</v>
          </cell>
          <cell r="B1584">
            <v>0.46699999999998454</v>
          </cell>
          <cell r="C1584">
            <v>218.59200000000001</v>
          </cell>
          <cell r="D1584">
            <v>219.059</v>
          </cell>
          <cell r="E1584">
            <v>0</v>
          </cell>
          <cell r="F1584" t="e">
            <v>#N/A</v>
          </cell>
        </row>
        <row r="1585">
          <cell r="A1585">
            <v>47.12</v>
          </cell>
          <cell r="B1585">
            <v>0.53000000000000114</v>
          </cell>
          <cell r="C1585">
            <v>218.53399999999999</v>
          </cell>
          <cell r="D1585">
            <v>219.06399999999999</v>
          </cell>
          <cell r="E1585">
            <v>0</v>
          </cell>
          <cell r="F1585" t="e">
            <v>#N/A</v>
          </cell>
        </row>
        <row r="1586">
          <cell r="A1586">
            <v>47.14</v>
          </cell>
          <cell r="B1586">
            <v>0.59100000000000819</v>
          </cell>
          <cell r="C1586">
            <v>218.477</v>
          </cell>
          <cell r="D1586">
            <v>219.06800000000001</v>
          </cell>
          <cell r="E1586">
            <v>0</v>
          </cell>
          <cell r="F1586" t="e">
            <v>#N/A</v>
          </cell>
        </row>
        <row r="1587">
          <cell r="A1587">
            <v>47.16</v>
          </cell>
          <cell r="B1587">
            <v>0.53900000000001569</v>
          </cell>
          <cell r="C1587">
            <v>218.53399999999999</v>
          </cell>
          <cell r="D1587">
            <v>219.07300000000001</v>
          </cell>
          <cell r="E1587">
            <v>0</v>
          </cell>
          <cell r="F1587" t="e">
            <v>#N/A</v>
          </cell>
        </row>
        <row r="1588">
          <cell r="A1588">
            <v>47.18</v>
          </cell>
          <cell r="B1588">
            <v>0.53100000000000591</v>
          </cell>
          <cell r="C1588">
            <v>218.54599999999999</v>
          </cell>
          <cell r="D1588">
            <v>219.077</v>
          </cell>
          <cell r="E1588">
            <v>0</v>
          </cell>
          <cell r="F1588" t="e">
            <v>#N/A</v>
          </cell>
        </row>
        <row r="1589">
          <cell r="A1589">
            <v>47.2</v>
          </cell>
          <cell r="B1589">
            <v>0.5029999999999859</v>
          </cell>
          <cell r="C1589">
            <v>218.57900000000001</v>
          </cell>
          <cell r="D1589">
            <v>219.08199999999999</v>
          </cell>
          <cell r="E1589">
            <v>0</v>
          </cell>
          <cell r="F1589" t="e">
            <v>#N/A</v>
          </cell>
        </row>
        <row r="1590">
          <cell r="A1590">
            <v>47.22</v>
          </cell>
          <cell r="B1590">
            <v>0.44400000000001683</v>
          </cell>
          <cell r="C1590">
            <v>218.642</v>
          </cell>
          <cell r="D1590">
            <v>219.08600000000001</v>
          </cell>
          <cell r="E1590">
            <v>0</v>
          </cell>
          <cell r="F1590" t="e">
            <v>#N/A</v>
          </cell>
        </row>
        <row r="1591">
          <cell r="A1591">
            <v>47.24</v>
          </cell>
          <cell r="B1591">
            <v>0.39700000000001978</v>
          </cell>
          <cell r="C1591">
            <v>218.69399999999999</v>
          </cell>
          <cell r="D1591">
            <v>219.09100000000001</v>
          </cell>
          <cell r="E1591">
            <v>0</v>
          </cell>
          <cell r="F1591" t="e">
            <v>#N/A</v>
          </cell>
        </row>
        <row r="1592">
          <cell r="A1592">
            <v>47.26</v>
          </cell>
          <cell r="B1592">
            <v>0.34899999999998954</v>
          </cell>
          <cell r="C1592">
            <v>218.74600000000001</v>
          </cell>
          <cell r="D1592">
            <v>219.095</v>
          </cell>
          <cell r="E1592">
            <v>0</v>
          </cell>
          <cell r="F1592" t="e">
            <v>#N/A</v>
          </cell>
        </row>
        <row r="1593">
          <cell r="A1593">
            <v>47.28</v>
          </cell>
          <cell r="B1593">
            <v>0.19999999999998863</v>
          </cell>
          <cell r="C1593">
            <v>218.9</v>
          </cell>
          <cell r="D1593">
            <v>219.1</v>
          </cell>
          <cell r="E1593">
            <v>0</v>
          </cell>
          <cell r="F1593" t="e">
            <v>#N/A</v>
          </cell>
        </row>
        <row r="1594">
          <cell r="A1594">
            <v>47.3</v>
          </cell>
          <cell r="B1594">
            <v>0.27199999999999136</v>
          </cell>
          <cell r="C1594">
            <v>218.84700000000001</v>
          </cell>
          <cell r="D1594">
            <v>219.119</v>
          </cell>
          <cell r="E1594">
            <v>0</v>
          </cell>
          <cell r="F1594" t="e">
            <v>#N/A</v>
          </cell>
        </row>
        <row r="1595">
          <cell r="A1595">
            <v>47.32</v>
          </cell>
          <cell r="B1595">
            <v>0.3779999999999859</v>
          </cell>
          <cell r="C1595">
            <v>218.78800000000001</v>
          </cell>
          <cell r="D1595">
            <v>219.166</v>
          </cell>
          <cell r="E1595">
            <v>0</v>
          </cell>
          <cell r="F1595" t="e">
            <v>#N/A</v>
          </cell>
        </row>
        <row r="1596">
          <cell r="A1596">
            <v>47.34</v>
          </cell>
          <cell r="B1596">
            <v>0.42099999999999227</v>
          </cell>
          <cell r="C1596">
            <v>218.81700000000001</v>
          </cell>
          <cell r="D1596">
            <v>219.238</v>
          </cell>
          <cell r="E1596">
            <v>0</v>
          </cell>
          <cell r="F1596" t="e">
            <v>#N/A</v>
          </cell>
        </row>
        <row r="1597">
          <cell r="A1597">
            <v>47.36</v>
          </cell>
          <cell r="B1597">
            <v>0.507000000000005</v>
          </cell>
          <cell r="C1597">
            <v>218.815</v>
          </cell>
          <cell r="D1597">
            <v>219.322</v>
          </cell>
          <cell r="E1597">
            <v>0</v>
          </cell>
          <cell r="F1597" t="e">
            <v>#N/A</v>
          </cell>
        </row>
        <row r="1598">
          <cell r="A1598">
            <v>47.38</v>
          </cell>
          <cell r="B1598">
            <v>0.57599999999999341</v>
          </cell>
          <cell r="C1598">
            <v>218.83</v>
          </cell>
          <cell r="D1598">
            <v>219.40600000000001</v>
          </cell>
          <cell r="E1598">
            <v>0</v>
          </cell>
          <cell r="F1598" t="e">
            <v>#N/A</v>
          </cell>
        </row>
        <row r="1599">
          <cell r="A1599">
            <v>47.4</v>
          </cell>
          <cell r="B1599">
            <v>0.55900000000002592</v>
          </cell>
          <cell r="C1599">
            <v>218.92</v>
          </cell>
          <cell r="D1599">
            <v>219.47900000000001</v>
          </cell>
          <cell r="E1599">
            <v>0</v>
          </cell>
          <cell r="F1599" t="e">
            <v>#N/A</v>
          </cell>
        </row>
        <row r="1600">
          <cell r="A1600">
            <v>47.42</v>
          </cell>
          <cell r="B1600">
            <v>1.4120000000000061</v>
          </cell>
          <cell r="C1600">
            <v>218.124</v>
          </cell>
          <cell r="D1600">
            <v>219.536</v>
          </cell>
          <cell r="E1600">
            <v>0</v>
          </cell>
          <cell r="F1600" t="e">
            <v>#N/A</v>
          </cell>
        </row>
        <row r="1601">
          <cell r="A1601">
            <v>47.44</v>
          </cell>
          <cell r="B1601">
            <v>0.63499999999999091</v>
          </cell>
          <cell r="C1601">
            <v>218.94200000000001</v>
          </cell>
          <cell r="D1601">
            <v>219.577</v>
          </cell>
          <cell r="E1601">
            <v>0</v>
          </cell>
          <cell r="F1601" t="e">
            <v>#N/A</v>
          </cell>
        </row>
        <row r="1602">
          <cell r="A1602">
            <v>47.46</v>
          </cell>
          <cell r="B1602">
            <v>0.59100000000000819</v>
          </cell>
          <cell r="C1602">
            <v>219.01</v>
          </cell>
          <cell r="D1602">
            <v>219.601</v>
          </cell>
          <cell r="E1602">
            <v>0</v>
          </cell>
          <cell r="F1602" t="e">
            <v>#N/A</v>
          </cell>
        </row>
        <row r="1603">
          <cell r="A1603">
            <v>47.48</v>
          </cell>
          <cell r="B1603">
            <v>0.56100000000000705</v>
          </cell>
          <cell r="C1603">
            <v>219.048</v>
          </cell>
          <cell r="D1603">
            <v>219.60900000000001</v>
          </cell>
          <cell r="E1603">
            <v>0</v>
          </cell>
          <cell r="F1603" t="e">
            <v>#N/A</v>
          </cell>
        </row>
        <row r="1604">
          <cell r="A1604">
            <v>47.5</v>
          </cell>
          <cell r="B1604">
            <v>0.52500000000000568</v>
          </cell>
          <cell r="C1604">
            <v>219.08500000000001</v>
          </cell>
          <cell r="D1604">
            <v>219.61</v>
          </cell>
          <cell r="E1604">
            <v>0</v>
          </cell>
          <cell r="F1604" t="e">
            <v>#N/A</v>
          </cell>
        </row>
        <row r="1605">
          <cell r="A1605">
            <v>47.52</v>
          </cell>
          <cell r="B1605">
            <v>0.46899999999999409</v>
          </cell>
          <cell r="C1605">
            <v>219.143</v>
          </cell>
          <cell r="D1605">
            <v>219.61199999999999</v>
          </cell>
          <cell r="E1605">
            <v>0</v>
          </cell>
          <cell r="F1605" t="e">
            <v>#N/A</v>
          </cell>
        </row>
        <row r="1606">
          <cell r="A1606">
            <v>47.54</v>
          </cell>
          <cell r="B1606">
            <v>0.44999999999998863</v>
          </cell>
          <cell r="C1606">
            <v>219.16300000000001</v>
          </cell>
          <cell r="D1606">
            <v>219.613</v>
          </cell>
          <cell r="E1606">
            <v>0</v>
          </cell>
          <cell r="F1606" t="e">
            <v>#N/A</v>
          </cell>
        </row>
        <row r="1607">
          <cell r="A1607">
            <v>47.56</v>
          </cell>
          <cell r="B1607">
            <v>0.43300000000002115</v>
          </cell>
          <cell r="C1607">
            <v>219.18199999999999</v>
          </cell>
          <cell r="D1607">
            <v>219.61500000000001</v>
          </cell>
          <cell r="E1607">
            <v>0</v>
          </cell>
          <cell r="F1607" t="e">
            <v>#N/A</v>
          </cell>
        </row>
        <row r="1608">
          <cell r="A1608">
            <v>47.58</v>
          </cell>
          <cell r="B1608">
            <v>0.81999999999999318</v>
          </cell>
          <cell r="C1608">
            <v>218.797</v>
          </cell>
          <cell r="D1608">
            <v>219.61699999999999</v>
          </cell>
          <cell r="E1608">
            <v>0</v>
          </cell>
          <cell r="F1608" t="e">
            <v>#N/A</v>
          </cell>
        </row>
        <row r="1609">
          <cell r="A1609">
            <v>47.6</v>
          </cell>
          <cell r="B1609">
            <v>0.42300000000000182</v>
          </cell>
          <cell r="C1609">
            <v>219.19499999999999</v>
          </cell>
          <cell r="D1609">
            <v>219.61799999999999</v>
          </cell>
          <cell r="E1609">
            <v>0</v>
          </cell>
          <cell r="F1609" t="e">
            <v>#N/A</v>
          </cell>
        </row>
        <row r="1610">
          <cell r="A1610">
            <v>47.62</v>
          </cell>
          <cell r="B1610">
            <v>0.33600000000001273</v>
          </cell>
          <cell r="C1610">
            <v>219.28399999999999</v>
          </cell>
          <cell r="D1610">
            <v>219.62</v>
          </cell>
          <cell r="E1610">
            <v>0</v>
          </cell>
          <cell r="F1610" t="e">
            <v>#N/A</v>
          </cell>
        </row>
        <row r="1611">
          <cell r="A1611">
            <v>47.64</v>
          </cell>
          <cell r="B1611">
            <v>0.34200000000001296</v>
          </cell>
          <cell r="C1611">
            <v>219.279</v>
          </cell>
          <cell r="D1611">
            <v>219.62100000000001</v>
          </cell>
          <cell r="E1611">
            <v>0</v>
          </cell>
          <cell r="F1611" t="e">
            <v>#N/A</v>
          </cell>
        </row>
        <row r="1612">
          <cell r="A1612">
            <v>47.66</v>
          </cell>
          <cell r="B1612">
            <v>0.38100000000000023</v>
          </cell>
          <cell r="C1612">
            <v>219.24199999999999</v>
          </cell>
          <cell r="D1612">
            <v>219.62299999999999</v>
          </cell>
          <cell r="E1612">
            <v>0</v>
          </cell>
          <cell r="F1612" t="e">
            <v>#N/A</v>
          </cell>
        </row>
        <row r="1613">
          <cell r="A1613">
            <v>47.68</v>
          </cell>
          <cell r="B1613">
            <v>0.53600000000000136</v>
          </cell>
          <cell r="C1613">
            <v>219.08799999999999</v>
          </cell>
          <cell r="D1613">
            <v>219.624</v>
          </cell>
          <cell r="E1613">
            <v>0</v>
          </cell>
          <cell r="F1613" t="e">
            <v>#N/A</v>
          </cell>
        </row>
        <row r="1614">
          <cell r="A1614">
            <v>47.7</v>
          </cell>
          <cell r="B1614">
            <v>0.54400000000001114</v>
          </cell>
          <cell r="C1614">
            <v>219.08199999999999</v>
          </cell>
          <cell r="D1614">
            <v>219.626</v>
          </cell>
          <cell r="E1614">
            <v>0</v>
          </cell>
          <cell r="F1614" t="e">
            <v>#N/A</v>
          </cell>
        </row>
        <row r="1615">
          <cell r="A1615">
            <v>47.72</v>
          </cell>
          <cell r="B1615">
            <v>0.56399999999999295</v>
          </cell>
          <cell r="C1615">
            <v>219.06399999999999</v>
          </cell>
          <cell r="D1615">
            <v>219.62799999999999</v>
          </cell>
          <cell r="E1615">
            <v>0</v>
          </cell>
          <cell r="F1615" t="e">
            <v>#N/A</v>
          </cell>
        </row>
        <row r="1616">
          <cell r="A1616">
            <v>47.74</v>
          </cell>
          <cell r="B1616">
            <v>0.57499999999998863</v>
          </cell>
          <cell r="C1616">
            <v>219.054</v>
          </cell>
          <cell r="D1616">
            <v>219.62899999999999</v>
          </cell>
          <cell r="E1616">
            <v>0</v>
          </cell>
          <cell r="F1616" t="e">
            <v>#N/A</v>
          </cell>
        </row>
        <row r="1617">
          <cell r="A1617">
            <v>47.76</v>
          </cell>
          <cell r="B1617">
            <v>0.58699999999998909</v>
          </cell>
          <cell r="C1617">
            <v>219.04400000000001</v>
          </cell>
          <cell r="D1617">
            <v>219.631</v>
          </cell>
          <cell r="E1617">
            <v>0</v>
          </cell>
          <cell r="F1617" t="e">
            <v>#N/A</v>
          </cell>
        </row>
        <row r="1618">
          <cell r="A1618">
            <v>47.78</v>
          </cell>
          <cell r="B1618">
            <v>0.56900000000001683</v>
          </cell>
          <cell r="C1618">
            <v>219.05099999999999</v>
          </cell>
          <cell r="D1618">
            <v>219.62</v>
          </cell>
          <cell r="E1618">
            <v>0</v>
          </cell>
          <cell r="F1618" t="e">
            <v>#N/A</v>
          </cell>
        </row>
        <row r="1619">
          <cell r="A1619">
            <v>47.8</v>
          </cell>
          <cell r="B1619">
            <v>0.53600000000000136</v>
          </cell>
          <cell r="C1619">
            <v>219.053</v>
          </cell>
          <cell r="D1619">
            <v>219.589</v>
          </cell>
          <cell r="E1619">
            <v>0</v>
          </cell>
          <cell r="F1619" t="e">
            <v>#N/A</v>
          </cell>
        </row>
        <row r="1620">
          <cell r="A1620">
            <v>47.82</v>
          </cell>
          <cell r="B1620">
            <v>0.42100000000002069</v>
          </cell>
          <cell r="C1620">
            <v>219.11699999999999</v>
          </cell>
          <cell r="D1620">
            <v>219.53800000000001</v>
          </cell>
          <cell r="E1620">
            <v>0</v>
          </cell>
          <cell r="F1620" t="e">
            <v>#N/A</v>
          </cell>
        </row>
        <row r="1621">
          <cell r="A1621">
            <v>47.84</v>
          </cell>
          <cell r="B1621">
            <v>0.34100000000000819</v>
          </cell>
          <cell r="C1621">
            <v>219.13800000000001</v>
          </cell>
          <cell r="D1621">
            <v>219.47900000000001</v>
          </cell>
          <cell r="E1621">
            <v>0</v>
          </cell>
          <cell r="F1621" t="e">
            <v>#N/A</v>
          </cell>
        </row>
        <row r="1622">
          <cell r="A1622">
            <v>47.86</v>
          </cell>
          <cell r="B1622">
            <v>0.27899999999999636</v>
          </cell>
          <cell r="C1622">
            <v>219.14099999999999</v>
          </cell>
          <cell r="D1622">
            <v>219.42</v>
          </cell>
          <cell r="E1622">
            <v>0</v>
          </cell>
          <cell r="F1622" t="e">
            <v>#N/A</v>
          </cell>
        </row>
        <row r="1623">
          <cell r="A1623">
            <v>47.88</v>
          </cell>
          <cell r="B1623">
            <v>0.21699999999998454</v>
          </cell>
          <cell r="C1623">
            <v>219.14400000000001</v>
          </cell>
          <cell r="D1623">
            <v>219.36099999999999</v>
          </cell>
          <cell r="E1623">
            <v>0</v>
          </cell>
          <cell r="F1623" t="e">
            <v>#N/A</v>
          </cell>
        </row>
        <row r="1624">
          <cell r="A1624">
            <v>47.9</v>
          </cell>
          <cell r="B1624">
            <v>0.15500000000000114</v>
          </cell>
          <cell r="C1624">
            <v>219.14699999999999</v>
          </cell>
          <cell r="D1624">
            <v>219.30199999999999</v>
          </cell>
          <cell r="E1624">
            <v>0</v>
          </cell>
          <cell r="F1624" t="e">
            <v>#N/A</v>
          </cell>
        </row>
        <row r="1625">
          <cell r="A1625">
            <v>47.92</v>
          </cell>
          <cell r="B1625">
            <v>0.23799999999999955</v>
          </cell>
          <cell r="C1625">
            <v>219.01</v>
          </cell>
          <cell r="D1625">
            <v>219.24799999999999</v>
          </cell>
          <cell r="E1625">
            <v>0</v>
          </cell>
          <cell r="F1625" t="e">
            <v>#N/A</v>
          </cell>
        </row>
        <row r="1626">
          <cell r="A1626">
            <v>47.94</v>
          </cell>
          <cell r="B1626">
            <v>0.14900000000000091</v>
          </cell>
          <cell r="C1626">
            <v>219.066</v>
          </cell>
          <cell r="D1626">
            <v>219.215</v>
          </cell>
          <cell r="E1626">
            <v>0</v>
          </cell>
          <cell r="F1626" t="e">
            <v>#N/A</v>
          </cell>
        </row>
        <row r="1627">
          <cell r="A1627">
            <v>47.96</v>
          </cell>
          <cell r="B1627">
            <v>7.9000000000007731E-2</v>
          </cell>
          <cell r="C1627">
            <v>219.12299999999999</v>
          </cell>
          <cell r="D1627">
            <v>219.202</v>
          </cell>
          <cell r="E1627">
            <v>0</v>
          </cell>
          <cell r="F1627" t="e">
            <v>#N/A</v>
          </cell>
        </row>
        <row r="1628">
          <cell r="A1628">
            <v>47.98</v>
          </cell>
          <cell r="B1628">
            <v>7.0999999999997954E-2</v>
          </cell>
          <cell r="C1628">
            <v>219.13499999999999</v>
          </cell>
          <cell r="D1628">
            <v>219.20599999999999</v>
          </cell>
          <cell r="E1628">
            <v>0</v>
          </cell>
          <cell r="F1628" t="e">
            <v>#N/A</v>
          </cell>
        </row>
        <row r="1629">
          <cell r="A1629">
            <v>48</v>
          </cell>
          <cell r="B1629">
            <v>4.4000000000011141E-2</v>
          </cell>
          <cell r="C1629">
            <v>219.166</v>
          </cell>
          <cell r="D1629">
            <v>219.21</v>
          </cell>
          <cell r="E1629">
            <v>0</v>
          </cell>
          <cell r="F1629" t="e">
            <v>#N/A</v>
          </cell>
        </row>
        <row r="1630">
          <cell r="A1630">
            <v>48.02</v>
          </cell>
          <cell r="B1630">
            <v>1.9000000000005457E-2</v>
          </cell>
          <cell r="C1630">
            <v>219.19499999999999</v>
          </cell>
          <cell r="D1630">
            <v>219.214</v>
          </cell>
          <cell r="E1630">
            <v>0</v>
          </cell>
          <cell r="F1630" t="e">
            <v>#N/A</v>
          </cell>
        </row>
        <row r="1631">
          <cell r="A1631">
            <v>48.04</v>
          </cell>
          <cell r="B1631">
            <v>2.7999999999991587E-2</v>
          </cell>
          <cell r="C1631">
            <v>219.19</v>
          </cell>
          <cell r="D1631">
            <v>219.21799999999999</v>
          </cell>
          <cell r="E1631">
            <v>0</v>
          </cell>
          <cell r="F1631" t="e">
            <v>#N/A</v>
          </cell>
        </row>
        <row r="1632">
          <cell r="A1632">
            <v>48.06</v>
          </cell>
          <cell r="B1632">
            <v>0.2470000000000141</v>
          </cell>
          <cell r="C1632">
            <v>218.976</v>
          </cell>
          <cell r="D1632">
            <v>219.22300000000001</v>
          </cell>
          <cell r="E1632">
            <v>0</v>
          </cell>
          <cell r="F1632" t="e">
            <v>#N/A</v>
          </cell>
        </row>
        <row r="1633">
          <cell r="A1633">
            <v>48.08</v>
          </cell>
          <cell r="B1633">
            <v>2.7999999999991587E-2</v>
          </cell>
          <cell r="C1633">
            <v>219.202</v>
          </cell>
          <cell r="D1633">
            <v>219.23</v>
          </cell>
          <cell r="E1633">
            <v>0</v>
          </cell>
          <cell r="F1633" t="e">
            <v>#N/A</v>
          </cell>
        </row>
        <row r="1634">
          <cell r="A1634">
            <v>48.1</v>
          </cell>
          <cell r="B1634">
            <v>5.4000000000002046E-2</v>
          </cell>
          <cell r="C1634">
            <v>219.18899999999999</v>
          </cell>
          <cell r="D1634">
            <v>219.24299999999999</v>
          </cell>
          <cell r="E1634">
            <v>0</v>
          </cell>
          <cell r="F1634" t="e">
            <v>#N/A</v>
          </cell>
        </row>
        <row r="1635">
          <cell r="A1635">
            <v>48.12</v>
          </cell>
          <cell r="B1635">
            <v>0.11400000000000432</v>
          </cell>
          <cell r="C1635">
            <v>219.148</v>
          </cell>
          <cell r="D1635">
            <v>219.262</v>
          </cell>
          <cell r="E1635">
            <v>0</v>
          </cell>
          <cell r="F1635" t="e">
            <v>#N/A</v>
          </cell>
        </row>
        <row r="1636">
          <cell r="A1636">
            <v>48.14</v>
          </cell>
          <cell r="B1636">
            <v>0.18200000000001637</v>
          </cell>
          <cell r="C1636">
            <v>219.10499999999999</v>
          </cell>
          <cell r="D1636">
            <v>219.28700000000001</v>
          </cell>
          <cell r="E1636">
            <v>0</v>
          </cell>
          <cell r="F1636" t="e">
            <v>#N/A</v>
          </cell>
        </row>
        <row r="1637">
          <cell r="A1637">
            <v>48.16</v>
          </cell>
          <cell r="B1637">
            <v>0.28799999999998249</v>
          </cell>
          <cell r="C1637">
            <v>219.03100000000001</v>
          </cell>
          <cell r="D1637">
            <v>219.31899999999999</v>
          </cell>
          <cell r="E1637">
            <v>0</v>
          </cell>
          <cell r="F1637" t="e">
            <v>#N/A</v>
          </cell>
        </row>
        <row r="1638">
          <cell r="A1638">
            <v>48.18</v>
          </cell>
          <cell r="B1638">
            <v>0.27200000000001978</v>
          </cell>
          <cell r="C1638">
            <v>219.08099999999999</v>
          </cell>
          <cell r="D1638">
            <v>219.35300000000001</v>
          </cell>
          <cell r="E1638">
            <v>0</v>
          </cell>
          <cell r="F1638" t="e">
            <v>#N/A</v>
          </cell>
        </row>
        <row r="1639">
          <cell r="A1639">
            <v>48.2</v>
          </cell>
          <cell r="B1639">
            <v>0.25399999999999068</v>
          </cell>
          <cell r="C1639">
            <v>219.13300000000001</v>
          </cell>
          <cell r="D1639">
            <v>219.387</v>
          </cell>
          <cell r="E1639">
            <v>0</v>
          </cell>
          <cell r="F1639" t="e">
            <v>#N/A</v>
          </cell>
        </row>
        <row r="1640">
          <cell r="A1640">
            <v>48.22</v>
          </cell>
          <cell r="B1640">
            <v>0.23900000000000432</v>
          </cell>
          <cell r="C1640">
            <v>219.18199999999999</v>
          </cell>
          <cell r="D1640">
            <v>219.42099999999999</v>
          </cell>
          <cell r="E1640">
            <v>0</v>
          </cell>
          <cell r="F1640" t="e">
            <v>#N/A</v>
          </cell>
        </row>
        <row r="1641">
          <cell r="A1641">
            <v>48.24</v>
          </cell>
          <cell r="B1641">
            <v>0.23700000000002319</v>
          </cell>
          <cell r="C1641">
            <v>219.21799999999999</v>
          </cell>
          <cell r="D1641">
            <v>219.45500000000001</v>
          </cell>
          <cell r="E1641">
            <v>0</v>
          </cell>
          <cell r="F1641" t="e">
            <v>#N/A</v>
          </cell>
        </row>
        <row r="1642">
          <cell r="A1642">
            <v>48.26</v>
          </cell>
          <cell r="B1642">
            <v>0.25100000000000477</v>
          </cell>
          <cell r="C1642">
            <v>219.238</v>
          </cell>
          <cell r="D1642">
            <v>219.489</v>
          </cell>
          <cell r="E1642">
            <v>0</v>
          </cell>
          <cell r="F1642" t="e">
            <v>#N/A</v>
          </cell>
        </row>
        <row r="1643">
          <cell r="A1643">
            <v>48.28</v>
          </cell>
          <cell r="B1643">
            <v>0.27099999999998658</v>
          </cell>
          <cell r="C1643">
            <v>219.25200000000001</v>
          </cell>
          <cell r="D1643">
            <v>219.523</v>
          </cell>
          <cell r="E1643">
            <v>0</v>
          </cell>
          <cell r="F1643" t="e">
            <v>#N/A</v>
          </cell>
        </row>
        <row r="1644">
          <cell r="A1644">
            <v>48.3</v>
          </cell>
          <cell r="B1644">
            <v>0.28799999999998249</v>
          </cell>
          <cell r="C1644">
            <v>219.26900000000001</v>
          </cell>
          <cell r="D1644">
            <v>219.55699999999999</v>
          </cell>
          <cell r="E1644">
            <v>0</v>
          </cell>
          <cell r="F1644" t="e">
            <v>#N/A</v>
          </cell>
        </row>
        <row r="1645">
          <cell r="A1645">
            <v>48.32</v>
          </cell>
          <cell r="B1645">
            <v>0.29500000000001592</v>
          </cell>
          <cell r="C1645">
            <v>219.29599999999999</v>
          </cell>
          <cell r="D1645">
            <v>219.59100000000001</v>
          </cell>
          <cell r="E1645">
            <v>0</v>
          </cell>
          <cell r="F1645" t="e">
            <v>#N/A</v>
          </cell>
        </row>
        <row r="1646">
          <cell r="A1646">
            <v>48.34</v>
          </cell>
          <cell r="B1646">
            <v>0.31499999999999773</v>
          </cell>
          <cell r="C1646">
            <v>219.31</v>
          </cell>
          <cell r="D1646">
            <v>219.625</v>
          </cell>
          <cell r="E1646">
            <v>0</v>
          </cell>
          <cell r="F1646" t="e">
            <v>#N/A</v>
          </cell>
        </row>
        <row r="1647">
          <cell r="A1647">
            <v>48.36</v>
          </cell>
          <cell r="B1647">
            <v>0.34199999999998454</v>
          </cell>
          <cell r="C1647">
            <v>219.31700000000001</v>
          </cell>
          <cell r="D1647">
            <v>219.65899999999999</v>
          </cell>
          <cell r="E1647">
            <v>0</v>
          </cell>
          <cell r="F1647" t="e">
            <v>#N/A</v>
          </cell>
        </row>
        <row r="1648">
          <cell r="A1648">
            <v>48.38</v>
          </cell>
          <cell r="B1648">
            <v>0.35200000000000387</v>
          </cell>
          <cell r="C1648">
            <v>219.34100000000001</v>
          </cell>
          <cell r="D1648">
            <v>219.69300000000001</v>
          </cell>
          <cell r="E1648">
            <v>0</v>
          </cell>
          <cell r="F1648" t="e">
            <v>#N/A</v>
          </cell>
        </row>
        <row r="1649">
          <cell r="A1649">
            <v>48.4</v>
          </cell>
          <cell r="B1649">
            <v>0.35500000000001819</v>
          </cell>
          <cell r="C1649">
            <v>219.37299999999999</v>
          </cell>
          <cell r="D1649">
            <v>219.72800000000001</v>
          </cell>
          <cell r="E1649">
            <v>0</v>
          </cell>
          <cell r="F1649" t="e">
            <v>#N/A</v>
          </cell>
        </row>
        <row r="1650">
          <cell r="A1650">
            <v>48.42</v>
          </cell>
          <cell r="B1650">
            <v>0.33099999999998886</v>
          </cell>
          <cell r="C1650">
            <v>219.43100000000001</v>
          </cell>
          <cell r="D1650">
            <v>219.762</v>
          </cell>
          <cell r="E1650">
            <v>0</v>
          </cell>
          <cell r="F1650" t="e">
            <v>#N/A</v>
          </cell>
        </row>
        <row r="1651">
          <cell r="A1651">
            <v>48.44</v>
          </cell>
          <cell r="B1651">
            <v>0.32099999999999795</v>
          </cell>
          <cell r="C1651">
            <v>219.47499999999999</v>
          </cell>
          <cell r="D1651">
            <v>219.79599999999999</v>
          </cell>
          <cell r="E1651">
            <v>0</v>
          </cell>
          <cell r="F1651" t="e">
            <v>#N/A</v>
          </cell>
        </row>
        <row r="1652">
          <cell r="A1652">
            <v>48.46</v>
          </cell>
          <cell r="B1652">
            <v>0.30400000000000205</v>
          </cell>
          <cell r="C1652">
            <v>219.52600000000001</v>
          </cell>
          <cell r="D1652">
            <v>219.83</v>
          </cell>
          <cell r="E1652">
            <v>0</v>
          </cell>
          <cell r="F1652" t="e">
            <v>#N/A</v>
          </cell>
        </row>
        <row r="1653">
          <cell r="A1653">
            <v>48.48</v>
          </cell>
          <cell r="B1653">
            <v>0.29099999999999682</v>
          </cell>
          <cell r="C1653">
            <v>219.57300000000001</v>
          </cell>
          <cell r="D1653">
            <v>219.864</v>
          </cell>
          <cell r="E1653">
            <v>0</v>
          </cell>
          <cell r="F1653" t="e">
            <v>#N/A</v>
          </cell>
        </row>
        <row r="1654">
          <cell r="A1654">
            <v>48.5</v>
          </cell>
          <cell r="B1654">
            <v>0.28399999999999181</v>
          </cell>
          <cell r="C1654">
            <v>219.60599999999999</v>
          </cell>
          <cell r="D1654">
            <v>219.89</v>
          </cell>
          <cell r="E1654">
            <v>0</v>
          </cell>
          <cell r="F1654" t="e">
            <v>#N/A</v>
          </cell>
        </row>
        <row r="1655">
          <cell r="A1655">
            <v>48.52</v>
          </cell>
          <cell r="B1655">
            <v>0.29299999999997794</v>
          </cell>
          <cell r="C1655">
            <v>219.63900000000001</v>
          </cell>
          <cell r="D1655">
            <v>219.93199999999999</v>
          </cell>
          <cell r="E1655">
            <v>0</v>
          </cell>
          <cell r="F1655" t="e">
            <v>#N/A</v>
          </cell>
        </row>
        <row r="1656">
          <cell r="A1656">
            <v>48.54</v>
          </cell>
          <cell r="B1656">
            <v>0.43500000000000227</v>
          </cell>
          <cell r="C1656">
            <v>219.53100000000001</v>
          </cell>
          <cell r="D1656">
            <v>219.96600000000001</v>
          </cell>
          <cell r="E1656">
            <v>0</v>
          </cell>
          <cell r="F1656" t="e">
            <v>#N/A</v>
          </cell>
        </row>
        <row r="1657">
          <cell r="A1657">
            <v>48.56</v>
          </cell>
          <cell r="B1657">
            <v>0.54099999999999682</v>
          </cell>
          <cell r="C1657">
            <v>219.459</v>
          </cell>
          <cell r="D1657">
            <v>220</v>
          </cell>
          <cell r="E1657">
            <v>0</v>
          </cell>
          <cell r="F1657" t="e">
            <v>#N/A</v>
          </cell>
        </row>
        <row r="1658">
          <cell r="A1658">
            <v>48.58</v>
          </cell>
          <cell r="B1658">
            <v>-2.5430000000000064</v>
          </cell>
          <cell r="C1658">
            <v>222.577</v>
          </cell>
          <cell r="D1658">
            <v>220.03399999999999</v>
          </cell>
          <cell r="E1658">
            <v>0</v>
          </cell>
          <cell r="F1658" t="e">
            <v>#N/A</v>
          </cell>
        </row>
        <row r="1659">
          <cell r="A1659">
            <v>48.6</v>
          </cell>
          <cell r="B1659">
            <v>0.62000000000000455</v>
          </cell>
          <cell r="C1659">
            <v>219.446</v>
          </cell>
          <cell r="D1659">
            <v>220.066</v>
          </cell>
          <cell r="E1659">
            <v>0</v>
          </cell>
          <cell r="F1659" t="e">
            <v>#N/A</v>
          </cell>
        </row>
        <row r="1660">
          <cell r="A1660">
            <v>48.62</v>
          </cell>
          <cell r="B1660">
            <v>0.54499999999998749</v>
          </cell>
          <cell r="C1660">
            <v>219.542</v>
          </cell>
          <cell r="D1660">
            <v>220.08699999999999</v>
          </cell>
          <cell r="E1660">
            <v>0</v>
          </cell>
          <cell r="F1660" t="e">
            <v>#N/A</v>
          </cell>
        </row>
        <row r="1661">
          <cell r="A1661">
            <v>48.64</v>
          </cell>
          <cell r="B1661">
            <v>0.6290000000000191</v>
          </cell>
          <cell r="C1661">
            <v>219.46899999999999</v>
          </cell>
          <cell r="D1661">
            <v>220.09800000000001</v>
          </cell>
          <cell r="E1661">
            <v>0</v>
          </cell>
          <cell r="F1661" t="e">
            <v>#N/A</v>
          </cell>
        </row>
        <row r="1662">
          <cell r="A1662">
            <v>48.66</v>
          </cell>
          <cell r="B1662">
            <v>0.35699999999999932</v>
          </cell>
          <cell r="C1662">
            <v>219.74100000000001</v>
          </cell>
          <cell r="D1662">
            <v>220.09800000000001</v>
          </cell>
          <cell r="E1662">
            <v>0</v>
          </cell>
          <cell r="F1662" t="e">
            <v>#N/A</v>
          </cell>
        </row>
        <row r="1663">
          <cell r="A1663">
            <v>48.68</v>
          </cell>
          <cell r="B1663">
            <v>-1.4470000000000027</v>
          </cell>
          <cell r="C1663">
            <v>221.535</v>
          </cell>
          <cell r="D1663">
            <v>220.08799999999999</v>
          </cell>
          <cell r="E1663">
            <v>0</v>
          </cell>
          <cell r="F1663" t="e">
            <v>#N/A</v>
          </cell>
        </row>
        <row r="1664">
          <cell r="A1664">
            <v>48.7</v>
          </cell>
          <cell r="B1664">
            <v>-1.4710000000000036</v>
          </cell>
          <cell r="C1664">
            <v>221.54</v>
          </cell>
          <cell r="D1664">
            <v>220.06899999999999</v>
          </cell>
          <cell r="E1664">
            <v>0</v>
          </cell>
          <cell r="F1664" t="e">
            <v>#N/A</v>
          </cell>
        </row>
        <row r="1665">
          <cell r="A1665">
            <v>48.72</v>
          </cell>
          <cell r="B1665">
            <v>-1.2409999999999854</v>
          </cell>
          <cell r="C1665">
            <v>221.291</v>
          </cell>
          <cell r="D1665">
            <v>220.05</v>
          </cell>
          <cell r="E1665">
            <v>0</v>
          </cell>
          <cell r="F1665" t="e">
            <v>#N/A</v>
          </cell>
        </row>
        <row r="1666">
          <cell r="A1666">
            <v>48.74</v>
          </cell>
          <cell r="B1666">
            <v>-1.054000000000002</v>
          </cell>
          <cell r="C1666">
            <v>221.084</v>
          </cell>
          <cell r="D1666">
            <v>220.03</v>
          </cell>
          <cell r="E1666">
            <v>0</v>
          </cell>
          <cell r="F1666" t="e">
            <v>#N/A</v>
          </cell>
        </row>
        <row r="1667">
          <cell r="A1667">
            <v>48.76</v>
          </cell>
          <cell r="B1667">
            <v>-0.86699999999999022</v>
          </cell>
          <cell r="C1667">
            <v>220.87799999999999</v>
          </cell>
          <cell r="D1667">
            <v>220.011</v>
          </cell>
          <cell r="E1667">
            <v>0</v>
          </cell>
          <cell r="F1667" t="e">
            <v>#N/A</v>
          </cell>
        </row>
        <row r="1668">
          <cell r="A1668">
            <v>48.78</v>
          </cell>
          <cell r="B1668">
            <v>-0.62399999999999523</v>
          </cell>
          <cell r="C1668">
            <v>220.61500000000001</v>
          </cell>
          <cell r="D1668">
            <v>219.99100000000001</v>
          </cell>
          <cell r="E1668">
            <v>0</v>
          </cell>
          <cell r="F1668" t="e">
            <v>#N/A</v>
          </cell>
        </row>
        <row r="1669">
          <cell r="A1669">
            <v>48.8</v>
          </cell>
          <cell r="B1669">
            <v>-0.41999999999998749</v>
          </cell>
          <cell r="C1669">
            <v>220.392</v>
          </cell>
          <cell r="D1669">
            <v>219.97200000000001</v>
          </cell>
          <cell r="E1669">
            <v>0</v>
          </cell>
          <cell r="F1669" t="e">
            <v>#N/A</v>
          </cell>
        </row>
        <row r="1670">
          <cell r="A1670">
            <v>48.82</v>
          </cell>
          <cell r="B1670">
            <v>-0.29300000000000637</v>
          </cell>
          <cell r="C1670">
            <v>220.24600000000001</v>
          </cell>
          <cell r="D1670">
            <v>219.953</v>
          </cell>
          <cell r="E1670">
            <v>0</v>
          </cell>
          <cell r="F1670" t="e">
            <v>#N/A</v>
          </cell>
        </row>
        <row r="1671">
          <cell r="A1671">
            <v>48.84</v>
          </cell>
          <cell r="B1671">
            <v>-4.6999999999997044E-2</v>
          </cell>
          <cell r="C1671">
            <v>219.98</v>
          </cell>
          <cell r="D1671">
            <v>219.93299999999999</v>
          </cell>
          <cell r="E1671">
            <v>0</v>
          </cell>
          <cell r="F1671" t="e">
            <v>#N/A</v>
          </cell>
        </row>
        <row r="1672">
          <cell r="A1672">
            <v>48.86</v>
          </cell>
          <cell r="B1672">
            <v>0.15899999999999181</v>
          </cell>
          <cell r="C1672">
            <v>219.755</v>
          </cell>
          <cell r="D1672">
            <v>219.91399999999999</v>
          </cell>
          <cell r="E1672">
            <v>0</v>
          </cell>
          <cell r="F1672" t="e">
            <v>#N/A</v>
          </cell>
        </row>
        <row r="1673">
          <cell r="A1673">
            <v>48.88</v>
          </cell>
          <cell r="B1673">
            <v>0.35599999999999454</v>
          </cell>
          <cell r="C1673">
            <v>219.53800000000001</v>
          </cell>
          <cell r="D1673">
            <v>219.89400000000001</v>
          </cell>
          <cell r="E1673">
            <v>0</v>
          </cell>
          <cell r="F1673" t="e">
            <v>#N/A</v>
          </cell>
        </row>
        <row r="1674">
          <cell r="A1674">
            <v>48.9</v>
          </cell>
          <cell r="B1674">
            <v>0.39699999999999136</v>
          </cell>
          <cell r="C1674">
            <v>219.47800000000001</v>
          </cell>
          <cell r="D1674">
            <v>219.875</v>
          </cell>
          <cell r="E1674">
            <v>0</v>
          </cell>
          <cell r="F1674" t="e">
            <v>#N/A</v>
          </cell>
        </row>
        <row r="1675">
          <cell r="A1675">
            <v>48.92</v>
          </cell>
          <cell r="B1675">
            <v>0.38800000000000523</v>
          </cell>
          <cell r="C1675">
            <v>219.46799999999999</v>
          </cell>
          <cell r="D1675">
            <v>219.85599999999999</v>
          </cell>
          <cell r="E1675">
            <v>0</v>
          </cell>
          <cell r="F1675" t="e">
            <v>#N/A</v>
          </cell>
        </row>
        <row r="1676">
          <cell r="A1676">
            <v>48.94</v>
          </cell>
          <cell r="B1676">
            <v>0.37600000000000477</v>
          </cell>
          <cell r="C1676">
            <v>219.46</v>
          </cell>
          <cell r="D1676">
            <v>219.83600000000001</v>
          </cell>
          <cell r="E1676">
            <v>0</v>
          </cell>
          <cell r="F1676" t="e">
            <v>#N/A</v>
          </cell>
        </row>
        <row r="1677">
          <cell r="A1677">
            <v>48.96</v>
          </cell>
          <cell r="B1677">
            <v>0.37000000000000455</v>
          </cell>
          <cell r="C1677">
            <v>219.447</v>
          </cell>
          <cell r="D1677">
            <v>219.81700000000001</v>
          </cell>
          <cell r="E1677">
            <v>0</v>
          </cell>
          <cell r="F1677" t="e">
            <v>#N/A</v>
          </cell>
        </row>
        <row r="1678">
          <cell r="A1678">
            <v>48.98</v>
          </cell>
          <cell r="B1678">
            <v>0.43299999999999272</v>
          </cell>
          <cell r="C1678">
            <v>219.364</v>
          </cell>
          <cell r="D1678">
            <v>219.797</v>
          </cell>
          <cell r="E1678">
            <v>0</v>
          </cell>
          <cell r="F1678" t="e">
            <v>#N/A</v>
          </cell>
        </row>
        <row r="1679">
          <cell r="A1679">
            <v>49</v>
          </cell>
          <cell r="B1679">
            <v>0.39900000000000091</v>
          </cell>
          <cell r="C1679">
            <v>219.37899999999999</v>
          </cell>
          <cell r="D1679">
            <v>219.77799999999999</v>
          </cell>
          <cell r="E1679">
            <v>0</v>
          </cell>
          <cell r="F1679" t="e">
            <v>#N/A</v>
          </cell>
        </row>
        <row r="1680">
          <cell r="A1680">
            <v>49.02</v>
          </cell>
          <cell r="B1680">
            <v>0.34700000000000841</v>
          </cell>
          <cell r="C1680">
            <v>219.411</v>
          </cell>
          <cell r="D1680">
            <v>219.75800000000001</v>
          </cell>
          <cell r="E1680">
            <v>0</v>
          </cell>
          <cell r="F1680" t="e">
            <v>#N/A</v>
          </cell>
        </row>
        <row r="1681">
          <cell r="A1681">
            <v>49.04</v>
          </cell>
          <cell r="B1681">
            <v>0.34900000000001796</v>
          </cell>
          <cell r="C1681">
            <v>219.39</v>
          </cell>
          <cell r="D1681">
            <v>219.739</v>
          </cell>
          <cell r="E1681">
            <v>0</v>
          </cell>
          <cell r="F1681" t="e">
            <v>#N/A</v>
          </cell>
        </row>
        <row r="1682">
          <cell r="A1682">
            <v>49.06</v>
          </cell>
          <cell r="B1682">
            <v>0.35399999999998499</v>
          </cell>
          <cell r="C1682">
            <v>219.36600000000001</v>
          </cell>
          <cell r="D1682">
            <v>219.72</v>
          </cell>
          <cell r="E1682">
            <v>0</v>
          </cell>
          <cell r="F1682" t="e">
            <v>#N/A</v>
          </cell>
        </row>
        <row r="1683">
          <cell r="A1683">
            <v>49.08</v>
          </cell>
          <cell r="B1683">
            <v>0.35399999999998499</v>
          </cell>
          <cell r="C1683">
            <v>219.34800000000001</v>
          </cell>
          <cell r="D1683">
            <v>219.702</v>
          </cell>
          <cell r="E1683">
            <v>0</v>
          </cell>
          <cell r="F1683" t="e">
            <v>#N/A</v>
          </cell>
        </row>
        <row r="1684">
          <cell r="A1684">
            <v>49.1</v>
          </cell>
          <cell r="B1684">
            <v>0.33299999999999841</v>
          </cell>
          <cell r="C1684">
            <v>219.35300000000001</v>
          </cell>
          <cell r="D1684">
            <v>219.68600000000001</v>
          </cell>
          <cell r="E1684">
            <v>0</v>
          </cell>
          <cell r="F1684" t="e">
            <v>#N/A</v>
          </cell>
        </row>
        <row r="1685">
          <cell r="A1685">
            <v>49.12</v>
          </cell>
          <cell r="B1685">
            <v>0.31799999999998363</v>
          </cell>
          <cell r="C1685">
            <v>219.35300000000001</v>
          </cell>
          <cell r="D1685">
            <v>219.67099999999999</v>
          </cell>
          <cell r="E1685">
            <v>0</v>
          </cell>
          <cell r="F1685" t="e">
            <v>#N/A</v>
          </cell>
        </row>
        <row r="1686">
          <cell r="A1686">
            <v>49.14</v>
          </cell>
          <cell r="B1686">
            <v>0.30799999999999272</v>
          </cell>
          <cell r="C1686">
            <v>219.35</v>
          </cell>
          <cell r="D1686">
            <v>219.65799999999999</v>
          </cell>
          <cell r="E1686">
            <v>0</v>
          </cell>
          <cell r="F1686" t="e">
            <v>#N/A</v>
          </cell>
        </row>
        <row r="1687">
          <cell r="A1687">
            <v>49.16</v>
          </cell>
          <cell r="B1687">
            <v>0.27400000000000091</v>
          </cell>
          <cell r="C1687">
            <v>219.37299999999999</v>
          </cell>
          <cell r="D1687">
            <v>219.64699999999999</v>
          </cell>
          <cell r="E1687">
            <v>0</v>
          </cell>
          <cell r="F1687" t="e">
            <v>#N/A</v>
          </cell>
        </row>
        <row r="1688">
          <cell r="A1688">
            <v>49.18</v>
          </cell>
          <cell r="B1688">
            <v>0.22299999999998477</v>
          </cell>
          <cell r="C1688">
            <v>219.41300000000001</v>
          </cell>
          <cell r="D1688">
            <v>219.636</v>
          </cell>
          <cell r="E1688">
            <v>0</v>
          </cell>
          <cell r="F1688" t="e">
            <v>#N/A</v>
          </cell>
        </row>
        <row r="1689">
          <cell r="A1689">
            <v>49.2</v>
          </cell>
          <cell r="B1689">
            <v>0.17099999999999227</v>
          </cell>
          <cell r="C1689">
            <v>219.453</v>
          </cell>
          <cell r="D1689">
            <v>219.624</v>
          </cell>
          <cell r="E1689">
            <v>0</v>
          </cell>
          <cell r="F1689" t="e">
            <v>#N/A</v>
          </cell>
        </row>
        <row r="1690">
          <cell r="A1690">
            <v>49.22</v>
          </cell>
          <cell r="B1690">
            <v>0.11899999999999977</v>
          </cell>
          <cell r="C1690">
            <v>219.494</v>
          </cell>
          <cell r="D1690">
            <v>219.613</v>
          </cell>
          <cell r="E1690">
            <v>0</v>
          </cell>
          <cell r="F1690" t="e">
            <v>#N/A</v>
          </cell>
        </row>
        <row r="1691">
          <cell r="A1691">
            <v>49.24</v>
          </cell>
          <cell r="B1691">
            <v>0.11600000000001387</v>
          </cell>
          <cell r="C1691">
            <v>219.48599999999999</v>
          </cell>
          <cell r="D1691">
            <v>219.602</v>
          </cell>
          <cell r="E1691">
            <v>0</v>
          </cell>
          <cell r="F1691" t="e">
            <v>#N/A</v>
          </cell>
        </row>
        <row r="1692">
          <cell r="A1692">
            <v>49.26</v>
          </cell>
          <cell r="B1692">
            <v>0.12600000000000477</v>
          </cell>
          <cell r="C1692">
            <v>219.465</v>
          </cell>
          <cell r="D1692">
            <v>219.59100000000001</v>
          </cell>
          <cell r="E1692">
            <v>0</v>
          </cell>
          <cell r="F1692" t="e">
            <v>#N/A</v>
          </cell>
        </row>
        <row r="1693">
          <cell r="A1693">
            <v>49.28</v>
          </cell>
          <cell r="B1693">
            <v>0.13400000000001455</v>
          </cell>
          <cell r="C1693">
            <v>219.44499999999999</v>
          </cell>
          <cell r="D1693">
            <v>219.57900000000001</v>
          </cell>
          <cell r="E1693">
            <v>0</v>
          </cell>
          <cell r="F1693" t="e">
            <v>#N/A</v>
          </cell>
        </row>
        <row r="1694">
          <cell r="A1694">
            <v>49.3</v>
          </cell>
          <cell r="B1694">
            <v>0.13300000000000978</v>
          </cell>
          <cell r="C1694">
            <v>219.435</v>
          </cell>
          <cell r="D1694">
            <v>219.56800000000001</v>
          </cell>
          <cell r="E1694">
            <v>0</v>
          </cell>
          <cell r="F1694" t="e">
            <v>#N/A</v>
          </cell>
        </row>
        <row r="1695">
          <cell r="A1695">
            <v>49.32</v>
          </cell>
          <cell r="B1695">
            <v>0.11999999999997613</v>
          </cell>
          <cell r="C1695">
            <v>219.43700000000001</v>
          </cell>
          <cell r="D1695">
            <v>219.55699999999999</v>
          </cell>
          <cell r="E1695">
            <v>0</v>
          </cell>
          <cell r="F1695" t="e">
            <v>#N/A</v>
          </cell>
        </row>
        <row r="1696">
          <cell r="A1696">
            <v>49.34</v>
          </cell>
          <cell r="B1696">
            <v>-0.21399999999999864</v>
          </cell>
          <cell r="C1696">
            <v>219.75899999999999</v>
          </cell>
          <cell r="D1696">
            <v>219.54499999999999</v>
          </cell>
          <cell r="E1696">
            <v>0</v>
          </cell>
          <cell r="F1696" t="e">
            <v>#N/A</v>
          </cell>
        </row>
        <row r="1697">
          <cell r="A1697">
            <v>49.36</v>
          </cell>
          <cell r="B1697">
            <v>-0.95900000000000318</v>
          </cell>
          <cell r="C1697">
            <v>220.49600000000001</v>
          </cell>
          <cell r="D1697">
            <v>219.53700000000001</v>
          </cell>
          <cell r="E1697">
            <v>0</v>
          </cell>
          <cell r="F1697" t="e">
            <v>#N/A</v>
          </cell>
        </row>
        <row r="1698">
          <cell r="A1698">
            <v>49.38</v>
          </cell>
          <cell r="B1698">
            <v>-0.6910000000000025</v>
          </cell>
          <cell r="C1698">
            <v>220.227</v>
          </cell>
          <cell r="D1698">
            <v>219.536</v>
          </cell>
          <cell r="E1698">
            <v>0</v>
          </cell>
          <cell r="F1698" t="e">
            <v>#N/A</v>
          </cell>
        </row>
        <row r="1699">
          <cell r="A1699">
            <v>49.4</v>
          </cell>
          <cell r="B1699">
            <v>-0.16299999999998249</v>
          </cell>
          <cell r="C1699">
            <v>219.70699999999999</v>
          </cell>
          <cell r="D1699">
            <v>219.54400000000001</v>
          </cell>
          <cell r="E1699">
            <v>0</v>
          </cell>
          <cell r="F1699" t="e">
            <v>#N/A</v>
          </cell>
        </row>
        <row r="1700">
          <cell r="A1700">
            <v>49.42</v>
          </cell>
          <cell r="B1700">
            <v>0.25800000000000978</v>
          </cell>
          <cell r="C1700">
            <v>219.303</v>
          </cell>
          <cell r="D1700">
            <v>219.56100000000001</v>
          </cell>
          <cell r="E1700">
            <v>0</v>
          </cell>
          <cell r="F1700" t="e">
            <v>#N/A</v>
          </cell>
        </row>
        <row r="1701">
          <cell r="A1701">
            <v>49.44</v>
          </cell>
          <cell r="B1701">
            <v>0.35800000000000409</v>
          </cell>
          <cell r="C1701">
            <v>219.22800000000001</v>
          </cell>
          <cell r="D1701">
            <v>219.58600000000001</v>
          </cell>
          <cell r="E1701">
            <v>0</v>
          </cell>
          <cell r="F1701" t="e">
            <v>#N/A</v>
          </cell>
        </row>
        <row r="1702">
          <cell r="A1702">
            <v>49.46</v>
          </cell>
          <cell r="B1702">
            <v>0.43799999999998818</v>
          </cell>
          <cell r="C1702">
            <v>219.179</v>
          </cell>
          <cell r="D1702">
            <v>219.61699999999999</v>
          </cell>
          <cell r="E1702">
            <v>0</v>
          </cell>
          <cell r="F1702" t="e">
            <v>#N/A</v>
          </cell>
        </row>
        <row r="1703">
          <cell r="A1703">
            <v>49.48</v>
          </cell>
          <cell r="B1703">
            <v>0.507000000000005</v>
          </cell>
          <cell r="C1703">
            <v>219.142</v>
          </cell>
          <cell r="D1703">
            <v>219.649</v>
          </cell>
          <cell r="E1703">
            <v>0</v>
          </cell>
          <cell r="F1703" t="e">
            <v>#N/A</v>
          </cell>
        </row>
        <row r="1704">
          <cell r="A1704">
            <v>49.5</v>
          </cell>
          <cell r="B1704">
            <v>0.61299999999999955</v>
          </cell>
          <cell r="C1704">
            <v>219.06800000000001</v>
          </cell>
          <cell r="D1704">
            <v>219.68100000000001</v>
          </cell>
          <cell r="E1704">
            <v>0</v>
          </cell>
          <cell r="F1704" t="e">
            <v>#N/A</v>
          </cell>
        </row>
        <row r="1705">
          <cell r="A1705">
            <v>49.52</v>
          </cell>
          <cell r="B1705">
            <v>0.71099999999998431</v>
          </cell>
          <cell r="C1705">
            <v>219.001</v>
          </cell>
          <cell r="D1705">
            <v>219.71199999999999</v>
          </cell>
          <cell r="E1705">
            <v>0</v>
          </cell>
          <cell r="F1705" t="e">
            <v>#N/A</v>
          </cell>
        </row>
        <row r="1706">
          <cell r="A1706">
            <v>49.54</v>
          </cell>
          <cell r="B1706">
            <v>0.742999999999995</v>
          </cell>
          <cell r="C1706">
            <v>219</v>
          </cell>
          <cell r="D1706">
            <v>219.74299999999999</v>
          </cell>
          <cell r="E1706">
            <v>0</v>
          </cell>
          <cell r="F1706" t="e">
            <v>#N/A</v>
          </cell>
        </row>
        <row r="1707">
          <cell r="A1707">
            <v>49.56</v>
          </cell>
          <cell r="B1707">
            <v>0.66599999999999682</v>
          </cell>
          <cell r="C1707">
            <v>219.101</v>
          </cell>
          <cell r="D1707">
            <v>219.767</v>
          </cell>
          <cell r="E1707">
            <v>0</v>
          </cell>
          <cell r="F1707" t="e">
            <v>#N/A</v>
          </cell>
        </row>
        <row r="1708">
          <cell r="A1708">
            <v>49.58</v>
          </cell>
          <cell r="B1708">
            <v>0.63599999999999568</v>
          </cell>
          <cell r="C1708">
            <v>219.14500000000001</v>
          </cell>
          <cell r="D1708">
            <v>219.78100000000001</v>
          </cell>
          <cell r="E1708">
            <v>0</v>
          </cell>
          <cell r="F1708" t="e">
            <v>#N/A</v>
          </cell>
        </row>
        <row r="1709">
          <cell r="A1709">
            <v>49.6</v>
          </cell>
          <cell r="B1709">
            <v>0.61899999999999977</v>
          </cell>
          <cell r="C1709">
            <v>219.16800000000001</v>
          </cell>
          <cell r="D1709">
            <v>219.78700000000001</v>
          </cell>
          <cell r="E1709">
            <v>0</v>
          </cell>
          <cell r="F1709" t="e">
            <v>#N/A</v>
          </cell>
        </row>
        <row r="1710">
          <cell r="A1710">
            <v>49.62</v>
          </cell>
          <cell r="B1710">
            <v>0.60399999999998499</v>
          </cell>
          <cell r="C1710">
            <v>219.18600000000001</v>
          </cell>
          <cell r="D1710">
            <v>219.79</v>
          </cell>
          <cell r="E1710">
            <v>0</v>
          </cell>
          <cell r="F1710" t="e">
            <v>#N/A</v>
          </cell>
        </row>
        <row r="1711">
          <cell r="A1711">
            <v>49.64</v>
          </cell>
          <cell r="B1711">
            <v>0.56700000000000728</v>
          </cell>
          <cell r="C1711">
            <v>219.226</v>
          </cell>
          <cell r="D1711">
            <v>219.79300000000001</v>
          </cell>
          <cell r="E1711">
            <v>0</v>
          </cell>
          <cell r="F1711" t="e">
            <v>#N/A</v>
          </cell>
        </row>
        <row r="1712">
          <cell r="A1712">
            <v>49.66</v>
          </cell>
          <cell r="B1712">
            <v>0.52799999999999159</v>
          </cell>
          <cell r="C1712">
            <v>219.26900000000001</v>
          </cell>
          <cell r="D1712">
            <v>219.797</v>
          </cell>
          <cell r="E1712">
            <v>0</v>
          </cell>
          <cell r="F1712" t="e">
            <v>#N/A</v>
          </cell>
        </row>
        <row r="1713">
          <cell r="A1713">
            <v>49.68</v>
          </cell>
          <cell r="B1713">
            <v>0.49900000000002365</v>
          </cell>
          <cell r="C1713">
            <v>219.30099999999999</v>
          </cell>
          <cell r="D1713">
            <v>219.8</v>
          </cell>
          <cell r="E1713">
            <v>0</v>
          </cell>
          <cell r="F1713" t="e">
            <v>#N/A</v>
          </cell>
        </row>
        <row r="1714">
          <cell r="A1714">
            <v>49.7</v>
          </cell>
          <cell r="B1714">
            <v>0.49799999999999045</v>
          </cell>
          <cell r="C1714">
            <v>219.30600000000001</v>
          </cell>
          <cell r="D1714">
            <v>219.804</v>
          </cell>
          <cell r="E1714">
            <v>0</v>
          </cell>
          <cell r="F1714" t="e">
            <v>#N/A</v>
          </cell>
        </row>
        <row r="1715">
          <cell r="A1715">
            <v>49.72</v>
          </cell>
          <cell r="B1715">
            <v>0.48699999999999477</v>
          </cell>
          <cell r="C1715">
            <v>219.322</v>
          </cell>
          <cell r="D1715">
            <v>219.809</v>
          </cell>
          <cell r="E1715">
            <v>0</v>
          </cell>
          <cell r="F1715" t="e">
            <v>#N/A</v>
          </cell>
        </row>
        <row r="1716">
          <cell r="A1716">
            <v>49.74</v>
          </cell>
          <cell r="B1716">
            <v>0.41900000000001114</v>
          </cell>
          <cell r="C1716">
            <v>219.40199999999999</v>
          </cell>
          <cell r="D1716">
            <v>219.821</v>
          </cell>
          <cell r="E1716">
            <v>0</v>
          </cell>
          <cell r="F1716" t="e">
            <v>#N/A</v>
          </cell>
        </row>
        <row r="1717">
          <cell r="A1717">
            <v>49.76</v>
          </cell>
          <cell r="B1717">
            <v>0.39500000000001023</v>
          </cell>
          <cell r="C1717">
            <v>219.446</v>
          </cell>
          <cell r="D1717">
            <v>219.84100000000001</v>
          </cell>
          <cell r="E1717">
            <v>0</v>
          </cell>
          <cell r="F1717" t="e">
            <v>#N/A</v>
          </cell>
        </row>
        <row r="1718">
          <cell r="A1718">
            <v>49.78</v>
          </cell>
          <cell r="B1718">
            <v>0.45699999999999363</v>
          </cell>
          <cell r="C1718">
            <v>219.41</v>
          </cell>
          <cell r="D1718">
            <v>219.86699999999999</v>
          </cell>
          <cell r="E1718">
            <v>0</v>
          </cell>
          <cell r="F1718" t="e">
            <v>#N/A</v>
          </cell>
        </row>
        <row r="1719">
          <cell r="A1719">
            <v>49.8</v>
          </cell>
          <cell r="B1719">
            <v>0.49800000000001887</v>
          </cell>
          <cell r="C1719">
            <v>219.39599999999999</v>
          </cell>
          <cell r="D1719">
            <v>219.89400000000001</v>
          </cell>
          <cell r="E1719">
            <v>0</v>
          </cell>
          <cell r="F1719" t="e">
            <v>#N/A</v>
          </cell>
        </row>
        <row r="1720">
          <cell r="A1720">
            <v>49.82</v>
          </cell>
          <cell r="B1720">
            <v>0.45900000000000318</v>
          </cell>
          <cell r="C1720">
            <v>219.46199999999999</v>
          </cell>
          <cell r="D1720">
            <v>219.92099999999999</v>
          </cell>
          <cell r="E1720">
            <v>0</v>
          </cell>
          <cell r="F1720" t="e">
            <v>#N/A</v>
          </cell>
        </row>
        <row r="1721">
          <cell r="A1721">
            <v>49.84</v>
          </cell>
          <cell r="B1721">
            <v>0.46500000000000341</v>
          </cell>
          <cell r="C1721">
            <v>219.483</v>
          </cell>
          <cell r="D1721">
            <v>219.94800000000001</v>
          </cell>
          <cell r="E1721">
            <v>0</v>
          </cell>
          <cell r="F1721" t="e">
            <v>#N/A</v>
          </cell>
        </row>
        <row r="1722">
          <cell r="A1722">
            <v>49.86</v>
          </cell>
          <cell r="B1722">
            <v>0.47999999999998977</v>
          </cell>
          <cell r="C1722">
            <v>219.495</v>
          </cell>
          <cell r="D1722">
            <v>219.97499999999999</v>
          </cell>
          <cell r="E1722">
            <v>0</v>
          </cell>
          <cell r="F1722" t="e">
            <v>#N/A</v>
          </cell>
        </row>
        <row r="1723">
          <cell r="A1723">
            <v>49.88</v>
          </cell>
          <cell r="B1723">
            <v>0.48799999999999955</v>
          </cell>
          <cell r="C1723">
            <v>219.51400000000001</v>
          </cell>
          <cell r="D1723">
            <v>220.00200000000001</v>
          </cell>
          <cell r="E1723">
            <v>0</v>
          </cell>
          <cell r="F1723" t="e">
            <v>#N/A</v>
          </cell>
        </row>
        <row r="1724">
          <cell r="A1724">
            <v>49.9</v>
          </cell>
          <cell r="B1724">
            <v>0.48900000000000432</v>
          </cell>
          <cell r="C1724">
            <v>219.54</v>
          </cell>
          <cell r="D1724">
            <v>220.029</v>
          </cell>
          <cell r="E1724">
            <v>0</v>
          </cell>
          <cell r="F1724" t="e">
            <v>#N/A</v>
          </cell>
        </row>
        <row r="1725">
          <cell r="A1725">
            <v>49.92</v>
          </cell>
          <cell r="B1725">
            <v>0.48400000000000887</v>
          </cell>
          <cell r="C1725">
            <v>219.572</v>
          </cell>
          <cell r="D1725">
            <v>220.05600000000001</v>
          </cell>
          <cell r="E1725">
            <v>0</v>
          </cell>
          <cell r="F1725" t="e">
            <v>#N/A</v>
          </cell>
        </row>
        <row r="1726">
          <cell r="A1726">
            <v>49.94</v>
          </cell>
          <cell r="B1726">
            <v>0.48900000000000432</v>
          </cell>
          <cell r="C1726">
            <v>219.59299999999999</v>
          </cell>
          <cell r="D1726">
            <v>220.08199999999999</v>
          </cell>
          <cell r="E1726">
            <v>0</v>
          </cell>
          <cell r="F1726" t="e">
            <v>#N/A</v>
          </cell>
        </row>
        <row r="1727">
          <cell r="A1727">
            <v>49.96</v>
          </cell>
          <cell r="B1727">
            <v>0.47999999999998977</v>
          </cell>
          <cell r="C1727">
            <v>219.61500000000001</v>
          </cell>
          <cell r="D1727">
            <v>220.095</v>
          </cell>
          <cell r="E1727">
            <v>0</v>
          </cell>
          <cell r="F1727" t="e">
            <v>#N/A</v>
          </cell>
        </row>
        <row r="1728">
          <cell r="A1728">
            <v>49.98</v>
          </cell>
          <cell r="B1728">
            <v>0.45599999999998886</v>
          </cell>
          <cell r="C1728">
            <v>219.63900000000001</v>
          </cell>
          <cell r="D1728">
            <v>220.095</v>
          </cell>
          <cell r="E1728">
            <v>0</v>
          </cell>
          <cell r="F1728" t="e">
            <v>#N/A</v>
          </cell>
        </row>
        <row r="1729">
          <cell r="A1729">
            <v>50</v>
          </cell>
          <cell r="B1729">
            <v>0.42199999999999704</v>
          </cell>
          <cell r="C1729">
            <v>219.661</v>
          </cell>
          <cell r="D1729">
            <v>220.083</v>
          </cell>
          <cell r="E1729">
            <v>0</v>
          </cell>
          <cell r="F1729" t="e">
            <v>#N/A</v>
          </cell>
        </row>
        <row r="1730">
          <cell r="A1730">
            <v>50.02</v>
          </cell>
          <cell r="B1730">
            <v>0.45399999999997931</v>
          </cell>
          <cell r="C1730">
            <v>219.61500000000001</v>
          </cell>
          <cell r="D1730">
            <v>220.06899999999999</v>
          </cell>
          <cell r="E1730">
            <v>0</v>
          </cell>
          <cell r="F1730" t="e">
            <v>#N/A</v>
          </cell>
        </row>
        <row r="1731">
          <cell r="A1731">
            <v>50.04</v>
          </cell>
          <cell r="B1731">
            <v>0.64400000000000546</v>
          </cell>
          <cell r="C1731">
            <v>219.411</v>
          </cell>
          <cell r="D1731">
            <v>220.05500000000001</v>
          </cell>
          <cell r="E1731">
            <v>0</v>
          </cell>
          <cell r="F1731" t="e">
            <v>#N/A</v>
          </cell>
        </row>
        <row r="1732">
          <cell r="A1732">
            <v>50.06</v>
          </cell>
          <cell r="B1732">
            <v>0.35999999999998522</v>
          </cell>
          <cell r="C1732">
            <v>219.68100000000001</v>
          </cell>
          <cell r="D1732">
            <v>220.041</v>
          </cell>
          <cell r="E1732">
            <v>0</v>
          </cell>
          <cell r="F1732" t="e">
            <v>#N/A</v>
          </cell>
        </row>
        <row r="1733">
          <cell r="A1733">
            <v>50.08</v>
          </cell>
          <cell r="B1733">
            <v>0.3160000000000025</v>
          </cell>
          <cell r="C1733">
            <v>219.71199999999999</v>
          </cell>
          <cell r="D1733">
            <v>220.02799999999999</v>
          </cell>
          <cell r="E1733">
            <v>0</v>
          </cell>
          <cell r="F1733" t="e">
            <v>#N/A</v>
          </cell>
        </row>
        <row r="1734">
          <cell r="A1734">
            <v>50.1</v>
          </cell>
          <cell r="B1734">
            <v>0.32099999999999795</v>
          </cell>
          <cell r="C1734">
            <v>219.69300000000001</v>
          </cell>
          <cell r="D1734">
            <v>220.01400000000001</v>
          </cell>
          <cell r="E1734">
            <v>0</v>
          </cell>
          <cell r="F1734" t="e">
            <v>#N/A</v>
          </cell>
        </row>
        <row r="1735">
          <cell r="A1735">
            <v>50.12</v>
          </cell>
          <cell r="B1735">
            <v>0.13800000000000523</v>
          </cell>
          <cell r="C1735">
            <v>219.86199999999999</v>
          </cell>
          <cell r="D1735">
            <v>220</v>
          </cell>
          <cell r="E1735">
            <v>0</v>
          </cell>
          <cell r="F1735" t="e">
            <v>#N/A</v>
          </cell>
        </row>
        <row r="1736">
          <cell r="A1736">
            <v>50.14</v>
          </cell>
          <cell r="B1736">
            <v>0.19499999999999318</v>
          </cell>
          <cell r="C1736">
            <v>219.791</v>
          </cell>
          <cell r="D1736">
            <v>219.98599999999999</v>
          </cell>
          <cell r="E1736">
            <v>0</v>
          </cell>
          <cell r="F1736" t="e">
            <v>#N/A</v>
          </cell>
        </row>
        <row r="1737">
          <cell r="A1737">
            <v>50.16</v>
          </cell>
          <cell r="B1737">
            <v>0.30700000000001637</v>
          </cell>
          <cell r="C1737">
            <v>219.66499999999999</v>
          </cell>
          <cell r="D1737">
            <v>219.97200000000001</v>
          </cell>
          <cell r="E1737">
            <v>0</v>
          </cell>
          <cell r="F1737" t="e">
            <v>#N/A</v>
          </cell>
        </row>
        <row r="1738">
          <cell r="A1738">
            <v>50.18</v>
          </cell>
          <cell r="B1738">
            <v>-1.4000000000010004E-2</v>
          </cell>
          <cell r="C1738">
            <v>219.976</v>
          </cell>
          <cell r="D1738">
            <v>219.96199999999999</v>
          </cell>
          <cell r="E1738">
            <v>0</v>
          </cell>
          <cell r="F1738" t="e">
            <v>#N/A</v>
          </cell>
        </row>
        <row r="1739">
          <cell r="A1739">
            <v>50.2</v>
          </cell>
          <cell r="B1739">
            <v>2.0000000000095497E-3</v>
          </cell>
          <cell r="C1739">
            <v>219.96199999999999</v>
          </cell>
          <cell r="D1739">
            <v>219.964</v>
          </cell>
          <cell r="E1739">
            <v>0</v>
          </cell>
          <cell r="F1739" t="e">
            <v>#N/A</v>
          </cell>
        </row>
        <row r="1740">
          <cell r="A1740">
            <v>50.22</v>
          </cell>
          <cell r="B1740">
            <v>-4.8000000000001819E-2</v>
          </cell>
          <cell r="C1740">
            <v>220.02799999999999</v>
          </cell>
          <cell r="D1740">
            <v>219.98</v>
          </cell>
          <cell r="E1740">
            <v>0</v>
          </cell>
          <cell r="F1740" t="e">
            <v>#N/A</v>
          </cell>
        </row>
        <row r="1741">
          <cell r="A1741">
            <v>50.24</v>
          </cell>
          <cell r="B1741">
            <v>-5.0000000000011369E-2</v>
          </cell>
          <cell r="C1741">
            <v>220.05600000000001</v>
          </cell>
          <cell r="D1741">
            <v>220.006</v>
          </cell>
          <cell r="E1741">
            <v>0</v>
          </cell>
          <cell r="F1741" t="e">
            <v>#N/A</v>
          </cell>
        </row>
        <row r="1742">
          <cell r="A1742">
            <v>50.26</v>
          </cell>
          <cell r="B1742">
            <v>-1.6999999999995907E-2</v>
          </cell>
          <cell r="C1742">
            <v>220.04900000000001</v>
          </cell>
          <cell r="D1742">
            <v>220.03200000000001</v>
          </cell>
          <cell r="E1742">
            <v>0</v>
          </cell>
          <cell r="F1742" t="e">
            <v>#N/A</v>
          </cell>
        </row>
        <row r="1743">
          <cell r="A1743">
            <v>50.28</v>
          </cell>
          <cell r="B1743">
            <v>-2.0000000000010232E-2</v>
          </cell>
          <cell r="C1743">
            <v>220.078</v>
          </cell>
          <cell r="D1743">
            <v>220.05799999999999</v>
          </cell>
          <cell r="E1743">
            <v>0</v>
          </cell>
          <cell r="F1743" t="e">
            <v>#N/A</v>
          </cell>
        </row>
        <row r="1744">
          <cell r="A1744">
            <v>50.3</v>
          </cell>
          <cell r="B1744">
            <v>-2.4000000000000909E-2</v>
          </cell>
          <cell r="C1744">
            <v>220.108</v>
          </cell>
          <cell r="D1744">
            <v>220.084</v>
          </cell>
          <cell r="E1744">
            <v>0</v>
          </cell>
          <cell r="F1744" t="e">
            <v>#N/A</v>
          </cell>
        </row>
        <row r="1745">
          <cell r="A1745">
            <v>50.32</v>
          </cell>
          <cell r="B1745">
            <v>-8.9999999999861302E-3</v>
          </cell>
          <cell r="C1745">
            <v>220.119</v>
          </cell>
          <cell r="D1745">
            <v>220.11</v>
          </cell>
          <cell r="E1745">
            <v>0</v>
          </cell>
          <cell r="F1745" t="e">
            <v>#N/A</v>
          </cell>
        </row>
        <row r="1746">
          <cell r="A1746">
            <v>50.34</v>
          </cell>
          <cell r="B1746">
            <v>1.099999999999568E-2</v>
          </cell>
          <cell r="C1746">
            <v>220.125</v>
          </cell>
          <cell r="D1746">
            <v>220.136</v>
          </cell>
          <cell r="E1746">
            <v>0</v>
          </cell>
          <cell r="F1746" t="e">
            <v>#N/A</v>
          </cell>
        </row>
        <row r="1747">
          <cell r="A1747">
            <v>50.36</v>
          </cell>
          <cell r="B1747">
            <v>3.4999999999996589E-2</v>
          </cell>
          <cell r="C1747">
            <v>220.12700000000001</v>
          </cell>
          <cell r="D1747">
            <v>220.16200000000001</v>
          </cell>
          <cell r="E1747">
            <v>0</v>
          </cell>
          <cell r="F1747" t="e">
            <v>#N/A</v>
          </cell>
        </row>
        <row r="1748">
          <cell r="A1748">
            <v>50.38</v>
          </cell>
          <cell r="B1748">
            <v>6.1000000000007049E-2</v>
          </cell>
          <cell r="C1748">
            <v>220.12799999999999</v>
          </cell>
          <cell r="D1748">
            <v>220.18899999999999</v>
          </cell>
          <cell r="E1748">
            <v>0</v>
          </cell>
          <cell r="F1748" t="e">
            <v>#N/A</v>
          </cell>
        </row>
        <row r="1749">
          <cell r="A1749">
            <v>50.4</v>
          </cell>
          <cell r="B1749">
            <v>8.6999999999989086E-2</v>
          </cell>
          <cell r="C1749">
            <v>220.131</v>
          </cell>
          <cell r="D1749">
            <v>220.21799999999999</v>
          </cell>
          <cell r="E1749">
            <v>0</v>
          </cell>
          <cell r="F1749" t="e">
            <v>#N/A</v>
          </cell>
        </row>
        <row r="1750">
          <cell r="A1750">
            <v>50.42</v>
          </cell>
          <cell r="B1750">
            <v>0.11299999999999955</v>
          </cell>
          <cell r="C1750">
            <v>220.13499999999999</v>
          </cell>
          <cell r="D1750">
            <v>220.24799999999999</v>
          </cell>
          <cell r="E1750">
            <v>0</v>
          </cell>
          <cell r="F1750" t="e">
            <v>#N/A</v>
          </cell>
        </row>
        <row r="1751">
          <cell r="A1751">
            <v>50.44</v>
          </cell>
          <cell r="B1751">
            <v>0.14099999999999113</v>
          </cell>
          <cell r="C1751">
            <v>220.137</v>
          </cell>
          <cell r="D1751">
            <v>220.27799999999999</v>
          </cell>
          <cell r="E1751">
            <v>0</v>
          </cell>
          <cell r="F1751" t="e">
            <v>#N/A</v>
          </cell>
        </row>
        <row r="1752">
          <cell r="A1752">
            <v>50.46</v>
          </cell>
          <cell r="B1752">
            <v>0.16800000000000637</v>
          </cell>
          <cell r="C1752">
            <v>220.14</v>
          </cell>
          <cell r="D1752">
            <v>220.30799999999999</v>
          </cell>
          <cell r="E1752">
            <v>0</v>
          </cell>
          <cell r="F1752" t="e">
            <v>#N/A</v>
          </cell>
        </row>
        <row r="1753">
          <cell r="A1753">
            <v>50.48</v>
          </cell>
          <cell r="B1753">
            <v>0.1910000000000025</v>
          </cell>
          <cell r="C1753">
            <v>220.14699999999999</v>
          </cell>
          <cell r="D1753">
            <v>220.33799999999999</v>
          </cell>
          <cell r="E1753">
            <v>0</v>
          </cell>
          <cell r="F1753" t="e">
            <v>#N/A</v>
          </cell>
        </row>
        <row r="1754">
          <cell r="A1754">
            <v>50.5</v>
          </cell>
          <cell r="B1754">
            <v>0.22100000000000364</v>
          </cell>
          <cell r="C1754">
            <v>220.14699999999999</v>
          </cell>
          <cell r="D1754">
            <v>220.36799999999999</v>
          </cell>
          <cell r="E1754">
            <v>0</v>
          </cell>
          <cell r="F1754" t="e">
            <v>#N/A</v>
          </cell>
        </row>
        <row r="1755">
          <cell r="A1755">
            <v>50.52</v>
          </cell>
          <cell r="B1755">
            <v>0.25300000000001432</v>
          </cell>
          <cell r="C1755">
            <v>220.14599999999999</v>
          </cell>
          <cell r="D1755">
            <v>220.399</v>
          </cell>
          <cell r="E1755">
            <v>0</v>
          </cell>
          <cell r="F1755" t="e">
            <v>#N/A</v>
          </cell>
        </row>
        <row r="1756">
          <cell r="A1756">
            <v>50.54</v>
          </cell>
          <cell r="B1756">
            <v>0.27899999999999636</v>
          </cell>
          <cell r="C1756">
            <v>220.15</v>
          </cell>
          <cell r="D1756">
            <v>220.429</v>
          </cell>
          <cell r="E1756">
            <v>0</v>
          </cell>
          <cell r="F1756" t="e">
            <v>#N/A</v>
          </cell>
        </row>
        <row r="1757">
          <cell r="A1757">
            <v>50.56</v>
          </cell>
          <cell r="B1757">
            <v>0.32500000000001705</v>
          </cell>
          <cell r="C1757">
            <v>220.13399999999999</v>
          </cell>
          <cell r="D1757">
            <v>220.459</v>
          </cell>
          <cell r="E1757">
            <v>0</v>
          </cell>
          <cell r="F1757" t="e">
            <v>#N/A</v>
          </cell>
        </row>
        <row r="1758">
          <cell r="A1758">
            <v>50.58</v>
          </cell>
          <cell r="B1758">
            <v>0.4380000000000166</v>
          </cell>
          <cell r="C1758">
            <v>220.05099999999999</v>
          </cell>
          <cell r="D1758">
            <v>220.489</v>
          </cell>
          <cell r="E1758">
            <v>0</v>
          </cell>
          <cell r="F1758" t="e">
            <v>#N/A</v>
          </cell>
        </row>
        <row r="1759">
          <cell r="A1759">
            <v>50.6</v>
          </cell>
          <cell r="B1759">
            <v>0.33500000000000796</v>
          </cell>
          <cell r="C1759">
            <v>220.184</v>
          </cell>
          <cell r="D1759">
            <v>220.51900000000001</v>
          </cell>
          <cell r="E1759">
            <v>0</v>
          </cell>
          <cell r="F1759" t="e">
            <v>#N/A</v>
          </cell>
        </row>
        <row r="1760">
          <cell r="A1760">
            <v>50.62</v>
          </cell>
          <cell r="B1760">
            <v>0.34200000000001296</v>
          </cell>
          <cell r="C1760">
            <v>220.20699999999999</v>
          </cell>
          <cell r="D1760">
            <v>220.54900000000001</v>
          </cell>
          <cell r="E1760">
            <v>0</v>
          </cell>
          <cell r="F1760" t="e">
            <v>#N/A</v>
          </cell>
        </row>
        <row r="1761">
          <cell r="A1761">
            <v>50.64</v>
          </cell>
          <cell r="B1761">
            <v>0.44200000000000728</v>
          </cell>
          <cell r="C1761">
            <v>220.137</v>
          </cell>
          <cell r="D1761">
            <v>220.57900000000001</v>
          </cell>
          <cell r="E1761">
            <v>0</v>
          </cell>
          <cell r="F1761" t="e">
            <v>#N/A</v>
          </cell>
        </row>
        <row r="1762">
          <cell r="A1762">
            <v>50.66</v>
          </cell>
          <cell r="B1762">
            <v>0.41400000000001569</v>
          </cell>
          <cell r="C1762">
            <v>220.196</v>
          </cell>
          <cell r="D1762">
            <v>220.61</v>
          </cell>
          <cell r="E1762">
            <v>0</v>
          </cell>
          <cell r="F1762" t="e">
            <v>#N/A</v>
          </cell>
        </row>
        <row r="1763">
          <cell r="A1763">
            <v>50.68</v>
          </cell>
          <cell r="B1763">
            <v>0.44899999999998386</v>
          </cell>
          <cell r="C1763">
            <v>220.191</v>
          </cell>
          <cell r="D1763">
            <v>220.64</v>
          </cell>
          <cell r="E1763">
            <v>0</v>
          </cell>
          <cell r="F1763" t="e">
            <v>#N/A</v>
          </cell>
        </row>
        <row r="1764">
          <cell r="A1764">
            <v>50.7</v>
          </cell>
          <cell r="B1764">
            <v>0.52299999999999613</v>
          </cell>
          <cell r="C1764">
            <v>220.137</v>
          </cell>
          <cell r="D1764">
            <v>220.66</v>
          </cell>
          <cell r="E1764">
            <v>0</v>
          </cell>
          <cell r="F1764" t="e">
            <v>#N/A</v>
          </cell>
        </row>
        <row r="1765">
          <cell r="A1765">
            <v>50.72</v>
          </cell>
          <cell r="B1765">
            <v>0.50100000000000477</v>
          </cell>
          <cell r="C1765">
            <v>220.16399999999999</v>
          </cell>
          <cell r="D1765">
            <v>220.66499999999999</v>
          </cell>
          <cell r="E1765">
            <v>0</v>
          </cell>
          <cell r="F1765" t="e">
            <v>#N/A</v>
          </cell>
        </row>
        <row r="1766">
          <cell r="A1766">
            <v>50.74</v>
          </cell>
          <cell r="B1766">
            <v>0.45500000000001251</v>
          </cell>
          <cell r="C1766">
            <v>220.2</v>
          </cell>
          <cell r="D1766">
            <v>220.655</v>
          </cell>
          <cell r="E1766">
            <v>0</v>
          </cell>
          <cell r="F1766" t="e">
            <v>#N/A</v>
          </cell>
        </row>
        <row r="1767">
          <cell r="A1767">
            <v>50.76</v>
          </cell>
          <cell r="B1767">
            <v>0.40300000000002001</v>
          </cell>
          <cell r="C1767">
            <v>220.23599999999999</v>
          </cell>
          <cell r="D1767">
            <v>220.63900000000001</v>
          </cell>
          <cell r="E1767">
            <v>0</v>
          </cell>
          <cell r="F1767" t="e">
            <v>#N/A</v>
          </cell>
        </row>
        <row r="1768">
          <cell r="A1768">
            <v>50.78</v>
          </cell>
          <cell r="B1768">
            <v>0.36600000000001387</v>
          </cell>
          <cell r="C1768">
            <v>220.256</v>
          </cell>
          <cell r="D1768">
            <v>220.62200000000001</v>
          </cell>
          <cell r="E1768">
            <v>0</v>
          </cell>
          <cell r="F1768" t="e">
            <v>#N/A</v>
          </cell>
        </row>
        <row r="1769">
          <cell r="A1769">
            <v>50.8</v>
          </cell>
          <cell r="B1769">
            <v>0.33699999999998909</v>
          </cell>
          <cell r="C1769">
            <v>220.26900000000001</v>
          </cell>
          <cell r="D1769">
            <v>220.60599999999999</v>
          </cell>
          <cell r="E1769">
            <v>0</v>
          </cell>
          <cell r="F1769" t="e">
            <v>#N/A</v>
          </cell>
        </row>
        <row r="1770">
          <cell r="A1770">
            <v>50.82</v>
          </cell>
          <cell r="B1770">
            <v>0.33000000000001251</v>
          </cell>
          <cell r="C1770">
            <v>220.26</v>
          </cell>
          <cell r="D1770">
            <v>220.59</v>
          </cell>
          <cell r="E1770">
            <v>0</v>
          </cell>
          <cell r="F1770" t="e">
            <v>#N/A</v>
          </cell>
        </row>
        <row r="1771">
          <cell r="A1771">
            <v>50.84</v>
          </cell>
          <cell r="B1771">
            <v>0.32500000000001705</v>
          </cell>
          <cell r="C1771">
            <v>220.249</v>
          </cell>
          <cell r="D1771">
            <v>220.57400000000001</v>
          </cell>
          <cell r="E1771">
            <v>0</v>
          </cell>
          <cell r="F1771" t="e">
            <v>#N/A</v>
          </cell>
        </row>
        <row r="1772">
          <cell r="A1772">
            <v>50.86</v>
          </cell>
          <cell r="B1772">
            <v>0.31000000000000227</v>
          </cell>
          <cell r="C1772">
            <v>220.244</v>
          </cell>
          <cell r="D1772">
            <v>220.554</v>
          </cell>
          <cell r="E1772">
            <v>0</v>
          </cell>
          <cell r="F1772" t="e">
            <v>#N/A</v>
          </cell>
        </row>
        <row r="1773">
          <cell r="A1773">
            <v>50.88</v>
          </cell>
          <cell r="B1773">
            <v>0.31999999999999318</v>
          </cell>
          <cell r="C1773">
            <v>220.191</v>
          </cell>
          <cell r="D1773">
            <v>220.511</v>
          </cell>
          <cell r="E1773">
            <v>0</v>
          </cell>
          <cell r="F1773" t="e">
            <v>#N/A</v>
          </cell>
        </row>
        <row r="1774">
          <cell r="A1774">
            <v>50.9</v>
          </cell>
          <cell r="B1774">
            <v>0.39300000000000068</v>
          </cell>
          <cell r="C1774">
            <v>220.04900000000001</v>
          </cell>
          <cell r="D1774">
            <v>220.44200000000001</v>
          </cell>
          <cell r="E1774">
            <v>0</v>
          </cell>
          <cell r="F1774" t="e">
            <v>#N/A</v>
          </cell>
        </row>
        <row r="1775">
          <cell r="A1775">
            <v>50.92</v>
          </cell>
          <cell r="B1775">
            <v>0.2529999999999859</v>
          </cell>
          <cell r="C1775">
            <v>220.11</v>
          </cell>
          <cell r="D1775">
            <v>220.363</v>
          </cell>
          <cell r="E1775">
            <v>0</v>
          </cell>
          <cell r="F1775" t="e">
            <v>#N/A</v>
          </cell>
        </row>
        <row r="1776">
          <cell r="A1776">
            <v>50.94</v>
          </cell>
          <cell r="B1776">
            <v>0.23999999999998067</v>
          </cell>
          <cell r="C1776">
            <v>220.04400000000001</v>
          </cell>
          <cell r="D1776">
            <v>220.28399999999999</v>
          </cell>
          <cell r="E1776">
            <v>0</v>
          </cell>
          <cell r="F1776" t="e">
            <v>#N/A</v>
          </cell>
        </row>
        <row r="1777">
          <cell r="A1777">
            <v>50.96</v>
          </cell>
          <cell r="B1777">
            <v>0.117999999999995</v>
          </cell>
          <cell r="C1777">
            <v>220.10400000000001</v>
          </cell>
          <cell r="D1777">
            <v>220.22200000000001</v>
          </cell>
          <cell r="E1777">
            <v>0</v>
          </cell>
          <cell r="F1777" t="e">
            <v>#N/A</v>
          </cell>
        </row>
        <row r="1778">
          <cell r="A1778">
            <v>50.98</v>
          </cell>
          <cell r="B1778">
            <v>0.1209999999999809</v>
          </cell>
          <cell r="C1778">
            <v>220.07300000000001</v>
          </cell>
          <cell r="D1778">
            <v>220.19399999999999</v>
          </cell>
          <cell r="E1778">
            <v>0</v>
          </cell>
          <cell r="F1778" t="e">
            <v>#N/A</v>
          </cell>
        </row>
        <row r="1779">
          <cell r="A1779">
            <v>51</v>
          </cell>
          <cell r="B1779">
            <v>0.21299999999999386</v>
          </cell>
          <cell r="C1779">
            <v>219.983</v>
          </cell>
          <cell r="D1779">
            <v>220.196</v>
          </cell>
          <cell r="E1779">
            <v>0</v>
          </cell>
          <cell r="F1779" t="e">
            <v>#N/A</v>
          </cell>
        </row>
        <row r="1780">
          <cell r="A1780">
            <v>51.02</v>
          </cell>
          <cell r="B1780">
            <v>0</v>
          </cell>
          <cell r="C1780">
            <v>0</v>
          </cell>
          <cell r="D1780">
            <v>0</v>
          </cell>
          <cell r="E1780">
            <v>0</v>
          </cell>
          <cell r="F1780">
            <v>0</v>
          </cell>
        </row>
        <row r="1781">
          <cell r="A1781">
            <v>51.04</v>
          </cell>
          <cell r="B1781">
            <v>51.03997802734375</v>
          </cell>
          <cell r="C1781">
            <v>0</v>
          </cell>
          <cell r="D1781">
            <v>0</v>
          </cell>
          <cell r="E1781">
            <v>0</v>
          </cell>
          <cell r="F1781">
            <v>0</v>
          </cell>
        </row>
        <row r="1782">
          <cell r="A1782">
            <v>51.06</v>
          </cell>
          <cell r="B1782">
            <v>51.05999755859375</v>
          </cell>
          <cell r="C1782">
            <v>0</v>
          </cell>
          <cell r="D1782">
            <v>0</v>
          </cell>
          <cell r="E1782">
            <v>0</v>
          </cell>
          <cell r="F1782">
            <v>0</v>
          </cell>
        </row>
        <row r="1783">
          <cell r="A1783">
            <v>51.08</v>
          </cell>
          <cell r="B1783">
            <v>51.079986572265625</v>
          </cell>
          <cell r="C1783">
            <v>0</v>
          </cell>
          <cell r="D1783">
            <v>0</v>
          </cell>
          <cell r="E1783">
            <v>0</v>
          </cell>
          <cell r="F1783">
            <v>0</v>
          </cell>
        </row>
        <row r="1784">
          <cell r="A1784">
            <v>51.1</v>
          </cell>
          <cell r="B1784">
            <v>51.0999755859375</v>
          </cell>
          <cell r="C1784">
            <v>0</v>
          </cell>
          <cell r="D1784">
            <v>0</v>
          </cell>
          <cell r="E1784">
            <v>0</v>
          </cell>
          <cell r="F1784">
            <v>0</v>
          </cell>
        </row>
        <row r="1785">
          <cell r="A1785">
            <v>51.12</v>
          </cell>
          <cell r="B1785">
            <v>51.1199951171875</v>
          </cell>
          <cell r="C1785">
            <v>0</v>
          </cell>
          <cell r="D1785">
            <v>0</v>
          </cell>
          <cell r="E1785">
            <v>0</v>
          </cell>
          <cell r="F1785">
            <v>0</v>
          </cell>
        </row>
        <row r="1786">
          <cell r="A1786">
            <v>51.14</v>
          </cell>
          <cell r="B1786">
            <v>51.139984130859375</v>
          </cell>
          <cell r="C1786">
            <v>0</v>
          </cell>
          <cell r="D1786">
            <v>0</v>
          </cell>
          <cell r="E1786">
            <v>0</v>
          </cell>
          <cell r="F1786">
            <v>0</v>
          </cell>
        </row>
        <row r="1787">
          <cell r="A1787">
            <v>51.16</v>
          </cell>
          <cell r="B1787">
            <v>51.15997314453125</v>
          </cell>
          <cell r="C1787">
            <v>0</v>
          </cell>
          <cell r="D1787">
            <v>0</v>
          </cell>
          <cell r="E1787">
            <v>0</v>
          </cell>
          <cell r="F1787">
            <v>0</v>
          </cell>
        </row>
        <row r="1788">
          <cell r="A1788">
            <v>51.18</v>
          </cell>
          <cell r="B1788">
            <v>51.17999267578125</v>
          </cell>
          <cell r="C1788">
            <v>0</v>
          </cell>
          <cell r="D1788">
            <v>0</v>
          </cell>
          <cell r="E1788">
            <v>0</v>
          </cell>
          <cell r="F1788">
            <v>0</v>
          </cell>
        </row>
        <row r="1789">
          <cell r="A1789">
            <v>51.2</v>
          </cell>
          <cell r="B1789">
            <v>51.199981689453125</v>
          </cell>
          <cell r="C1789">
            <v>0</v>
          </cell>
          <cell r="D1789">
            <v>0</v>
          </cell>
          <cell r="E1789">
            <v>0</v>
          </cell>
          <cell r="F1789">
            <v>0</v>
          </cell>
        </row>
        <row r="1790">
          <cell r="A1790">
            <v>51.22</v>
          </cell>
          <cell r="B1790">
            <v>51.219970703125</v>
          </cell>
          <cell r="C1790">
            <v>0</v>
          </cell>
          <cell r="D1790">
            <v>0</v>
          </cell>
          <cell r="E1790">
            <v>0</v>
          </cell>
          <cell r="F1790">
            <v>0</v>
          </cell>
        </row>
        <row r="1791">
          <cell r="A1791">
            <v>51.24</v>
          </cell>
          <cell r="B1791">
            <v>51.239990234375</v>
          </cell>
          <cell r="C1791">
            <v>0</v>
          </cell>
          <cell r="D1791">
            <v>0</v>
          </cell>
          <cell r="E1791">
            <v>0</v>
          </cell>
          <cell r="F1791">
            <v>0</v>
          </cell>
        </row>
        <row r="1792">
          <cell r="A1792">
            <v>51.26</v>
          </cell>
          <cell r="B1792">
            <v>51.259979248046875</v>
          </cell>
          <cell r="C1792">
            <v>0</v>
          </cell>
          <cell r="D1792">
            <v>0</v>
          </cell>
          <cell r="E1792">
            <v>0</v>
          </cell>
          <cell r="F1792">
            <v>0</v>
          </cell>
        </row>
        <row r="1793">
          <cell r="A1793">
            <v>51.28</v>
          </cell>
          <cell r="B1793">
            <v>51.279998779296875</v>
          </cell>
          <cell r="C1793">
            <v>0</v>
          </cell>
          <cell r="D1793">
            <v>0</v>
          </cell>
          <cell r="E1793">
            <v>0</v>
          </cell>
          <cell r="F1793">
            <v>0</v>
          </cell>
        </row>
        <row r="1794">
          <cell r="A1794">
            <v>51.3</v>
          </cell>
          <cell r="B1794">
            <v>51.29998779296875</v>
          </cell>
          <cell r="C1794">
            <v>0</v>
          </cell>
          <cell r="D1794">
            <v>0</v>
          </cell>
          <cell r="E1794">
            <v>0</v>
          </cell>
          <cell r="F1794">
            <v>0</v>
          </cell>
        </row>
        <row r="1795">
          <cell r="A1795">
            <v>51.32</v>
          </cell>
          <cell r="B1795">
            <v>51.319976806640625</v>
          </cell>
          <cell r="C1795">
            <v>0</v>
          </cell>
          <cell r="D1795">
            <v>0</v>
          </cell>
          <cell r="E1795">
            <v>0</v>
          </cell>
          <cell r="F1795">
            <v>0</v>
          </cell>
        </row>
        <row r="1796">
          <cell r="A1796">
            <v>51.34</v>
          </cell>
          <cell r="B1796">
            <v>51.339996337890625</v>
          </cell>
          <cell r="C1796">
            <v>0</v>
          </cell>
          <cell r="D1796">
            <v>0</v>
          </cell>
          <cell r="E1796">
            <v>0</v>
          </cell>
          <cell r="F1796">
            <v>0</v>
          </cell>
        </row>
        <row r="1797">
          <cell r="A1797">
            <v>51.36</v>
          </cell>
          <cell r="B1797">
            <v>51.3599853515625</v>
          </cell>
          <cell r="C1797">
            <v>0</v>
          </cell>
          <cell r="D1797">
            <v>0</v>
          </cell>
          <cell r="E1797">
            <v>0</v>
          </cell>
          <cell r="F1797">
            <v>0</v>
          </cell>
        </row>
        <row r="1798">
          <cell r="A1798">
            <v>51.38</v>
          </cell>
          <cell r="B1798">
            <v>51.379974365234375</v>
          </cell>
          <cell r="C1798">
            <v>0</v>
          </cell>
          <cell r="D1798">
            <v>0</v>
          </cell>
          <cell r="E1798">
            <v>0</v>
          </cell>
          <cell r="F1798">
            <v>0</v>
          </cell>
        </row>
        <row r="1799">
          <cell r="A1799">
            <v>51.4</v>
          </cell>
          <cell r="B1799">
            <v>51.399993896484375</v>
          </cell>
          <cell r="C1799">
            <v>0</v>
          </cell>
          <cell r="D1799">
            <v>0</v>
          </cell>
          <cell r="E1799">
            <v>0</v>
          </cell>
          <cell r="F1799">
            <v>0</v>
          </cell>
        </row>
        <row r="1800">
          <cell r="A1800">
            <v>51.42</v>
          </cell>
          <cell r="B1800">
            <v>51.41998291015625</v>
          </cell>
          <cell r="C1800">
            <v>0</v>
          </cell>
          <cell r="D1800">
            <v>0</v>
          </cell>
          <cell r="E1800">
            <v>0</v>
          </cell>
          <cell r="F1800">
            <v>0</v>
          </cell>
        </row>
        <row r="1801">
          <cell r="A1801">
            <v>51.44</v>
          </cell>
          <cell r="B1801">
            <v>51.439971923828125</v>
          </cell>
          <cell r="C1801">
            <v>0</v>
          </cell>
          <cell r="D1801">
            <v>0</v>
          </cell>
          <cell r="E1801">
            <v>0</v>
          </cell>
          <cell r="F1801">
            <v>0</v>
          </cell>
        </row>
        <row r="1802">
          <cell r="A1802">
            <v>51.46</v>
          </cell>
          <cell r="B1802">
            <v>51.459991455078125</v>
          </cell>
          <cell r="C1802">
            <v>0</v>
          </cell>
          <cell r="D1802">
            <v>0</v>
          </cell>
          <cell r="E1802">
            <v>0</v>
          </cell>
          <cell r="F1802">
            <v>0</v>
          </cell>
        </row>
        <row r="1803">
          <cell r="A1803">
            <v>51.48</v>
          </cell>
          <cell r="B1803">
            <v>51.47998046875</v>
          </cell>
          <cell r="C1803">
            <v>0</v>
          </cell>
          <cell r="D1803">
            <v>0</v>
          </cell>
          <cell r="E1803">
            <v>0</v>
          </cell>
          <cell r="F1803">
            <v>0</v>
          </cell>
        </row>
        <row r="1804">
          <cell r="A1804">
            <v>51.5</v>
          </cell>
          <cell r="B1804">
            <v>51.5</v>
          </cell>
          <cell r="C1804">
            <v>0</v>
          </cell>
          <cell r="D1804">
            <v>0</v>
          </cell>
          <cell r="E1804">
            <v>0</v>
          </cell>
          <cell r="F1804">
            <v>0</v>
          </cell>
        </row>
        <row r="1805">
          <cell r="A1805">
            <v>51.52</v>
          </cell>
          <cell r="B1805">
            <v>0.43199999999998795</v>
          </cell>
          <cell r="C1805">
            <v>220.05500000000001</v>
          </cell>
          <cell r="D1805">
            <v>220.48699999999999</v>
          </cell>
          <cell r="E1805">
            <v>0</v>
          </cell>
          <cell r="F1805" t="e">
            <v>#N/A</v>
          </cell>
        </row>
        <row r="1806">
          <cell r="A1806">
            <v>51.54</v>
          </cell>
          <cell r="B1806">
            <v>0.39500000000001023</v>
          </cell>
          <cell r="C1806">
            <v>220.065</v>
          </cell>
          <cell r="D1806">
            <v>220.46</v>
          </cell>
          <cell r="E1806">
            <v>0</v>
          </cell>
          <cell r="F1806" t="e">
            <v>#N/A</v>
          </cell>
        </row>
        <row r="1807">
          <cell r="A1807">
            <v>51.56</v>
          </cell>
          <cell r="B1807">
            <v>0.31699999999997885</v>
          </cell>
          <cell r="C1807">
            <v>220.11600000000001</v>
          </cell>
          <cell r="D1807">
            <v>220.43299999999999</v>
          </cell>
          <cell r="E1807">
            <v>0</v>
          </cell>
          <cell r="F1807" t="e">
            <v>#N/A</v>
          </cell>
        </row>
        <row r="1808">
          <cell r="A1808">
            <v>51.58</v>
          </cell>
          <cell r="B1808">
            <v>0.29699999999999704</v>
          </cell>
          <cell r="C1808">
            <v>220.108</v>
          </cell>
          <cell r="D1808">
            <v>220.405</v>
          </cell>
          <cell r="E1808">
            <v>0</v>
          </cell>
          <cell r="F1808" t="e">
            <v>#N/A</v>
          </cell>
        </row>
        <row r="1809">
          <cell r="A1809">
            <v>51.6</v>
          </cell>
          <cell r="B1809">
            <v>0.26599999999999113</v>
          </cell>
          <cell r="C1809">
            <v>220.11199999999999</v>
          </cell>
          <cell r="D1809">
            <v>220.37799999999999</v>
          </cell>
          <cell r="E1809">
            <v>0</v>
          </cell>
          <cell r="F1809" t="e">
            <v>#N/A</v>
          </cell>
        </row>
        <row r="1810">
          <cell r="A1810">
            <v>51.62</v>
          </cell>
          <cell r="B1810">
            <v>0.24799999999999045</v>
          </cell>
          <cell r="C1810">
            <v>220.10300000000001</v>
          </cell>
          <cell r="D1810">
            <v>220.351</v>
          </cell>
          <cell r="E1810">
            <v>0</v>
          </cell>
          <cell r="F1810" t="e">
            <v>#N/A</v>
          </cell>
        </row>
        <row r="1811">
          <cell r="A1811">
            <v>51.64</v>
          </cell>
          <cell r="B1811">
            <v>0.24600000000000932</v>
          </cell>
          <cell r="C1811">
            <v>220.078</v>
          </cell>
          <cell r="D1811">
            <v>220.32400000000001</v>
          </cell>
          <cell r="E1811">
            <v>0</v>
          </cell>
          <cell r="F1811" t="e">
            <v>#N/A</v>
          </cell>
        </row>
        <row r="1812">
          <cell r="A1812">
            <v>51.66</v>
          </cell>
          <cell r="B1812">
            <v>0.2459999999999809</v>
          </cell>
          <cell r="C1812">
            <v>220.05</v>
          </cell>
          <cell r="D1812">
            <v>220.29599999999999</v>
          </cell>
          <cell r="E1812">
            <v>0</v>
          </cell>
          <cell r="F1812" t="e">
            <v>#N/A</v>
          </cell>
        </row>
        <row r="1813">
          <cell r="A1813">
            <v>51.68</v>
          </cell>
          <cell r="B1813">
            <v>0.21500000000000341</v>
          </cell>
          <cell r="C1813">
            <v>220.054</v>
          </cell>
          <cell r="D1813">
            <v>220.26900000000001</v>
          </cell>
          <cell r="E1813">
            <v>0</v>
          </cell>
          <cell r="F1813" t="e">
            <v>#N/A</v>
          </cell>
        </row>
        <row r="1814">
          <cell r="A1814">
            <v>51.7</v>
          </cell>
          <cell r="B1814">
            <v>0.1799999999999784</v>
          </cell>
          <cell r="C1814">
            <v>220.06200000000001</v>
          </cell>
          <cell r="D1814">
            <v>220.24199999999999</v>
          </cell>
          <cell r="E1814">
            <v>0</v>
          </cell>
          <cell r="F1814" t="e">
            <v>#N/A</v>
          </cell>
        </row>
        <row r="1815">
          <cell r="A1815">
            <v>51.72</v>
          </cell>
          <cell r="B1815">
            <v>0.16100000000000136</v>
          </cell>
          <cell r="C1815">
            <v>220.054</v>
          </cell>
          <cell r="D1815">
            <v>220.215</v>
          </cell>
          <cell r="E1815">
            <v>0</v>
          </cell>
          <cell r="F1815" t="e">
            <v>#N/A</v>
          </cell>
        </row>
        <row r="1816">
          <cell r="A1816">
            <v>51.74</v>
          </cell>
          <cell r="B1816">
            <v>0.14900000000000091</v>
          </cell>
          <cell r="C1816">
            <v>220.03899999999999</v>
          </cell>
          <cell r="D1816">
            <v>220.18799999999999</v>
          </cell>
          <cell r="E1816">
            <v>0</v>
          </cell>
          <cell r="F1816" t="e">
            <v>#N/A</v>
          </cell>
        </row>
        <row r="1817">
          <cell r="A1817">
            <v>51.76</v>
          </cell>
          <cell r="B1817">
            <v>0.15700000000001069</v>
          </cell>
          <cell r="C1817">
            <v>220.00299999999999</v>
          </cell>
          <cell r="D1817">
            <v>220.16</v>
          </cell>
          <cell r="E1817">
            <v>0</v>
          </cell>
          <cell r="F1817" t="e">
            <v>#N/A</v>
          </cell>
        </row>
        <row r="1818">
          <cell r="A1818">
            <v>51.78</v>
          </cell>
          <cell r="B1818">
            <v>0.15900000000002024</v>
          </cell>
          <cell r="C1818">
            <v>219.97399999999999</v>
          </cell>
          <cell r="D1818">
            <v>220.13300000000001</v>
          </cell>
          <cell r="E1818">
            <v>0</v>
          </cell>
          <cell r="F1818" t="e">
            <v>#N/A</v>
          </cell>
        </row>
        <row r="1819">
          <cell r="A1819">
            <v>51.8</v>
          </cell>
          <cell r="B1819">
            <v>9.0000000000003411E-2</v>
          </cell>
          <cell r="C1819">
            <v>220.017</v>
          </cell>
          <cell r="D1819">
            <v>220.107</v>
          </cell>
          <cell r="E1819">
            <v>0</v>
          </cell>
          <cell r="F1819" t="e">
            <v>#N/A</v>
          </cell>
        </row>
        <row r="1820">
          <cell r="A1820">
            <v>51.82</v>
          </cell>
          <cell r="B1820">
            <v>8.8999999999998636E-2</v>
          </cell>
          <cell r="C1820">
            <v>220.001</v>
          </cell>
          <cell r="D1820">
            <v>220.09</v>
          </cell>
          <cell r="E1820">
            <v>0</v>
          </cell>
          <cell r="F1820" t="e">
            <v>#N/A</v>
          </cell>
        </row>
        <row r="1821">
          <cell r="A1821">
            <v>51.84</v>
          </cell>
          <cell r="B1821">
            <v>0.25800000000000978</v>
          </cell>
          <cell r="C1821">
            <v>219.828</v>
          </cell>
          <cell r="D1821">
            <v>220.08600000000001</v>
          </cell>
          <cell r="E1821">
            <v>0</v>
          </cell>
          <cell r="F1821" t="e">
            <v>#N/A</v>
          </cell>
        </row>
        <row r="1822">
          <cell r="A1822">
            <v>51.86</v>
          </cell>
          <cell r="B1822">
            <v>0.18299999999999272</v>
          </cell>
          <cell r="C1822">
            <v>219.91300000000001</v>
          </cell>
          <cell r="D1822">
            <v>220.096</v>
          </cell>
          <cell r="E1822">
            <v>0</v>
          </cell>
          <cell r="F1822" t="e">
            <v>#N/A</v>
          </cell>
        </row>
        <row r="1823">
          <cell r="A1823">
            <v>51.88</v>
          </cell>
          <cell r="B1823">
            <v>0.14199999999999591</v>
          </cell>
          <cell r="C1823">
            <v>219.977</v>
          </cell>
          <cell r="D1823">
            <v>220.119</v>
          </cell>
          <cell r="E1823">
            <v>0</v>
          </cell>
          <cell r="F1823" t="e">
            <v>#N/A</v>
          </cell>
        </row>
        <row r="1824">
          <cell r="A1824">
            <v>51.9</v>
          </cell>
          <cell r="B1824">
            <v>0.27299999999999613</v>
          </cell>
          <cell r="C1824">
            <v>219.881</v>
          </cell>
          <cell r="D1824">
            <v>220.154</v>
          </cell>
          <cell r="E1824">
            <v>0</v>
          </cell>
          <cell r="F1824" t="e">
            <v>#N/A</v>
          </cell>
        </row>
        <row r="1825">
          <cell r="A1825">
            <v>51.92</v>
          </cell>
          <cell r="B1825">
            <v>0.32099999999999795</v>
          </cell>
          <cell r="C1825">
            <v>219.87200000000001</v>
          </cell>
          <cell r="D1825">
            <v>220.19300000000001</v>
          </cell>
          <cell r="E1825">
            <v>0</v>
          </cell>
          <cell r="F1825" t="e">
            <v>#N/A</v>
          </cell>
        </row>
        <row r="1826">
          <cell r="A1826">
            <v>51.94</v>
          </cell>
          <cell r="B1826">
            <v>0.40399999999999636</v>
          </cell>
          <cell r="C1826">
            <v>219.827</v>
          </cell>
          <cell r="D1826">
            <v>220.23099999999999</v>
          </cell>
          <cell r="E1826">
            <v>0</v>
          </cell>
          <cell r="F1826" t="e">
            <v>#N/A</v>
          </cell>
        </row>
        <row r="1827">
          <cell r="A1827">
            <v>51.96</v>
          </cell>
          <cell r="B1827">
            <v>0.4450000000000216</v>
          </cell>
          <cell r="C1827">
            <v>219.82499999999999</v>
          </cell>
          <cell r="D1827">
            <v>220.27</v>
          </cell>
          <cell r="E1827">
            <v>0</v>
          </cell>
          <cell r="F1827" t="e">
            <v>#N/A</v>
          </cell>
        </row>
        <row r="1828">
          <cell r="A1828">
            <v>51.98</v>
          </cell>
          <cell r="B1828">
            <v>0.45799999999999841</v>
          </cell>
          <cell r="C1828">
            <v>219.85</v>
          </cell>
          <cell r="D1828">
            <v>220.30799999999999</v>
          </cell>
          <cell r="E1828">
            <v>0</v>
          </cell>
          <cell r="F1828" t="e">
            <v>#N/A</v>
          </cell>
        </row>
        <row r="1829">
          <cell r="A1829">
            <v>52</v>
          </cell>
          <cell r="B1829">
            <v>0.45900000000000318</v>
          </cell>
          <cell r="C1829">
            <v>219.88800000000001</v>
          </cell>
          <cell r="D1829">
            <v>220.34700000000001</v>
          </cell>
          <cell r="E1829">
            <v>0</v>
          </cell>
          <cell r="F1829" t="e">
            <v>#N/A</v>
          </cell>
        </row>
        <row r="1830">
          <cell r="A1830">
            <v>52.02</v>
          </cell>
          <cell r="B1830">
            <v>0.38799999999997681</v>
          </cell>
          <cell r="C1830">
            <v>219.99700000000001</v>
          </cell>
          <cell r="D1830">
            <v>220.38499999999999</v>
          </cell>
          <cell r="E1830">
            <v>0</v>
          </cell>
          <cell r="F1830" t="e">
            <v>#N/A</v>
          </cell>
        </row>
        <row r="1831">
          <cell r="A1831">
            <v>52.04</v>
          </cell>
          <cell r="B1831">
            <v>0.42900000000000205</v>
          </cell>
          <cell r="C1831">
            <v>219.995</v>
          </cell>
          <cell r="D1831">
            <v>220.42400000000001</v>
          </cell>
          <cell r="E1831">
            <v>0</v>
          </cell>
          <cell r="F1831" t="e">
            <v>#N/A</v>
          </cell>
        </row>
        <row r="1832">
          <cell r="A1832">
            <v>52.06</v>
          </cell>
          <cell r="B1832">
            <v>0.41799999999997794</v>
          </cell>
          <cell r="C1832">
            <v>220.04400000000001</v>
          </cell>
          <cell r="D1832">
            <v>220.46199999999999</v>
          </cell>
          <cell r="E1832">
            <v>0</v>
          </cell>
          <cell r="F1832" t="e">
            <v>#N/A</v>
          </cell>
        </row>
        <row r="1833">
          <cell r="A1833">
            <v>52.08</v>
          </cell>
          <cell r="B1833">
            <v>0.41599999999999682</v>
          </cell>
          <cell r="C1833">
            <v>220.08500000000001</v>
          </cell>
          <cell r="D1833">
            <v>220.501</v>
          </cell>
          <cell r="E1833">
            <v>0</v>
          </cell>
          <cell r="F1833" t="e">
            <v>#N/A</v>
          </cell>
        </row>
        <row r="1834">
          <cell r="A1834">
            <v>52.1</v>
          </cell>
          <cell r="B1834">
            <v>0.41999999999998749</v>
          </cell>
          <cell r="C1834">
            <v>220.119</v>
          </cell>
          <cell r="D1834">
            <v>220.53899999999999</v>
          </cell>
          <cell r="E1834">
            <v>0</v>
          </cell>
          <cell r="F1834" t="e">
            <v>#N/A</v>
          </cell>
        </row>
        <row r="1835">
          <cell r="A1835">
            <v>52.12</v>
          </cell>
          <cell r="B1835">
            <v>0.35499999999998977</v>
          </cell>
          <cell r="C1835">
            <v>220.22300000000001</v>
          </cell>
          <cell r="D1835">
            <v>220.578</v>
          </cell>
          <cell r="E1835">
            <v>0</v>
          </cell>
          <cell r="F1835" t="e">
            <v>#N/A</v>
          </cell>
        </row>
        <row r="1836">
          <cell r="A1836">
            <v>52.14</v>
          </cell>
          <cell r="B1836">
            <v>0.37400000000002365</v>
          </cell>
          <cell r="C1836">
            <v>220.24199999999999</v>
          </cell>
          <cell r="D1836">
            <v>220.61600000000001</v>
          </cell>
          <cell r="E1836">
            <v>0</v>
          </cell>
          <cell r="F1836" t="e">
            <v>#N/A</v>
          </cell>
        </row>
        <row r="1837">
          <cell r="A1837">
            <v>52.16</v>
          </cell>
          <cell r="B1837">
            <v>0.47499999999999432</v>
          </cell>
          <cell r="C1837">
            <v>220.18</v>
          </cell>
          <cell r="D1837">
            <v>220.655</v>
          </cell>
          <cell r="E1837">
            <v>0</v>
          </cell>
          <cell r="F1837" t="e">
            <v>#N/A</v>
          </cell>
        </row>
        <row r="1838">
          <cell r="A1838">
            <v>52.18</v>
          </cell>
          <cell r="B1838">
            <v>0.55500000000000682</v>
          </cell>
          <cell r="C1838">
            <v>220.13800000000001</v>
          </cell>
          <cell r="D1838">
            <v>220.69300000000001</v>
          </cell>
          <cell r="E1838">
            <v>0</v>
          </cell>
          <cell r="F1838" t="e">
            <v>#N/A</v>
          </cell>
        </row>
        <row r="1839">
          <cell r="A1839">
            <v>52.2</v>
          </cell>
          <cell r="B1839">
            <v>0.58100000000001728</v>
          </cell>
          <cell r="C1839">
            <v>220.14</v>
          </cell>
          <cell r="D1839">
            <v>220.721</v>
          </cell>
          <cell r="E1839">
            <v>0</v>
          </cell>
          <cell r="F1839" t="e">
            <v>#N/A</v>
          </cell>
        </row>
        <row r="1840">
          <cell r="A1840">
            <v>52.22</v>
          </cell>
          <cell r="B1840">
            <v>0.57599999999999341</v>
          </cell>
          <cell r="C1840">
            <v>220.161</v>
          </cell>
          <cell r="D1840">
            <v>220.73699999999999</v>
          </cell>
          <cell r="E1840">
            <v>0</v>
          </cell>
          <cell r="F1840" t="e">
            <v>#N/A</v>
          </cell>
        </row>
        <row r="1841">
          <cell r="A1841">
            <v>52.24</v>
          </cell>
          <cell r="B1841">
            <v>0.55800000000002115</v>
          </cell>
          <cell r="C1841">
            <v>220.18199999999999</v>
          </cell>
          <cell r="D1841">
            <v>220.74</v>
          </cell>
          <cell r="E1841">
            <v>0</v>
          </cell>
          <cell r="F1841" t="e">
            <v>#N/A</v>
          </cell>
        </row>
        <row r="1842">
          <cell r="A1842">
            <v>52.26</v>
          </cell>
          <cell r="B1842">
            <v>0.49399999999999977</v>
          </cell>
          <cell r="C1842">
            <v>220.23599999999999</v>
          </cell>
          <cell r="D1842">
            <v>220.73</v>
          </cell>
          <cell r="E1842">
            <v>0</v>
          </cell>
          <cell r="F1842" t="e">
            <v>#N/A</v>
          </cell>
        </row>
        <row r="1843">
          <cell r="A1843">
            <v>52.28</v>
          </cell>
          <cell r="B1843">
            <v>0.46200000000001751</v>
          </cell>
          <cell r="C1843">
            <v>220.255</v>
          </cell>
          <cell r="D1843">
            <v>220.71700000000001</v>
          </cell>
          <cell r="E1843">
            <v>0</v>
          </cell>
          <cell r="F1843" t="e">
            <v>#N/A</v>
          </cell>
        </row>
        <row r="1844">
          <cell r="A1844">
            <v>52.3</v>
          </cell>
          <cell r="B1844">
            <v>0.42400000000000659</v>
          </cell>
          <cell r="C1844">
            <v>220.28</v>
          </cell>
          <cell r="D1844">
            <v>220.70400000000001</v>
          </cell>
          <cell r="E1844">
            <v>0</v>
          </cell>
          <cell r="F1844" t="e">
            <v>#N/A</v>
          </cell>
        </row>
        <row r="1845">
          <cell r="A1845">
            <v>52.32</v>
          </cell>
          <cell r="B1845">
            <v>0.39199999999999591</v>
          </cell>
          <cell r="C1845">
            <v>220.29900000000001</v>
          </cell>
          <cell r="D1845">
            <v>220.691</v>
          </cell>
          <cell r="E1845">
            <v>0</v>
          </cell>
          <cell r="F1845" t="e">
            <v>#N/A</v>
          </cell>
        </row>
        <row r="1846">
          <cell r="A1846">
            <v>52.34</v>
          </cell>
          <cell r="B1846">
            <v>0.35999999999998522</v>
          </cell>
          <cell r="C1846">
            <v>220.31800000000001</v>
          </cell>
          <cell r="D1846">
            <v>220.678</v>
          </cell>
          <cell r="E1846">
            <v>0</v>
          </cell>
          <cell r="F1846" t="e">
            <v>#N/A</v>
          </cell>
        </row>
        <row r="1847">
          <cell r="A1847">
            <v>52.36</v>
          </cell>
          <cell r="B1847">
            <v>0.33199999999999363</v>
          </cell>
          <cell r="C1847">
            <v>220.333</v>
          </cell>
          <cell r="D1847">
            <v>220.66499999999999</v>
          </cell>
          <cell r="E1847">
            <v>0</v>
          </cell>
          <cell r="F1847" t="e">
            <v>#N/A</v>
          </cell>
        </row>
        <row r="1848">
          <cell r="A1848">
            <v>52.38</v>
          </cell>
          <cell r="B1848">
            <v>0.31699999999997885</v>
          </cell>
          <cell r="C1848">
            <v>220.33500000000001</v>
          </cell>
          <cell r="D1848">
            <v>220.65199999999999</v>
          </cell>
          <cell r="E1848">
            <v>0</v>
          </cell>
          <cell r="F1848" t="e">
            <v>#N/A</v>
          </cell>
        </row>
        <row r="1849">
          <cell r="A1849">
            <v>52.4</v>
          </cell>
          <cell r="B1849">
            <v>0.59600000000000364</v>
          </cell>
          <cell r="C1849">
            <v>220.04300000000001</v>
          </cell>
          <cell r="D1849">
            <v>220.63900000000001</v>
          </cell>
          <cell r="E1849">
            <v>0</v>
          </cell>
          <cell r="F1849" t="e">
            <v>#N/A</v>
          </cell>
        </row>
        <row r="1850">
          <cell r="A1850">
            <v>52.42</v>
          </cell>
          <cell r="B1850">
            <v>1.1740000000000066</v>
          </cell>
          <cell r="C1850">
            <v>219.452</v>
          </cell>
          <cell r="D1850">
            <v>220.626</v>
          </cell>
          <cell r="E1850">
            <v>0</v>
          </cell>
          <cell r="F1850" t="e">
            <v>#N/A</v>
          </cell>
        </row>
        <row r="1851">
          <cell r="A1851">
            <v>52.44</v>
          </cell>
          <cell r="B1851">
            <v>0.44900000000001228</v>
          </cell>
          <cell r="C1851">
            <v>220.16399999999999</v>
          </cell>
          <cell r="D1851">
            <v>220.613</v>
          </cell>
          <cell r="E1851">
            <v>0</v>
          </cell>
          <cell r="F1851" t="e">
            <v>#N/A</v>
          </cell>
        </row>
        <row r="1852">
          <cell r="A1852">
            <v>52.46</v>
          </cell>
          <cell r="B1852">
            <v>0.14799999999999613</v>
          </cell>
          <cell r="C1852">
            <v>220.452</v>
          </cell>
          <cell r="D1852">
            <v>220.6</v>
          </cell>
          <cell r="E1852">
            <v>0</v>
          </cell>
          <cell r="F1852" t="e">
            <v>#N/A</v>
          </cell>
        </row>
        <row r="1853">
          <cell r="A1853">
            <v>52.48</v>
          </cell>
          <cell r="B1853">
            <v>0.14599999999998658</v>
          </cell>
          <cell r="C1853">
            <v>220.441</v>
          </cell>
          <cell r="D1853">
            <v>220.58699999999999</v>
          </cell>
          <cell r="E1853">
            <v>0</v>
          </cell>
          <cell r="F1853" t="e">
            <v>#N/A</v>
          </cell>
        </row>
        <row r="1854">
          <cell r="A1854">
            <v>52.5</v>
          </cell>
          <cell r="B1854">
            <v>0.14400000000000546</v>
          </cell>
          <cell r="C1854">
            <v>220.43</v>
          </cell>
          <cell r="D1854">
            <v>220.57400000000001</v>
          </cell>
          <cell r="E1854">
            <v>0</v>
          </cell>
          <cell r="F1854" t="e">
            <v>#N/A</v>
          </cell>
        </row>
        <row r="1855">
          <cell r="A1855">
            <v>52.52</v>
          </cell>
          <cell r="B1855">
            <v>0.18300000000002115</v>
          </cell>
          <cell r="C1855">
            <v>220.37799999999999</v>
          </cell>
          <cell r="D1855">
            <v>220.56100000000001</v>
          </cell>
          <cell r="E1855">
            <v>0</v>
          </cell>
          <cell r="F1855" t="e">
            <v>#N/A</v>
          </cell>
        </row>
        <row r="1856">
          <cell r="A1856">
            <v>52.54</v>
          </cell>
          <cell r="B1856">
            <v>0.21199999999998909</v>
          </cell>
          <cell r="C1856">
            <v>220.33600000000001</v>
          </cell>
          <cell r="D1856">
            <v>220.548</v>
          </cell>
          <cell r="E1856">
            <v>0</v>
          </cell>
          <cell r="F1856" t="e">
            <v>#N/A</v>
          </cell>
        </row>
        <row r="1857">
          <cell r="A1857">
            <v>52.56</v>
          </cell>
          <cell r="B1857">
            <v>0.1910000000000025</v>
          </cell>
          <cell r="C1857">
            <v>220.34399999999999</v>
          </cell>
          <cell r="D1857">
            <v>220.535</v>
          </cell>
          <cell r="E1857">
            <v>0</v>
          </cell>
          <cell r="F1857" t="e">
            <v>#N/A</v>
          </cell>
        </row>
        <row r="1858">
          <cell r="A1858">
            <v>52.58</v>
          </cell>
          <cell r="B1858">
            <v>0.1279999999999859</v>
          </cell>
          <cell r="C1858">
            <v>220.39500000000001</v>
          </cell>
          <cell r="D1858">
            <v>220.523</v>
          </cell>
          <cell r="E1858">
            <v>0</v>
          </cell>
          <cell r="F1858" t="e">
            <v>#N/A</v>
          </cell>
        </row>
        <row r="1859">
          <cell r="A1859">
            <v>52.6</v>
          </cell>
          <cell r="B1859">
            <v>0.12299999999999045</v>
          </cell>
          <cell r="C1859">
            <v>220.38800000000001</v>
          </cell>
          <cell r="D1859">
            <v>220.511</v>
          </cell>
          <cell r="E1859">
            <v>0</v>
          </cell>
          <cell r="F1859" t="e">
            <v>#N/A</v>
          </cell>
        </row>
        <row r="1860">
          <cell r="A1860">
            <v>52.62</v>
          </cell>
          <cell r="B1860">
            <v>7.5000000000017053E-2</v>
          </cell>
          <cell r="C1860">
            <v>220.42699999999999</v>
          </cell>
          <cell r="D1860">
            <v>220.50200000000001</v>
          </cell>
          <cell r="E1860">
            <v>0</v>
          </cell>
          <cell r="F1860" t="e">
            <v>#N/A</v>
          </cell>
        </row>
        <row r="1861">
          <cell r="A1861">
            <v>52.64</v>
          </cell>
          <cell r="B1861">
            <v>5.2999999999997272E-2</v>
          </cell>
          <cell r="C1861">
            <v>220.44300000000001</v>
          </cell>
          <cell r="D1861">
            <v>220.49600000000001</v>
          </cell>
          <cell r="E1861">
            <v>0</v>
          </cell>
          <cell r="F1861" t="e">
            <v>#N/A</v>
          </cell>
        </row>
        <row r="1862">
          <cell r="A1862">
            <v>52.66</v>
          </cell>
          <cell r="B1862">
            <v>6.4999999999997726E-2</v>
          </cell>
          <cell r="C1862">
            <v>220.42699999999999</v>
          </cell>
          <cell r="D1862">
            <v>220.49199999999999</v>
          </cell>
          <cell r="E1862">
            <v>0</v>
          </cell>
          <cell r="F1862" t="e">
            <v>#N/A</v>
          </cell>
        </row>
        <row r="1863">
          <cell r="A1863">
            <v>52.68</v>
          </cell>
          <cell r="B1863">
            <v>0.31800000000001205</v>
          </cell>
          <cell r="C1863">
            <v>220.17</v>
          </cell>
          <cell r="D1863">
            <v>220.488</v>
          </cell>
          <cell r="E1863">
            <v>0</v>
          </cell>
          <cell r="F1863" t="e">
            <v>#N/A</v>
          </cell>
        </row>
        <row r="1864">
          <cell r="A1864">
            <v>52.7</v>
          </cell>
          <cell r="B1864">
            <v>0.17300000000000182</v>
          </cell>
          <cell r="C1864">
            <v>220.31100000000001</v>
          </cell>
          <cell r="D1864">
            <v>220.48400000000001</v>
          </cell>
          <cell r="E1864">
            <v>0</v>
          </cell>
          <cell r="F1864" t="e">
            <v>#N/A</v>
          </cell>
        </row>
        <row r="1865">
          <cell r="A1865">
            <v>52.72</v>
          </cell>
          <cell r="B1865">
            <v>0.18299999999999272</v>
          </cell>
          <cell r="C1865">
            <v>220.298</v>
          </cell>
          <cell r="D1865">
            <v>220.48099999999999</v>
          </cell>
          <cell r="E1865">
            <v>0</v>
          </cell>
          <cell r="F1865" t="e">
            <v>#N/A</v>
          </cell>
        </row>
        <row r="1866">
          <cell r="A1866">
            <v>52.74</v>
          </cell>
          <cell r="B1866">
            <v>0.17000000000001592</v>
          </cell>
          <cell r="C1866">
            <v>220.30699999999999</v>
          </cell>
          <cell r="D1866">
            <v>220.477</v>
          </cell>
          <cell r="E1866">
            <v>0</v>
          </cell>
          <cell r="F1866" t="e">
            <v>#N/A</v>
          </cell>
        </row>
        <row r="1867">
          <cell r="A1867">
            <v>52.76</v>
          </cell>
          <cell r="B1867">
            <v>0.18999999999999773</v>
          </cell>
          <cell r="C1867">
            <v>220.29400000000001</v>
          </cell>
          <cell r="D1867">
            <v>220.48400000000001</v>
          </cell>
          <cell r="E1867">
            <v>0</v>
          </cell>
          <cell r="F1867" t="e">
            <v>#N/A</v>
          </cell>
        </row>
        <row r="1868">
          <cell r="A1868">
            <v>52.78</v>
          </cell>
          <cell r="B1868">
            <v>0.17500000000001137</v>
          </cell>
          <cell r="C1868">
            <v>220.33699999999999</v>
          </cell>
          <cell r="D1868">
            <v>220.512</v>
          </cell>
          <cell r="E1868">
            <v>0</v>
          </cell>
          <cell r="F1868" t="e">
            <v>#N/A</v>
          </cell>
        </row>
        <row r="1869">
          <cell r="A1869">
            <v>52.8</v>
          </cell>
          <cell r="B1869">
            <v>0.16900000000001114</v>
          </cell>
          <cell r="C1869">
            <v>220.39099999999999</v>
          </cell>
          <cell r="D1869">
            <v>220.56</v>
          </cell>
          <cell r="E1869">
            <v>0</v>
          </cell>
          <cell r="F1869" t="e">
            <v>#N/A</v>
          </cell>
        </row>
        <row r="1870">
          <cell r="A1870">
            <v>52.82</v>
          </cell>
          <cell r="B1870">
            <v>0.20499999999998408</v>
          </cell>
          <cell r="C1870">
            <v>220.41300000000001</v>
          </cell>
          <cell r="D1870">
            <v>220.61799999999999</v>
          </cell>
          <cell r="E1870">
            <v>0</v>
          </cell>
          <cell r="F1870" t="e">
            <v>#N/A</v>
          </cell>
        </row>
        <row r="1871">
          <cell r="A1871">
            <v>52.84</v>
          </cell>
          <cell r="B1871">
            <v>0.2610000000000241</v>
          </cell>
          <cell r="C1871">
            <v>220.41399999999999</v>
          </cell>
          <cell r="D1871">
            <v>220.67500000000001</v>
          </cell>
          <cell r="E1871">
            <v>0</v>
          </cell>
          <cell r="F1871" t="e">
            <v>#N/A</v>
          </cell>
        </row>
        <row r="1872">
          <cell r="A1872">
            <v>52.86</v>
          </cell>
          <cell r="B1872">
            <v>0.34399999999999409</v>
          </cell>
          <cell r="C1872">
            <v>220.38800000000001</v>
          </cell>
          <cell r="D1872">
            <v>220.732</v>
          </cell>
          <cell r="E1872">
            <v>0</v>
          </cell>
          <cell r="F1872" t="e">
            <v>#N/A</v>
          </cell>
        </row>
        <row r="1873">
          <cell r="A1873">
            <v>52.88</v>
          </cell>
          <cell r="B1873">
            <v>0.40000000000000568</v>
          </cell>
          <cell r="C1873">
            <v>220.38800000000001</v>
          </cell>
          <cell r="D1873">
            <v>220.78800000000001</v>
          </cell>
          <cell r="E1873">
            <v>0</v>
          </cell>
          <cell r="F1873" t="e">
            <v>#N/A</v>
          </cell>
        </row>
        <row r="1874">
          <cell r="A1874">
            <v>52.9</v>
          </cell>
          <cell r="B1874">
            <v>0.44200000000000728</v>
          </cell>
          <cell r="C1874">
            <v>220.38399999999999</v>
          </cell>
          <cell r="D1874">
            <v>220.82599999999999</v>
          </cell>
          <cell r="E1874">
            <v>0</v>
          </cell>
          <cell r="F1874" t="e">
            <v>#N/A</v>
          </cell>
        </row>
        <row r="1875">
          <cell r="A1875">
            <v>52.92</v>
          </cell>
          <cell r="B1875">
            <v>0.46700000000001296</v>
          </cell>
          <cell r="C1875">
            <v>220.37799999999999</v>
          </cell>
          <cell r="D1875">
            <v>220.845</v>
          </cell>
          <cell r="E1875">
            <v>0</v>
          </cell>
          <cell r="F1875" t="e">
            <v>#N/A</v>
          </cell>
        </row>
        <row r="1876">
          <cell r="A1876">
            <v>52.94</v>
          </cell>
          <cell r="B1876">
            <v>0.42600000000001614</v>
          </cell>
          <cell r="C1876">
            <v>220.42</v>
          </cell>
          <cell r="D1876">
            <v>220.846</v>
          </cell>
          <cell r="E1876">
            <v>0</v>
          </cell>
          <cell r="F1876" t="e">
            <v>#N/A</v>
          </cell>
        </row>
        <row r="1877">
          <cell r="A1877">
            <v>52.96</v>
          </cell>
          <cell r="B1877">
            <v>0.41800000000000637</v>
          </cell>
          <cell r="C1877">
            <v>220.42599999999999</v>
          </cell>
          <cell r="D1877">
            <v>220.84399999999999</v>
          </cell>
          <cell r="E1877">
            <v>0</v>
          </cell>
          <cell r="F1877" t="e">
            <v>#N/A</v>
          </cell>
        </row>
        <row r="1878">
          <cell r="A1878">
            <v>52.98</v>
          </cell>
          <cell r="B1878">
            <v>0.41199999999997772</v>
          </cell>
          <cell r="C1878">
            <v>220.43100000000001</v>
          </cell>
          <cell r="D1878">
            <v>220.84299999999999</v>
          </cell>
          <cell r="E1878">
            <v>0</v>
          </cell>
          <cell r="F1878" t="e">
            <v>#N/A</v>
          </cell>
        </row>
        <row r="1879">
          <cell r="A1879">
            <v>53</v>
          </cell>
          <cell r="B1879">
            <v>0.35500000000001819</v>
          </cell>
          <cell r="C1879">
            <v>220.48599999999999</v>
          </cell>
          <cell r="D1879">
            <v>220.84100000000001</v>
          </cell>
          <cell r="E1879">
            <v>0</v>
          </cell>
          <cell r="F1879" t="e">
            <v>#N/A</v>
          </cell>
        </row>
        <row r="1880">
          <cell r="A1880">
            <v>53.02</v>
          </cell>
          <cell r="B1880">
            <v>0.32500000000001705</v>
          </cell>
          <cell r="C1880">
            <v>220.51499999999999</v>
          </cell>
          <cell r="D1880">
            <v>220.84</v>
          </cell>
          <cell r="E1880">
            <v>0</v>
          </cell>
          <cell r="F1880" t="e">
            <v>#N/A</v>
          </cell>
        </row>
        <row r="1881">
          <cell r="A1881">
            <v>53.04</v>
          </cell>
          <cell r="B1881">
            <v>0.29999999999998295</v>
          </cell>
          <cell r="C1881">
            <v>220.53800000000001</v>
          </cell>
          <cell r="D1881">
            <v>220.83799999999999</v>
          </cell>
          <cell r="E1881">
            <v>0</v>
          </cell>
          <cell r="F1881" t="e">
            <v>#N/A</v>
          </cell>
        </row>
        <row r="1882">
          <cell r="A1882">
            <v>53.06</v>
          </cell>
          <cell r="B1882">
            <v>0.30699999999998795</v>
          </cell>
          <cell r="C1882">
            <v>220.53</v>
          </cell>
          <cell r="D1882">
            <v>220.83699999999999</v>
          </cell>
          <cell r="E1882">
            <v>0</v>
          </cell>
          <cell r="F1882" t="e">
            <v>#N/A</v>
          </cell>
        </row>
        <row r="1883">
          <cell r="A1883">
            <v>53.08</v>
          </cell>
          <cell r="B1883">
            <v>0.31400000000002137</v>
          </cell>
          <cell r="C1883">
            <v>220.52099999999999</v>
          </cell>
          <cell r="D1883">
            <v>220.83500000000001</v>
          </cell>
          <cell r="E1883">
            <v>0</v>
          </cell>
          <cell r="F1883" t="e">
            <v>#N/A</v>
          </cell>
        </row>
        <row r="1884">
          <cell r="A1884">
            <v>53.1</v>
          </cell>
          <cell r="B1884">
            <v>0.34100000000000819</v>
          </cell>
          <cell r="C1884">
            <v>220.49299999999999</v>
          </cell>
          <cell r="D1884">
            <v>220.834</v>
          </cell>
          <cell r="E1884">
            <v>0</v>
          </cell>
          <cell r="F1884" t="e">
            <v>#N/A</v>
          </cell>
        </row>
        <row r="1885">
          <cell r="A1885">
            <v>53.12</v>
          </cell>
          <cell r="B1885">
            <v>0.36299999999999955</v>
          </cell>
          <cell r="C1885">
            <v>220.47</v>
          </cell>
          <cell r="D1885">
            <v>220.833</v>
          </cell>
          <cell r="E1885">
            <v>0</v>
          </cell>
          <cell r="F1885" t="e">
            <v>#N/A</v>
          </cell>
        </row>
        <row r="1886">
          <cell r="A1886">
            <v>53.14</v>
          </cell>
          <cell r="B1886">
            <v>0.34499999999999886</v>
          </cell>
          <cell r="C1886">
            <v>220.48599999999999</v>
          </cell>
          <cell r="D1886">
            <v>220.83099999999999</v>
          </cell>
          <cell r="E1886">
            <v>0</v>
          </cell>
          <cell r="F1886" t="e">
            <v>#N/A</v>
          </cell>
        </row>
        <row r="1887">
          <cell r="A1887">
            <v>53.16</v>
          </cell>
          <cell r="B1887">
            <v>0.34800000000001319</v>
          </cell>
          <cell r="C1887">
            <v>220.482</v>
          </cell>
          <cell r="D1887">
            <v>220.83</v>
          </cell>
          <cell r="E1887">
            <v>0</v>
          </cell>
          <cell r="F1887" t="e">
            <v>#N/A</v>
          </cell>
        </row>
        <row r="1888">
          <cell r="A1888">
            <v>53.18</v>
          </cell>
          <cell r="B1888">
            <v>0.35099999999999909</v>
          </cell>
          <cell r="C1888">
            <v>220.477</v>
          </cell>
          <cell r="D1888">
            <v>220.828</v>
          </cell>
          <cell r="E1888">
            <v>0</v>
          </cell>
          <cell r="F1888" t="e">
            <v>#N/A</v>
          </cell>
        </row>
        <row r="1889">
          <cell r="A1889">
            <v>53.2</v>
          </cell>
          <cell r="B1889">
            <v>0.33699999999998909</v>
          </cell>
          <cell r="C1889">
            <v>220.489</v>
          </cell>
          <cell r="D1889">
            <v>220.82599999999999</v>
          </cell>
          <cell r="E1889">
            <v>0</v>
          </cell>
          <cell r="F1889" t="e">
            <v>#N/A</v>
          </cell>
        </row>
        <row r="1890">
          <cell r="A1890">
            <v>53.22</v>
          </cell>
          <cell r="B1890">
            <v>0.31200000000001182</v>
          </cell>
          <cell r="C1890">
            <v>220.50299999999999</v>
          </cell>
          <cell r="D1890">
            <v>220.815</v>
          </cell>
          <cell r="E1890">
            <v>0</v>
          </cell>
          <cell r="F1890" t="e">
            <v>#N/A</v>
          </cell>
        </row>
        <row r="1891">
          <cell r="A1891">
            <v>53.24</v>
          </cell>
          <cell r="B1891">
            <v>0.28100000000000591</v>
          </cell>
          <cell r="C1891">
            <v>220.51</v>
          </cell>
          <cell r="D1891">
            <v>220.791</v>
          </cell>
          <cell r="E1891">
            <v>0</v>
          </cell>
          <cell r="F1891" t="e">
            <v>#N/A</v>
          </cell>
        </row>
        <row r="1892">
          <cell r="A1892">
            <v>53.26</v>
          </cell>
          <cell r="B1892">
            <v>0.23699999999999477</v>
          </cell>
          <cell r="C1892">
            <v>220.51599999999999</v>
          </cell>
          <cell r="D1892">
            <v>220.75299999999999</v>
          </cell>
          <cell r="E1892">
            <v>0</v>
          </cell>
          <cell r="F1892" t="e">
            <v>#N/A</v>
          </cell>
        </row>
        <row r="1893">
          <cell r="A1893">
            <v>53.28</v>
          </cell>
          <cell r="B1893">
            <v>0.1880000000000166</v>
          </cell>
          <cell r="C1893">
            <v>220.523</v>
          </cell>
          <cell r="D1893">
            <v>220.71100000000001</v>
          </cell>
          <cell r="E1893">
            <v>0</v>
          </cell>
          <cell r="F1893" t="e">
            <v>#N/A</v>
          </cell>
        </row>
        <row r="1894">
          <cell r="A1894">
            <v>53.3</v>
          </cell>
          <cell r="B1894">
            <v>0.1290000000000191</v>
          </cell>
          <cell r="C1894">
            <v>220.54</v>
          </cell>
          <cell r="D1894">
            <v>220.66900000000001</v>
          </cell>
          <cell r="E1894">
            <v>0</v>
          </cell>
          <cell r="F1894" t="e">
            <v>#N/A</v>
          </cell>
        </row>
        <row r="1895">
          <cell r="A1895">
            <v>53.32</v>
          </cell>
          <cell r="B1895">
            <v>7.0999999999997954E-2</v>
          </cell>
          <cell r="C1895">
            <v>220.55600000000001</v>
          </cell>
          <cell r="D1895">
            <v>220.62700000000001</v>
          </cell>
          <cell r="E1895">
            <v>0</v>
          </cell>
          <cell r="F1895" t="e">
            <v>#N/A</v>
          </cell>
        </row>
        <row r="1896">
          <cell r="A1896">
            <v>53.34</v>
          </cell>
          <cell r="B1896">
            <v>-1.3999999999981583E-2</v>
          </cell>
          <cell r="C1896">
            <v>220.59899999999999</v>
          </cell>
          <cell r="D1896">
            <v>220.58500000000001</v>
          </cell>
          <cell r="E1896">
            <v>0</v>
          </cell>
          <cell r="F1896" t="e">
            <v>#N/A</v>
          </cell>
        </row>
        <row r="1897">
          <cell r="A1897">
            <v>53.36</v>
          </cell>
          <cell r="B1897">
            <v>-4.9999999999982947E-2</v>
          </cell>
          <cell r="C1897">
            <v>220.59299999999999</v>
          </cell>
          <cell r="D1897">
            <v>220.54300000000001</v>
          </cell>
          <cell r="E1897">
            <v>0</v>
          </cell>
          <cell r="F1897" t="e">
            <v>#N/A</v>
          </cell>
        </row>
        <row r="1898">
          <cell r="A1898">
            <v>53.38</v>
          </cell>
          <cell r="B1898">
            <v>-8.2000000000022055E-2</v>
          </cell>
          <cell r="C1898">
            <v>220.58500000000001</v>
          </cell>
          <cell r="D1898">
            <v>220.50299999999999</v>
          </cell>
          <cell r="E1898">
            <v>0</v>
          </cell>
          <cell r="F1898" t="e">
            <v>#N/A</v>
          </cell>
        </row>
        <row r="1899">
          <cell r="A1899">
            <v>53.4</v>
          </cell>
          <cell r="B1899">
            <v>2.8999999999996362E-2</v>
          </cell>
          <cell r="C1899">
            <v>220.452</v>
          </cell>
          <cell r="D1899">
            <v>220.48099999999999</v>
          </cell>
          <cell r="E1899">
            <v>0</v>
          </cell>
          <cell r="F1899" t="e">
            <v>#N/A</v>
          </cell>
        </row>
        <row r="1900">
          <cell r="A1900">
            <v>53.42</v>
          </cell>
          <cell r="B1900">
            <v>-4.7999999999973397E-2</v>
          </cell>
          <cell r="C1900">
            <v>220.52699999999999</v>
          </cell>
          <cell r="D1900">
            <v>220.47900000000001</v>
          </cell>
          <cell r="E1900">
            <v>0</v>
          </cell>
          <cell r="F1900" t="e">
            <v>#N/A</v>
          </cell>
        </row>
        <row r="1901">
          <cell r="A1901">
            <v>53.44</v>
          </cell>
          <cell r="B1901">
            <v>-6.2000000000011823E-2</v>
          </cell>
          <cell r="C1901">
            <v>220.56100000000001</v>
          </cell>
          <cell r="D1901">
            <v>220.499</v>
          </cell>
          <cell r="E1901">
            <v>0</v>
          </cell>
          <cell r="F1901" t="e">
            <v>#N/A</v>
          </cell>
        </row>
        <row r="1902">
          <cell r="A1902">
            <v>53.46</v>
          </cell>
          <cell r="B1902">
            <v>-5.4000000000002046E-2</v>
          </cell>
          <cell r="C1902">
            <v>220.59100000000001</v>
          </cell>
          <cell r="D1902">
            <v>220.53700000000001</v>
          </cell>
          <cell r="E1902">
            <v>0</v>
          </cell>
          <cell r="F1902" t="e">
            <v>#N/A</v>
          </cell>
        </row>
        <row r="1903">
          <cell r="A1903">
            <v>53.48</v>
          </cell>
          <cell r="B1903">
            <v>-5.7999999999992724E-2</v>
          </cell>
          <cell r="C1903">
            <v>220.637</v>
          </cell>
          <cell r="D1903">
            <v>220.57900000000001</v>
          </cell>
          <cell r="E1903">
            <v>0</v>
          </cell>
          <cell r="F1903" t="e">
            <v>#N/A</v>
          </cell>
        </row>
        <row r="1904">
          <cell r="A1904">
            <v>53.5</v>
          </cell>
          <cell r="B1904">
            <v>-2.5000000000005684E-2</v>
          </cell>
          <cell r="C1904">
            <v>220.64500000000001</v>
          </cell>
          <cell r="D1904">
            <v>220.62</v>
          </cell>
          <cell r="E1904">
            <v>0</v>
          </cell>
          <cell r="F1904" t="e">
            <v>#N/A</v>
          </cell>
        </row>
        <row r="1905">
          <cell r="A1905">
            <v>53.52</v>
          </cell>
          <cell r="B1905">
            <v>8.0000000000097771E-3</v>
          </cell>
          <cell r="C1905">
            <v>220.654</v>
          </cell>
          <cell r="D1905">
            <v>220.66200000000001</v>
          </cell>
          <cell r="E1905">
            <v>0</v>
          </cell>
          <cell r="F1905" t="e">
            <v>#N/A</v>
          </cell>
        </row>
        <row r="1906">
          <cell r="A1906">
            <v>53.54</v>
          </cell>
          <cell r="B1906">
            <v>5.7000000000016371E-2</v>
          </cell>
          <cell r="C1906">
            <v>220.64699999999999</v>
          </cell>
          <cell r="D1906">
            <v>220.70400000000001</v>
          </cell>
          <cell r="E1906">
            <v>0</v>
          </cell>
          <cell r="F1906" t="e">
            <v>#N/A</v>
          </cell>
        </row>
        <row r="1907">
          <cell r="A1907">
            <v>53.56</v>
          </cell>
          <cell r="B1907">
            <v>9.6000000000003638E-2</v>
          </cell>
          <cell r="C1907">
            <v>220.649</v>
          </cell>
          <cell r="D1907">
            <v>220.745</v>
          </cell>
          <cell r="E1907">
            <v>0</v>
          </cell>
          <cell r="F1907" t="e">
            <v>#N/A</v>
          </cell>
        </row>
        <row r="1908">
          <cell r="A1908">
            <v>53.58</v>
          </cell>
          <cell r="B1908">
            <v>0.18299999999999272</v>
          </cell>
          <cell r="C1908">
            <v>220.60400000000001</v>
          </cell>
          <cell r="D1908">
            <v>220.78700000000001</v>
          </cell>
          <cell r="E1908">
            <v>0</v>
          </cell>
          <cell r="F1908" t="e">
            <v>#N/A</v>
          </cell>
        </row>
        <row r="1909">
          <cell r="A1909">
            <v>53.6</v>
          </cell>
          <cell r="B1909">
            <v>0.20400000000000773</v>
          </cell>
          <cell r="C1909">
            <v>220.624</v>
          </cell>
          <cell r="D1909">
            <v>220.828</v>
          </cell>
          <cell r="E1909">
            <v>0</v>
          </cell>
          <cell r="F1909" t="e">
            <v>#N/A</v>
          </cell>
        </row>
        <row r="1910">
          <cell r="A1910">
            <v>53.62</v>
          </cell>
          <cell r="B1910">
            <v>0.22200000000000841</v>
          </cell>
          <cell r="C1910">
            <v>220.648</v>
          </cell>
          <cell r="D1910">
            <v>220.87</v>
          </cell>
          <cell r="E1910">
            <v>0</v>
          </cell>
          <cell r="F1910" t="e">
            <v>#N/A</v>
          </cell>
        </row>
        <row r="1911">
          <cell r="A1911">
            <v>53.64</v>
          </cell>
          <cell r="B1911">
            <v>0.22300000000001319</v>
          </cell>
          <cell r="C1911">
            <v>220.68799999999999</v>
          </cell>
          <cell r="D1911">
            <v>220.911</v>
          </cell>
          <cell r="E1911">
            <v>0</v>
          </cell>
          <cell r="F1911" t="e">
            <v>#N/A</v>
          </cell>
        </row>
        <row r="1912">
          <cell r="A1912">
            <v>53.66</v>
          </cell>
          <cell r="B1912">
            <v>0.23199999999999932</v>
          </cell>
          <cell r="C1912">
            <v>220.721</v>
          </cell>
          <cell r="D1912">
            <v>220.953</v>
          </cell>
          <cell r="E1912">
            <v>0</v>
          </cell>
          <cell r="F1912" t="e">
            <v>#N/A</v>
          </cell>
        </row>
        <row r="1913">
          <cell r="A1913">
            <v>53.68</v>
          </cell>
          <cell r="B1913">
            <v>0.24799999999999045</v>
          </cell>
          <cell r="C1913">
            <v>220.74700000000001</v>
          </cell>
          <cell r="D1913">
            <v>220.995</v>
          </cell>
          <cell r="E1913">
            <v>0</v>
          </cell>
          <cell r="F1913" t="e">
            <v>#N/A</v>
          </cell>
        </row>
        <row r="1914">
          <cell r="A1914">
            <v>53.7</v>
          </cell>
          <cell r="B1914">
            <v>0.26500000000001478</v>
          </cell>
          <cell r="C1914">
            <v>220.77099999999999</v>
          </cell>
          <cell r="D1914">
            <v>221.036</v>
          </cell>
          <cell r="E1914">
            <v>0</v>
          </cell>
          <cell r="F1914" t="e">
            <v>#N/A</v>
          </cell>
        </row>
        <row r="1915">
          <cell r="A1915">
            <v>53.72</v>
          </cell>
          <cell r="B1915">
            <v>0.28000000000000114</v>
          </cell>
          <cell r="C1915">
            <v>220.79499999999999</v>
          </cell>
          <cell r="D1915">
            <v>221.07499999999999</v>
          </cell>
          <cell r="E1915">
            <v>0</v>
          </cell>
          <cell r="F1915" t="e">
            <v>#N/A</v>
          </cell>
        </row>
        <row r="1916">
          <cell r="A1916">
            <v>53.74</v>
          </cell>
          <cell r="B1916">
            <v>0.35400000000001342</v>
          </cell>
          <cell r="C1916">
            <v>220.756</v>
          </cell>
          <cell r="D1916">
            <v>221.11</v>
          </cell>
          <cell r="E1916">
            <v>0</v>
          </cell>
          <cell r="F1916" t="e">
            <v>#N/A</v>
          </cell>
        </row>
        <row r="1917">
          <cell r="A1917">
            <v>53.76</v>
          </cell>
          <cell r="B1917">
            <v>0.32399999999998386</v>
          </cell>
          <cell r="C1917">
            <v>220.816</v>
          </cell>
          <cell r="D1917">
            <v>221.14</v>
          </cell>
          <cell r="E1917">
            <v>0</v>
          </cell>
          <cell r="F1917" t="e">
            <v>#N/A</v>
          </cell>
        </row>
        <row r="1918">
          <cell r="A1918">
            <v>53.78</v>
          </cell>
          <cell r="B1918">
            <v>0.33099999999998886</v>
          </cell>
          <cell r="C1918">
            <v>220.83500000000001</v>
          </cell>
          <cell r="D1918">
            <v>221.166</v>
          </cell>
          <cell r="E1918">
            <v>0</v>
          </cell>
          <cell r="F1918" t="e">
            <v>#N/A</v>
          </cell>
        </row>
        <row r="1919">
          <cell r="A1919">
            <v>53.8</v>
          </cell>
          <cell r="B1919">
            <v>0.82800000000000296</v>
          </cell>
          <cell r="C1919">
            <v>220.35900000000001</v>
          </cell>
          <cell r="D1919">
            <v>221.18700000000001</v>
          </cell>
          <cell r="E1919">
            <v>0</v>
          </cell>
          <cell r="F1919" t="e">
            <v>#N/A</v>
          </cell>
        </row>
        <row r="1920">
          <cell r="A1920">
            <v>53.82</v>
          </cell>
          <cell r="B1920">
            <v>0.85799999999997567</v>
          </cell>
          <cell r="C1920">
            <v>220.34800000000001</v>
          </cell>
          <cell r="D1920">
            <v>221.20599999999999</v>
          </cell>
          <cell r="E1920">
            <v>0</v>
          </cell>
          <cell r="F1920" t="e">
            <v>#N/A</v>
          </cell>
        </row>
        <row r="1921">
          <cell r="A1921">
            <v>53.84</v>
          </cell>
          <cell r="B1921">
            <v>0.83000000000001251</v>
          </cell>
          <cell r="C1921">
            <v>220.39599999999999</v>
          </cell>
          <cell r="D1921">
            <v>221.226</v>
          </cell>
          <cell r="E1921">
            <v>0</v>
          </cell>
          <cell r="F1921" t="e">
            <v>#N/A</v>
          </cell>
        </row>
        <row r="1922">
          <cell r="A1922">
            <v>53.86</v>
          </cell>
          <cell r="B1922">
            <v>0.33700000000001751</v>
          </cell>
          <cell r="C1922">
            <v>220.90799999999999</v>
          </cell>
          <cell r="D1922">
            <v>221.245</v>
          </cell>
          <cell r="E1922">
            <v>0</v>
          </cell>
          <cell r="F1922" t="e">
            <v>#N/A</v>
          </cell>
        </row>
        <row r="1923">
          <cell r="A1923">
            <v>53.88</v>
          </cell>
          <cell r="B1923">
            <v>0.34000000000000341</v>
          </cell>
          <cell r="C1923">
            <v>220.92400000000001</v>
          </cell>
          <cell r="D1923">
            <v>221.26400000000001</v>
          </cell>
          <cell r="E1923">
            <v>0</v>
          </cell>
          <cell r="F1923" t="e">
            <v>#N/A</v>
          </cell>
        </row>
        <row r="1924">
          <cell r="A1924">
            <v>53.9</v>
          </cell>
          <cell r="B1924">
            <v>0.37399999999999523</v>
          </cell>
          <cell r="C1924">
            <v>220.905</v>
          </cell>
          <cell r="D1924">
            <v>221.279</v>
          </cell>
          <cell r="E1924">
            <v>0</v>
          </cell>
          <cell r="F1924" t="e">
            <v>#N/A</v>
          </cell>
        </row>
        <row r="1925">
          <cell r="A1925">
            <v>53.92</v>
          </cell>
          <cell r="B1925">
            <v>0.89000000000001478</v>
          </cell>
          <cell r="C1925">
            <v>220.392</v>
          </cell>
          <cell r="D1925">
            <v>221.28200000000001</v>
          </cell>
          <cell r="E1925">
            <v>0</v>
          </cell>
          <cell r="F1925" t="e">
            <v>#N/A</v>
          </cell>
        </row>
        <row r="1926">
          <cell r="A1926">
            <v>53.94</v>
          </cell>
          <cell r="B1926">
            <v>0.87700000000000955</v>
          </cell>
          <cell r="C1926">
            <v>220.39599999999999</v>
          </cell>
          <cell r="D1926">
            <v>221.273</v>
          </cell>
          <cell r="E1926">
            <v>0</v>
          </cell>
          <cell r="F1926" t="e">
            <v>#N/A</v>
          </cell>
        </row>
        <row r="1927">
          <cell r="A1927">
            <v>53.96</v>
          </cell>
          <cell r="B1927">
            <v>0.35800000000000409</v>
          </cell>
          <cell r="C1927">
            <v>220.9</v>
          </cell>
          <cell r="D1927">
            <v>221.25800000000001</v>
          </cell>
          <cell r="E1927">
            <v>0</v>
          </cell>
          <cell r="F1927" t="e">
            <v>#N/A</v>
          </cell>
        </row>
        <row r="1928">
          <cell r="A1928">
            <v>53.98</v>
          </cell>
          <cell r="B1928">
            <v>0.31499999999999773</v>
          </cell>
          <cell r="C1928">
            <v>220.92699999999999</v>
          </cell>
          <cell r="D1928">
            <v>221.24199999999999</v>
          </cell>
          <cell r="E1928">
            <v>0</v>
          </cell>
          <cell r="F1928" t="e">
            <v>#N/A</v>
          </cell>
        </row>
        <row r="1929">
          <cell r="A1929">
            <v>54</v>
          </cell>
          <cell r="B1929">
            <v>0.27400000000000091</v>
          </cell>
          <cell r="C1929">
            <v>220.953</v>
          </cell>
          <cell r="D1929">
            <v>221.227</v>
          </cell>
          <cell r="E1929">
            <v>0</v>
          </cell>
          <cell r="F1929" t="e">
            <v>#N/A</v>
          </cell>
        </row>
        <row r="1930">
          <cell r="A1930">
            <v>54.02</v>
          </cell>
          <cell r="B1930">
            <v>0.24500000000000455</v>
          </cell>
          <cell r="C1930">
            <v>220.96600000000001</v>
          </cell>
          <cell r="D1930">
            <v>221.21100000000001</v>
          </cell>
          <cell r="E1930">
            <v>0</v>
          </cell>
          <cell r="F1930" t="e">
            <v>#N/A</v>
          </cell>
        </row>
        <row r="1931">
          <cell r="A1931">
            <v>54.04</v>
          </cell>
          <cell r="B1931">
            <v>0.21999999999999886</v>
          </cell>
          <cell r="C1931">
            <v>220.976</v>
          </cell>
          <cell r="D1931">
            <v>221.196</v>
          </cell>
          <cell r="E1931">
            <v>0</v>
          </cell>
          <cell r="F1931" t="e">
            <v>#N/A</v>
          </cell>
        </row>
        <row r="1932">
          <cell r="A1932">
            <v>54.06</v>
          </cell>
          <cell r="B1932">
            <v>0.1910000000000025</v>
          </cell>
          <cell r="C1932">
            <v>220.989</v>
          </cell>
          <cell r="D1932">
            <v>221.18</v>
          </cell>
          <cell r="E1932">
            <v>0</v>
          </cell>
          <cell r="F1932" t="e">
            <v>#N/A</v>
          </cell>
        </row>
        <row r="1933">
          <cell r="A1933">
            <v>54.08</v>
          </cell>
          <cell r="B1933">
            <v>0.16399999999998727</v>
          </cell>
          <cell r="C1933">
            <v>221.001</v>
          </cell>
          <cell r="D1933">
            <v>221.16499999999999</v>
          </cell>
          <cell r="E1933">
            <v>0</v>
          </cell>
          <cell r="F1933" t="e">
            <v>#N/A</v>
          </cell>
        </row>
        <row r="1934">
          <cell r="A1934">
            <v>54.1</v>
          </cell>
          <cell r="B1934">
            <v>0.13700000000000045</v>
          </cell>
          <cell r="C1934">
            <v>221.01300000000001</v>
          </cell>
          <cell r="D1934">
            <v>221.15</v>
          </cell>
          <cell r="E1934">
            <v>0</v>
          </cell>
          <cell r="F1934" t="e">
            <v>#N/A</v>
          </cell>
        </row>
        <row r="1935">
          <cell r="A1935">
            <v>54.12</v>
          </cell>
          <cell r="B1935">
            <v>0.11299999999999955</v>
          </cell>
          <cell r="C1935">
            <v>221.03</v>
          </cell>
          <cell r="D1935">
            <v>221.143</v>
          </cell>
          <cell r="E1935">
            <v>0</v>
          </cell>
          <cell r="F1935" t="e">
            <v>#N/A</v>
          </cell>
        </row>
        <row r="1936">
          <cell r="A1936">
            <v>54.14</v>
          </cell>
          <cell r="B1936">
            <v>0.10400000000001342</v>
          </cell>
          <cell r="C1936">
            <v>221.04499999999999</v>
          </cell>
          <cell r="D1936">
            <v>221.149</v>
          </cell>
          <cell r="E1936">
            <v>0</v>
          </cell>
          <cell r="F1936" t="e">
            <v>#N/A</v>
          </cell>
        </row>
        <row r="1937">
          <cell r="A1937">
            <v>54.16</v>
          </cell>
          <cell r="B1937">
            <v>9.3999999999994088E-2</v>
          </cell>
          <cell r="C1937">
            <v>221.07400000000001</v>
          </cell>
          <cell r="D1937">
            <v>221.16800000000001</v>
          </cell>
          <cell r="E1937">
            <v>0</v>
          </cell>
          <cell r="F1937" t="e">
            <v>#N/A</v>
          </cell>
        </row>
        <row r="1938">
          <cell r="A1938">
            <v>54.18</v>
          </cell>
          <cell r="B1938">
            <v>8.4000000000003183E-2</v>
          </cell>
          <cell r="C1938">
            <v>221.107</v>
          </cell>
          <cell r="D1938">
            <v>221.191</v>
          </cell>
          <cell r="E1938">
            <v>0</v>
          </cell>
          <cell r="F1938" t="e">
            <v>#N/A</v>
          </cell>
        </row>
        <row r="1939">
          <cell r="A1939">
            <v>54.2</v>
          </cell>
          <cell r="B1939">
            <v>7.5000000000017053E-2</v>
          </cell>
          <cell r="C1939">
            <v>221.14</v>
          </cell>
          <cell r="D1939">
            <v>221.215</v>
          </cell>
          <cell r="E1939">
            <v>0</v>
          </cell>
          <cell r="F1939" t="e">
            <v>#N/A</v>
          </cell>
        </row>
        <row r="1940">
          <cell r="A1940">
            <v>54.22</v>
          </cell>
          <cell r="B1940">
            <v>7.3000000000007503E-2</v>
          </cell>
          <cell r="C1940">
            <v>221.16499999999999</v>
          </cell>
          <cell r="D1940">
            <v>221.238</v>
          </cell>
          <cell r="E1940">
            <v>0</v>
          </cell>
          <cell r="F1940" t="e">
            <v>#N/A</v>
          </cell>
        </row>
        <row r="1941">
          <cell r="A1941">
            <v>54.24</v>
          </cell>
          <cell r="B1941">
            <v>7.2000000000002728E-2</v>
          </cell>
          <cell r="C1941">
            <v>221.18899999999999</v>
          </cell>
          <cell r="D1941">
            <v>221.261</v>
          </cell>
          <cell r="E1941">
            <v>0</v>
          </cell>
          <cell r="F1941" t="e">
            <v>#N/A</v>
          </cell>
        </row>
        <row r="1942">
          <cell r="A1942">
            <v>54.26</v>
          </cell>
          <cell r="B1942">
            <v>9.7999999999984766E-2</v>
          </cell>
          <cell r="C1942">
            <v>221.18600000000001</v>
          </cell>
          <cell r="D1942">
            <v>221.28399999999999</v>
          </cell>
          <cell r="E1942">
            <v>0</v>
          </cell>
          <cell r="F1942" t="e">
            <v>#N/A</v>
          </cell>
        </row>
        <row r="1943">
          <cell r="A1943">
            <v>54.28</v>
          </cell>
          <cell r="B1943">
            <v>0.12399999999999523</v>
          </cell>
          <cell r="C1943">
            <v>221.18299999999999</v>
          </cell>
          <cell r="D1943">
            <v>221.30699999999999</v>
          </cell>
          <cell r="E1943">
            <v>0</v>
          </cell>
          <cell r="F1943" t="e">
            <v>#N/A</v>
          </cell>
        </row>
        <row r="1944">
          <cell r="A1944">
            <v>54.3</v>
          </cell>
          <cell r="B1944">
            <v>0.13100000000000023</v>
          </cell>
          <cell r="C1944">
            <v>221.2</v>
          </cell>
          <cell r="D1944">
            <v>221.33099999999999</v>
          </cell>
          <cell r="E1944">
            <v>0</v>
          </cell>
          <cell r="F1944" t="e">
            <v>#N/A</v>
          </cell>
        </row>
        <row r="1945">
          <cell r="A1945">
            <v>54.32</v>
          </cell>
          <cell r="B1945">
            <v>0.12800000000001432</v>
          </cell>
          <cell r="C1945">
            <v>221.226</v>
          </cell>
          <cell r="D1945">
            <v>221.35400000000001</v>
          </cell>
          <cell r="E1945">
            <v>0</v>
          </cell>
          <cell r="F1945" t="e">
            <v>#N/A</v>
          </cell>
        </row>
        <row r="1946">
          <cell r="A1946">
            <v>54.34</v>
          </cell>
          <cell r="B1946">
            <v>0.12400000000002365</v>
          </cell>
          <cell r="C1946">
            <v>221.25299999999999</v>
          </cell>
          <cell r="D1946">
            <v>221.37700000000001</v>
          </cell>
          <cell r="E1946">
            <v>0</v>
          </cell>
          <cell r="F1946" t="e">
            <v>#N/A</v>
          </cell>
        </row>
        <row r="1947">
          <cell r="A1947">
            <v>54.36</v>
          </cell>
          <cell r="B1947">
            <v>0.10599999999999454</v>
          </cell>
          <cell r="C1947">
            <v>221.29400000000001</v>
          </cell>
          <cell r="D1947">
            <v>221.4</v>
          </cell>
          <cell r="E1947">
            <v>0</v>
          </cell>
          <cell r="F1947" t="e">
            <v>#N/A</v>
          </cell>
        </row>
        <row r="1948">
          <cell r="A1948">
            <v>54.38</v>
          </cell>
          <cell r="B1948">
            <v>9.0000000000003411E-2</v>
          </cell>
          <cell r="C1948">
            <v>221.333</v>
          </cell>
          <cell r="D1948">
            <v>221.423</v>
          </cell>
          <cell r="E1948">
            <v>0</v>
          </cell>
          <cell r="F1948" t="e">
            <v>#N/A</v>
          </cell>
        </row>
        <row r="1949">
          <cell r="A1949">
            <v>54.4</v>
          </cell>
          <cell r="B1949">
            <v>7.2000000000002728E-2</v>
          </cell>
          <cell r="C1949">
            <v>221.374</v>
          </cell>
          <cell r="D1949">
            <v>221.446</v>
          </cell>
          <cell r="E1949">
            <v>0</v>
          </cell>
          <cell r="F1949" t="e">
            <v>#N/A</v>
          </cell>
        </row>
        <row r="1950">
          <cell r="A1950">
            <v>54.42</v>
          </cell>
          <cell r="B1950">
            <v>6.4999999999997726E-2</v>
          </cell>
          <cell r="C1950">
            <v>221.405</v>
          </cell>
          <cell r="D1950">
            <v>221.47</v>
          </cell>
          <cell r="E1950">
            <v>0</v>
          </cell>
          <cell r="F1950" t="e">
            <v>#N/A</v>
          </cell>
        </row>
        <row r="1951">
          <cell r="A1951">
            <v>54.44</v>
          </cell>
          <cell r="B1951">
            <v>5.5999999999983174E-2</v>
          </cell>
          <cell r="C1951">
            <v>221.43700000000001</v>
          </cell>
          <cell r="D1951">
            <v>221.49299999999999</v>
          </cell>
          <cell r="E1951">
            <v>0</v>
          </cell>
          <cell r="F1951" t="e">
            <v>#N/A</v>
          </cell>
        </row>
        <row r="1952">
          <cell r="A1952">
            <v>54.46</v>
          </cell>
          <cell r="B1952">
            <v>4.8000000000001819E-2</v>
          </cell>
          <cell r="C1952">
            <v>221.46799999999999</v>
          </cell>
          <cell r="D1952">
            <v>221.51599999999999</v>
          </cell>
          <cell r="E1952">
            <v>0</v>
          </cell>
          <cell r="F1952" t="e">
            <v>#N/A</v>
          </cell>
        </row>
        <row r="1953">
          <cell r="A1953">
            <v>54.48</v>
          </cell>
          <cell r="B1953">
            <v>3.9999999999992042E-2</v>
          </cell>
          <cell r="C1953">
            <v>221.499</v>
          </cell>
          <cell r="D1953">
            <v>221.53899999999999</v>
          </cell>
          <cell r="E1953">
            <v>0</v>
          </cell>
          <cell r="F1953" t="e">
            <v>#N/A</v>
          </cell>
        </row>
        <row r="1954">
          <cell r="A1954">
            <v>54.5</v>
          </cell>
          <cell r="B1954">
            <v>4.6000000000020691E-2</v>
          </cell>
          <cell r="C1954">
            <v>221.51599999999999</v>
          </cell>
          <cell r="D1954">
            <v>221.56200000000001</v>
          </cell>
          <cell r="E1954">
            <v>0</v>
          </cell>
          <cell r="F1954" t="e">
            <v>#N/A</v>
          </cell>
        </row>
        <row r="1955">
          <cell r="A1955">
            <v>54.52</v>
          </cell>
          <cell r="B1955">
            <v>6.1000000000007049E-2</v>
          </cell>
          <cell r="C1955">
            <v>221.52500000000001</v>
          </cell>
          <cell r="D1955">
            <v>221.58600000000001</v>
          </cell>
          <cell r="E1955">
            <v>0</v>
          </cell>
          <cell r="F1955" t="e">
            <v>#N/A</v>
          </cell>
        </row>
        <row r="1956">
          <cell r="A1956">
            <v>54.54</v>
          </cell>
          <cell r="B1956">
            <v>0.31700000000000728</v>
          </cell>
          <cell r="C1956">
            <v>221.292</v>
          </cell>
          <cell r="D1956">
            <v>221.60900000000001</v>
          </cell>
          <cell r="E1956">
            <v>0</v>
          </cell>
          <cell r="F1956" t="e">
            <v>#N/A</v>
          </cell>
        </row>
        <row r="1957">
          <cell r="A1957">
            <v>54.56</v>
          </cell>
          <cell r="B1957">
            <v>8.6000000000012733E-2</v>
          </cell>
          <cell r="C1957">
            <v>221.54599999999999</v>
          </cell>
          <cell r="D1957">
            <v>221.63200000000001</v>
          </cell>
          <cell r="E1957">
            <v>0</v>
          </cell>
          <cell r="F1957" t="e">
            <v>#N/A</v>
          </cell>
        </row>
        <row r="1958">
          <cell r="A1958">
            <v>54.58</v>
          </cell>
          <cell r="B1958">
            <v>0.10699999999999932</v>
          </cell>
          <cell r="C1958">
            <v>221.554</v>
          </cell>
          <cell r="D1958">
            <v>221.661</v>
          </cell>
          <cell r="E1958">
            <v>0</v>
          </cell>
          <cell r="F1958" t="e">
            <v>#N/A</v>
          </cell>
        </row>
        <row r="1959">
          <cell r="A1959">
            <v>54.6</v>
          </cell>
          <cell r="B1959">
            <v>0.13700000000000045</v>
          </cell>
          <cell r="C1959">
            <v>221.55699999999999</v>
          </cell>
          <cell r="D1959">
            <v>221.69399999999999</v>
          </cell>
          <cell r="E1959">
            <v>0</v>
          </cell>
          <cell r="F1959" t="e">
            <v>#N/A</v>
          </cell>
        </row>
        <row r="1960">
          <cell r="A1960">
            <v>54.62</v>
          </cell>
          <cell r="B1960">
            <v>0.17199999999999704</v>
          </cell>
          <cell r="C1960">
            <v>221.56100000000001</v>
          </cell>
          <cell r="D1960">
            <v>221.733</v>
          </cell>
          <cell r="E1960">
            <v>0</v>
          </cell>
          <cell r="F1960" t="e">
            <v>#N/A</v>
          </cell>
        </row>
        <row r="1961">
          <cell r="A1961">
            <v>54.64</v>
          </cell>
          <cell r="B1961">
            <v>0.1910000000000025</v>
          </cell>
          <cell r="C1961">
            <v>221.58699999999999</v>
          </cell>
          <cell r="D1961">
            <v>221.77799999999999</v>
          </cell>
          <cell r="E1961">
            <v>0</v>
          </cell>
          <cell r="F1961" t="e">
            <v>#N/A</v>
          </cell>
        </row>
        <row r="1962">
          <cell r="A1962">
            <v>54.66</v>
          </cell>
          <cell r="B1962">
            <v>0.21199999999998909</v>
          </cell>
          <cell r="C1962">
            <v>221.61600000000001</v>
          </cell>
          <cell r="D1962">
            <v>221.828</v>
          </cell>
          <cell r="E1962">
            <v>0</v>
          </cell>
          <cell r="F1962" t="e">
            <v>#N/A</v>
          </cell>
        </row>
        <row r="1963">
          <cell r="A1963">
            <v>54.68</v>
          </cell>
          <cell r="B1963">
            <v>0.25599999999997181</v>
          </cell>
          <cell r="C1963">
            <v>221.62200000000001</v>
          </cell>
          <cell r="D1963">
            <v>221.87799999999999</v>
          </cell>
          <cell r="E1963">
            <v>0</v>
          </cell>
          <cell r="F1963" t="e">
            <v>#N/A</v>
          </cell>
        </row>
        <row r="1964">
          <cell r="A1964">
            <v>54.7</v>
          </cell>
          <cell r="B1964">
            <v>0.29800000000000182</v>
          </cell>
          <cell r="C1964">
            <v>221.631</v>
          </cell>
          <cell r="D1964">
            <v>221.929</v>
          </cell>
          <cell r="E1964">
            <v>0</v>
          </cell>
          <cell r="F1964" t="e">
            <v>#N/A</v>
          </cell>
        </row>
        <row r="1965">
          <cell r="A1965">
            <v>54.72</v>
          </cell>
          <cell r="B1965">
            <v>0.34000000000000341</v>
          </cell>
          <cell r="C1965">
            <v>221.64</v>
          </cell>
          <cell r="D1965">
            <v>221.98</v>
          </cell>
          <cell r="E1965">
            <v>0</v>
          </cell>
          <cell r="F1965" t="e">
            <v>#N/A</v>
          </cell>
        </row>
        <row r="1966">
          <cell r="A1966">
            <v>54.74</v>
          </cell>
          <cell r="B1966">
            <v>0.35900000000000887</v>
          </cell>
          <cell r="C1966">
            <v>221.67099999999999</v>
          </cell>
          <cell r="D1966">
            <v>222.03</v>
          </cell>
          <cell r="E1966">
            <v>0</v>
          </cell>
          <cell r="F1966" t="e">
            <v>#N/A</v>
          </cell>
        </row>
        <row r="1967">
          <cell r="A1967">
            <v>54.76</v>
          </cell>
          <cell r="B1967">
            <v>0.39099999999999113</v>
          </cell>
          <cell r="C1967">
            <v>221.69</v>
          </cell>
          <cell r="D1967">
            <v>222.08099999999999</v>
          </cell>
          <cell r="E1967">
            <v>0</v>
          </cell>
          <cell r="F1967" t="e">
            <v>#N/A</v>
          </cell>
        </row>
        <row r="1968">
          <cell r="A1968">
            <v>54.78</v>
          </cell>
          <cell r="B1968">
            <v>0.41200000000000614</v>
          </cell>
          <cell r="C1968">
            <v>221.715</v>
          </cell>
          <cell r="D1968">
            <v>222.12700000000001</v>
          </cell>
          <cell r="E1968">
            <v>0</v>
          </cell>
          <cell r="F1968" t="e">
            <v>#N/A</v>
          </cell>
        </row>
        <row r="1969">
          <cell r="A1969">
            <v>54.8</v>
          </cell>
          <cell r="B1969">
            <v>0.39699999999999136</v>
          </cell>
          <cell r="C1969">
            <v>221.762</v>
          </cell>
          <cell r="D1969">
            <v>222.15899999999999</v>
          </cell>
          <cell r="E1969">
            <v>0</v>
          </cell>
          <cell r="F1969" t="e">
            <v>#N/A</v>
          </cell>
        </row>
        <row r="1970">
          <cell r="A1970">
            <v>54.82</v>
          </cell>
          <cell r="B1970">
            <v>0.36699999999999022</v>
          </cell>
          <cell r="C1970">
            <v>221.809</v>
          </cell>
          <cell r="D1970">
            <v>222.17599999999999</v>
          </cell>
          <cell r="E1970">
            <v>0</v>
          </cell>
          <cell r="F1970" t="e">
            <v>#N/A</v>
          </cell>
        </row>
        <row r="1971">
          <cell r="A1971">
            <v>54.84</v>
          </cell>
          <cell r="B1971">
            <v>0.36299999999999955</v>
          </cell>
          <cell r="C1971">
            <v>221.81800000000001</v>
          </cell>
          <cell r="D1971">
            <v>222.18100000000001</v>
          </cell>
          <cell r="E1971">
            <v>0</v>
          </cell>
          <cell r="F1971" t="e">
            <v>#N/A</v>
          </cell>
        </row>
        <row r="1972">
          <cell r="A1972">
            <v>54.86</v>
          </cell>
          <cell r="B1972">
            <v>0.37300000000001887</v>
          </cell>
          <cell r="C1972">
            <v>221.81299999999999</v>
          </cell>
          <cell r="D1972">
            <v>222.18600000000001</v>
          </cell>
          <cell r="E1972">
            <v>0</v>
          </cell>
          <cell r="F1972" t="e">
            <v>#N/A</v>
          </cell>
        </row>
        <row r="1973">
          <cell r="A1973">
            <v>54.88</v>
          </cell>
          <cell r="B1973">
            <v>0.36600000000001387</v>
          </cell>
          <cell r="C1973">
            <v>221.82499999999999</v>
          </cell>
          <cell r="D1973">
            <v>222.191</v>
          </cell>
          <cell r="E1973">
            <v>0</v>
          </cell>
          <cell r="F1973" t="e">
            <v>#N/A</v>
          </cell>
        </row>
        <row r="1974">
          <cell r="A1974">
            <v>54.9</v>
          </cell>
          <cell r="B1974">
            <v>0.33699999999998909</v>
          </cell>
          <cell r="C1974">
            <v>221.85900000000001</v>
          </cell>
          <cell r="D1974">
            <v>222.196</v>
          </cell>
          <cell r="E1974">
            <v>0</v>
          </cell>
          <cell r="F1974" t="e">
            <v>#N/A</v>
          </cell>
        </row>
        <row r="1975">
          <cell r="A1975">
            <v>54.92</v>
          </cell>
          <cell r="B1975">
            <v>0.31000000000000227</v>
          </cell>
          <cell r="C1975">
            <v>221.89</v>
          </cell>
          <cell r="D1975">
            <v>222.2</v>
          </cell>
          <cell r="E1975">
            <v>0</v>
          </cell>
          <cell r="F1975" t="e">
            <v>#N/A</v>
          </cell>
        </row>
        <row r="1976">
          <cell r="A1976">
            <v>54.94</v>
          </cell>
          <cell r="B1976">
            <v>0.28600000000000136</v>
          </cell>
          <cell r="C1976">
            <v>221.91900000000001</v>
          </cell>
          <cell r="D1976">
            <v>222.20500000000001</v>
          </cell>
          <cell r="E1976">
            <v>0</v>
          </cell>
          <cell r="F1976" t="e">
            <v>#N/A</v>
          </cell>
        </row>
        <row r="1977">
          <cell r="A1977">
            <v>54.96</v>
          </cell>
          <cell r="B1977">
            <v>0.25800000000000978</v>
          </cell>
          <cell r="C1977">
            <v>221.952</v>
          </cell>
          <cell r="D1977">
            <v>222.21</v>
          </cell>
          <cell r="E1977">
            <v>0</v>
          </cell>
          <cell r="F1977" t="e">
            <v>#N/A</v>
          </cell>
        </row>
        <row r="1978">
          <cell r="A1978">
            <v>54.98</v>
          </cell>
          <cell r="B1978">
            <v>0.23400000000000887</v>
          </cell>
          <cell r="C1978">
            <v>221.98099999999999</v>
          </cell>
          <cell r="D1978">
            <v>222.215</v>
          </cell>
          <cell r="E1978">
            <v>0</v>
          </cell>
          <cell r="F1978" t="e">
            <v>#N/A</v>
          </cell>
        </row>
        <row r="1979">
          <cell r="A1979">
            <v>55</v>
          </cell>
          <cell r="B1979">
            <v>0.24000000000000909</v>
          </cell>
          <cell r="C1979">
            <v>221.98</v>
          </cell>
          <cell r="D1979">
            <v>222.22</v>
          </cell>
          <cell r="E1979">
            <v>0</v>
          </cell>
          <cell r="F1979" t="e">
            <v>#N/A</v>
          </cell>
        </row>
        <row r="1980">
          <cell r="A1980">
            <v>55.02</v>
          </cell>
          <cell r="B1980">
            <v>0.29499999999998749</v>
          </cell>
          <cell r="C1980">
            <v>221.93</v>
          </cell>
          <cell r="D1980">
            <v>222.22499999999999</v>
          </cell>
          <cell r="E1980">
            <v>0</v>
          </cell>
          <cell r="F1980" t="e">
            <v>#N/A</v>
          </cell>
        </row>
        <row r="1981">
          <cell r="A1981">
            <v>55.04</v>
          </cell>
          <cell r="B1981">
            <v>0.43600000000000705</v>
          </cell>
          <cell r="C1981">
            <v>221.79300000000001</v>
          </cell>
          <cell r="D1981">
            <v>222.22900000000001</v>
          </cell>
          <cell r="E1981">
            <v>0</v>
          </cell>
          <cell r="F1981" t="e">
            <v>#N/A</v>
          </cell>
        </row>
        <row r="1982">
          <cell r="A1982">
            <v>55.06</v>
          </cell>
          <cell r="B1982">
            <v>0.1950000000000216</v>
          </cell>
          <cell r="C1982">
            <v>222.04</v>
          </cell>
          <cell r="D1982">
            <v>222.23500000000001</v>
          </cell>
          <cell r="E1982">
            <v>0</v>
          </cell>
          <cell r="F1982" t="e">
            <v>#N/A</v>
          </cell>
        </row>
        <row r="1983">
          <cell r="A1983">
            <v>55.08</v>
          </cell>
          <cell r="B1983">
            <v>0.16200000000000614</v>
          </cell>
          <cell r="C1983">
            <v>222.08199999999999</v>
          </cell>
          <cell r="D1983">
            <v>222.244</v>
          </cell>
          <cell r="E1983">
            <v>0</v>
          </cell>
          <cell r="F1983" t="e">
            <v>#N/A</v>
          </cell>
        </row>
        <row r="1984">
          <cell r="A1984">
            <v>55.1</v>
          </cell>
          <cell r="B1984">
            <v>0.13100000000000023</v>
          </cell>
          <cell r="C1984">
            <v>222.125</v>
          </cell>
          <cell r="D1984">
            <v>222.256</v>
          </cell>
          <cell r="E1984">
            <v>0</v>
          </cell>
          <cell r="F1984" t="e">
            <v>#N/A</v>
          </cell>
        </row>
        <row r="1985">
          <cell r="A1985">
            <v>55.12</v>
          </cell>
          <cell r="B1985">
            <v>0.11199999999999477</v>
          </cell>
          <cell r="C1985">
            <v>222.16</v>
          </cell>
          <cell r="D1985">
            <v>222.27199999999999</v>
          </cell>
          <cell r="E1985">
            <v>0</v>
          </cell>
          <cell r="F1985" t="e">
            <v>#N/A</v>
          </cell>
        </row>
        <row r="1986">
          <cell r="A1986">
            <v>55.14</v>
          </cell>
          <cell r="B1986">
            <v>0.16599999999999682</v>
          </cell>
          <cell r="C1986">
            <v>222.124</v>
          </cell>
          <cell r="D1986">
            <v>222.29</v>
          </cell>
          <cell r="E1986">
            <v>0</v>
          </cell>
          <cell r="F1986" t="e">
            <v>#N/A</v>
          </cell>
        </row>
        <row r="1987">
          <cell r="A1987">
            <v>55.16</v>
          </cell>
          <cell r="B1987">
            <v>0.24399999999999977</v>
          </cell>
          <cell r="C1987">
            <v>222.06299999999999</v>
          </cell>
          <cell r="D1987">
            <v>222.30699999999999</v>
          </cell>
          <cell r="E1987">
            <v>0</v>
          </cell>
          <cell r="F1987" t="e">
            <v>#N/A</v>
          </cell>
        </row>
        <row r="1988">
          <cell r="A1988">
            <v>55.18</v>
          </cell>
          <cell r="B1988">
            <v>0.20699999999999363</v>
          </cell>
          <cell r="C1988">
            <v>222.11799999999999</v>
          </cell>
          <cell r="D1988">
            <v>222.32499999999999</v>
          </cell>
          <cell r="E1988">
            <v>0</v>
          </cell>
          <cell r="F1988" t="e">
            <v>#N/A</v>
          </cell>
        </row>
        <row r="1989">
          <cell r="A1989">
            <v>55.2</v>
          </cell>
          <cell r="B1989">
            <v>0.22599999999999909</v>
          </cell>
          <cell r="C1989">
            <v>222.11699999999999</v>
          </cell>
          <cell r="D1989">
            <v>222.34299999999999</v>
          </cell>
          <cell r="E1989">
            <v>0</v>
          </cell>
          <cell r="F1989" t="e">
            <v>#N/A</v>
          </cell>
        </row>
        <row r="1990">
          <cell r="A1990">
            <v>55.22</v>
          </cell>
          <cell r="B1990">
            <v>0.16599999999999682</v>
          </cell>
          <cell r="C1990">
            <v>222.19499999999999</v>
          </cell>
          <cell r="D1990">
            <v>222.36099999999999</v>
          </cell>
          <cell r="E1990">
            <v>0</v>
          </cell>
          <cell r="F1990" t="e">
            <v>#N/A</v>
          </cell>
        </row>
        <row r="1991">
          <cell r="A1991">
            <v>55.24</v>
          </cell>
          <cell r="B1991">
            <v>0.10699999999999932</v>
          </cell>
          <cell r="C1991">
            <v>222.268</v>
          </cell>
          <cell r="D1991">
            <v>222.375</v>
          </cell>
          <cell r="E1991">
            <v>0</v>
          </cell>
          <cell r="F1991" t="e">
            <v>#N/A</v>
          </cell>
        </row>
        <row r="1992">
          <cell r="A1992">
            <v>55.26</v>
          </cell>
          <cell r="B1992">
            <v>9.0000000000003411E-2</v>
          </cell>
          <cell r="C1992">
            <v>222.29499999999999</v>
          </cell>
          <cell r="D1992">
            <v>222.38499999999999</v>
          </cell>
          <cell r="E1992">
            <v>0</v>
          </cell>
          <cell r="F1992" t="e">
            <v>#N/A</v>
          </cell>
        </row>
        <row r="1993">
          <cell r="A1993">
            <v>55.28</v>
          </cell>
          <cell r="B1993">
            <v>5.0999999999987722E-2</v>
          </cell>
          <cell r="C1993">
            <v>222.34</v>
          </cell>
          <cell r="D1993">
            <v>222.39099999999999</v>
          </cell>
          <cell r="E1993">
            <v>0</v>
          </cell>
          <cell r="F1993" t="e">
            <v>#N/A</v>
          </cell>
        </row>
        <row r="1994">
          <cell r="A1994">
            <v>55.3</v>
          </cell>
          <cell r="B1994">
            <v>3.9999999999906777E-3</v>
          </cell>
          <cell r="C1994">
            <v>222.38900000000001</v>
          </cell>
          <cell r="D1994">
            <v>222.393</v>
          </cell>
          <cell r="E1994">
            <v>0</v>
          </cell>
          <cell r="F1994" t="e">
            <v>#N/A</v>
          </cell>
        </row>
        <row r="1995">
          <cell r="A1995">
            <v>55.32</v>
          </cell>
          <cell r="B1995">
            <v>-1.300000000000523E-2</v>
          </cell>
          <cell r="C1995">
            <v>222.40299999999999</v>
          </cell>
          <cell r="D1995">
            <v>222.39</v>
          </cell>
          <cell r="E1995">
            <v>0</v>
          </cell>
          <cell r="F1995" t="e">
            <v>#N/A</v>
          </cell>
        </row>
        <row r="1996">
          <cell r="A1996">
            <v>55.34</v>
          </cell>
          <cell r="B1996">
            <v>-3.6000000000001364E-2</v>
          </cell>
          <cell r="C1996">
            <v>222.422</v>
          </cell>
          <cell r="D1996">
            <v>222.386</v>
          </cell>
          <cell r="E1996">
            <v>0</v>
          </cell>
          <cell r="F1996" t="e">
            <v>#N/A</v>
          </cell>
        </row>
        <row r="1997">
          <cell r="A1997">
            <v>55.36</v>
          </cell>
          <cell r="B1997">
            <v>-6.3999999999992951E-2</v>
          </cell>
          <cell r="C1997">
            <v>222.446</v>
          </cell>
          <cell r="D1997">
            <v>222.38200000000001</v>
          </cell>
          <cell r="E1997">
            <v>0</v>
          </cell>
          <cell r="F1997" t="e">
            <v>#N/A</v>
          </cell>
        </row>
        <row r="1998">
          <cell r="A1998">
            <v>55.38</v>
          </cell>
          <cell r="B1998">
            <v>-7.5000000000017053E-2</v>
          </cell>
          <cell r="C1998">
            <v>222.45400000000001</v>
          </cell>
          <cell r="D1998">
            <v>222.37899999999999</v>
          </cell>
          <cell r="E1998">
            <v>0</v>
          </cell>
          <cell r="F1998" t="e">
            <v>#N/A</v>
          </cell>
        </row>
        <row r="1999">
          <cell r="A1999">
            <v>55.4</v>
          </cell>
          <cell r="B1999">
            <v>-5.1999999999992497E-2</v>
          </cell>
          <cell r="C1999">
            <v>222.42699999999999</v>
          </cell>
          <cell r="D1999">
            <v>222.375</v>
          </cell>
          <cell r="E1999">
            <v>0</v>
          </cell>
          <cell r="F1999" t="e">
            <v>#N/A</v>
          </cell>
        </row>
        <row r="2000">
          <cell r="A2000">
            <v>55.42</v>
          </cell>
          <cell r="B2000">
            <v>0.15399999999999636</v>
          </cell>
          <cell r="C2000">
            <v>222.21700000000001</v>
          </cell>
          <cell r="D2000">
            <v>222.37100000000001</v>
          </cell>
          <cell r="E2000">
            <v>0</v>
          </cell>
          <cell r="F2000" t="e">
            <v>#N/A</v>
          </cell>
        </row>
        <row r="2001">
          <cell r="A2001">
            <v>55.44</v>
          </cell>
          <cell r="B2001">
            <v>1.999999999998181E-2</v>
          </cell>
          <cell r="C2001">
            <v>222.34800000000001</v>
          </cell>
          <cell r="D2001">
            <v>222.36799999999999</v>
          </cell>
          <cell r="E2001">
            <v>0</v>
          </cell>
          <cell r="F2001" t="e">
            <v>#N/A</v>
          </cell>
        </row>
        <row r="2002">
          <cell r="A2002">
            <v>55.46</v>
          </cell>
          <cell r="B2002">
            <v>5.1999999999992497E-2</v>
          </cell>
          <cell r="C2002">
            <v>222.31200000000001</v>
          </cell>
          <cell r="D2002">
            <v>222.364</v>
          </cell>
          <cell r="E2002">
            <v>0</v>
          </cell>
          <cell r="F2002" t="e">
            <v>#N/A</v>
          </cell>
        </row>
        <row r="2003">
          <cell r="A2003">
            <v>55.48</v>
          </cell>
          <cell r="B2003">
            <v>8.100000000001728E-2</v>
          </cell>
          <cell r="C2003">
            <v>222.279</v>
          </cell>
          <cell r="D2003">
            <v>222.36</v>
          </cell>
          <cell r="E2003">
            <v>0</v>
          </cell>
          <cell r="F2003" t="e">
            <v>#N/A</v>
          </cell>
        </row>
        <row r="2004">
          <cell r="A2004">
            <v>55.5</v>
          </cell>
          <cell r="B2004">
            <v>0.30500000000000682</v>
          </cell>
          <cell r="C2004">
            <v>222.05099999999999</v>
          </cell>
          <cell r="D2004">
            <v>222.35599999999999</v>
          </cell>
          <cell r="E2004">
            <v>0</v>
          </cell>
          <cell r="F2004" t="e">
            <v>#N/A</v>
          </cell>
        </row>
        <row r="2005">
          <cell r="A2005">
            <v>55.52</v>
          </cell>
          <cell r="B2005">
            <v>0.18999999999999773</v>
          </cell>
          <cell r="C2005">
            <v>222.16300000000001</v>
          </cell>
          <cell r="D2005">
            <v>222.35300000000001</v>
          </cell>
          <cell r="E2005">
            <v>0</v>
          </cell>
          <cell r="F2005" t="e">
            <v>#N/A</v>
          </cell>
        </row>
        <row r="2006">
          <cell r="A2006">
            <v>55.54</v>
          </cell>
          <cell r="B2006">
            <v>0.22899999999998499</v>
          </cell>
          <cell r="C2006">
            <v>222.12</v>
          </cell>
          <cell r="D2006">
            <v>222.34899999999999</v>
          </cell>
          <cell r="E2006">
            <v>0</v>
          </cell>
          <cell r="F2006" t="e">
            <v>#N/A</v>
          </cell>
        </row>
        <row r="2007">
          <cell r="A2007">
            <v>55.56</v>
          </cell>
          <cell r="B2007">
            <v>0.24600000000000932</v>
          </cell>
          <cell r="C2007">
            <v>222.09899999999999</v>
          </cell>
          <cell r="D2007">
            <v>222.345</v>
          </cell>
          <cell r="E2007">
            <v>0</v>
          </cell>
          <cell r="F2007" t="e">
            <v>#N/A</v>
          </cell>
        </row>
        <row r="2008">
          <cell r="A2008">
            <v>55.58</v>
          </cell>
          <cell r="B2008">
            <v>0.25600000000000023</v>
          </cell>
          <cell r="C2008">
            <v>222.08500000000001</v>
          </cell>
          <cell r="D2008">
            <v>222.34100000000001</v>
          </cell>
          <cell r="E2008">
            <v>0</v>
          </cell>
          <cell r="F2008" t="e">
            <v>#N/A</v>
          </cell>
        </row>
        <row r="2009">
          <cell r="A2009">
            <v>55.6</v>
          </cell>
          <cell r="B2009">
            <v>0.26699999999999591</v>
          </cell>
          <cell r="C2009">
            <v>222.071</v>
          </cell>
          <cell r="D2009">
            <v>222.33799999999999</v>
          </cell>
          <cell r="E2009">
            <v>0</v>
          </cell>
          <cell r="F2009" t="e">
            <v>#N/A</v>
          </cell>
        </row>
        <row r="2010">
          <cell r="A2010">
            <v>55.62</v>
          </cell>
          <cell r="B2010">
            <v>0.30100000000001614</v>
          </cell>
          <cell r="C2010">
            <v>222.03299999999999</v>
          </cell>
          <cell r="D2010">
            <v>222.334</v>
          </cell>
          <cell r="E2010">
            <v>0</v>
          </cell>
          <cell r="F2010" t="e">
            <v>#N/A</v>
          </cell>
        </row>
        <row r="2011">
          <cell r="A2011">
            <v>55.64</v>
          </cell>
          <cell r="B2011">
            <v>0.36000000000001364</v>
          </cell>
          <cell r="C2011">
            <v>221.97</v>
          </cell>
          <cell r="D2011">
            <v>222.33</v>
          </cell>
          <cell r="E2011">
            <v>0</v>
          </cell>
          <cell r="F2011" t="e">
            <v>#N/A</v>
          </cell>
        </row>
        <row r="2012">
          <cell r="A2012">
            <v>55.66</v>
          </cell>
          <cell r="B2012">
            <v>0.38700000000000045</v>
          </cell>
          <cell r="C2012">
            <v>221.93899999999999</v>
          </cell>
          <cell r="D2012">
            <v>222.32599999999999</v>
          </cell>
          <cell r="E2012">
            <v>0</v>
          </cell>
          <cell r="F2012" t="e">
            <v>#N/A</v>
          </cell>
        </row>
        <row r="2013">
          <cell r="A2013">
            <v>55.68</v>
          </cell>
          <cell r="B2013">
            <v>0.367999999999995</v>
          </cell>
          <cell r="C2013">
            <v>221.95500000000001</v>
          </cell>
          <cell r="D2013">
            <v>222.32300000000001</v>
          </cell>
          <cell r="E2013">
            <v>0</v>
          </cell>
          <cell r="F2013" t="e">
            <v>#N/A</v>
          </cell>
        </row>
        <row r="2014">
          <cell r="A2014">
            <v>55.7</v>
          </cell>
          <cell r="B2014">
            <v>0.34799999999998477</v>
          </cell>
          <cell r="C2014">
            <v>221.971</v>
          </cell>
          <cell r="D2014">
            <v>222.31899999999999</v>
          </cell>
          <cell r="E2014">
            <v>0</v>
          </cell>
          <cell r="F2014" t="e">
            <v>#N/A</v>
          </cell>
        </row>
        <row r="2015">
          <cell r="A2015">
            <v>55.72</v>
          </cell>
          <cell r="B2015">
            <v>0.33899999999999864</v>
          </cell>
          <cell r="C2015">
            <v>221.976</v>
          </cell>
          <cell r="D2015">
            <v>222.315</v>
          </cell>
          <cell r="E2015">
            <v>0</v>
          </cell>
          <cell r="F2015" t="e">
            <v>#N/A</v>
          </cell>
        </row>
        <row r="2016">
          <cell r="A2016">
            <v>55.74</v>
          </cell>
          <cell r="B2016">
            <v>0.35200000000000387</v>
          </cell>
          <cell r="C2016">
            <v>221.959</v>
          </cell>
          <cell r="D2016">
            <v>222.31100000000001</v>
          </cell>
          <cell r="E2016">
            <v>0</v>
          </cell>
          <cell r="F2016" t="e">
            <v>#N/A</v>
          </cell>
        </row>
        <row r="2017">
          <cell r="A2017">
            <v>55.76</v>
          </cell>
          <cell r="B2017">
            <v>0.36599999999998545</v>
          </cell>
          <cell r="C2017">
            <v>221.94200000000001</v>
          </cell>
          <cell r="D2017">
            <v>222.30799999999999</v>
          </cell>
          <cell r="E2017">
            <v>0</v>
          </cell>
          <cell r="F2017" t="e">
            <v>#N/A</v>
          </cell>
        </row>
        <row r="2018">
          <cell r="A2018">
            <v>55.78</v>
          </cell>
          <cell r="B2018">
            <v>0.39799999999999613</v>
          </cell>
          <cell r="C2018">
            <v>221.90299999999999</v>
          </cell>
          <cell r="D2018">
            <v>222.30099999999999</v>
          </cell>
          <cell r="E2018">
            <v>0</v>
          </cell>
          <cell r="F2018" t="e">
            <v>#N/A</v>
          </cell>
        </row>
        <row r="2019">
          <cell r="A2019">
            <v>55.8</v>
          </cell>
          <cell r="B2019">
            <v>0.41900000000001114</v>
          </cell>
          <cell r="C2019">
            <v>221.863</v>
          </cell>
          <cell r="D2019">
            <v>222.28200000000001</v>
          </cell>
          <cell r="E2019">
            <v>0</v>
          </cell>
          <cell r="F2019" t="e">
            <v>#N/A</v>
          </cell>
        </row>
        <row r="2020">
          <cell r="A2020">
            <v>55.82</v>
          </cell>
          <cell r="B2020">
            <v>0.4269999999999925</v>
          </cell>
          <cell r="C2020">
            <v>221.82300000000001</v>
          </cell>
          <cell r="D2020">
            <v>222.25</v>
          </cell>
          <cell r="E2020">
            <v>0</v>
          </cell>
          <cell r="F2020" t="e">
            <v>#N/A</v>
          </cell>
        </row>
        <row r="2021">
          <cell r="A2021">
            <v>55.84</v>
          </cell>
          <cell r="B2021">
            <v>0.42199999999999704</v>
          </cell>
          <cell r="C2021">
            <v>221.78200000000001</v>
          </cell>
          <cell r="D2021">
            <v>222.20400000000001</v>
          </cell>
          <cell r="E2021">
            <v>0</v>
          </cell>
          <cell r="F2021" t="e">
            <v>#N/A</v>
          </cell>
        </row>
        <row r="2022">
          <cell r="A2022">
            <v>55.86</v>
          </cell>
          <cell r="B2022">
            <v>0.42300000000000182</v>
          </cell>
          <cell r="C2022">
            <v>221.72499999999999</v>
          </cell>
          <cell r="D2022">
            <v>222.148</v>
          </cell>
          <cell r="E2022">
            <v>0</v>
          </cell>
          <cell r="F2022" t="e">
            <v>#N/A</v>
          </cell>
        </row>
        <row r="2023">
          <cell r="A2023">
            <v>55.88</v>
          </cell>
          <cell r="B2023">
            <v>0.33800000000002228</v>
          </cell>
          <cell r="C2023">
            <v>221.75299999999999</v>
          </cell>
          <cell r="D2023">
            <v>222.09100000000001</v>
          </cell>
          <cell r="E2023">
            <v>0</v>
          </cell>
          <cell r="F2023" t="e">
            <v>#N/A</v>
          </cell>
        </row>
        <row r="2024">
          <cell r="A2024">
            <v>55.9</v>
          </cell>
          <cell r="B2024">
            <v>0.28399999999999181</v>
          </cell>
          <cell r="C2024">
            <v>221.751</v>
          </cell>
          <cell r="D2024">
            <v>222.035</v>
          </cell>
          <cell r="E2024">
            <v>0</v>
          </cell>
          <cell r="F2024" t="e">
            <v>#N/A</v>
          </cell>
        </row>
        <row r="2025">
          <cell r="A2025">
            <v>55.92</v>
          </cell>
          <cell r="B2025">
            <v>0.22100000000000364</v>
          </cell>
          <cell r="C2025">
            <v>221.75700000000001</v>
          </cell>
          <cell r="D2025">
            <v>221.97800000000001</v>
          </cell>
          <cell r="E2025">
            <v>0</v>
          </cell>
          <cell r="F2025" t="e">
            <v>#N/A</v>
          </cell>
        </row>
        <row r="2026">
          <cell r="A2026">
            <v>55.94</v>
          </cell>
          <cell r="B2026">
            <v>0.15899999999999181</v>
          </cell>
          <cell r="C2026">
            <v>221.762</v>
          </cell>
          <cell r="D2026">
            <v>221.92099999999999</v>
          </cell>
          <cell r="E2026">
            <v>0</v>
          </cell>
          <cell r="F2026" t="e">
            <v>#N/A</v>
          </cell>
        </row>
        <row r="2027">
          <cell r="A2027">
            <v>55.96</v>
          </cell>
          <cell r="B2027">
            <v>0.25</v>
          </cell>
          <cell r="C2027">
            <v>221.61500000000001</v>
          </cell>
          <cell r="D2027">
            <v>221.86500000000001</v>
          </cell>
          <cell r="E2027">
            <v>0</v>
          </cell>
          <cell r="F2027" t="e">
            <v>#N/A</v>
          </cell>
        </row>
        <row r="2028">
          <cell r="A2028">
            <v>55.98</v>
          </cell>
          <cell r="B2028">
            <v>0.20799999999999841</v>
          </cell>
          <cell r="C2028">
            <v>221.60599999999999</v>
          </cell>
          <cell r="D2028">
            <v>221.81399999999999</v>
          </cell>
          <cell r="E2028">
            <v>0</v>
          </cell>
          <cell r="F2028" t="e">
            <v>#N/A</v>
          </cell>
        </row>
        <row r="2029">
          <cell r="A2029">
            <v>56</v>
          </cell>
          <cell r="B2029">
            <v>0.2540000000000191</v>
          </cell>
          <cell r="C2029">
            <v>221.52099999999999</v>
          </cell>
          <cell r="D2029">
            <v>221.77500000000001</v>
          </cell>
          <cell r="E2029">
            <v>0</v>
          </cell>
          <cell r="F2029" t="e">
            <v>#N/A</v>
          </cell>
        </row>
        <row r="2030">
          <cell r="A2030">
            <v>56.02</v>
          </cell>
          <cell r="B2030">
            <v>0.22899999999998499</v>
          </cell>
          <cell r="C2030">
            <v>221.51900000000001</v>
          </cell>
          <cell r="D2030">
            <v>221.74799999999999</v>
          </cell>
          <cell r="E2030">
            <v>0</v>
          </cell>
          <cell r="F2030" t="e">
            <v>#N/A</v>
          </cell>
        </row>
        <row r="2031">
          <cell r="A2031">
            <v>56.04</v>
          </cell>
          <cell r="B2031">
            <v>0.22999999999998977</v>
          </cell>
          <cell r="C2031">
            <v>221.49700000000001</v>
          </cell>
          <cell r="D2031">
            <v>221.727</v>
          </cell>
          <cell r="E2031">
            <v>0</v>
          </cell>
          <cell r="F2031" t="e">
            <v>#N/A</v>
          </cell>
        </row>
        <row r="2032">
          <cell r="A2032">
            <v>56.06</v>
          </cell>
          <cell r="B2032">
            <v>0.28000000000000114</v>
          </cell>
          <cell r="C2032">
            <v>221.42699999999999</v>
          </cell>
          <cell r="D2032">
            <v>221.70699999999999</v>
          </cell>
          <cell r="E2032">
            <v>0</v>
          </cell>
          <cell r="F2032" t="e">
            <v>#N/A</v>
          </cell>
        </row>
        <row r="2033">
          <cell r="A2033">
            <v>56.08</v>
          </cell>
          <cell r="B2033">
            <v>0.24399999999999977</v>
          </cell>
          <cell r="C2033">
            <v>221.422</v>
          </cell>
          <cell r="D2033">
            <v>221.666</v>
          </cell>
          <cell r="E2033">
            <v>0</v>
          </cell>
          <cell r="F2033" t="e">
            <v>#N/A</v>
          </cell>
        </row>
        <row r="2034">
          <cell r="A2034">
            <v>56.1</v>
          </cell>
          <cell r="B2034">
            <v>0.26399999999998158</v>
          </cell>
          <cell r="C2034">
            <v>221.40100000000001</v>
          </cell>
          <cell r="D2034">
            <v>221.66499999999999</v>
          </cell>
          <cell r="E2034">
            <v>0</v>
          </cell>
          <cell r="F2034" t="e">
            <v>#N/A</v>
          </cell>
        </row>
        <row r="2035">
          <cell r="A2035">
            <v>56.12</v>
          </cell>
          <cell r="B2035">
            <v>0.16099999999997294</v>
          </cell>
          <cell r="C2035">
            <v>221.49100000000001</v>
          </cell>
          <cell r="D2035">
            <v>221.65199999999999</v>
          </cell>
          <cell r="E2035">
            <v>0</v>
          </cell>
          <cell r="F2035" t="e">
            <v>#N/A</v>
          </cell>
        </row>
        <row r="2036">
          <cell r="A2036">
            <v>56.14</v>
          </cell>
          <cell r="B2036">
            <v>0.28999999999999204</v>
          </cell>
          <cell r="C2036">
            <v>221.36799999999999</v>
          </cell>
          <cell r="D2036">
            <v>221.65799999999999</v>
          </cell>
          <cell r="E2036">
            <v>0</v>
          </cell>
          <cell r="F2036" t="e">
            <v>#N/A</v>
          </cell>
        </row>
        <row r="2037">
          <cell r="A2037">
            <v>56.16</v>
          </cell>
          <cell r="B2037">
            <v>0.12199999999998568</v>
          </cell>
          <cell r="C2037">
            <v>221.54400000000001</v>
          </cell>
          <cell r="D2037">
            <v>221.666</v>
          </cell>
          <cell r="E2037">
            <v>0</v>
          </cell>
          <cell r="F2037" t="e">
            <v>#N/A</v>
          </cell>
        </row>
        <row r="2038">
          <cell r="A2038">
            <v>56.18</v>
          </cell>
          <cell r="B2038">
            <v>0.21800000000001774</v>
          </cell>
          <cell r="C2038">
            <v>221.51599999999999</v>
          </cell>
          <cell r="D2038">
            <v>221.73400000000001</v>
          </cell>
          <cell r="E2038">
            <v>0</v>
          </cell>
          <cell r="F2038" t="e">
            <v>#N/A</v>
          </cell>
        </row>
        <row r="2039">
          <cell r="A2039">
            <v>56.2</v>
          </cell>
          <cell r="B2039">
            <v>0.19899999999998386</v>
          </cell>
          <cell r="C2039">
            <v>221.59700000000001</v>
          </cell>
          <cell r="D2039">
            <v>221.79599999999999</v>
          </cell>
          <cell r="E2039">
            <v>0</v>
          </cell>
          <cell r="F2039" t="e">
            <v>#N/A</v>
          </cell>
        </row>
        <row r="2040">
          <cell r="A2040">
            <v>56.22</v>
          </cell>
          <cell r="B2040">
            <v>8.4000000000003183E-2</v>
          </cell>
          <cell r="C2040">
            <v>221.774</v>
          </cell>
          <cell r="D2040">
            <v>221.858</v>
          </cell>
          <cell r="E2040">
            <v>0</v>
          </cell>
          <cell r="F2040" t="e">
            <v>#N/A</v>
          </cell>
        </row>
        <row r="2041">
          <cell r="A2041">
            <v>56.24</v>
          </cell>
          <cell r="B2041">
            <v>0.59299999999998931</v>
          </cell>
          <cell r="C2041">
            <v>221.327</v>
          </cell>
          <cell r="D2041">
            <v>221.92</v>
          </cell>
          <cell r="E2041">
            <v>0</v>
          </cell>
          <cell r="F2041" t="e">
            <v>#N/A</v>
          </cell>
        </row>
        <row r="2042">
          <cell r="A2042">
            <v>56.26</v>
          </cell>
          <cell r="B2042">
            <v>0.88399999999998613</v>
          </cell>
          <cell r="C2042">
            <v>221.078</v>
          </cell>
          <cell r="D2042">
            <v>221.96199999999999</v>
          </cell>
          <cell r="E2042">
            <v>0</v>
          </cell>
          <cell r="F2042" t="e">
            <v>#N/A</v>
          </cell>
        </row>
        <row r="2043">
          <cell r="A2043">
            <v>56.28</v>
          </cell>
          <cell r="B2043">
            <v>0.45700000000002206</v>
          </cell>
          <cell r="C2043">
            <v>221.58699999999999</v>
          </cell>
          <cell r="D2043">
            <v>222.04400000000001</v>
          </cell>
          <cell r="E2043">
            <v>0</v>
          </cell>
          <cell r="F2043" t="e">
            <v>#N/A</v>
          </cell>
        </row>
        <row r="2044">
          <cell r="A2044">
            <v>56.3</v>
          </cell>
          <cell r="B2044">
            <v>0.43899999999999295</v>
          </cell>
          <cell r="C2044">
            <v>221.666</v>
          </cell>
          <cell r="D2044">
            <v>222.10499999999999</v>
          </cell>
          <cell r="E2044">
            <v>0</v>
          </cell>
          <cell r="F2044" t="e">
            <v>#N/A</v>
          </cell>
        </row>
        <row r="2045">
          <cell r="A2045">
            <v>56.32</v>
          </cell>
          <cell r="B2045">
            <v>0.13399999999998613</v>
          </cell>
          <cell r="C2045">
            <v>222.001</v>
          </cell>
          <cell r="D2045">
            <v>222.13499999999999</v>
          </cell>
          <cell r="E2045">
            <v>0</v>
          </cell>
          <cell r="F2045" t="e">
            <v>#N/A</v>
          </cell>
        </row>
        <row r="2046">
          <cell r="A2046">
            <v>56.34</v>
          </cell>
          <cell r="B2046">
            <v>0.31799999999998363</v>
          </cell>
          <cell r="C2046">
            <v>221.8</v>
          </cell>
          <cell r="D2046">
            <v>222.11799999999999</v>
          </cell>
          <cell r="E2046">
            <v>0</v>
          </cell>
          <cell r="F2046" t="e">
            <v>#N/A</v>
          </cell>
        </row>
        <row r="2047">
          <cell r="A2047">
            <v>56.36</v>
          </cell>
          <cell r="B2047">
            <v>0.27299999999999613</v>
          </cell>
          <cell r="C2047">
            <v>221.78200000000001</v>
          </cell>
          <cell r="D2047">
            <v>222.05500000000001</v>
          </cell>
          <cell r="E2047">
            <v>0</v>
          </cell>
          <cell r="F2047" t="e">
            <v>#N/A</v>
          </cell>
        </row>
        <row r="2048">
          <cell r="A2048">
            <v>56.38</v>
          </cell>
          <cell r="B2048">
            <v>0.36099999999999</v>
          </cell>
          <cell r="C2048">
            <v>221.61500000000001</v>
          </cell>
          <cell r="D2048">
            <v>221.976</v>
          </cell>
          <cell r="E2048">
            <v>0</v>
          </cell>
          <cell r="F2048" t="e">
            <v>#N/A</v>
          </cell>
        </row>
        <row r="2049">
          <cell r="A2049">
            <v>56.4</v>
          </cell>
          <cell r="B2049">
            <v>0.34199999999998454</v>
          </cell>
          <cell r="C2049">
            <v>221.55500000000001</v>
          </cell>
          <cell r="D2049">
            <v>221.89699999999999</v>
          </cell>
          <cell r="E2049">
            <v>0</v>
          </cell>
          <cell r="F2049" t="e">
            <v>#N/A</v>
          </cell>
        </row>
        <row r="2050">
          <cell r="A2050">
            <v>56.42</v>
          </cell>
          <cell r="B2050">
            <v>0.37600000000000477</v>
          </cell>
          <cell r="C2050">
            <v>221.44399999999999</v>
          </cell>
          <cell r="D2050">
            <v>221.82</v>
          </cell>
          <cell r="E2050">
            <v>0</v>
          </cell>
          <cell r="F2050" t="e">
            <v>#N/A</v>
          </cell>
        </row>
        <row r="2051">
          <cell r="A2051">
            <v>56.44</v>
          </cell>
          <cell r="B2051">
            <v>0.40899999999999181</v>
          </cell>
          <cell r="C2051">
            <v>221.35300000000001</v>
          </cell>
          <cell r="D2051">
            <v>221.762</v>
          </cell>
          <cell r="E2051">
            <v>0</v>
          </cell>
          <cell r="F2051" t="e">
            <v>#N/A</v>
          </cell>
        </row>
        <row r="2052">
          <cell r="A2052">
            <v>56.46</v>
          </cell>
          <cell r="B2052">
            <v>0.24199999999999022</v>
          </cell>
          <cell r="C2052">
            <v>221.489</v>
          </cell>
          <cell r="D2052">
            <v>221.73099999999999</v>
          </cell>
          <cell r="E2052">
            <v>0</v>
          </cell>
          <cell r="F2052" t="e">
            <v>#N/A</v>
          </cell>
        </row>
        <row r="2053">
          <cell r="A2053">
            <v>56.48</v>
          </cell>
          <cell r="B2053">
            <v>0.22500000000002274</v>
          </cell>
          <cell r="C2053">
            <v>221.50299999999999</v>
          </cell>
          <cell r="D2053">
            <v>221.72800000000001</v>
          </cell>
          <cell r="E2053">
            <v>0</v>
          </cell>
          <cell r="F2053" t="e">
            <v>#N/A</v>
          </cell>
        </row>
        <row r="2054">
          <cell r="A2054">
            <v>56.5</v>
          </cell>
          <cell r="B2054">
            <v>0.21600000000000819</v>
          </cell>
          <cell r="C2054">
            <v>221.517</v>
          </cell>
          <cell r="D2054">
            <v>221.733</v>
          </cell>
          <cell r="E2054">
            <v>0</v>
          </cell>
          <cell r="F2054" t="e">
            <v>#N/A</v>
          </cell>
        </row>
        <row r="2055">
          <cell r="A2055">
            <v>56.52</v>
          </cell>
          <cell r="B2055">
            <v>0.6810000000000116</v>
          </cell>
          <cell r="C2055">
            <v>221.05699999999999</v>
          </cell>
          <cell r="D2055">
            <v>221.738</v>
          </cell>
          <cell r="E2055">
            <v>0</v>
          </cell>
          <cell r="F2055" t="e">
            <v>#N/A</v>
          </cell>
        </row>
        <row r="2056">
          <cell r="A2056">
            <v>56.54</v>
          </cell>
          <cell r="B2056">
            <v>0.71000000000000796</v>
          </cell>
          <cell r="C2056">
            <v>221.03299999999999</v>
          </cell>
          <cell r="D2056">
            <v>221.74299999999999</v>
          </cell>
          <cell r="E2056">
            <v>0</v>
          </cell>
          <cell r="F2056" t="e">
            <v>#N/A</v>
          </cell>
        </row>
        <row r="2057">
          <cell r="A2057">
            <v>56.56</v>
          </cell>
          <cell r="B2057">
            <v>0.13299999999998136</v>
          </cell>
          <cell r="C2057">
            <v>221.61500000000001</v>
          </cell>
          <cell r="D2057">
            <v>221.74799999999999</v>
          </cell>
          <cell r="E2057">
            <v>0</v>
          </cell>
          <cell r="F2057" t="e">
            <v>#N/A</v>
          </cell>
        </row>
        <row r="2058">
          <cell r="A2058">
            <v>56.58</v>
          </cell>
          <cell r="B2058">
            <v>0.13499999999999091</v>
          </cell>
          <cell r="C2058">
            <v>221.61799999999999</v>
          </cell>
          <cell r="D2058">
            <v>221.75299999999999</v>
          </cell>
          <cell r="E2058">
            <v>0</v>
          </cell>
          <cell r="F2058" t="e">
            <v>#N/A</v>
          </cell>
        </row>
        <row r="2059">
          <cell r="A2059">
            <v>56.6</v>
          </cell>
          <cell r="B2059">
            <v>0.30000000000001137</v>
          </cell>
          <cell r="C2059">
            <v>221.45699999999999</v>
          </cell>
          <cell r="D2059">
            <v>221.75700000000001</v>
          </cell>
          <cell r="E2059">
            <v>0</v>
          </cell>
          <cell r="F2059" t="e">
            <v>#N/A</v>
          </cell>
        </row>
        <row r="2060">
          <cell r="A2060">
            <v>56.62</v>
          </cell>
          <cell r="B2060">
            <v>0.26900000000000546</v>
          </cell>
          <cell r="C2060">
            <v>221.49299999999999</v>
          </cell>
          <cell r="D2060">
            <v>221.762</v>
          </cell>
          <cell r="E2060">
            <v>0</v>
          </cell>
          <cell r="F2060" t="e">
            <v>#N/A</v>
          </cell>
        </row>
        <row r="2061">
          <cell r="A2061">
            <v>56.64</v>
          </cell>
          <cell r="B2061">
            <v>0.43999999999999773</v>
          </cell>
          <cell r="C2061">
            <v>221.327</v>
          </cell>
          <cell r="D2061">
            <v>221.767</v>
          </cell>
          <cell r="E2061">
            <v>0</v>
          </cell>
          <cell r="F2061" t="e">
            <v>#N/A</v>
          </cell>
        </row>
        <row r="2062">
          <cell r="A2062">
            <v>56.66</v>
          </cell>
          <cell r="B2062">
            <v>0.39999999999997726</v>
          </cell>
          <cell r="C2062">
            <v>221.37200000000001</v>
          </cell>
          <cell r="D2062">
            <v>221.77199999999999</v>
          </cell>
          <cell r="E2062">
            <v>0</v>
          </cell>
          <cell r="F2062" t="e">
            <v>#N/A</v>
          </cell>
        </row>
        <row r="2063">
          <cell r="A2063">
            <v>56.68</v>
          </cell>
          <cell r="B2063">
            <v>0.32799999999997453</v>
          </cell>
          <cell r="C2063">
            <v>221.44900000000001</v>
          </cell>
          <cell r="D2063">
            <v>221.77699999999999</v>
          </cell>
          <cell r="E2063">
            <v>0</v>
          </cell>
          <cell r="F2063" t="e">
            <v>#N/A</v>
          </cell>
        </row>
        <row r="2064">
          <cell r="A2064">
            <v>56.7</v>
          </cell>
          <cell r="B2064">
            <v>0.37300000000001887</v>
          </cell>
          <cell r="C2064">
            <v>221.40899999999999</v>
          </cell>
          <cell r="D2064">
            <v>221.78200000000001</v>
          </cell>
          <cell r="E2064">
            <v>0</v>
          </cell>
          <cell r="F2064" t="e">
            <v>#N/A</v>
          </cell>
        </row>
        <row r="2065">
          <cell r="A2065">
            <v>56.72</v>
          </cell>
          <cell r="B2065">
            <v>9.7000000000008413E-2</v>
          </cell>
          <cell r="C2065">
            <v>221.69</v>
          </cell>
          <cell r="D2065">
            <v>221.78700000000001</v>
          </cell>
          <cell r="E2065">
            <v>0</v>
          </cell>
          <cell r="F2065" t="e">
            <v>#N/A</v>
          </cell>
        </row>
        <row r="2066">
          <cell r="A2066">
            <v>56.74</v>
          </cell>
          <cell r="B2066">
            <v>0.27799999999999159</v>
          </cell>
          <cell r="C2066">
            <v>221.51400000000001</v>
          </cell>
          <cell r="D2066">
            <v>221.792</v>
          </cell>
          <cell r="E2066">
            <v>0</v>
          </cell>
          <cell r="F2066" t="e">
            <v>#N/A</v>
          </cell>
        </row>
        <row r="2067">
          <cell r="A2067">
            <v>56.76</v>
          </cell>
          <cell r="B2067">
            <v>0.50399999999999068</v>
          </cell>
          <cell r="C2067">
            <v>221.29300000000001</v>
          </cell>
          <cell r="D2067">
            <v>221.797</v>
          </cell>
          <cell r="E2067">
            <v>0</v>
          </cell>
          <cell r="F2067" t="e">
            <v>#N/A</v>
          </cell>
        </row>
        <row r="2068">
          <cell r="A2068">
            <v>56.78</v>
          </cell>
          <cell r="B2068">
            <v>0.47199999999997999</v>
          </cell>
          <cell r="C2068">
            <v>221.33</v>
          </cell>
          <cell r="D2068">
            <v>221.80199999999999</v>
          </cell>
          <cell r="E2068">
            <v>0</v>
          </cell>
          <cell r="F2068" t="e">
            <v>#N/A</v>
          </cell>
        </row>
        <row r="2069">
          <cell r="A2069">
            <v>56.8</v>
          </cell>
          <cell r="B2069">
            <v>0.3019999999999925</v>
          </cell>
          <cell r="C2069">
            <v>221.505</v>
          </cell>
          <cell r="D2069">
            <v>221.80699999999999</v>
          </cell>
          <cell r="E2069">
            <v>0</v>
          </cell>
          <cell r="F2069" t="e">
            <v>#N/A</v>
          </cell>
        </row>
        <row r="2070">
          <cell r="A2070">
            <v>56.82</v>
          </cell>
          <cell r="B2070">
            <v>0.25800000000000978</v>
          </cell>
          <cell r="C2070">
            <v>221.553</v>
          </cell>
          <cell r="D2070">
            <v>221.81100000000001</v>
          </cell>
          <cell r="E2070">
            <v>0</v>
          </cell>
          <cell r="F2070" t="e">
            <v>#N/A</v>
          </cell>
        </row>
        <row r="2071">
          <cell r="A2071">
            <v>56.84</v>
          </cell>
          <cell r="B2071">
            <v>0.23099999999999454</v>
          </cell>
          <cell r="C2071">
            <v>221.58500000000001</v>
          </cell>
          <cell r="D2071">
            <v>221.816</v>
          </cell>
          <cell r="E2071">
            <v>0</v>
          </cell>
          <cell r="F2071" t="e">
            <v>#N/A</v>
          </cell>
        </row>
        <row r="2072">
          <cell r="A2072">
            <v>56.86</v>
          </cell>
          <cell r="B2072">
            <v>0.20299999999997453</v>
          </cell>
          <cell r="C2072">
            <v>221.61600000000001</v>
          </cell>
          <cell r="D2072">
            <v>221.81899999999999</v>
          </cell>
          <cell r="E2072">
            <v>0</v>
          </cell>
          <cell r="F2072" t="e">
            <v>#N/A</v>
          </cell>
        </row>
        <row r="2073">
          <cell r="A2073">
            <v>56.88</v>
          </cell>
          <cell r="B2073">
            <v>0.42400000000000659</v>
          </cell>
          <cell r="C2073">
            <v>221.39</v>
          </cell>
          <cell r="D2073">
            <v>221.81399999999999</v>
          </cell>
          <cell r="E2073">
            <v>0</v>
          </cell>
          <cell r="F2073" t="e">
            <v>#N/A</v>
          </cell>
        </row>
        <row r="2074">
          <cell r="A2074">
            <v>56.9</v>
          </cell>
          <cell r="B2074">
            <v>0.26200000000000045</v>
          </cell>
          <cell r="C2074">
            <v>221.541</v>
          </cell>
          <cell r="D2074">
            <v>221.803</v>
          </cell>
          <cell r="E2074">
            <v>0</v>
          </cell>
          <cell r="F2074" t="e">
            <v>#N/A</v>
          </cell>
        </row>
        <row r="2075">
          <cell r="A2075">
            <v>56.92</v>
          </cell>
          <cell r="B2075">
            <v>0.3089999999999975</v>
          </cell>
          <cell r="C2075">
            <v>221.47499999999999</v>
          </cell>
          <cell r="D2075">
            <v>221.78399999999999</v>
          </cell>
          <cell r="E2075">
            <v>0</v>
          </cell>
          <cell r="F2075" t="e">
            <v>#N/A</v>
          </cell>
        </row>
        <row r="2076">
          <cell r="A2076">
            <v>56.94</v>
          </cell>
          <cell r="B2076">
            <v>0.3230000000000075</v>
          </cell>
          <cell r="C2076">
            <v>221.43899999999999</v>
          </cell>
          <cell r="D2076">
            <v>221.762</v>
          </cell>
          <cell r="E2076">
            <v>0</v>
          </cell>
          <cell r="F2076" t="e">
            <v>#N/A</v>
          </cell>
        </row>
        <row r="2077">
          <cell r="A2077">
            <v>56.96</v>
          </cell>
          <cell r="B2077">
            <v>0.16499999999999204</v>
          </cell>
          <cell r="C2077">
            <v>221.57400000000001</v>
          </cell>
          <cell r="D2077">
            <v>221.739</v>
          </cell>
          <cell r="E2077">
            <v>0</v>
          </cell>
          <cell r="F2077" t="e">
            <v>#N/A</v>
          </cell>
        </row>
        <row r="2078">
          <cell r="A2078">
            <v>56.98</v>
          </cell>
          <cell r="B2078">
            <v>0.17600000000001614</v>
          </cell>
          <cell r="C2078">
            <v>221.54</v>
          </cell>
          <cell r="D2078">
            <v>221.71600000000001</v>
          </cell>
          <cell r="E2078">
            <v>0</v>
          </cell>
          <cell r="F2078" t="e">
            <v>#N/A</v>
          </cell>
        </row>
        <row r="2079">
          <cell r="A2079">
            <v>57</v>
          </cell>
          <cell r="B2079">
            <v>0.1869999999999834</v>
          </cell>
          <cell r="C2079">
            <v>221.50700000000001</v>
          </cell>
          <cell r="D2079">
            <v>221.69399999999999</v>
          </cell>
          <cell r="E2079">
            <v>0</v>
          </cell>
          <cell r="F2079" t="e">
            <v>#N/A</v>
          </cell>
        </row>
        <row r="2080">
          <cell r="A2080">
            <v>57.02</v>
          </cell>
          <cell r="B2080">
            <v>0.14900000000000091</v>
          </cell>
          <cell r="C2080">
            <v>221.52199999999999</v>
          </cell>
          <cell r="D2080">
            <v>221.67099999999999</v>
          </cell>
          <cell r="E2080">
            <v>0</v>
          </cell>
          <cell r="F2080" t="e">
            <v>#N/A</v>
          </cell>
        </row>
        <row r="2081">
          <cell r="A2081">
            <v>57.04</v>
          </cell>
          <cell r="B2081">
            <v>0.13700000000000045</v>
          </cell>
          <cell r="C2081">
            <v>221.511</v>
          </cell>
          <cell r="D2081">
            <v>221.648</v>
          </cell>
          <cell r="E2081">
            <v>0</v>
          </cell>
          <cell r="F2081" t="e">
            <v>#N/A</v>
          </cell>
        </row>
        <row r="2082">
          <cell r="A2082">
            <v>57.06</v>
          </cell>
          <cell r="B2082">
            <v>0.18999999999999773</v>
          </cell>
          <cell r="C2082">
            <v>221.43600000000001</v>
          </cell>
          <cell r="D2082">
            <v>221.626</v>
          </cell>
          <cell r="E2082">
            <v>0</v>
          </cell>
          <cell r="F2082" t="e">
            <v>#N/A</v>
          </cell>
        </row>
        <row r="2083">
          <cell r="A2083">
            <v>57.08</v>
          </cell>
          <cell r="B2083">
            <v>0.24500000000000455</v>
          </cell>
          <cell r="C2083">
            <v>221.36799999999999</v>
          </cell>
          <cell r="D2083">
            <v>221.613</v>
          </cell>
          <cell r="E2083">
            <v>0</v>
          </cell>
          <cell r="F2083" t="e">
            <v>#N/A</v>
          </cell>
        </row>
        <row r="2084">
          <cell r="A2084">
            <v>57.1</v>
          </cell>
          <cell r="B2084">
            <v>0.34799999999998477</v>
          </cell>
          <cell r="C2084">
            <v>221.26400000000001</v>
          </cell>
          <cell r="D2084">
            <v>221.61199999999999</v>
          </cell>
          <cell r="E2084">
            <v>0</v>
          </cell>
          <cell r="F2084" t="e">
            <v>#N/A</v>
          </cell>
        </row>
        <row r="2085">
          <cell r="A2085">
            <v>57.12</v>
          </cell>
          <cell r="B2085">
            <v>0.30299999999999727</v>
          </cell>
          <cell r="C2085">
            <v>221.321</v>
          </cell>
          <cell r="D2085">
            <v>221.624</v>
          </cell>
          <cell r="E2085">
            <v>0</v>
          </cell>
          <cell r="F2085" t="e">
            <v>#N/A</v>
          </cell>
        </row>
        <row r="2086">
          <cell r="A2086">
            <v>57.14</v>
          </cell>
          <cell r="B2086">
            <v>0.32200000000000273</v>
          </cell>
          <cell r="C2086">
            <v>221.32599999999999</v>
          </cell>
          <cell r="D2086">
            <v>221.648</v>
          </cell>
          <cell r="E2086">
            <v>0</v>
          </cell>
          <cell r="F2086" t="e">
            <v>#N/A</v>
          </cell>
        </row>
        <row r="2087">
          <cell r="A2087">
            <v>57.16</v>
          </cell>
          <cell r="B2087">
            <v>0.33199999999999363</v>
          </cell>
          <cell r="C2087">
            <v>221.34399999999999</v>
          </cell>
          <cell r="D2087">
            <v>221.67599999999999</v>
          </cell>
          <cell r="E2087">
            <v>0</v>
          </cell>
          <cell r="F2087" t="e">
            <v>#N/A</v>
          </cell>
        </row>
        <row r="2088">
          <cell r="A2088">
            <v>57.18</v>
          </cell>
          <cell r="B2088">
            <v>0.31400000000002137</v>
          </cell>
          <cell r="C2088">
            <v>221.39</v>
          </cell>
          <cell r="D2088">
            <v>221.70400000000001</v>
          </cell>
          <cell r="E2088">
            <v>0</v>
          </cell>
          <cell r="F2088" t="e">
            <v>#N/A</v>
          </cell>
        </row>
        <row r="2089">
          <cell r="A2089">
            <v>57.2</v>
          </cell>
          <cell r="B2089">
            <v>0.29200000000000159</v>
          </cell>
          <cell r="C2089">
            <v>221.43899999999999</v>
          </cell>
          <cell r="D2089">
            <v>221.73099999999999</v>
          </cell>
          <cell r="E2089">
            <v>0</v>
          </cell>
          <cell r="F2089" t="e">
            <v>#N/A</v>
          </cell>
        </row>
        <row r="2090">
          <cell r="A2090">
            <v>57.22</v>
          </cell>
          <cell r="B2090">
            <v>0.2979999999999734</v>
          </cell>
          <cell r="C2090">
            <v>221.46100000000001</v>
          </cell>
          <cell r="D2090">
            <v>221.75899999999999</v>
          </cell>
          <cell r="E2090">
            <v>0</v>
          </cell>
          <cell r="F2090" t="e">
            <v>#N/A</v>
          </cell>
        </row>
        <row r="2091">
          <cell r="A2091">
            <v>57.24</v>
          </cell>
          <cell r="B2091">
            <v>0.23099999999999454</v>
          </cell>
          <cell r="C2091">
            <v>221.55600000000001</v>
          </cell>
          <cell r="D2091">
            <v>221.78700000000001</v>
          </cell>
          <cell r="E2091">
            <v>0</v>
          </cell>
          <cell r="F2091" t="e">
            <v>#N/A</v>
          </cell>
        </row>
        <row r="2092">
          <cell r="A2092">
            <v>57.26</v>
          </cell>
          <cell r="B2092">
            <v>0.23199999999999932</v>
          </cell>
          <cell r="C2092">
            <v>221.58199999999999</v>
          </cell>
          <cell r="D2092">
            <v>221.81399999999999</v>
          </cell>
          <cell r="E2092">
            <v>0</v>
          </cell>
          <cell r="F2092" t="e">
            <v>#N/A</v>
          </cell>
        </row>
        <row r="2093">
          <cell r="A2093">
            <v>57.28</v>
          </cell>
          <cell r="B2093">
            <v>0.24900000000002365</v>
          </cell>
          <cell r="C2093">
            <v>221.59299999999999</v>
          </cell>
          <cell r="D2093">
            <v>221.84200000000001</v>
          </cell>
          <cell r="E2093">
            <v>0</v>
          </cell>
          <cell r="F2093" t="e">
            <v>#N/A</v>
          </cell>
        </row>
        <row r="2094">
          <cell r="A2094">
            <v>57.3</v>
          </cell>
          <cell r="B2094">
            <v>0.17000000000001592</v>
          </cell>
          <cell r="C2094">
            <v>221.7</v>
          </cell>
          <cell r="D2094">
            <v>221.87</v>
          </cell>
          <cell r="E2094">
            <v>0</v>
          </cell>
          <cell r="F2094" t="e">
            <v>#N/A</v>
          </cell>
        </row>
        <row r="2095">
          <cell r="A2095">
            <v>57.32</v>
          </cell>
          <cell r="B2095">
            <v>0.15999999999999659</v>
          </cell>
          <cell r="C2095">
            <v>221.73699999999999</v>
          </cell>
          <cell r="D2095">
            <v>221.89699999999999</v>
          </cell>
          <cell r="E2095">
            <v>0</v>
          </cell>
          <cell r="F2095" t="e">
            <v>#N/A</v>
          </cell>
        </row>
        <row r="2096">
          <cell r="A2096">
            <v>57.34</v>
          </cell>
          <cell r="B2096">
            <v>0.16500000000002046</v>
          </cell>
          <cell r="C2096">
            <v>221.76</v>
          </cell>
          <cell r="D2096">
            <v>221.92500000000001</v>
          </cell>
          <cell r="E2096">
            <v>0</v>
          </cell>
          <cell r="F2096" t="e">
            <v>#N/A</v>
          </cell>
        </row>
        <row r="2097">
          <cell r="A2097">
            <v>57.36</v>
          </cell>
          <cell r="B2097">
            <v>0.11599999999998545</v>
          </cell>
          <cell r="C2097">
            <v>221.83600000000001</v>
          </cell>
          <cell r="D2097">
            <v>221.952</v>
          </cell>
          <cell r="E2097">
            <v>0</v>
          </cell>
          <cell r="F2097" t="e">
            <v>#N/A</v>
          </cell>
        </row>
        <row r="2098">
          <cell r="A2098">
            <v>57.38</v>
          </cell>
          <cell r="B2098">
            <v>0.10300000000000864</v>
          </cell>
          <cell r="C2098">
            <v>221.858</v>
          </cell>
          <cell r="D2098">
            <v>221.96100000000001</v>
          </cell>
          <cell r="E2098">
            <v>0</v>
          </cell>
          <cell r="F2098" t="e">
            <v>#N/A</v>
          </cell>
        </row>
        <row r="2099">
          <cell r="A2099">
            <v>57.4</v>
          </cell>
          <cell r="B2099">
            <v>0.20599999999998886</v>
          </cell>
          <cell r="C2099">
            <v>221.80500000000001</v>
          </cell>
          <cell r="D2099">
            <v>222.011</v>
          </cell>
          <cell r="E2099">
            <v>0</v>
          </cell>
          <cell r="F2099" t="e">
            <v>#N/A</v>
          </cell>
        </row>
        <row r="2100">
          <cell r="A2100">
            <v>57.42</v>
          </cell>
          <cell r="B2100">
            <v>0.22199999999997999</v>
          </cell>
          <cell r="C2100">
            <v>221.82300000000001</v>
          </cell>
          <cell r="D2100">
            <v>222.04499999999999</v>
          </cell>
          <cell r="E2100">
            <v>0</v>
          </cell>
          <cell r="F2100" t="e">
            <v>#N/A</v>
          </cell>
        </row>
        <row r="2101">
          <cell r="A2101">
            <v>57.44</v>
          </cell>
          <cell r="B2101">
            <v>0.31000000000000227</v>
          </cell>
          <cell r="C2101">
            <v>221.77099999999999</v>
          </cell>
          <cell r="D2101">
            <v>222.08099999999999</v>
          </cell>
          <cell r="E2101">
            <v>0</v>
          </cell>
          <cell r="F2101" t="e">
            <v>#N/A</v>
          </cell>
        </row>
        <row r="2102">
          <cell r="A2102">
            <v>57.46</v>
          </cell>
          <cell r="B2102">
            <v>0.39699999999999136</v>
          </cell>
          <cell r="C2102">
            <v>221.72300000000001</v>
          </cell>
          <cell r="D2102">
            <v>222.12</v>
          </cell>
          <cell r="E2102">
            <v>0</v>
          </cell>
          <cell r="F2102" t="e">
            <v>#N/A</v>
          </cell>
        </row>
        <row r="2103">
          <cell r="A2103">
            <v>57.48</v>
          </cell>
          <cell r="B2103">
            <v>0.43799999999998818</v>
          </cell>
          <cell r="C2103">
            <v>221.72200000000001</v>
          </cell>
          <cell r="D2103">
            <v>222.16</v>
          </cell>
          <cell r="E2103">
            <v>0</v>
          </cell>
          <cell r="F2103" t="e">
            <v>#N/A</v>
          </cell>
        </row>
        <row r="2104">
          <cell r="A2104">
            <v>57.5</v>
          </cell>
          <cell r="B2104">
            <v>0.40100000000001046</v>
          </cell>
          <cell r="C2104">
            <v>221.798</v>
          </cell>
          <cell r="D2104">
            <v>222.19900000000001</v>
          </cell>
          <cell r="E2104">
            <v>0</v>
          </cell>
          <cell r="F2104" t="e">
            <v>#N/A</v>
          </cell>
        </row>
        <row r="2105">
          <cell r="A2105">
            <v>57.52</v>
          </cell>
          <cell r="B2105">
            <v>0.32699999999999818</v>
          </cell>
          <cell r="C2105">
            <v>221.911</v>
          </cell>
          <cell r="D2105">
            <v>222.238</v>
          </cell>
          <cell r="E2105">
            <v>0</v>
          </cell>
          <cell r="F2105" t="e">
            <v>#N/A</v>
          </cell>
        </row>
        <row r="2106">
          <cell r="A2106">
            <v>57.54</v>
          </cell>
          <cell r="B2106">
            <v>0.2540000000000191</v>
          </cell>
          <cell r="C2106">
            <v>222.02199999999999</v>
          </cell>
          <cell r="D2106">
            <v>222.27600000000001</v>
          </cell>
          <cell r="E2106">
            <v>0</v>
          </cell>
          <cell r="F2106" t="e">
            <v>#N/A</v>
          </cell>
        </row>
        <row r="2107">
          <cell r="A2107">
            <v>57.56</v>
          </cell>
          <cell r="B2107">
            <v>0.26099999999999568</v>
          </cell>
          <cell r="C2107">
            <v>222.05</v>
          </cell>
          <cell r="D2107">
            <v>222.31100000000001</v>
          </cell>
          <cell r="E2107">
            <v>0</v>
          </cell>
          <cell r="F2107" t="e">
            <v>#N/A</v>
          </cell>
        </row>
        <row r="2108">
          <cell r="A2108">
            <v>57.58</v>
          </cell>
          <cell r="B2108">
            <v>0.26399999999998158</v>
          </cell>
          <cell r="C2108">
            <v>222.07900000000001</v>
          </cell>
          <cell r="D2108">
            <v>222.34299999999999</v>
          </cell>
          <cell r="E2108">
            <v>0</v>
          </cell>
          <cell r="F2108" t="e">
            <v>#N/A</v>
          </cell>
        </row>
        <row r="2109">
          <cell r="A2109">
            <v>57.6</v>
          </cell>
          <cell r="B2109">
            <v>0.28300000000001546</v>
          </cell>
          <cell r="C2109">
            <v>222.089</v>
          </cell>
          <cell r="D2109">
            <v>222.37200000000001</v>
          </cell>
          <cell r="E2109">
            <v>0</v>
          </cell>
          <cell r="F2109" t="e">
            <v>#N/A</v>
          </cell>
        </row>
        <row r="2110">
          <cell r="A2110">
            <v>57.62</v>
          </cell>
          <cell r="B2110">
            <v>0.31200000000001182</v>
          </cell>
          <cell r="C2110">
            <v>222.08799999999999</v>
          </cell>
          <cell r="D2110">
            <v>222.4</v>
          </cell>
          <cell r="E2110">
            <v>0</v>
          </cell>
          <cell r="F2110" t="e">
            <v>#N/A</v>
          </cell>
        </row>
        <row r="2111">
          <cell r="A2111">
            <v>57.64</v>
          </cell>
          <cell r="B2111">
            <v>0.26900000000000546</v>
          </cell>
          <cell r="C2111">
            <v>222.15899999999999</v>
          </cell>
          <cell r="D2111">
            <v>222.428</v>
          </cell>
          <cell r="E2111">
            <v>0</v>
          </cell>
          <cell r="F2111" t="e">
            <v>#N/A</v>
          </cell>
        </row>
        <row r="2112">
          <cell r="A2112">
            <v>57.66</v>
          </cell>
          <cell r="B2112">
            <v>0.28199999999998226</v>
          </cell>
          <cell r="C2112">
            <v>222.17400000000001</v>
          </cell>
          <cell r="D2112">
            <v>222.45599999999999</v>
          </cell>
          <cell r="E2112">
            <v>0</v>
          </cell>
          <cell r="F2112" t="e">
            <v>#N/A</v>
          </cell>
        </row>
        <row r="2113">
          <cell r="A2113">
            <v>57.68</v>
          </cell>
          <cell r="B2113">
            <v>0.29900000000000659</v>
          </cell>
          <cell r="C2113">
            <v>222.185</v>
          </cell>
          <cell r="D2113">
            <v>222.48400000000001</v>
          </cell>
          <cell r="E2113">
            <v>0</v>
          </cell>
          <cell r="F2113" t="e">
            <v>#N/A</v>
          </cell>
        </row>
        <row r="2114">
          <cell r="A2114">
            <v>57.7</v>
          </cell>
          <cell r="B2114">
            <v>0.33799999999999386</v>
          </cell>
          <cell r="C2114">
            <v>222.17400000000001</v>
          </cell>
          <cell r="D2114">
            <v>222.512</v>
          </cell>
          <cell r="E2114">
            <v>0</v>
          </cell>
          <cell r="F2114" t="e">
            <v>#N/A</v>
          </cell>
        </row>
        <row r="2115">
          <cell r="A2115">
            <v>57.72</v>
          </cell>
          <cell r="B2115">
            <v>0.34899999999998954</v>
          </cell>
          <cell r="C2115">
            <v>222.19200000000001</v>
          </cell>
          <cell r="D2115">
            <v>222.541</v>
          </cell>
          <cell r="E2115">
            <v>0</v>
          </cell>
          <cell r="F2115" t="e">
            <v>#N/A</v>
          </cell>
        </row>
        <row r="2116">
          <cell r="A2116">
            <v>57.74</v>
          </cell>
          <cell r="B2116">
            <v>0.29499999999998749</v>
          </cell>
          <cell r="C2116">
            <v>222.274</v>
          </cell>
          <cell r="D2116">
            <v>222.56899999999999</v>
          </cell>
          <cell r="E2116">
            <v>0</v>
          </cell>
          <cell r="F2116" t="e">
            <v>#N/A</v>
          </cell>
        </row>
        <row r="2117">
          <cell r="A2117">
            <v>57.76</v>
          </cell>
          <cell r="B2117">
            <v>0.3230000000000075</v>
          </cell>
          <cell r="C2117">
            <v>222.274</v>
          </cell>
          <cell r="D2117">
            <v>222.59700000000001</v>
          </cell>
          <cell r="E2117">
            <v>0</v>
          </cell>
          <cell r="F2117" t="e">
            <v>#N/A</v>
          </cell>
        </row>
        <row r="2118">
          <cell r="A2118">
            <v>57.78</v>
          </cell>
          <cell r="B2118">
            <v>0.31999999999999318</v>
          </cell>
          <cell r="C2118">
            <v>222.30500000000001</v>
          </cell>
          <cell r="D2118">
            <v>222.625</v>
          </cell>
          <cell r="E2118">
            <v>0</v>
          </cell>
          <cell r="F2118" t="e">
            <v>#N/A</v>
          </cell>
        </row>
        <row r="2119">
          <cell r="A2119">
            <v>57.8</v>
          </cell>
          <cell r="B2119">
            <v>0.47599999999999909</v>
          </cell>
          <cell r="C2119">
            <v>222.17699999999999</v>
          </cell>
          <cell r="D2119">
            <v>222.65299999999999</v>
          </cell>
          <cell r="E2119">
            <v>0</v>
          </cell>
          <cell r="F2119" t="e">
            <v>#N/A</v>
          </cell>
        </row>
        <row r="2120">
          <cell r="A2120">
            <v>57.82</v>
          </cell>
          <cell r="B2120">
            <v>0.25499999999999545</v>
          </cell>
          <cell r="C2120">
            <v>222.422</v>
          </cell>
          <cell r="D2120">
            <v>222.67699999999999</v>
          </cell>
          <cell r="E2120">
            <v>0</v>
          </cell>
          <cell r="F2120" t="e">
            <v>#N/A</v>
          </cell>
        </row>
        <row r="2121">
          <cell r="A2121">
            <v>57.84</v>
          </cell>
          <cell r="B2121">
            <v>0.27800000000002001</v>
          </cell>
          <cell r="C2121">
            <v>222.41499999999999</v>
          </cell>
          <cell r="D2121">
            <v>222.69300000000001</v>
          </cell>
          <cell r="E2121">
            <v>0</v>
          </cell>
          <cell r="F2121" t="e">
            <v>#N/A</v>
          </cell>
        </row>
        <row r="2122">
          <cell r="A2122">
            <v>57.86</v>
          </cell>
          <cell r="B2122">
            <v>0.28299999999998704</v>
          </cell>
          <cell r="C2122">
            <v>222.417</v>
          </cell>
          <cell r="D2122">
            <v>222.7</v>
          </cell>
          <cell r="E2122">
            <v>0</v>
          </cell>
          <cell r="F2122" t="e">
            <v>#N/A</v>
          </cell>
        </row>
        <row r="2123">
          <cell r="A2123">
            <v>57.88</v>
          </cell>
          <cell r="B2123">
            <v>0.30299999999999727</v>
          </cell>
          <cell r="C2123">
            <v>222.399</v>
          </cell>
          <cell r="D2123">
            <v>222.702</v>
          </cell>
          <cell r="E2123">
            <v>0</v>
          </cell>
          <cell r="F2123" t="e">
            <v>#N/A</v>
          </cell>
        </row>
        <row r="2124">
          <cell r="A2124">
            <v>57.9</v>
          </cell>
          <cell r="B2124">
            <v>0.3230000000000075</v>
          </cell>
          <cell r="C2124">
            <v>222.381</v>
          </cell>
          <cell r="D2124">
            <v>222.70400000000001</v>
          </cell>
          <cell r="E2124">
            <v>0</v>
          </cell>
          <cell r="F2124" t="e">
            <v>#N/A</v>
          </cell>
        </row>
        <row r="2125">
          <cell r="A2125">
            <v>57.92</v>
          </cell>
          <cell r="B2125">
            <v>0.375</v>
          </cell>
          <cell r="C2125">
            <v>222.33099999999999</v>
          </cell>
          <cell r="D2125">
            <v>222.70599999999999</v>
          </cell>
          <cell r="E2125">
            <v>0</v>
          </cell>
          <cell r="F2125" t="e">
            <v>#N/A</v>
          </cell>
        </row>
        <row r="2126">
          <cell r="A2126">
            <v>57.94</v>
          </cell>
          <cell r="B2126">
            <v>0.382000000000005</v>
          </cell>
          <cell r="C2126">
            <v>222.327</v>
          </cell>
          <cell r="D2126">
            <v>222.709</v>
          </cell>
          <cell r="E2126">
            <v>0</v>
          </cell>
          <cell r="F2126" t="e">
            <v>#N/A</v>
          </cell>
        </row>
        <row r="2127">
          <cell r="A2127">
            <v>57.96</v>
          </cell>
          <cell r="B2127">
            <v>0.38100000000000023</v>
          </cell>
          <cell r="C2127">
            <v>222.33199999999999</v>
          </cell>
          <cell r="D2127">
            <v>222.71299999999999</v>
          </cell>
          <cell r="E2127">
            <v>0</v>
          </cell>
          <cell r="F2127" t="e">
            <v>#N/A</v>
          </cell>
        </row>
        <row r="2128">
          <cell r="A2128">
            <v>57.98</v>
          </cell>
          <cell r="B2128">
            <v>0.39900000000000091</v>
          </cell>
          <cell r="C2128">
            <v>222.322</v>
          </cell>
          <cell r="D2128">
            <v>222.721</v>
          </cell>
          <cell r="E2128">
            <v>0</v>
          </cell>
          <cell r="F2128" t="e">
            <v>#N/A</v>
          </cell>
        </row>
        <row r="2129">
          <cell r="A2129">
            <v>58</v>
          </cell>
          <cell r="B2129">
            <v>0.4269999999999925</v>
          </cell>
          <cell r="C2129">
            <v>222.30600000000001</v>
          </cell>
          <cell r="D2129">
            <v>222.733</v>
          </cell>
          <cell r="E2129">
            <v>0</v>
          </cell>
          <cell r="F2129" t="e">
            <v>#N/A</v>
          </cell>
        </row>
        <row r="2130">
          <cell r="A2130">
            <v>58.02</v>
          </cell>
          <cell r="B2130">
            <v>0.45199999999999818</v>
          </cell>
          <cell r="C2130">
            <v>222.29400000000001</v>
          </cell>
          <cell r="D2130">
            <v>222.74600000000001</v>
          </cell>
          <cell r="E2130">
            <v>0</v>
          </cell>
          <cell r="F2130" t="e">
            <v>#N/A</v>
          </cell>
        </row>
        <row r="2131">
          <cell r="A2131">
            <v>58.04</v>
          </cell>
          <cell r="B2131">
            <v>0.47699999999997544</v>
          </cell>
          <cell r="C2131">
            <v>222.28200000000001</v>
          </cell>
          <cell r="D2131">
            <v>222.75899999999999</v>
          </cell>
          <cell r="E2131">
            <v>0</v>
          </cell>
          <cell r="F2131" t="e">
            <v>#N/A</v>
          </cell>
        </row>
        <row r="2132">
          <cell r="A2132">
            <v>58.06</v>
          </cell>
          <cell r="B2132">
            <v>0.50200000000000955</v>
          </cell>
          <cell r="C2132">
            <v>222.27099999999999</v>
          </cell>
          <cell r="D2132">
            <v>222.773</v>
          </cell>
          <cell r="E2132">
            <v>0</v>
          </cell>
          <cell r="F2132" t="e">
            <v>#N/A</v>
          </cell>
        </row>
        <row r="2133">
          <cell r="A2133">
            <v>58.08</v>
          </cell>
          <cell r="B2133">
            <v>0.47999999999998977</v>
          </cell>
          <cell r="C2133">
            <v>222.30600000000001</v>
          </cell>
          <cell r="D2133">
            <v>222.786</v>
          </cell>
          <cell r="E2133">
            <v>0</v>
          </cell>
          <cell r="F2133" t="e">
            <v>#N/A</v>
          </cell>
        </row>
        <row r="2134">
          <cell r="A2134">
            <v>58.1</v>
          </cell>
          <cell r="B2134">
            <v>0.45600000000001728</v>
          </cell>
          <cell r="C2134">
            <v>222.34299999999999</v>
          </cell>
          <cell r="D2134">
            <v>222.79900000000001</v>
          </cell>
          <cell r="E2134">
            <v>0</v>
          </cell>
          <cell r="F2134" t="e">
            <v>#N/A</v>
          </cell>
        </row>
        <row r="2135">
          <cell r="A2135">
            <v>58.12</v>
          </cell>
          <cell r="B2135">
            <v>0.4310000000000116</v>
          </cell>
          <cell r="C2135">
            <v>222.381</v>
          </cell>
          <cell r="D2135">
            <v>222.81200000000001</v>
          </cell>
          <cell r="E2135">
            <v>0</v>
          </cell>
          <cell r="F2135" t="e">
            <v>#N/A</v>
          </cell>
        </row>
        <row r="2136">
          <cell r="A2136">
            <v>58.14</v>
          </cell>
          <cell r="B2136">
            <v>0.40699999999998226</v>
          </cell>
          <cell r="C2136">
            <v>222.41800000000001</v>
          </cell>
          <cell r="D2136">
            <v>222.82499999999999</v>
          </cell>
          <cell r="E2136">
            <v>0</v>
          </cell>
          <cell r="F2136" t="e">
            <v>#N/A</v>
          </cell>
        </row>
        <row r="2137">
          <cell r="A2137">
            <v>58.16</v>
          </cell>
          <cell r="B2137">
            <v>0.38499999999999091</v>
          </cell>
          <cell r="C2137">
            <v>222.45400000000001</v>
          </cell>
          <cell r="D2137">
            <v>222.839</v>
          </cell>
          <cell r="E2137">
            <v>0</v>
          </cell>
          <cell r="F2137" t="e">
            <v>#N/A</v>
          </cell>
        </row>
        <row r="2138">
          <cell r="A2138">
            <v>58.18</v>
          </cell>
          <cell r="B2138">
            <v>0.37700000000000955</v>
          </cell>
          <cell r="C2138">
            <v>222.47499999999999</v>
          </cell>
          <cell r="D2138">
            <v>222.852</v>
          </cell>
          <cell r="E2138">
            <v>0</v>
          </cell>
          <cell r="F2138" t="e">
            <v>#N/A</v>
          </cell>
        </row>
        <row r="2139">
          <cell r="A2139">
            <v>58.2</v>
          </cell>
          <cell r="B2139">
            <v>0.35500000000001819</v>
          </cell>
          <cell r="C2139">
            <v>222.51</v>
          </cell>
          <cell r="D2139">
            <v>222.86500000000001</v>
          </cell>
          <cell r="E2139">
            <v>0</v>
          </cell>
          <cell r="F2139" t="e">
            <v>#N/A</v>
          </cell>
        </row>
        <row r="2140">
          <cell r="A2140">
            <v>58.22</v>
          </cell>
          <cell r="B2140">
            <v>0.33099999999998886</v>
          </cell>
          <cell r="C2140">
            <v>222.547</v>
          </cell>
          <cell r="D2140">
            <v>222.87799999999999</v>
          </cell>
          <cell r="E2140">
            <v>0</v>
          </cell>
          <cell r="F2140" t="e">
            <v>#N/A</v>
          </cell>
        </row>
        <row r="2141">
          <cell r="A2141">
            <v>58.24</v>
          </cell>
          <cell r="B2141">
            <v>0.30599999999998317</v>
          </cell>
          <cell r="C2141">
            <v>222.58500000000001</v>
          </cell>
          <cell r="D2141">
            <v>222.89099999999999</v>
          </cell>
          <cell r="E2141">
            <v>0</v>
          </cell>
          <cell r="F2141" t="e">
            <v>#N/A</v>
          </cell>
        </row>
        <row r="2142">
          <cell r="A2142">
            <v>58.26</v>
          </cell>
          <cell r="B2142">
            <v>0.29400000000001114</v>
          </cell>
          <cell r="C2142">
            <v>222.61099999999999</v>
          </cell>
          <cell r="D2142">
            <v>222.905</v>
          </cell>
          <cell r="E2142">
            <v>0</v>
          </cell>
          <cell r="F2142" t="e">
            <v>#N/A</v>
          </cell>
        </row>
        <row r="2143">
          <cell r="A2143">
            <v>58.28</v>
          </cell>
          <cell r="B2143">
            <v>0.29900000000000659</v>
          </cell>
          <cell r="C2143">
            <v>222.619</v>
          </cell>
          <cell r="D2143">
            <v>222.91800000000001</v>
          </cell>
          <cell r="E2143">
            <v>0</v>
          </cell>
          <cell r="F2143" t="e">
            <v>#N/A</v>
          </cell>
        </row>
        <row r="2144">
          <cell r="A2144">
            <v>58.3</v>
          </cell>
          <cell r="B2144">
            <v>0.30400000000000205</v>
          </cell>
          <cell r="C2144">
            <v>222.62700000000001</v>
          </cell>
          <cell r="D2144">
            <v>222.93100000000001</v>
          </cell>
          <cell r="E2144">
            <v>0</v>
          </cell>
          <cell r="F2144" t="e">
            <v>#N/A</v>
          </cell>
        </row>
        <row r="2145">
          <cell r="A2145">
            <v>58.32</v>
          </cell>
          <cell r="B2145">
            <v>0.30799999999999272</v>
          </cell>
          <cell r="C2145">
            <v>222.636</v>
          </cell>
          <cell r="D2145">
            <v>222.94399999999999</v>
          </cell>
          <cell r="E2145">
            <v>0</v>
          </cell>
          <cell r="F2145" t="e">
            <v>#N/A</v>
          </cell>
        </row>
        <row r="2146">
          <cell r="A2146">
            <v>58.34</v>
          </cell>
          <cell r="B2146">
            <v>0.38700000000000045</v>
          </cell>
          <cell r="C2146">
            <v>222.566</v>
          </cell>
          <cell r="D2146">
            <v>222.953</v>
          </cell>
          <cell r="E2146">
            <v>0</v>
          </cell>
          <cell r="F2146" t="e">
            <v>#N/A</v>
          </cell>
        </row>
        <row r="2147">
          <cell r="A2147">
            <v>58.36</v>
          </cell>
          <cell r="B2147">
            <v>0.4439999999999884</v>
          </cell>
          <cell r="C2147">
            <v>222.494</v>
          </cell>
          <cell r="D2147">
            <v>222.93799999999999</v>
          </cell>
          <cell r="E2147">
            <v>0</v>
          </cell>
          <cell r="F2147" t="e">
            <v>#N/A</v>
          </cell>
        </row>
        <row r="2148">
          <cell r="A2148">
            <v>58.38</v>
          </cell>
          <cell r="B2148">
            <v>0.28799999999998249</v>
          </cell>
          <cell r="C2148">
            <v>222.60900000000001</v>
          </cell>
          <cell r="D2148">
            <v>222.89699999999999</v>
          </cell>
          <cell r="E2148">
            <v>0</v>
          </cell>
          <cell r="F2148" t="e">
            <v>#N/A</v>
          </cell>
        </row>
        <row r="2149">
          <cell r="A2149">
            <v>58.4</v>
          </cell>
          <cell r="B2149">
            <v>0.24699999999998568</v>
          </cell>
          <cell r="C2149">
            <v>222.59</v>
          </cell>
          <cell r="D2149">
            <v>222.83699999999999</v>
          </cell>
          <cell r="E2149">
            <v>0</v>
          </cell>
          <cell r="F2149" t="e">
            <v>#N/A</v>
          </cell>
        </row>
        <row r="2150">
          <cell r="A2150">
            <v>58.42</v>
          </cell>
          <cell r="B2150">
            <v>0.31100000000000705</v>
          </cell>
          <cell r="C2150">
            <v>222.46299999999999</v>
          </cell>
          <cell r="D2150">
            <v>222.774</v>
          </cell>
          <cell r="E2150">
            <v>0</v>
          </cell>
          <cell r="F2150" t="e">
            <v>#N/A</v>
          </cell>
        </row>
        <row r="2151">
          <cell r="A2151">
            <v>58.44</v>
          </cell>
          <cell r="B2151">
            <v>0.27200000000001978</v>
          </cell>
          <cell r="C2151">
            <v>222.43899999999999</v>
          </cell>
          <cell r="D2151">
            <v>222.71100000000001</v>
          </cell>
          <cell r="E2151">
            <v>0</v>
          </cell>
          <cell r="F2151" t="e">
            <v>#N/A</v>
          </cell>
        </row>
        <row r="2152">
          <cell r="A2152">
            <v>58.46</v>
          </cell>
          <cell r="B2152">
            <v>0.17400000000000659</v>
          </cell>
          <cell r="C2152">
            <v>222.47499999999999</v>
          </cell>
          <cell r="D2152">
            <v>222.649</v>
          </cell>
          <cell r="E2152">
            <v>0</v>
          </cell>
          <cell r="F2152" t="e">
            <v>#N/A</v>
          </cell>
        </row>
        <row r="2153">
          <cell r="A2153">
            <v>58.48</v>
          </cell>
          <cell r="B2153">
            <v>6.1000000000007049E-2</v>
          </cell>
          <cell r="C2153">
            <v>222.52500000000001</v>
          </cell>
          <cell r="D2153">
            <v>222.58600000000001</v>
          </cell>
          <cell r="E2153">
            <v>0</v>
          </cell>
          <cell r="F2153" t="e">
            <v>#N/A</v>
          </cell>
        </row>
        <row r="2154">
          <cell r="A2154">
            <v>58.5</v>
          </cell>
          <cell r="B2154">
            <v>6.2000000000011823E-2</v>
          </cell>
          <cell r="C2154">
            <v>222.46299999999999</v>
          </cell>
          <cell r="D2154">
            <v>222.52500000000001</v>
          </cell>
          <cell r="E2154">
            <v>0</v>
          </cell>
          <cell r="F2154" t="e">
            <v>#N/A</v>
          </cell>
        </row>
        <row r="2155">
          <cell r="A2155">
            <v>58.52</v>
          </cell>
          <cell r="B2155">
            <v>9.200000000001296E-2</v>
          </cell>
          <cell r="C2155">
            <v>222.399</v>
          </cell>
          <cell r="D2155">
            <v>222.49100000000001</v>
          </cell>
          <cell r="E2155">
            <v>0</v>
          </cell>
          <cell r="F2155" t="e">
            <v>#N/A</v>
          </cell>
        </row>
        <row r="2156">
          <cell r="A2156">
            <v>58.54</v>
          </cell>
          <cell r="B2156">
            <v>0.132000000000005</v>
          </cell>
          <cell r="C2156">
            <v>222.358</v>
          </cell>
          <cell r="D2156">
            <v>222.49</v>
          </cell>
          <cell r="E2156">
            <v>0</v>
          </cell>
          <cell r="F2156" t="e">
            <v>#N/A</v>
          </cell>
        </row>
        <row r="2157">
          <cell r="A2157">
            <v>58.56</v>
          </cell>
          <cell r="B2157">
            <v>0.11700000000001864</v>
          </cell>
          <cell r="C2157">
            <v>222.40299999999999</v>
          </cell>
          <cell r="D2157">
            <v>222.52</v>
          </cell>
          <cell r="E2157">
            <v>0</v>
          </cell>
          <cell r="F2157" t="e">
            <v>#N/A</v>
          </cell>
        </row>
        <row r="2158">
          <cell r="A2158">
            <v>58.58</v>
          </cell>
          <cell r="B2158">
            <v>0.10800000000000409</v>
          </cell>
          <cell r="C2158">
            <v>222.44800000000001</v>
          </cell>
          <cell r="D2158">
            <v>222.55600000000001</v>
          </cell>
          <cell r="E2158">
            <v>0</v>
          </cell>
          <cell r="F2158" t="e">
            <v>#N/A</v>
          </cell>
        </row>
        <row r="2159">
          <cell r="A2159">
            <v>58.6</v>
          </cell>
          <cell r="B2159">
            <v>0.17600000000001614</v>
          </cell>
          <cell r="C2159">
            <v>222.416</v>
          </cell>
          <cell r="D2159">
            <v>222.59200000000001</v>
          </cell>
          <cell r="E2159">
            <v>0</v>
          </cell>
          <cell r="F2159" t="e">
            <v>#N/A</v>
          </cell>
        </row>
        <row r="2160">
          <cell r="A2160">
            <v>58.62</v>
          </cell>
          <cell r="B2160">
            <v>0.1869999999999834</v>
          </cell>
          <cell r="C2160">
            <v>222.441</v>
          </cell>
          <cell r="D2160">
            <v>222.62799999999999</v>
          </cell>
          <cell r="E2160">
            <v>0</v>
          </cell>
          <cell r="F2160" t="e">
            <v>#N/A</v>
          </cell>
        </row>
        <row r="2161">
          <cell r="A2161">
            <v>58.64</v>
          </cell>
          <cell r="B2161">
            <v>0.20299999999997453</v>
          </cell>
          <cell r="C2161">
            <v>222.46100000000001</v>
          </cell>
          <cell r="D2161">
            <v>222.66399999999999</v>
          </cell>
          <cell r="E2161">
            <v>0</v>
          </cell>
          <cell r="F2161" t="e">
            <v>#N/A</v>
          </cell>
        </row>
        <row r="2162">
          <cell r="A2162">
            <v>58.66</v>
          </cell>
          <cell r="B2162">
            <v>0.34199999999998454</v>
          </cell>
          <cell r="C2162">
            <v>222.358</v>
          </cell>
          <cell r="D2162">
            <v>222.7</v>
          </cell>
          <cell r="E2162">
            <v>0</v>
          </cell>
          <cell r="F2162" t="e">
            <v>#N/A</v>
          </cell>
        </row>
        <row r="2163">
          <cell r="A2163">
            <v>58.68</v>
          </cell>
          <cell r="B2163">
            <v>0.39599999999998658</v>
          </cell>
          <cell r="C2163">
            <v>222.34</v>
          </cell>
          <cell r="D2163">
            <v>222.73599999999999</v>
          </cell>
          <cell r="E2163">
            <v>0</v>
          </cell>
          <cell r="F2163" t="e">
            <v>#N/A</v>
          </cell>
        </row>
        <row r="2164">
          <cell r="A2164">
            <v>58.7</v>
          </cell>
          <cell r="B2164">
            <v>0.27499999999997726</v>
          </cell>
          <cell r="C2164">
            <v>222.49700000000001</v>
          </cell>
          <cell r="D2164">
            <v>222.77199999999999</v>
          </cell>
          <cell r="E2164">
            <v>0</v>
          </cell>
          <cell r="F2164" t="e">
            <v>#N/A</v>
          </cell>
        </row>
        <row r="2165">
          <cell r="A2165">
            <v>58.72</v>
          </cell>
          <cell r="B2165">
            <v>0.33599999999998431</v>
          </cell>
          <cell r="C2165">
            <v>222.47200000000001</v>
          </cell>
          <cell r="D2165">
            <v>222.80799999999999</v>
          </cell>
          <cell r="E2165">
            <v>0</v>
          </cell>
          <cell r="F2165" t="e">
            <v>#N/A</v>
          </cell>
        </row>
        <row r="2166">
          <cell r="A2166">
            <v>58.74</v>
          </cell>
          <cell r="B2166">
            <v>0.36299999999999955</v>
          </cell>
          <cell r="C2166">
            <v>222.48099999999999</v>
          </cell>
          <cell r="D2166">
            <v>222.84399999999999</v>
          </cell>
          <cell r="E2166">
            <v>0</v>
          </cell>
          <cell r="F2166" t="e">
            <v>#N/A</v>
          </cell>
        </row>
        <row r="2167">
          <cell r="A2167">
            <v>58.76</v>
          </cell>
          <cell r="B2167">
            <v>0.42099999999999227</v>
          </cell>
          <cell r="C2167">
            <v>222.46</v>
          </cell>
          <cell r="D2167">
            <v>222.881</v>
          </cell>
          <cell r="E2167">
            <v>0</v>
          </cell>
          <cell r="F2167" t="e">
            <v>#N/A</v>
          </cell>
        </row>
        <row r="2168">
          <cell r="A2168">
            <v>58.78</v>
          </cell>
          <cell r="B2168">
            <v>0.367999999999995</v>
          </cell>
          <cell r="C2168">
            <v>222.54900000000001</v>
          </cell>
          <cell r="D2168">
            <v>222.917</v>
          </cell>
          <cell r="E2168">
            <v>0</v>
          </cell>
          <cell r="F2168" t="e">
            <v>#N/A</v>
          </cell>
        </row>
        <row r="2169">
          <cell r="A2169">
            <v>58.8</v>
          </cell>
          <cell r="B2169">
            <v>0.25200000000000955</v>
          </cell>
          <cell r="C2169">
            <v>222.70099999999999</v>
          </cell>
          <cell r="D2169">
            <v>222.953</v>
          </cell>
          <cell r="E2169">
            <v>0</v>
          </cell>
          <cell r="F2169" t="e">
            <v>#N/A</v>
          </cell>
        </row>
        <row r="2170">
          <cell r="A2170">
            <v>58.82</v>
          </cell>
          <cell r="B2170">
            <v>0.52700000000001523</v>
          </cell>
          <cell r="C2170">
            <v>222.46199999999999</v>
          </cell>
          <cell r="D2170">
            <v>222.989</v>
          </cell>
          <cell r="E2170">
            <v>0</v>
          </cell>
          <cell r="F2170" t="e">
            <v>#N/A</v>
          </cell>
        </row>
        <row r="2171">
          <cell r="A2171">
            <v>58.84</v>
          </cell>
          <cell r="B2171">
            <v>0.55500000000000682</v>
          </cell>
          <cell r="C2171">
            <v>222.47</v>
          </cell>
          <cell r="D2171">
            <v>223.02500000000001</v>
          </cell>
          <cell r="E2171">
            <v>0</v>
          </cell>
          <cell r="F2171" t="e">
            <v>#N/A</v>
          </cell>
        </row>
        <row r="2172">
          <cell r="A2172">
            <v>58.86</v>
          </cell>
          <cell r="B2172">
            <v>0.48099999999999454</v>
          </cell>
          <cell r="C2172">
            <v>222.57900000000001</v>
          </cell>
          <cell r="D2172">
            <v>223.06</v>
          </cell>
          <cell r="E2172">
            <v>0</v>
          </cell>
          <cell r="F2172" t="e">
            <v>#N/A</v>
          </cell>
        </row>
        <row r="2173">
          <cell r="A2173">
            <v>58.88</v>
          </cell>
          <cell r="B2173">
            <v>0.47700000000000387</v>
          </cell>
          <cell r="C2173">
            <v>222.61099999999999</v>
          </cell>
          <cell r="D2173">
            <v>223.08799999999999</v>
          </cell>
          <cell r="E2173">
            <v>0</v>
          </cell>
          <cell r="F2173" t="e">
            <v>#N/A</v>
          </cell>
        </row>
        <row r="2174">
          <cell r="A2174">
            <v>58.9</v>
          </cell>
          <cell r="B2174">
            <v>0.47200000000000841</v>
          </cell>
          <cell r="C2174">
            <v>222.636</v>
          </cell>
          <cell r="D2174">
            <v>223.108</v>
          </cell>
          <cell r="E2174">
            <v>0</v>
          </cell>
          <cell r="F2174" t="e">
            <v>#N/A</v>
          </cell>
        </row>
        <row r="2175">
          <cell r="A2175">
            <v>58.92</v>
          </cell>
          <cell r="B2175">
            <v>0.58900000000002706</v>
          </cell>
          <cell r="C2175">
            <v>222.53299999999999</v>
          </cell>
          <cell r="D2175">
            <v>223.12200000000001</v>
          </cell>
          <cell r="E2175">
            <v>0</v>
          </cell>
          <cell r="F2175" t="e">
            <v>#N/A</v>
          </cell>
        </row>
        <row r="2176">
          <cell r="A2176">
            <v>58.94</v>
          </cell>
          <cell r="B2176">
            <v>0.58899999999999864</v>
          </cell>
          <cell r="C2176">
            <v>222.547</v>
          </cell>
          <cell r="D2176">
            <v>223.136</v>
          </cell>
          <cell r="E2176">
            <v>0</v>
          </cell>
          <cell r="F2176" t="e">
            <v>#N/A</v>
          </cell>
        </row>
        <row r="2177">
          <cell r="A2177">
            <v>58.96</v>
          </cell>
          <cell r="B2177">
            <v>0.49199999999999022</v>
          </cell>
          <cell r="C2177">
            <v>222.65700000000001</v>
          </cell>
          <cell r="D2177">
            <v>223.149</v>
          </cell>
          <cell r="E2177">
            <v>0</v>
          </cell>
          <cell r="F2177" t="e">
            <v>#N/A</v>
          </cell>
        </row>
        <row r="2178">
          <cell r="A2178">
            <v>58.98</v>
          </cell>
          <cell r="B2178">
            <v>0.4410000000000025</v>
          </cell>
          <cell r="C2178">
            <v>222.72200000000001</v>
          </cell>
          <cell r="D2178">
            <v>223.16300000000001</v>
          </cell>
          <cell r="E2178">
            <v>0</v>
          </cell>
          <cell r="F2178" t="e">
            <v>#N/A</v>
          </cell>
        </row>
        <row r="2179">
          <cell r="A2179">
            <v>59</v>
          </cell>
          <cell r="B2179">
            <v>0.4339999999999975</v>
          </cell>
          <cell r="C2179">
            <v>222.74199999999999</v>
          </cell>
          <cell r="D2179">
            <v>223.17599999999999</v>
          </cell>
          <cell r="E2179">
            <v>0</v>
          </cell>
          <cell r="F2179" t="e">
            <v>#N/A</v>
          </cell>
        </row>
        <row r="2180">
          <cell r="A2180">
            <v>59.02</v>
          </cell>
          <cell r="B2180">
            <v>0.41999999999998749</v>
          </cell>
          <cell r="C2180">
            <v>222.77</v>
          </cell>
          <cell r="D2180">
            <v>223.19</v>
          </cell>
          <cell r="E2180">
            <v>0</v>
          </cell>
          <cell r="F2180" t="e">
            <v>#N/A</v>
          </cell>
        </row>
        <row r="2181">
          <cell r="A2181">
            <v>59.04</v>
          </cell>
          <cell r="B2181">
            <v>0.42499999999998295</v>
          </cell>
          <cell r="C2181">
            <v>222.77600000000001</v>
          </cell>
          <cell r="D2181">
            <v>223.20099999999999</v>
          </cell>
          <cell r="E2181">
            <v>0</v>
          </cell>
          <cell r="F2181" t="e">
            <v>#N/A</v>
          </cell>
        </row>
        <row r="2182">
          <cell r="A2182">
            <v>59.06</v>
          </cell>
          <cell r="B2182">
            <v>0.41299999999998249</v>
          </cell>
          <cell r="C2182">
            <v>222.78100000000001</v>
          </cell>
          <cell r="D2182">
            <v>223.19399999999999</v>
          </cell>
          <cell r="E2182">
            <v>0</v>
          </cell>
          <cell r="F2182" t="e">
            <v>#N/A</v>
          </cell>
        </row>
        <row r="2183">
          <cell r="A2183">
            <v>59.08</v>
          </cell>
          <cell r="B2183">
            <v>0.36899999999999977</v>
          </cell>
          <cell r="C2183">
            <v>222.797</v>
          </cell>
          <cell r="D2183">
            <v>223.166</v>
          </cell>
          <cell r="E2183">
            <v>0</v>
          </cell>
          <cell r="F2183" t="e">
            <v>#N/A</v>
          </cell>
        </row>
        <row r="2184">
          <cell r="A2184">
            <v>59.1</v>
          </cell>
          <cell r="B2184">
            <v>0.31800000000001205</v>
          </cell>
          <cell r="C2184">
            <v>222.80099999999999</v>
          </cell>
          <cell r="D2184">
            <v>223.119</v>
          </cell>
          <cell r="E2184">
            <v>0</v>
          </cell>
          <cell r="F2184" t="e">
            <v>#N/A</v>
          </cell>
        </row>
        <row r="2185">
          <cell r="A2185">
            <v>59.12</v>
          </cell>
          <cell r="B2185">
            <v>0.27099999999998658</v>
          </cell>
          <cell r="C2185">
            <v>222.798</v>
          </cell>
          <cell r="D2185">
            <v>223.06899999999999</v>
          </cell>
          <cell r="E2185">
            <v>0</v>
          </cell>
          <cell r="F2185" t="e">
            <v>#N/A</v>
          </cell>
        </row>
        <row r="2186">
          <cell r="A2186">
            <v>59.14</v>
          </cell>
          <cell r="B2186">
            <v>0.23000000000001819</v>
          </cell>
          <cell r="C2186">
            <v>222.78899999999999</v>
          </cell>
          <cell r="D2186">
            <v>223.01900000000001</v>
          </cell>
          <cell r="E2186">
            <v>0</v>
          </cell>
          <cell r="F2186" t="e">
            <v>#N/A</v>
          </cell>
        </row>
        <row r="2187">
          <cell r="A2187">
            <v>59.16</v>
          </cell>
          <cell r="B2187">
            <v>0.20900000000000318</v>
          </cell>
          <cell r="C2187">
            <v>222.78</v>
          </cell>
          <cell r="D2187">
            <v>222.989</v>
          </cell>
          <cell r="E2187">
            <v>0</v>
          </cell>
          <cell r="F2187" t="e">
            <v>#N/A</v>
          </cell>
        </row>
        <row r="2188">
          <cell r="A2188">
            <v>59.18</v>
          </cell>
          <cell r="B2188">
            <v>0.14900000000000091</v>
          </cell>
          <cell r="C2188">
            <v>222.77</v>
          </cell>
          <cell r="D2188">
            <v>222.91900000000001</v>
          </cell>
          <cell r="E2188">
            <v>0</v>
          </cell>
          <cell r="F2188" t="e">
            <v>#N/A</v>
          </cell>
        </row>
        <row r="2189">
          <cell r="A2189">
            <v>59.2</v>
          </cell>
          <cell r="B2189">
            <v>0.10300000000000864</v>
          </cell>
          <cell r="C2189">
            <v>222.76599999999999</v>
          </cell>
          <cell r="D2189">
            <v>222.869</v>
          </cell>
          <cell r="E2189">
            <v>0</v>
          </cell>
          <cell r="F2189" t="e">
            <v>#N/A</v>
          </cell>
        </row>
        <row r="2190">
          <cell r="A2190">
            <v>59.22</v>
          </cell>
          <cell r="B2190">
            <v>0.20399999999997931</v>
          </cell>
          <cell r="C2190">
            <v>222.61500000000001</v>
          </cell>
          <cell r="D2190">
            <v>222.81899999999999</v>
          </cell>
          <cell r="E2190">
            <v>0</v>
          </cell>
          <cell r="F2190" t="e">
            <v>#N/A</v>
          </cell>
        </row>
        <row r="2191">
          <cell r="A2191">
            <v>59.24</v>
          </cell>
          <cell r="B2191">
            <v>0.25</v>
          </cell>
          <cell r="C2191">
            <v>222.51900000000001</v>
          </cell>
          <cell r="D2191">
            <v>222.76900000000001</v>
          </cell>
          <cell r="E2191">
            <v>0</v>
          </cell>
          <cell r="F2191" t="e">
            <v>#N/A</v>
          </cell>
        </row>
        <row r="2192">
          <cell r="A2192">
            <v>59.26</v>
          </cell>
          <cell r="B2192">
            <v>0.1869999999999834</v>
          </cell>
          <cell r="C2192">
            <v>222.53200000000001</v>
          </cell>
          <cell r="D2192">
            <v>222.71899999999999</v>
          </cell>
          <cell r="E2192">
            <v>0</v>
          </cell>
          <cell r="F2192" t="e">
            <v>#N/A</v>
          </cell>
        </row>
        <row r="2193">
          <cell r="A2193">
            <v>59.28</v>
          </cell>
          <cell r="B2193">
            <v>0.31099999999997863</v>
          </cell>
          <cell r="C2193">
            <v>222.35900000000001</v>
          </cell>
          <cell r="D2193">
            <v>222.67</v>
          </cell>
          <cell r="E2193">
            <v>0</v>
          </cell>
          <cell r="F2193" t="e">
            <v>#N/A</v>
          </cell>
        </row>
        <row r="2194">
          <cell r="A2194">
            <v>59.3</v>
          </cell>
          <cell r="B2194">
            <v>0.24600000000000932</v>
          </cell>
          <cell r="C2194">
            <v>222.38399999999999</v>
          </cell>
          <cell r="D2194">
            <v>222.63</v>
          </cell>
          <cell r="E2194">
            <v>0</v>
          </cell>
          <cell r="F2194" t="e">
            <v>#N/A</v>
          </cell>
        </row>
        <row r="2195">
          <cell r="A2195">
            <v>59.32</v>
          </cell>
          <cell r="B2195">
            <v>5.1000000000016144E-2</v>
          </cell>
          <cell r="C2195">
            <v>222.55099999999999</v>
          </cell>
          <cell r="D2195">
            <v>222.602</v>
          </cell>
          <cell r="E2195">
            <v>0</v>
          </cell>
          <cell r="F2195" t="e">
            <v>#N/A</v>
          </cell>
        </row>
        <row r="2196">
          <cell r="A2196">
            <v>59.34</v>
          </cell>
          <cell r="B2196">
            <v>-1.0000000000047748E-3</v>
          </cell>
          <cell r="C2196">
            <v>222.58799999999999</v>
          </cell>
          <cell r="D2196">
            <v>222.58699999999999</v>
          </cell>
          <cell r="E2196">
            <v>0</v>
          </cell>
          <cell r="F2196" t="e">
            <v>#N/A</v>
          </cell>
        </row>
        <row r="2197">
          <cell r="A2197">
            <v>59.36</v>
          </cell>
          <cell r="B2197">
            <v>1.0000000000047748E-3</v>
          </cell>
          <cell r="C2197">
            <v>222.57499999999999</v>
          </cell>
          <cell r="D2197">
            <v>222.57599999999999</v>
          </cell>
          <cell r="E2197">
            <v>0</v>
          </cell>
          <cell r="F2197" t="e">
            <v>#N/A</v>
          </cell>
        </row>
        <row r="2198">
          <cell r="A2198">
            <v>59.38</v>
          </cell>
          <cell r="B2198">
            <v>0</v>
          </cell>
          <cell r="C2198">
            <v>222.56399999999999</v>
          </cell>
          <cell r="D2198">
            <v>222.56399999999999</v>
          </cell>
          <cell r="E2198">
            <v>0</v>
          </cell>
          <cell r="F2198" t="e">
            <v>#N/A</v>
          </cell>
        </row>
        <row r="2199">
          <cell r="A2199">
            <v>59.4</v>
          </cell>
          <cell r="B2199">
            <v>-3.8000000000010914E-2</v>
          </cell>
          <cell r="C2199">
            <v>222.59</v>
          </cell>
          <cell r="D2199">
            <v>222.55199999999999</v>
          </cell>
          <cell r="E2199">
            <v>0</v>
          </cell>
          <cell r="F2199" t="e">
            <v>#N/A</v>
          </cell>
        </row>
        <row r="2200">
          <cell r="A2200">
            <v>59.42</v>
          </cell>
          <cell r="B2200">
            <v>-5.7000000000016371E-2</v>
          </cell>
          <cell r="C2200">
            <v>222.59800000000001</v>
          </cell>
          <cell r="D2200">
            <v>222.541</v>
          </cell>
          <cell r="E2200">
            <v>0</v>
          </cell>
          <cell r="F2200" t="e">
            <v>#N/A</v>
          </cell>
        </row>
        <row r="2201">
          <cell r="A2201">
            <v>59.44</v>
          </cell>
          <cell r="B2201">
            <v>-3.1000000000005912E-2</v>
          </cell>
          <cell r="C2201">
            <v>222.56</v>
          </cell>
          <cell r="D2201">
            <v>222.529</v>
          </cell>
          <cell r="E2201">
            <v>0</v>
          </cell>
          <cell r="F2201" t="e">
            <v>#N/A</v>
          </cell>
        </row>
        <row r="2202">
          <cell r="A2202">
            <v>59.46</v>
          </cell>
          <cell r="B2202">
            <v>-6.0000000000002274E-3</v>
          </cell>
          <cell r="C2202">
            <v>222.523</v>
          </cell>
          <cell r="D2202">
            <v>222.517</v>
          </cell>
          <cell r="E2202">
            <v>0</v>
          </cell>
          <cell r="F2202" t="e">
            <v>#N/A</v>
          </cell>
        </row>
        <row r="2203">
          <cell r="A2203">
            <v>59.48</v>
          </cell>
          <cell r="B2203">
            <v>1.8000000000000682E-2</v>
          </cell>
          <cell r="C2203">
            <v>222.488</v>
          </cell>
          <cell r="D2203">
            <v>222.506</v>
          </cell>
          <cell r="E2203">
            <v>0</v>
          </cell>
          <cell r="F2203" t="e">
            <v>#N/A</v>
          </cell>
        </row>
        <row r="2204">
          <cell r="A2204">
            <v>59.5</v>
          </cell>
          <cell r="B2204">
            <v>2.9999999999859028E-3</v>
          </cell>
          <cell r="C2204">
            <v>222.49100000000001</v>
          </cell>
          <cell r="D2204">
            <v>222.494</v>
          </cell>
          <cell r="E2204">
            <v>0</v>
          </cell>
          <cell r="F2204" t="e">
            <v>#N/A</v>
          </cell>
        </row>
        <row r="2205">
          <cell r="A2205">
            <v>59.52</v>
          </cell>
          <cell r="B2205">
            <v>-3.6000000000001364E-2</v>
          </cell>
          <cell r="C2205">
            <v>222.518</v>
          </cell>
          <cell r="D2205">
            <v>222.482</v>
          </cell>
          <cell r="E2205">
            <v>0</v>
          </cell>
          <cell r="F2205" t="e">
            <v>#N/A</v>
          </cell>
        </row>
        <row r="2206">
          <cell r="A2206">
            <v>59.54</v>
          </cell>
          <cell r="B2206">
            <v>-0.12000000000000455</v>
          </cell>
          <cell r="C2206">
            <v>222.59100000000001</v>
          </cell>
          <cell r="D2206">
            <v>222.471</v>
          </cell>
          <cell r="E2206">
            <v>0</v>
          </cell>
          <cell r="F2206" t="e">
            <v>#N/A</v>
          </cell>
        </row>
        <row r="2207">
          <cell r="A2207">
            <v>59.56</v>
          </cell>
          <cell r="B2207">
            <v>-7.9999999999984084E-2</v>
          </cell>
          <cell r="C2207">
            <v>222.53899999999999</v>
          </cell>
          <cell r="D2207">
            <v>222.459</v>
          </cell>
          <cell r="E2207">
            <v>0</v>
          </cell>
          <cell r="F2207" t="e">
            <v>#N/A</v>
          </cell>
        </row>
        <row r="2208">
          <cell r="A2208">
            <v>59.58</v>
          </cell>
          <cell r="B2208">
            <v>-3.9999999999992042E-2</v>
          </cell>
          <cell r="C2208">
            <v>222.48699999999999</v>
          </cell>
          <cell r="D2208">
            <v>222.447</v>
          </cell>
          <cell r="E2208">
            <v>0</v>
          </cell>
          <cell r="F2208" t="e">
            <v>#N/A</v>
          </cell>
        </row>
        <row r="2209">
          <cell r="A2209">
            <v>59.6</v>
          </cell>
          <cell r="B2209">
            <v>4.9999999999954525E-3</v>
          </cell>
          <cell r="C2209">
            <v>222.43</v>
          </cell>
          <cell r="D2209">
            <v>222.435</v>
          </cell>
          <cell r="E2209">
            <v>0</v>
          </cell>
          <cell r="F2209" t="e">
            <v>#N/A</v>
          </cell>
        </row>
        <row r="2210">
          <cell r="A2210">
            <v>59.62</v>
          </cell>
          <cell r="B2210">
            <v>0.10599999999999454</v>
          </cell>
          <cell r="C2210">
            <v>222.31800000000001</v>
          </cell>
          <cell r="D2210">
            <v>222.42400000000001</v>
          </cell>
          <cell r="E2210">
            <v>0</v>
          </cell>
          <cell r="F2210" t="e">
            <v>#N/A</v>
          </cell>
        </row>
        <row r="2211">
          <cell r="A2211">
            <v>59.64</v>
          </cell>
          <cell r="B2211">
            <v>0.15099999999998204</v>
          </cell>
          <cell r="C2211">
            <v>222.26300000000001</v>
          </cell>
          <cell r="D2211">
            <v>222.41399999999999</v>
          </cell>
          <cell r="E2211">
            <v>0</v>
          </cell>
          <cell r="F2211" t="e">
            <v>#N/A</v>
          </cell>
        </row>
        <row r="2212">
          <cell r="A2212">
            <v>59.66</v>
          </cell>
          <cell r="B2212">
            <v>0.13799999999997681</v>
          </cell>
          <cell r="C2212">
            <v>222.27</v>
          </cell>
          <cell r="D2212">
            <v>222.40799999999999</v>
          </cell>
          <cell r="E2212">
            <v>0</v>
          </cell>
          <cell r="F2212" t="e">
            <v>#N/A</v>
          </cell>
        </row>
        <row r="2213">
          <cell r="A2213">
            <v>59.68</v>
          </cell>
          <cell r="B2213">
            <v>0.15000000000000568</v>
          </cell>
          <cell r="C2213">
            <v>222.255</v>
          </cell>
          <cell r="D2213">
            <v>222.405</v>
          </cell>
          <cell r="E2213">
            <v>0</v>
          </cell>
          <cell r="F2213" t="e">
            <v>#N/A</v>
          </cell>
        </row>
        <row r="2214">
          <cell r="A2214">
            <v>59.7</v>
          </cell>
          <cell r="B2214">
            <v>0.14600000000001501</v>
          </cell>
          <cell r="C2214">
            <v>222.25899999999999</v>
          </cell>
          <cell r="D2214">
            <v>222.405</v>
          </cell>
          <cell r="E2214">
            <v>0</v>
          </cell>
          <cell r="F2214" t="e">
            <v>#N/A</v>
          </cell>
        </row>
        <row r="2215">
          <cell r="A2215">
            <v>59.72</v>
          </cell>
          <cell r="B2215">
            <v>6.8999999999988404E-2</v>
          </cell>
          <cell r="C2215">
            <v>222.33500000000001</v>
          </cell>
          <cell r="D2215">
            <v>222.404</v>
          </cell>
          <cell r="E2215">
            <v>0</v>
          </cell>
          <cell r="F2215" t="e">
            <v>#N/A</v>
          </cell>
        </row>
        <row r="2216">
          <cell r="A2216">
            <v>59.74</v>
          </cell>
          <cell r="B2216">
            <v>5.2999999999997272E-2</v>
          </cell>
          <cell r="C2216">
            <v>222.35</v>
          </cell>
          <cell r="D2216">
            <v>222.40299999999999</v>
          </cell>
          <cell r="E2216">
            <v>0</v>
          </cell>
          <cell r="F2216" t="e">
            <v>#N/A</v>
          </cell>
        </row>
        <row r="2217">
          <cell r="A2217">
            <v>59.76</v>
          </cell>
          <cell r="B2217">
            <v>9.1999999999984539E-2</v>
          </cell>
          <cell r="C2217">
            <v>222.31100000000001</v>
          </cell>
          <cell r="D2217">
            <v>222.40299999999999</v>
          </cell>
          <cell r="E2217">
            <v>0</v>
          </cell>
          <cell r="F2217" t="e">
            <v>#N/A</v>
          </cell>
        </row>
        <row r="2218">
          <cell r="A2218">
            <v>59.78</v>
          </cell>
          <cell r="B2218">
            <v>0.20499999999998408</v>
          </cell>
          <cell r="C2218">
            <v>222.197</v>
          </cell>
          <cell r="D2218">
            <v>222.40199999999999</v>
          </cell>
          <cell r="E2218">
            <v>0</v>
          </cell>
          <cell r="F2218" t="e">
            <v>#N/A</v>
          </cell>
        </row>
        <row r="2219">
          <cell r="A2219">
            <v>59.8</v>
          </cell>
          <cell r="B2219">
            <v>0.19299999999998363</v>
          </cell>
          <cell r="C2219">
            <v>222.209</v>
          </cell>
          <cell r="D2219">
            <v>222.40199999999999</v>
          </cell>
          <cell r="E2219">
            <v>0</v>
          </cell>
          <cell r="F2219" t="e">
            <v>#N/A</v>
          </cell>
        </row>
        <row r="2220">
          <cell r="A2220">
            <v>59.82</v>
          </cell>
          <cell r="B2220">
            <v>0.1810000000000116</v>
          </cell>
          <cell r="C2220">
            <v>222.22</v>
          </cell>
          <cell r="D2220">
            <v>222.40100000000001</v>
          </cell>
          <cell r="E2220">
            <v>0</v>
          </cell>
          <cell r="F2220" t="e">
            <v>#N/A</v>
          </cell>
        </row>
        <row r="2221">
          <cell r="A2221">
            <v>59.84</v>
          </cell>
          <cell r="B2221">
            <v>0.18299999999999272</v>
          </cell>
          <cell r="C2221">
            <v>222.21700000000001</v>
          </cell>
          <cell r="D2221">
            <v>222.4</v>
          </cell>
          <cell r="E2221">
            <v>0</v>
          </cell>
          <cell r="F2221" t="e">
            <v>#N/A</v>
          </cell>
        </row>
        <row r="2222">
          <cell r="A2222">
            <v>59.86</v>
          </cell>
          <cell r="B2222">
            <v>0.32599999999999341</v>
          </cell>
          <cell r="C2222">
            <v>222.07400000000001</v>
          </cell>
          <cell r="D2222">
            <v>222.4</v>
          </cell>
          <cell r="E2222">
            <v>0</v>
          </cell>
          <cell r="F2222" t="e">
            <v>#N/A</v>
          </cell>
        </row>
        <row r="2223">
          <cell r="A2223">
            <v>59.88</v>
          </cell>
          <cell r="B2223">
            <v>0.37699999999998113</v>
          </cell>
          <cell r="C2223">
            <v>222.02</v>
          </cell>
          <cell r="D2223">
            <v>222.39699999999999</v>
          </cell>
          <cell r="E2223">
            <v>0</v>
          </cell>
          <cell r="F2223" t="e">
            <v>#N/A</v>
          </cell>
        </row>
        <row r="2224">
          <cell r="A2224">
            <v>59.9</v>
          </cell>
          <cell r="B2224">
            <v>0.15500000000000114</v>
          </cell>
          <cell r="C2224">
            <v>222.239</v>
          </cell>
          <cell r="D2224">
            <v>222.39400000000001</v>
          </cell>
          <cell r="E2224">
            <v>0</v>
          </cell>
          <cell r="F2224" t="e">
            <v>#N/A</v>
          </cell>
        </row>
        <row r="2225">
          <cell r="A2225">
            <v>59.92</v>
          </cell>
          <cell r="B2225">
            <v>0.21899999999999409</v>
          </cell>
          <cell r="C2225">
            <v>222.16900000000001</v>
          </cell>
          <cell r="D2225">
            <v>222.38800000000001</v>
          </cell>
          <cell r="E2225">
            <v>0</v>
          </cell>
          <cell r="F2225" t="e">
            <v>#N/A</v>
          </cell>
        </row>
        <row r="2226">
          <cell r="A2226">
            <v>59.94</v>
          </cell>
          <cell r="B2226">
            <v>0.21399999999999864</v>
          </cell>
          <cell r="C2226">
            <v>222.166</v>
          </cell>
          <cell r="D2226">
            <v>222.38</v>
          </cell>
          <cell r="E2226">
            <v>0</v>
          </cell>
          <cell r="F2226" t="e">
            <v>#N/A</v>
          </cell>
        </row>
        <row r="2227">
          <cell r="A2227">
            <v>59.96</v>
          </cell>
          <cell r="B2227">
            <v>0.14900000000000091</v>
          </cell>
          <cell r="C2227">
            <v>222.22399999999999</v>
          </cell>
          <cell r="D2227">
            <v>222.37299999999999</v>
          </cell>
          <cell r="E2227">
            <v>0</v>
          </cell>
          <cell r="F2227" t="e">
            <v>#N/A</v>
          </cell>
        </row>
        <row r="2228">
          <cell r="A2228">
            <v>59.98</v>
          </cell>
          <cell r="B2228">
            <v>0.27700000000001523</v>
          </cell>
          <cell r="C2228">
            <v>222.08799999999999</v>
          </cell>
          <cell r="D2228">
            <v>222.36500000000001</v>
          </cell>
          <cell r="E2228">
            <v>0</v>
          </cell>
          <cell r="F2228" t="e">
            <v>#N/A</v>
          </cell>
        </row>
        <row r="2229">
          <cell r="A2229">
            <v>60</v>
          </cell>
          <cell r="B2229">
            <v>0.34399999999999409</v>
          </cell>
          <cell r="C2229">
            <v>222.01300000000001</v>
          </cell>
          <cell r="D2229">
            <v>222.357</v>
          </cell>
          <cell r="E2229">
            <v>0</v>
          </cell>
          <cell r="F2229" t="e">
            <v>#N/A</v>
          </cell>
        </row>
        <row r="2230">
          <cell r="A2230">
            <v>60.02</v>
          </cell>
          <cell r="B2230">
            <v>0.33899999999999864</v>
          </cell>
          <cell r="C2230">
            <v>222.01</v>
          </cell>
          <cell r="D2230">
            <v>222.34899999999999</v>
          </cell>
          <cell r="E2230">
            <v>0</v>
          </cell>
          <cell r="F2230" t="e">
            <v>#N/A</v>
          </cell>
        </row>
        <row r="2231">
          <cell r="A2231">
            <v>60.04</v>
          </cell>
          <cell r="B2231">
            <v>0.33099999999998886</v>
          </cell>
          <cell r="C2231">
            <v>222.01300000000001</v>
          </cell>
          <cell r="D2231">
            <v>222.34399999999999</v>
          </cell>
          <cell r="E2231">
            <v>0</v>
          </cell>
          <cell r="F2231" t="e">
            <v>#N/A</v>
          </cell>
        </row>
        <row r="2232">
          <cell r="A2232">
            <v>60.06</v>
          </cell>
          <cell r="B2232">
            <v>0.23099999999999454</v>
          </cell>
          <cell r="C2232">
            <v>222.11199999999999</v>
          </cell>
          <cell r="D2232">
            <v>222.34299999999999</v>
          </cell>
          <cell r="E2232">
            <v>0</v>
          </cell>
          <cell r="F2232" t="e">
            <v>#N/A</v>
          </cell>
        </row>
        <row r="2233">
          <cell r="A2233">
            <v>60.08</v>
          </cell>
          <cell r="B2233">
            <v>0.29500000000001592</v>
          </cell>
          <cell r="C2233">
            <v>222.053</v>
          </cell>
          <cell r="D2233">
            <v>222.34800000000001</v>
          </cell>
          <cell r="E2233">
            <v>0</v>
          </cell>
          <cell r="F2233" t="e">
            <v>#N/A</v>
          </cell>
        </row>
        <row r="2234">
          <cell r="A2234">
            <v>60.1</v>
          </cell>
          <cell r="B2234">
            <v>0.39599999999998658</v>
          </cell>
          <cell r="C2234">
            <v>221.96100000000001</v>
          </cell>
          <cell r="D2234">
            <v>222.357</v>
          </cell>
          <cell r="E2234">
            <v>0</v>
          </cell>
          <cell r="F2234" t="e">
            <v>#N/A</v>
          </cell>
        </row>
        <row r="2235">
          <cell r="A2235">
            <v>60.12</v>
          </cell>
          <cell r="B2235">
            <v>0.27100000000001501</v>
          </cell>
          <cell r="C2235">
            <v>222.09899999999999</v>
          </cell>
          <cell r="D2235">
            <v>222.37</v>
          </cell>
          <cell r="E2235">
            <v>0</v>
          </cell>
          <cell r="F2235" t="e">
            <v>#N/A</v>
          </cell>
        </row>
        <row r="2236">
          <cell r="A2236">
            <v>60.14</v>
          </cell>
          <cell r="B2236">
            <v>0.33600000000001273</v>
          </cell>
          <cell r="C2236">
            <v>222.04599999999999</v>
          </cell>
          <cell r="D2236">
            <v>222.38200000000001</v>
          </cell>
          <cell r="E2236">
            <v>0</v>
          </cell>
          <cell r="F2236" t="e">
            <v>#N/A</v>
          </cell>
        </row>
        <row r="2237">
          <cell r="A2237">
            <v>60.16</v>
          </cell>
          <cell r="B2237">
            <v>0.41599999999999682</v>
          </cell>
          <cell r="C2237">
            <v>221.97800000000001</v>
          </cell>
          <cell r="D2237">
            <v>222.39400000000001</v>
          </cell>
          <cell r="E2237">
            <v>0</v>
          </cell>
          <cell r="F2237" t="e">
            <v>#N/A</v>
          </cell>
        </row>
        <row r="2238">
          <cell r="A2238">
            <v>60.18</v>
          </cell>
          <cell r="B2238">
            <v>0.41500000000002046</v>
          </cell>
          <cell r="C2238">
            <v>221.99199999999999</v>
          </cell>
          <cell r="D2238">
            <v>222.40700000000001</v>
          </cell>
          <cell r="E2238">
            <v>0</v>
          </cell>
          <cell r="F2238" t="e">
            <v>#N/A</v>
          </cell>
        </row>
        <row r="2239">
          <cell r="A2239">
            <v>60.2</v>
          </cell>
          <cell r="B2239">
            <v>0.40800000000001546</v>
          </cell>
          <cell r="C2239">
            <v>222.011</v>
          </cell>
          <cell r="D2239">
            <v>222.41900000000001</v>
          </cell>
          <cell r="E2239">
            <v>0</v>
          </cell>
          <cell r="F2239" t="e">
            <v>#N/A</v>
          </cell>
        </row>
        <row r="2240">
          <cell r="A2240">
            <v>60.22</v>
          </cell>
          <cell r="B2240">
            <v>0.54800000000000182</v>
          </cell>
          <cell r="C2240">
            <v>221.88399999999999</v>
          </cell>
          <cell r="D2240">
            <v>222.43199999999999</v>
          </cell>
          <cell r="E2240">
            <v>0</v>
          </cell>
          <cell r="F2240" t="e">
            <v>#N/A</v>
          </cell>
        </row>
        <row r="2241">
          <cell r="A2241">
            <v>60.24</v>
          </cell>
          <cell r="B2241">
            <v>0.49799999999999045</v>
          </cell>
          <cell r="C2241">
            <v>221.946</v>
          </cell>
          <cell r="D2241">
            <v>222.44399999999999</v>
          </cell>
          <cell r="E2241">
            <v>0</v>
          </cell>
          <cell r="F2241" t="e">
            <v>#N/A</v>
          </cell>
        </row>
        <row r="2242">
          <cell r="A2242">
            <v>60.26</v>
          </cell>
          <cell r="B2242">
            <v>0.20099999999999341</v>
          </cell>
          <cell r="C2242">
            <v>222.255</v>
          </cell>
          <cell r="D2242">
            <v>222.45599999999999</v>
          </cell>
          <cell r="E2242">
            <v>0</v>
          </cell>
          <cell r="F2242" t="e">
            <v>#N/A</v>
          </cell>
        </row>
        <row r="2243">
          <cell r="A2243">
            <v>60.28</v>
          </cell>
          <cell r="B2243">
            <v>9.6000000000003638E-2</v>
          </cell>
          <cell r="C2243">
            <v>222.37299999999999</v>
          </cell>
          <cell r="D2243">
            <v>222.46899999999999</v>
          </cell>
          <cell r="E2243">
            <v>0</v>
          </cell>
          <cell r="F2243" t="e">
            <v>#N/A</v>
          </cell>
        </row>
        <row r="2244">
          <cell r="A2244">
            <v>60.3</v>
          </cell>
          <cell r="B2244">
            <v>3.7999999999982492E-2</v>
          </cell>
          <cell r="C2244">
            <v>222.44300000000001</v>
          </cell>
          <cell r="D2244">
            <v>222.48099999999999</v>
          </cell>
          <cell r="E2244">
            <v>0</v>
          </cell>
          <cell r="F2244" t="e">
            <v>#N/A</v>
          </cell>
        </row>
        <row r="2245">
          <cell r="A2245">
            <v>60.32</v>
          </cell>
          <cell r="B2245">
            <v>-9.0000000000145519E-3</v>
          </cell>
          <cell r="C2245">
            <v>222.50200000000001</v>
          </cell>
          <cell r="D2245">
            <v>222.49299999999999</v>
          </cell>
          <cell r="E2245">
            <v>0</v>
          </cell>
          <cell r="F2245" t="e">
            <v>#N/A</v>
          </cell>
        </row>
        <row r="2246">
          <cell r="A2246">
            <v>60.34</v>
          </cell>
          <cell r="B2246">
            <v>2.0000000000095497E-3</v>
          </cell>
          <cell r="C2246">
            <v>222.50399999999999</v>
          </cell>
          <cell r="D2246">
            <v>222.506</v>
          </cell>
          <cell r="E2246">
            <v>0</v>
          </cell>
          <cell r="F2246" t="e">
            <v>#N/A</v>
          </cell>
        </row>
        <row r="2247">
          <cell r="A2247">
            <v>60.36</v>
          </cell>
          <cell r="B2247">
            <v>3.1000000000005912E-2</v>
          </cell>
          <cell r="C2247">
            <v>222.48699999999999</v>
          </cell>
          <cell r="D2247">
            <v>222.518</v>
          </cell>
          <cell r="E2247">
            <v>0</v>
          </cell>
          <cell r="F2247" t="e">
            <v>#N/A</v>
          </cell>
        </row>
        <row r="2248">
          <cell r="A2248">
            <v>60.38</v>
          </cell>
          <cell r="B2248">
            <v>4.6999999999997044E-2</v>
          </cell>
          <cell r="C2248">
            <v>222.483</v>
          </cell>
          <cell r="D2248">
            <v>222.53</v>
          </cell>
          <cell r="E2248">
            <v>0</v>
          </cell>
          <cell r="F2248" t="e">
            <v>#N/A</v>
          </cell>
        </row>
        <row r="2249">
          <cell r="A2249">
            <v>60.4</v>
          </cell>
          <cell r="B2249">
            <v>4.2000000000001592E-2</v>
          </cell>
          <cell r="C2249">
            <v>222.501</v>
          </cell>
          <cell r="D2249">
            <v>222.54300000000001</v>
          </cell>
          <cell r="E2249">
            <v>0</v>
          </cell>
          <cell r="F2249" t="e">
            <v>#N/A</v>
          </cell>
        </row>
        <row r="2250">
          <cell r="A2250">
            <v>60.42</v>
          </cell>
          <cell r="B2250">
            <v>0.21700000000001296</v>
          </cell>
          <cell r="C2250">
            <v>222.33799999999999</v>
          </cell>
          <cell r="D2250">
            <v>222.55500000000001</v>
          </cell>
          <cell r="E2250">
            <v>0</v>
          </cell>
          <cell r="F2250" t="e">
            <v>#N/A</v>
          </cell>
        </row>
        <row r="2251">
          <cell r="A2251">
            <v>60.44</v>
          </cell>
          <cell r="B2251">
            <v>0.26699999999999591</v>
          </cell>
          <cell r="C2251">
            <v>222.32</v>
          </cell>
          <cell r="D2251">
            <v>222.58699999999999</v>
          </cell>
          <cell r="E2251">
            <v>0</v>
          </cell>
          <cell r="F2251" t="e">
            <v>#N/A</v>
          </cell>
        </row>
        <row r="2252">
          <cell r="A2252">
            <v>60.46</v>
          </cell>
          <cell r="B2252">
            <v>0.28900000000001569</v>
          </cell>
          <cell r="C2252">
            <v>222.291</v>
          </cell>
          <cell r="D2252">
            <v>222.58</v>
          </cell>
          <cell r="E2252">
            <v>0</v>
          </cell>
          <cell r="F2252" t="e">
            <v>#N/A</v>
          </cell>
        </row>
        <row r="2253">
          <cell r="A2253">
            <v>60.48</v>
          </cell>
          <cell r="B2253">
            <v>0.45300000000000296</v>
          </cell>
          <cell r="C2253">
            <v>222.13900000000001</v>
          </cell>
          <cell r="D2253">
            <v>222.59200000000001</v>
          </cell>
          <cell r="E2253">
            <v>0</v>
          </cell>
          <cell r="F2253" t="e">
            <v>#N/A</v>
          </cell>
        </row>
        <row r="2254">
          <cell r="A2254">
            <v>60.5</v>
          </cell>
          <cell r="B2254">
            <v>0.54399999999998272</v>
          </cell>
          <cell r="C2254">
            <v>222.06100000000001</v>
          </cell>
          <cell r="D2254">
            <v>222.60499999999999</v>
          </cell>
          <cell r="E2254">
            <v>0</v>
          </cell>
          <cell r="F2254" t="e">
            <v>#N/A</v>
          </cell>
        </row>
        <row r="2255">
          <cell r="A2255">
            <v>60.52</v>
          </cell>
          <cell r="B2255">
            <v>0.10200000000000387</v>
          </cell>
          <cell r="C2255">
            <v>222.51499999999999</v>
          </cell>
          <cell r="D2255">
            <v>222.61699999999999</v>
          </cell>
          <cell r="E2255">
            <v>0</v>
          </cell>
          <cell r="F2255" t="e">
            <v>#N/A</v>
          </cell>
        </row>
        <row r="2256">
          <cell r="A2256">
            <v>60.54</v>
          </cell>
          <cell r="B2256">
            <v>0.15099999999998204</v>
          </cell>
          <cell r="C2256">
            <v>222.47800000000001</v>
          </cell>
          <cell r="D2256">
            <v>222.62899999999999</v>
          </cell>
          <cell r="E2256">
            <v>0</v>
          </cell>
          <cell r="F2256" t="e">
            <v>#N/A</v>
          </cell>
        </row>
        <row r="2257">
          <cell r="A2257">
            <v>60.56</v>
          </cell>
          <cell r="B2257">
            <v>0.50800000000000978</v>
          </cell>
          <cell r="C2257">
            <v>222.13399999999999</v>
          </cell>
          <cell r="D2257">
            <v>222.642</v>
          </cell>
          <cell r="E2257">
            <v>0</v>
          </cell>
          <cell r="F2257" t="e">
            <v>#N/A</v>
          </cell>
        </row>
        <row r="2258">
          <cell r="A2258">
            <v>60.58</v>
          </cell>
          <cell r="B2258">
            <v>0.49500000000000455</v>
          </cell>
          <cell r="C2258">
            <v>222.15799999999999</v>
          </cell>
          <cell r="D2258">
            <v>222.65299999999999</v>
          </cell>
          <cell r="E2258">
            <v>0</v>
          </cell>
          <cell r="F2258" t="e">
            <v>#N/A</v>
          </cell>
        </row>
        <row r="2259">
          <cell r="A2259">
            <v>60.6</v>
          </cell>
          <cell r="B2259">
            <v>0.41499999999999204</v>
          </cell>
          <cell r="C2259">
            <v>222.24600000000001</v>
          </cell>
          <cell r="D2259">
            <v>222.661</v>
          </cell>
          <cell r="E2259">
            <v>0</v>
          </cell>
          <cell r="F2259" t="e">
            <v>#N/A</v>
          </cell>
        </row>
        <row r="2260">
          <cell r="A2260">
            <v>60.62</v>
          </cell>
          <cell r="B2260">
            <v>0.33799999999999386</v>
          </cell>
          <cell r="C2260">
            <v>222.32900000000001</v>
          </cell>
          <cell r="D2260">
            <v>222.667</v>
          </cell>
          <cell r="E2260">
            <v>0</v>
          </cell>
          <cell r="F2260" t="e">
            <v>#N/A</v>
          </cell>
        </row>
        <row r="2261">
          <cell r="A2261">
            <v>60.64</v>
          </cell>
          <cell r="B2261">
            <v>0.25499999999999545</v>
          </cell>
          <cell r="C2261">
            <v>222.41499999999999</v>
          </cell>
          <cell r="D2261">
            <v>222.67</v>
          </cell>
          <cell r="E2261">
            <v>0</v>
          </cell>
          <cell r="F2261" t="e">
            <v>#N/A</v>
          </cell>
        </row>
        <row r="2262">
          <cell r="A2262">
            <v>60.66</v>
          </cell>
          <cell r="B2262">
            <v>0.17199999999999704</v>
          </cell>
          <cell r="C2262">
            <v>222.501</v>
          </cell>
          <cell r="D2262">
            <v>222.673</v>
          </cell>
          <cell r="E2262">
            <v>0</v>
          </cell>
          <cell r="F2262" t="e">
            <v>#N/A</v>
          </cell>
        </row>
        <row r="2263">
          <cell r="A2263">
            <v>60.68</v>
          </cell>
          <cell r="B2263">
            <v>8.8999999999998636E-2</v>
          </cell>
          <cell r="C2263">
            <v>222.58699999999999</v>
          </cell>
          <cell r="D2263">
            <v>222.67599999999999</v>
          </cell>
          <cell r="E2263">
            <v>0</v>
          </cell>
          <cell r="F2263" t="e">
            <v>#N/A</v>
          </cell>
        </row>
        <row r="2264">
          <cell r="A2264">
            <v>60.7</v>
          </cell>
          <cell r="B2264">
            <v>0.19300000000001205</v>
          </cell>
          <cell r="C2264">
            <v>222.48599999999999</v>
          </cell>
          <cell r="D2264">
            <v>222.679</v>
          </cell>
          <cell r="E2264">
            <v>0</v>
          </cell>
          <cell r="F2264" t="e">
            <v>#N/A</v>
          </cell>
        </row>
        <row r="2265">
          <cell r="A2265">
            <v>60.72</v>
          </cell>
          <cell r="B2265">
            <v>0.25500000000002387</v>
          </cell>
          <cell r="C2265">
            <v>222.42599999999999</v>
          </cell>
          <cell r="D2265">
            <v>222.68100000000001</v>
          </cell>
          <cell r="E2265">
            <v>0</v>
          </cell>
          <cell r="F2265" t="e">
            <v>#N/A</v>
          </cell>
        </row>
        <row r="2266">
          <cell r="A2266">
            <v>60.74</v>
          </cell>
          <cell r="B2266">
            <v>0.27500000000000568</v>
          </cell>
          <cell r="C2266">
            <v>222.40899999999999</v>
          </cell>
          <cell r="D2266">
            <v>222.684</v>
          </cell>
          <cell r="E2266">
            <v>0</v>
          </cell>
          <cell r="F2266" t="e">
            <v>#N/A</v>
          </cell>
        </row>
        <row r="2267">
          <cell r="A2267">
            <v>60.76</v>
          </cell>
          <cell r="B2267">
            <v>0.257000000000005</v>
          </cell>
          <cell r="C2267">
            <v>222.43</v>
          </cell>
          <cell r="D2267">
            <v>222.68700000000001</v>
          </cell>
          <cell r="E2267">
            <v>0</v>
          </cell>
          <cell r="F2267" t="e">
            <v>#N/A</v>
          </cell>
        </row>
        <row r="2268">
          <cell r="A2268">
            <v>60.78</v>
          </cell>
          <cell r="B2268">
            <v>0.26499999999998636</v>
          </cell>
          <cell r="C2268">
            <v>222.42500000000001</v>
          </cell>
          <cell r="D2268">
            <v>222.69</v>
          </cell>
          <cell r="E2268">
            <v>0</v>
          </cell>
          <cell r="F2268" t="e">
            <v>#N/A</v>
          </cell>
        </row>
        <row r="2269">
          <cell r="A2269">
            <v>60.8</v>
          </cell>
          <cell r="B2269">
            <v>0.27299999999999613</v>
          </cell>
          <cell r="C2269">
            <v>222.41900000000001</v>
          </cell>
          <cell r="D2269">
            <v>222.69200000000001</v>
          </cell>
          <cell r="E2269">
            <v>0</v>
          </cell>
          <cell r="F2269" t="e">
            <v>#N/A</v>
          </cell>
        </row>
        <row r="2270">
          <cell r="A2270">
            <v>60.82</v>
          </cell>
          <cell r="B2270">
            <v>0.25100000000000477</v>
          </cell>
          <cell r="C2270">
            <v>222.44399999999999</v>
          </cell>
          <cell r="D2270">
            <v>222.69499999999999</v>
          </cell>
          <cell r="E2270">
            <v>0</v>
          </cell>
          <cell r="F2270" t="e">
            <v>#N/A</v>
          </cell>
        </row>
        <row r="2271">
          <cell r="A2271">
            <v>60.84</v>
          </cell>
          <cell r="B2271">
            <v>0.18500000000000227</v>
          </cell>
          <cell r="C2271">
            <v>222.51300000000001</v>
          </cell>
          <cell r="D2271">
            <v>222.69800000000001</v>
          </cell>
          <cell r="E2271">
            <v>0</v>
          </cell>
          <cell r="F2271" t="e">
            <v>#N/A</v>
          </cell>
        </row>
        <row r="2272">
          <cell r="A2272">
            <v>60.86</v>
          </cell>
          <cell r="B2272">
            <v>0.25500000000002387</v>
          </cell>
          <cell r="C2272">
            <v>222.44399999999999</v>
          </cell>
          <cell r="D2272">
            <v>222.69900000000001</v>
          </cell>
          <cell r="E2272">
            <v>0</v>
          </cell>
          <cell r="F2272" t="e">
            <v>#N/A</v>
          </cell>
        </row>
        <row r="2273">
          <cell r="A2273">
            <v>60.88</v>
          </cell>
          <cell r="B2273">
            <v>0.36500000000000909</v>
          </cell>
          <cell r="C2273">
            <v>222.334</v>
          </cell>
          <cell r="D2273">
            <v>222.69900000000001</v>
          </cell>
          <cell r="E2273">
            <v>0</v>
          </cell>
          <cell r="F2273" t="e">
            <v>#N/A</v>
          </cell>
        </row>
        <row r="2274">
          <cell r="A2274">
            <v>60.9</v>
          </cell>
          <cell r="B2274">
            <v>0.43300000000002115</v>
          </cell>
          <cell r="C2274">
            <v>222.26499999999999</v>
          </cell>
          <cell r="D2274">
            <v>222.69800000000001</v>
          </cell>
          <cell r="E2274">
            <v>0</v>
          </cell>
          <cell r="F2274" t="e">
            <v>#N/A</v>
          </cell>
        </row>
        <row r="2275">
          <cell r="A2275">
            <v>60.92</v>
          </cell>
          <cell r="B2275">
            <v>0.35300000000000864</v>
          </cell>
          <cell r="C2275">
            <v>222.34299999999999</v>
          </cell>
          <cell r="D2275">
            <v>222.696</v>
          </cell>
          <cell r="E2275">
            <v>0</v>
          </cell>
          <cell r="F2275" t="e">
            <v>#N/A</v>
          </cell>
        </row>
        <row r="2276">
          <cell r="A2276">
            <v>60.94</v>
          </cell>
          <cell r="B2276">
            <v>0.48099999999999454</v>
          </cell>
          <cell r="C2276">
            <v>222.214</v>
          </cell>
          <cell r="D2276">
            <v>222.69499999999999</v>
          </cell>
          <cell r="E2276">
            <v>0</v>
          </cell>
          <cell r="F2276" t="e">
            <v>#N/A</v>
          </cell>
        </row>
        <row r="2277">
          <cell r="A2277">
            <v>60.96</v>
          </cell>
          <cell r="B2277">
            <v>0.47100000000000364</v>
          </cell>
          <cell r="C2277">
            <v>222.22200000000001</v>
          </cell>
          <cell r="D2277">
            <v>222.69300000000001</v>
          </cell>
          <cell r="E2277">
            <v>0</v>
          </cell>
          <cell r="F2277" t="e">
            <v>#N/A</v>
          </cell>
        </row>
        <row r="2278">
          <cell r="A2278">
            <v>60.98</v>
          </cell>
          <cell r="B2278">
            <v>0.34800000000001319</v>
          </cell>
          <cell r="C2278">
            <v>222.34299999999999</v>
          </cell>
          <cell r="D2278">
            <v>222.691</v>
          </cell>
          <cell r="E2278">
            <v>0</v>
          </cell>
          <cell r="F2278" t="e">
            <v>#N/A</v>
          </cell>
        </row>
        <row r="2279">
          <cell r="A2279">
            <v>61</v>
          </cell>
          <cell r="B2279">
            <v>0.29200000000000159</v>
          </cell>
          <cell r="C2279">
            <v>222.39699999999999</v>
          </cell>
          <cell r="D2279">
            <v>222.68899999999999</v>
          </cell>
          <cell r="E2279">
            <v>0</v>
          </cell>
          <cell r="F2279" t="e">
            <v>#N/A</v>
          </cell>
        </row>
        <row r="2280">
          <cell r="A2280">
            <v>61.02</v>
          </cell>
          <cell r="B2280">
            <v>0.22999999999998977</v>
          </cell>
          <cell r="C2280">
            <v>222.458</v>
          </cell>
          <cell r="D2280">
            <v>222.68799999999999</v>
          </cell>
          <cell r="E2280">
            <v>0</v>
          </cell>
          <cell r="F2280" t="e">
            <v>#N/A</v>
          </cell>
        </row>
        <row r="2281">
          <cell r="A2281">
            <v>61.04</v>
          </cell>
          <cell r="B2281">
            <v>0.14600000000001501</v>
          </cell>
          <cell r="C2281">
            <v>222.54499999999999</v>
          </cell>
          <cell r="D2281">
            <v>222.691</v>
          </cell>
          <cell r="E2281">
            <v>0</v>
          </cell>
          <cell r="F2281" t="e">
            <v>#N/A</v>
          </cell>
        </row>
        <row r="2282">
          <cell r="A2282">
            <v>61.06</v>
          </cell>
          <cell r="B2282">
            <v>-4.4000000000011141E-2</v>
          </cell>
          <cell r="C2282">
            <v>222.74100000000001</v>
          </cell>
          <cell r="D2282">
            <v>222.697</v>
          </cell>
          <cell r="E2282">
            <v>0</v>
          </cell>
          <cell r="F2282" t="e">
            <v>#N/A</v>
          </cell>
        </row>
        <row r="2283">
          <cell r="A2283">
            <v>61.08</v>
          </cell>
          <cell r="B2283">
            <v>-8.7000000000017508E-2</v>
          </cell>
          <cell r="C2283">
            <v>222.79400000000001</v>
          </cell>
          <cell r="D2283">
            <v>222.70699999999999</v>
          </cell>
          <cell r="E2283">
            <v>0</v>
          </cell>
          <cell r="F2283" t="e">
            <v>#N/A</v>
          </cell>
        </row>
        <row r="2284">
          <cell r="A2284">
            <v>61.1</v>
          </cell>
          <cell r="B2284">
            <v>0.13499999999999091</v>
          </cell>
          <cell r="C2284">
            <v>222.58500000000001</v>
          </cell>
          <cell r="D2284">
            <v>222.72</v>
          </cell>
          <cell r="E2284">
            <v>0</v>
          </cell>
          <cell r="F2284" t="e">
            <v>#N/A</v>
          </cell>
        </row>
        <row r="2285">
          <cell r="A2285">
            <v>61.12</v>
          </cell>
          <cell r="B2285">
            <v>0.14099999999999113</v>
          </cell>
          <cell r="C2285">
            <v>222.595</v>
          </cell>
          <cell r="D2285">
            <v>222.73599999999999</v>
          </cell>
          <cell r="E2285">
            <v>0</v>
          </cell>
          <cell r="F2285" t="e">
            <v>#N/A</v>
          </cell>
        </row>
        <row r="2286">
          <cell r="A2286">
            <v>61.14</v>
          </cell>
          <cell r="B2286">
            <v>0.15000000000000568</v>
          </cell>
          <cell r="C2286">
            <v>222.602</v>
          </cell>
          <cell r="D2286">
            <v>222.75200000000001</v>
          </cell>
          <cell r="E2286">
            <v>0</v>
          </cell>
          <cell r="F2286" t="e">
            <v>#N/A</v>
          </cell>
        </row>
        <row r="2287">
          <cell r="A2287">
            <v>61.16</v>
          </cell>
          <cell r="B2287">
            <v>0.13900000000001</v>
          </cell>
          <cell r="C2287">
            <v>222.62899999999999</v>
          </cell>
          <cell r="D2287">
            <v>222.768</v>
          </cell>
          <cell r="E2287">
            <v>0</v>
          </cell>
          <cell r="F2287" t="e">
            <v>#N/A</v>
          </cell>
        </row>
        <row r="2288">
          <cell r="A2288">
            <v>61.18</v>
          </cell>
          <cell r="B2288">
            <v>0.18599999999997863</v>
          </cell>
          <cell r="C2288">
            <v>222.59800000000001</v>
          </cell>
          <cell r="D2288">
            <v>222.78399999999999</v>
          </cell>
          <cell r="E2288">
            <v>0</v>
          </cell>
          <cell r="F2288" t="e">
            <v>#N/A</v>
          </cell>
        </row>
        <row r="2289">
          <cell r="A2289">
            <v>61.2</v>
          </cell>
          <cell r="B2289">
            <v>0.13700000000000045</v>
          </cell>
          <cell r="C2289">
            <v>222.66300000000001</v>
          </cell>
          <cell r="D2289">
            <v>222.8</v>
          </cell>
          <cell r="E2289">
            <v>0</v>
          </cell>
          <cell r="F2289" t="e">
            <v>#N/A</v>
          </cell>
        </row>
        <row r="2290">
          <cell r="A2290">
            <v>61.22</v>
          </cell>
          <cell r="B2290">
            <v>7.9999999999984084E-2</v>
          </cell>
          <cell r="C2290">
            <v>222.73500000000001</v>
          </cell>
          <cell r="D2290">
            <v>222.815</v>
          </cell>
          <cell r="E2290">
            <v>0</v>
          </cell>
          <cell r="F2290" t="e">
            <v>#N/A</v>
          </cell>
        </row>
        <row r="2291">
          <cell r="A2291">
            <v>61.24</v>
          </cell>
          <cell r="B2291">
            <v>9.7999999999984766E-2</v>
          </cell>
          <cell r="C2291">
            <v>222.72800000000001</v>
          </cell>
          <cell r="D2291">
            <v>222.82599999999999</v>
          </cell>
          <cell r="E2291">
            <v>0</v>
          </cell>
          <cell r="F2291" t="e">
            <v>#N/A</v>
          </cell>
        </row>
        <row r="2292">
          <cell r="A2292">
            <v>61.26</v>
          </cell>
          <cell r="B2292">
            <v>0.12100000000000932</v>
          </cell>
          <cell r="C2292">
            <v>222.714</v>
          </cell>
          <cell r="D2292">
            <v>222.83500000000001</v>
          </cell>
          <cell r="E2292">
            <v>0</v>
          </cell>
          <cell r="F2292" t="e">
            <v>#N/A</v>
          </cell>
        </row>
        <row r="2293">
          <cell r="A2293">
            <v>61.28</v>
          </cell>
          <cell r="B2293">
            <v>0.24600000000000932</v>
          </cell>
          <cell r="C2293">
            <v>222.596</v>
          </cell>
          <cell r="D2293">
            <v>222.84200000000001</v>
          </cell>
          <cell r="E2293">
            <v>0</v>
          </cell>
          <cell r="F2293" t="e">
            <v>#N/A</v>
          </cell>
        </row>
        <row r="2294">
          <cell r="A2294">
            <v>61.3</v>
          </cell>
          <cell r="B2294">
            <v>0.21600000000000819</v>
          </cell>
          <cell r="C2294">
            <v>222.63</v>
          </cell>
          <cell r="D2294">
            <v>222.846</v>
          </cell>
          <cell r="E2294">
            <v>0</v>
          </cell>
          <cell r="F2294" t="e">
            <v>#N/A</v>
          </cell>
        </row>
        <row r="2295">
          <cell r="A2295">
            <v>61.32</v>
          </cell>
          <cell r="B2295">
            <v>0.1810000000000116</v>
          </cell>
          <cell r="C2295">
            <v>222.667</v>
          </cell>
          <cell r="D2295">
            <v>222.84800000000001</v>
          </cell>
          <cell r="E2295">
            <v>0</v>
          </cell>
          <cell r="F2295" t="e">
            <v>#N/A</v>
          </cell>
        </row>
        <row r="2296">
          <cell r="A2296">
            <v>61.34</v>
          </cell>
          <cell r="B2296">
            <v>0.14599999999998658</v>
          </cell>
          <cell r="C2296">
            <v>222.70500000000001</v>
          </cell>
          <cell r="D2296">
            <v>222.851</v>
          </cell>
          <cell r="E2296">
            <v>0</v>
          </cell>
          <cell r="F2296" t="e">
            <v>#N/A</v>
          </cell>
        </row>
        <row r="2297">
          <cell r="A2297">
            <v>61.36</v>
          </cell>
          <cell r="B2297">
            <v>0.11299999999999955</v>
          </cell>
          <cell r="C2297">
            <v>222.74100000000001</v>
          </cell>
          <cell r="D2297">
            <v>222.85400000000001</v>
          </cell>
          <cell r="E2297">
            <v>0</v>
          </cell>
          <cell r="F2297" t="e">
            <v>#N/A</v>
          </cell>
        </row>
        <row r="2298">
          <cell r="A2298">
            <v>61.38</v>
          </cell>
          <cell r="B2298">
            <v>0.125</v>
          </cell>
          <cell r="C2298">
            <v>222.732</v>
          </cell>
          <cell r="D2298">
            <v>222.857</v>
          </cell>
          <cell r="E2298">
            <v>0</v>
          </cell>
          <cell r="F2298" t="e">
            <v>#N/A</v>
          </cell>
        </row>
        <row r="2299">
          <cell r="A2299">
            <v>61.4</v>
          </cell>
          <cell r="B2299">
            <v>0.14100000000001955</v>
          </cell>
          <cell r="C2299">
            <v>222.71799999999999</v>
          </cell>
          <cell r="D2299">
            <v>222.85900000000001</v>
          </cell>
          <cell r="E2299">
            <v>0</v>
          </cell>
          <cell r="F2299" t="e">
            <v>#N/A</v>
          </cell>
        </row>
        <row r="2300">
          <cell r="A2300">
            <v>61.42</v>
          </cell>
          <cell r="B2300">
            <v>0.14900000000000091</v>
          </cell>
          <cell r="C2300">
            <v>222.71299999999999</v>
          </cell>
          <cell r="D2300">
            <v>222.86199999999999</v>
          </cell>
          <cell r="E2300">
            <v>0</v>
          </cell>
          <cell r="F2300" t="e">
            <v>#N/A</v>
          </cell>
        </row>
        <row r="2301">
          <cell r="A2301">
            <v>61.44</v>
          </cell>
          <cell r="B2301">
            <v>0.13800000000000523</v>
          </cell>
          <cell r="C2301">
            <v>222.727</v>
          </cell>
          <cell r="D2301">
            <v>222.86500000000001</v>
          </cell>
          <cell r="E2301">
            <v>0</v>
          </cell>
          <cell r="F2301" t="e">
            <v>#N/A</v>
          </cell>
        </row>
        <row r="2302">
          <cell r="A2302">
            <v>61.46</v>
          </cell>
          <cell r="B2302">
            <v>0.21000000000000796</v>
          </cell>
          <cell r="C2302">
            <v>222.65799999999999</v>
          </cell>
          <cell r="D2302">
            <v>222.86799999999999</v>
          </cell>
          <cell r="E2302">
            <v>0</v>
          </cell>
          <cell r="F2302" t="e">
            <v>#N/A</v>
          </cell>
        </row>
        <row r="2303">
          <cell r="A2303">
            <v>61.48</v>
          </cell>
          <cell r="B2303">
            <v>0.38800000000000523</v>
          </cell>
          <cell r="C2303">
            <v>222.483</v>
          </cell>
          <cell r="D2303">
            <v>222.87100000000001</v>
          </cell>
          <cell r="E2303">
            <v>0</v>
          </cell>
          <cell r="F2303" t="e">
            <v>#N/A</v>
          </cell>
        </row>
        <row r="2304">
          <cell r="A2304">
            <v>61.5</v>
          </cell>
          <cell r="B2304">
            <v>0.56399999999999295</v>
          </cell>
          <cell r="C2304">
            <v>222.309</v>
          </cell>
          <cell r="D2304">
            <v>222.87299999999999</v>
          </cell>
          <cell r="E2304">
            <v>0</v>
          </cell>
          <cell r="F2304" t="e">
            <v>#N/A</v>
          </cell>
        </row>
        <row r="2305">
          <cell r="A2305">
            <v>61.52</v>
          </cell>
          <cell r="B2305">
            <v>0.61199999999999477</v>
          </cell>
          <cell r="C2305">
            <v>222.26400000000001</v>
          </cell>
          <cell r="D2305">
            <v>222.876</v>
          </cell>
          <cell r="E2305">
            <v>0</v>
          </cell>
          <cell r="F2305" t="e">
            <v>#N/A</v>
          </cell>
        </row>
        <row r="2306">
          <cell r="A2306">
            <v>61.54</v>
          </cell>
          <cell r="B2306">
            <v>0.35299999999998022</v>
          </cell>
          <cell r="C2306">
            <v>222.52600000000001</v>
          </cell>
          <cell r="D2306">
            <v>222.87899999999999</v>
          </cell>
          <cell r="E2306">
            <v>0</v>
          </cell>
          <cell r="F2306" t="e">
            <v>#N/A</v>
          </cell>
        </row>
        <row r="2307">
          <cell r="A2307">
            <v>61.56</v>
          </cell>
          <cell r="B2307">
            <v>0.13300000000000978</v>
          </cell>
          <cell r="C2307">
            <v>222.75299999999999</v>
          </cell>
          <cell r="D2307">
            <v>222.886</v>
          </cell>
          <cell r="E2307">
            <v>0</v>
          </cell>
          <cell r="F2307" t="e">
            <v>#N/A</v>
          </cell>
        </row>
        <row r="2308">
          <cell r="A2308">
            <v>61.58</v>
          </cell>
          <cell r="B2308">
            <v>0.18099999999998317</v>
          </cell>
          <cell r="C2308">
            <v>222.71600000000001</v>
          </cell>
          <cell r="D2308">
            <v>222.89699999999999</v>
          </cell>
          <cell r="E2308">
            <v>0</v>
          </cell>
          <cell r="F2308" t="e">
            <v>#N/A</v>
          </cell>
        </row>
        <row r="2309">
          <cell r="A2309">
            <v>61.6</v>
          </cell>
          <cell r="B2309">
            <v>0.26800000000000068</v>
          </cell>
          <cell r="C2309">
            <v>222.64400000000001</v>
          </cell>
          <cell r="D2309">
            <v>222.91200000000001</v>
          </cell>
          <cell r="E2309">
            <v>0</v>
          </cell>
          <cell r="F2309" t="e">
            <v>#N/A</v>
          </cell>
        </row>
        <row r="2310">
          <cell r="A2310">
            <v>61.62</v>
          </cell>
          <cell r="B2310">
            <v>0.3790000000000191</v>
          </cell>
          <cell r="C2310">
            <v>222.55199999999999</v>
          </cell>
          <cell r="D2310">
            <v>222.93100000000001</v>
          </cell>
          <cell r="E2310">
            <v>0</v>
          </cell>
          <cell r="F2310" t="e">
            <v>#N/A</v>
          </cell>
        </row>
        <row r="2311">
          <cell r="A2311">
            <v>61.64</v>
          </cell>
          <cell r="B2311">
            <v>0.39400000000000546</v>
          </cell>
          <cell r="C2311">
            <v>222.559</v>
          </cell>
          <cell r="D2311">
            <v>222.953</v>
          </cell>
          <cell r="E2311">
            <v>0</v>
          </cell>
          <cell r="F2311" t="e">
            <v>#N/A</v>
          </cell>
        </row>
        <row r="2312">
          <cell r="A2312">
            <v>61.66</v>
          </cell>
          <cell r="B2312">
            <v>0.47499999999999432</v>
          </cell>
          <cell r="C2312">
            <v>222.50200000000001</v>
          </cell>
          <cell r="D2312">
            <v>222.977</v>
          </cell>
          <cell r="E2312">
            <v>0</v>
          </cell>
          <cell r="F2312" t="e">
            <v>#N/A</v>
          </cell>
        </row>
        <row r="2313">
          <cell r="A2313">
            <v>61.68</v>
          </cell>
          <cell r="B2313">
            <v>0.42199999999999704</v>
          </cell>
          <cell r="C2313">
            <v>222.578</v>
          </cell>
          <cell r="D2313">
            <v>223</v>
          </cell>
          <cell r="E2313">
            <v>0</v>
          </cell>
          <cell r="F2313" t="e">
            <v>#N/A</v>
          </cell>
        </row>
        <row r="2314">
          <cell r="A2314">
            <v>61.7</v>
          </cell>
          <cell r="B2314">
            <v>0.26500000000001478</v>
          </cell>
          <cell r="C2314">
            <v>222.75899999999999</v>
          </cell>
          <cell r="D2314">
            <v>223.024</v>
          </cell>
          <cell r="E2314">
            <v>0</v>
          </cell>
          <cell r="F2314" t="e">
            <v>#N/A</v>
          </cell>
        </row>
        <row r="2315">
          <cell r="A2315">
            <v>61.72</v>
          </cell>
          <cell r="B2315">
            <v>0.12600000000000477</v>
          </cell>
          <cell r="C2315">
            <v>222.92099999999999</v>
          </cell>
          <cell r="D2315">
            <v>223.047</v>
          </cell>
          <cell r="E2315">
            <v>0</v>
          </cell>
          <cell r="F2315" t="e">
            <v>#N/A</v>
          </cell>
        </row>
        <row r="2316">
          <cell r="A2316">
            <v>61.74</v>
          </cell>
          <cell r="B2316">
            <v>7.4999999999988631E-2</v>
          </cell>
          <cell r="C2316">
            <v>222.99600000000001</v>
          </cell>
          <cell r="D2316">
            <v>223.071</v>
          </cell>
          <cell r="E2316">
            <v>0</v>
          </cell>
          <cell r="F2316" t="e">
            <v>#N/A</v>
          </cell>
        </row>
        <row r="2317">
          <cell r="A2317">
            <v>61.76</v>
          </cell>
          <cell r="B2317">
            <v>0.25899999999998613</v>
          </cell>
          <cell r="C2317">
            <v>222.83500000000001</v>
          </cell>
          <cell r="D2317">
            <v>223.09399999999999</v>
          </cell>
          <cell r="E2317">
            <v>0</v>
          </cell>
          <cell r="F2317" t="e">
            <v>#N/A</v>
          </cell>
        </row>
        <row r="2318">
          <cell r="A2318">
            <v>61.78</v>
          </cell>
          <cell r="B2318">
            <v>0.39300000000000068</v>
          </cell>
          <cell r="C2318">
            <v>222.72499999999999</v>
          </cell>
          <cell r="D2318">
            <v>223.11799999999999</v>
          </cell>
          <cell r="E2318">
            <v>0</v>
          </cell>
          <cell r="F2318" t="e">
            <v>#N/A</v>
          </cell>
        </row>
        <row r="2319">
          <cell r="A2319">
            <v>61.8</v>
          </cell>
          <cell r="B2319">
            <v>0.42399999999997817</v>
          </cell>
          <cell r="C2319">
            <v>222.71700000000001</v>
          </cell>
          <cell r="D2319">
            <v>223.14099999999999</v>
          </cell>
          <cell r="E2319">
            <v>0</v>
          </cell>
          <cell r="F2319" t="e">
            <v>#N/A</v>
          </cell>
        </row>
        <row r="2320">
          <cell r="A2320">
            <v>61.82</v>
          </cell>
          <cell r="B2320">
            <v>0.44899999999998386</v>
          </cell>
          <cell r="C2320">
            <v>222.71600000000001</v>
          </cell>
          <cell r="D2320">
            <v>223.16499999999999</v>
          </cell>
          <cell r="E2320">
            <v>0</v>
          </cell>
          <cell r="F2320" t="e">
            <v>#N/A</v>
          </cell>
        </row>
        <row r="2321">
          <cell r="A2321">
            <v>61.84</v>
          </cell>
          <cell r="B2321">
            <v>0.45199999999999818</v>
          </cell>
          <cell r="C2321">
            <v>222.73500000000001</v>
          </cell>
          <cell r="D2321">
            <v>223.18700000000001</v>
          </cell>
          <cell r="E2321">
            <v>0</v>
          </cell>
          <cell r="F2321" t="e">
            <v>#N/A</v>
          </cell>
        </row>
        <row r="2322">
          <cell r="A2322">
            <v>61.86</v>
          </cell>
          <cell r="B2322">
            <v>0.43099999999998317</v>
          </cell>
          <cell r="C2322">
            <v>222.77500000000001</v>
          </cell>
          <cell r="D2322">
            <v>223.20599999999999</v>
          </cell>
          <cell r="E2322">
            <v>0</v>
          </cell>
          <cell r="F2322" t="e">
            <v>#N/A</v>
          </cell>
        </row>
        <row r="2323">
          <cell r="A2323">
            <v>61.88</v>
          </cell>
          <cell r="B2323">
            <v>0.41500000000002046</v>
          </cell>
          <cell r="C2323">
            <v>222.80699999999999</v>
          </cell>
          <cell r="D2323">
            <v>223.22200000000001</v>
          </cell>
          <cell r="E2323">
            <v>0</v>
          </cell>
          <cell r="F2323" t="e">
            <v>#N/A</v>
          </cell>
        </row>
        <row r="2324">
          <cell r="A2324">
            <v>61.9</v>
          </cell>
          <cell r="B2324">
            <v>0.40600000000000591</v>
          </cell>
          <cell r="C2324">
            <v>222.828</v>
          </cell>
          <cell r="D2324">
            <v>223.23400000000001</v>
          </cell>
          <cell r="E2324">
            <v>0</v>
          </cell>
          <cell r="F2324" t="e">
            <v>#N/A</v>
          </cell>
        </row>
        <row r="2325">
          <cell r="A2325">
            <v>61.92</v>
          </cell>
          <cell r="B2325">
            <v>0.39400000000000546</v>
          </cell>
          <cell r="C2325">
            <v>222.85</v>
          </cell>
          <cell r="D2325">
            <v>223.244</v>
          </cell>
          <cell r="E2325">
            <v>0</v>
          </cell>
          <cell r="F2325" t="e">
            <v>#N/A</v>
          </cell>
        </row>
        <row r="2326">
          <cell r="A2326">
            <v>61.94</v>
          </cell>
          <cell r="B2326">
            <v>0.375</v>
          </cell>
          <cell r="C2326">
            <v>222.87700000000001</v>
          </cell>
          <cell r="D2326">
            <v>223.25200000000001</v>
          </cell>
          <cell r="E2326">
            <v>0</v>
          </cell>
          <cell r="F2326" t="e">
            <v>#N/A</v>
          </cell>
        </row>
        <row r="2327">
          <cell r="A2327">
            <v>61.96</v>
          </cell>
          <cell r="B2327">
            <v>0.35499999999998977</v>
          </cell>
          <cell r="C2327">
            <v>222.904</v>
          </cell>
          <cell r="D2327">
            <v>223.25899999999999</v>
          </cell>
          <cell r="E2327">
            <v>0</v>
          </cell>
          <cell r="F2327" t="e">
            <v>#N/A</v>
          </cell>
        </row>
        <row r="2328">
          <cell r="A2328">
            <v>61.98</v>
          </cell>
          <cell r="B2328">
            <v>0.33799999999999386</v>
          </cell>
          <cell r="C2328">
            <v>222.929</v>
          </cell>
          <cell r="D2328">
            <v>223.267</v>
          </cell>
          <cell r="E2328">
            <v>0</v>
          </cell>
          <cell r="F2328" t="e">
            <v>#N/A</v>
          </cell>
        </row>
        <row r="2329">
          <cell r="A2329">
            <v>62</v>
          </cell>
          <cell r="B2329">
            <v>0.33000000000001251</v>
          </cell>
          <cell r="C2329">
            <v>222.94499999999999</v>
          </cell>
          <cell r="D2329">
            <v>223.27500000000001</v>
          </cell>
          <cell r="E2329">
            <v>0</v>
          </cell>
          <cell r="F2329" t="e">
            <v>#N/A</v>
          </cell>
        </row>
        <row r="2330">
          <cell r="A2330">
            <v>62.02</v>
          </cell>
          <cell r="B2330">
            <v>0.21799999999998931</v>
          </cell>
          <cell r="C2330">
            <v>223.065</v>
          </cell>
          <cell r="D2330">
            <v>223.28299999999999</v>
          </cell>
          <cell r="E2330">
            <v>0</v>
          </cell>
          <cell r="F2330" t="e">
            <v>#N/A</v>
          </cell>
        </row>
        <row r="2331">
          <cell r="A2331">
            <v>62.04</v>
          </cell>
          <cell r="B2331">
            <v>0.19899999999998386</v>
          </cell>
          <cell r="C2331">
            <v>223.09100000000001</v>
          </cell>
          <cell r="D2331">
            <v>223.29</v>
          </cell>
          <cell r="E2331">
            <v>0</v>
          </cell>
          <cell r="F2331" t="e">
            <v>#N/A</v>
          </cell>
        </row>
        <row r="2332">
          <cell r="A2332">
            <v>62.06</v>
          </cell>
          <cell r="B2332">
            <v>0.34499999999999886</v>
          </cell>
          <cell r="C2332">
            <v>222.953</v>
          </cell>
          <cell r="D2332">
            <v>223.298</v>
          </cell>
          <cell r="E2332">
            <v>0</v>
          </cell>
          <cell r="F2332" t="e">
            <v>#N/A</v>
          </cell>
        </row>
        <row r="2333">
          <cell r="A2333">
            <v>62.08</v>
          </cell>
          <cell r="B2333">
            <v>0.34300000000001774</v>
          </cell>
          <cell r="C2333">
            <v>222.96299999999999</v>
          </cell>
          <cell r="D2333">
            <v>223.30600000000001</v>
          </cell>
          <cell r="E2333">
            <v>0</v>
          </cell>
          <cell r="F2333" t="e">
            <v>#N/A</v>
          </cell>
        </row>
        <row r="2334">
          <cell r="A2334">
            <v>62.1</v>
          </cell>
          <cell r="B2334">
            <v>0.32999999999998408</v>
          </cell>
          <cell r="C2334">
            <v>222.98400000000001</v>
          </cell>
          <cell r="D2334">
            <v>223.31399999999999</v>
          </cell>
          <cell r="E2334">
            <v>0</v>
          </cell>
          <cell r="F2334" t="e">
            <v>#N/A</v>
          </cell>
        </row>
        <row r="2335">
          <cell r="A2335">
            <v>62.12</v>
          </cell>
          <cell r="B2335">
            <v>0.41400000000001569</v>
          </cell>
          <cell r="C2335">
            <v>222.90799999999999</v>
          </cell>
          <cell r="D2335">
            <v>223.322</v>
          </cell>
          <cell r="E2335">
            <v>0</v>
          </cell>
          <cell r="F2335" t="e">
            <v>#N/A</v>
          </cell>
        </row>
        <row r="2336">
          <cell r="A2336">
            <v>62.14</v>
          </cell>
          <cell r="B2336">
            <v>0.3720000000000141</v>
          </cell>
          <cell r="C2336">
            <v>222.95699999999999</v>
          </cell>
          <cell r="D2336">
            <v>223.32900000000001</v>
          </cell>
          <cell r="E2336">
            <v>0</v>
          </cell>
          <cell r="F2336" t="e">
            <v>#N/A</v>
          </cell>
        </row>
        <row r="2337">
          <cell r="A2337">
            <v>62.16</v>
          </cell>
          <cell r="B2337">
            <v>0.38700000000000045</v>
          </cell>
          <cell r="C2337">
            <v>222.95</v>
          </cell>
          <cell r="D2337">
            <v>223.33699999999999</v>
          </cell>
          <cell r="E2337">
            <v>0</v>
          </cell>
          <cell r="F2337" t="e">
            <v>#N/A</v>
          </cell>
        </row>
        <row r="2338">
          <cell r="A2338">
            <v>62.18</v>
          </cell>
          <cell r="B2338">
            <v>0.40700000000001069</v>
          </cell>
          <cell r="C2338">
            <v>222.93799999999999</v>
          </cell>
          <cell r="D2338">
            <v>223.345</v>
          </cell>
          <cell r="E2338">
            <v>0</v>
          </cell>
          <cell r="F2338" t="e">
            <v>#N/A</v>
          </cell>
        </row>
        <row r="2339">
          <cell r="A2339">
            <v>62.2</v>
          </cell>
          <cell r="B2339">
            <v>0.38500000000001933</v>
          </cell>
          <cell r="C2339">
            <v>222.96799999999999</v>
          </cell>
          <cell r="D2339">
            <v>223.35300000000001</v>
          </cell>
          <cell r="E2339">
            <v>0</v>
          </cell>
          <cell r="F2339" t="e">
            <v>#N/A</v>
          </cell>
        </row>
        <row r="2340">
          <cell r="A2340">
            <v>62.22</v>
          </cell>
          <cell r="B2340">
            <v>0.38500000000001933</v>
          </cell>
          <cell r="C2340">
            <v>222.97499999999999</v>
          </cell>
          <cell r="D2340">
            <v>223.36</v>
          </cell>
          <cell r="E2340">
            <v>0</v>
          </cell>
          <cell r="F2340" t="e">
            <v>#N/A</v>
          </cell>
        </row>
        <row r="2341">
          <cell r="A2341">
            <v>62.24</v>
          </cell>
          <cell r="B2341">
            <v>0.38700000000000045</v>
          </cell>
          <cell r="C2341">
            <v>222.98099999999999</v>
          </cell>
          <cell r="D2341">
            <v>223.36799999999999</v>
          </cell>
          <cell r="E2341">
            <v>0</v>
          </cell>
          <cell r="F2341" t="e">
            <v>#N/A</v>
          </cell>
        </row>
        <row r="2342">
          <cell r="A2342">
            <v>62.26</v>
          </cell>
          <cell r="B2342">
            <v>0.38700000000000045</v>
          </cell>
          <cell r="C2342">
            <v>222.989</v>
          </cell>
          <cell r="D2342">
            <v>223.376</v>
          </cell>
          <cell r="E2342">
            <v>0</v>
          </cell>
          <cell r="F2342" t="e">
            <v>#N/A</v>
          </cell>
        </row>
        <row r="2343">
          <cell r="A2343">
            <v>62.28</v>
          </cell>
          <cell r="B2343">
            <v>0.38699999999997203</v>
          </cell>
          <cell r="C2343">
            <v>222.99700000000001</v>
          </cell>
          <cell r="D2343">
            <v>223.38399999999999</v>
          </cell>
          <cell r="E2343">
            <v>0</v>
          </cell>
          <cell r="F2343" t="e">
            <v>#N/A</v>
          </cell>
        </row>
        <row r="2344">
          <cell r="A2344">
            <v>62.3</v>
          </cell>
          <cell r="B2344">
            <v>0.38700000000000045</v>
          </cell>
          <cell r="C2344">
            <v>223.00399999999999</v>
          </cell>
          <cell r="D2344">
            <v>223.39099999999999</v>
          </cell>
          <cell r="E2344">
            <v>0</v>
          </cell>
          <cell r="F2344" t="e">
            <v>#N/A</v>
          </cell>
        </row>
        <row r="2345">
          <cell r="A2345">
            <v>62.32</v>
          </cell>
          <cell r="B2345">
            <v>0.38499999999999091</v>
          </cell>
          <cell r="C2345">
            <v>223.01400000000001</v>
          </cell>
          <cell r="D2345">
            <v>223.399</v>
          </cell>
          <cell r="E2345">
            <v>0</v>
          </cell>
          <cell r="F2345" t="e">
            <v>#N/A</v>
          </cell>
        </row>
        <row r="2346">
          <cell r="A2346">
            <v>62.34</v>
          </cell>
          <cell r="B2346">
            <v>0.38500000000001933</v>
          </cell>
          <cell r="C2346">
            <v>223.02199999999999</v>
          </cell>
          <cell r="D2346">
            <v>223.40700000000001</v>
          </cell>
          <cell r="E2346">
            <v>0</v>
          </cell>
          <cell r="F2346" t="e">
            <v>#N/A</v>
          </cell>
        </row>
        <row r="2347">
          <cell r="A2347">
            <v>62.36</v>
          </cell>
          <cell r="B2347">
            <v>0.37399999999999523</v>
          </cell>
          <cell r="C2347">
            <v>223.041</v>
          </cell>
          <cell r="D2347">
            <v>223.41499999999999</v>
          </cell>
          <cell r="E2347">
            <v>0</v>
          </cell>
          <cell r="F2347" t="e">
            <v>#N/A</v>
          </cell>
        </row>
        <row r="2348">
          <cell r="A2348">
            <v>62.38</v>
          </cell>
          <cell r="B2348">
            <v>0.36099999999999</v>
          </cell>
          <cell r="C2348">
            <v>223.06</v>
          </cell>
          <cell r="D2348">
            <v>223.42099999999999</v>
          </cell>
          <cell r="E2348">
            <v>0</v>
          </cell>
          <cell r="F2348" t="e">
            <v>#N/A</v>
          </cell>
        </row>
        <row r="2349">
          <cell r="A2349">
            <v>62.4</v>
          </cell>
          <cell r="B2349">
            <v>0.34299999999998931</v>
          </cell>
          <cell r="C2349">
            <v>223.083</v>
          </cell>
          <cell r="D2349">
            <v>223.42599999999999</v>
          </cell>
          <cell r="E2349">
            <v>0</v>
          </cell>
          <cell r="F2349" t="e">
            <v>#N/A</v>
          </cell>
        </row>
        <row r="2350">
          <cell r="A2350">
            <v>62.42</v>
          </cell>
          <cell r="B2350">
            <v>0.3089999999999975</v>
          </cell>
          <cell r="C2350">
            <v>223.12</v>
          </cell>
          <cell r="D2350">
            <v>223.429</v>
          </cell>
          <cell r="E2350">
            <v>0</v>
          </cell>
          <cell r="F2350" t="e">
            <v>#N/A</v>
          </cell>
        </row>
        <row r="2351">
          <cell r="A2351">
            <v>62.44</v>
          </cell>
          <cell r="B2351">
            <v>0.27200000000001978</v>
          </cell>
          <cell r="C2351">
            <v>223.15799999999999</v>
          </cell>
          <cell r="D2351">
            <v>223.43</v>
          </cell>
          <cell r="E2351">
            <v>0</v>
          </cell>
          <cell r="F2351" t="e">
            <v>#N/A</v>
          </cell>
        </row>
        <row r="2352">
          <cell r="A2352">
            <v>62.46</v>
          </cell>
          <cell r="B2352">
            <v>5.2000000000020918E-2</v>
          </cell>
          <cell r="C2352">
            <v>223.37799999999999</v>
          </cell>
          <cell r="D2352">
            <v>223.43</v>
          </cell>
          <cell r="E2352">
            <v>0</v>
          </cell>
          <cell r="F2352" t="e">
            <v>#N/A</v>
          </cell>
        </row>
        <row r="2353">
          <cell r="A2353">
            <v>62.48</v>
          </cell>
          <cell r="B2353">
            <v>0.28800000000001091</v>
          </cell>
          <cell r="C2353">
            <v>223.14099999999999</v>
          </cell>
          <cell r="D2353">
            <v>223.429</v>
          </cell>
          <cell r="E2353">
            <v>0</v>
          </cell>
          <cell r="F2353" t="e">
            <v>#N/A</v>
          </cell>
        </row>
        <row r="2354">
          <cell r="A2354">
            <v>62.5</v>
          </cell>
          <cell r="B2354">
            <v>0.18199999999998795</v>
          </cell>
          <cell r="C2354">
            <v>223.24600000000001</v>
          </cell>
          <cell r="D2354">
            <v>223.428</v>
          </cell>
          <cell r="E2354">
            <v>0</v>
          </cell>
          <cell r="F2354" t="e">
            <v>#N/A</v>
          </cell>
        </row>
        <row r="2355">
          <cell r="A2355">
            <v>62.52</v>
          </cell>
          <cell r="B2355">
            <v>0.14099999999999113</v>
          </cell>
          <cell r="C2355">
            <v>223.28700000000001</v>
          </cell>
          <cell r="D2355">
            <v>223.428</v>
          </cell>
          <cell r="E2355">
            <v>0</v>
          </cell>
          <cell r="F2355" t="e">
            <v>#N/A</v>
          </cell>
        </row>
        <row r="2356">
          <cell r="A2356">
            <v>62.54</v>
          </cell>
          <cell r="B2356">
            <v>0.13599999999999568</v>
          </cell>
          <cell r="C2356">
            <v>223.291</v>
          </cell>
          <cell r="D2356">
            <v>223.42699999999999</v>
          </cell>
          <cell r="E2356">
            <v>0</v>
          </cell>
          <cell r="F2356" t="e">
            <v>#N/A</v>
          </cell>
        </row>
        <row r="2357">
          <cell r="A2357">
            <v>62.56</v>
          </cell>
          <cell r="B2357">
            <v>0.13399999999998613</v>
          </cell>
          <cell r="C2357">
            <v>223.292</v>
          </cell>
          <cell r="D2357">
            <v>223.42599999999999</v>
          </cell>
          <cell r="E2357">
            <v>0</v>
          </cell>
          <cell r="F2357" t="e">
            <v>#N/A</v>
          </cell>
        </row>
        <row r="2358">
          <cell r="A2358">
            <v>62.58</v>
          </cell>
          <cell r="B2358">
            <v>9.7000000000008413E-2</v>
          </cell>
          <cell r="C2358">
            <v>223.328</v>
          </cell>
          <cell r="D2358">
            <v>223.42500000000001</v>
          </cell>
          <cell r="E2358">
            <v>0</v>
          </cell>
          <cell r="F2358" t="e">
            <v>#N/A</v>
          </cell>
        </row>
        <row r="2359">
          <cell r="A2359">
            <v>62.6</v>
          </cell>
          <cell r="B2359">
            <v>6.2000000000011823E-2</v>
          </cell>
          <cell r="C2359">
            <v>223.36199999999999</v>
          </cell>
          <cell r="D2359">
            <v>223.42400000000001</v>
          </cell>
          <cell r="E2359">
            <v>0</v>
          </cell>
          <cell r="F2359" t="e">
            <v>#N/A</v>
          </cell>
        </row>
        <row r="2360">
          <cell r="A2360">
            <v>62.62</v>
          </cell>
          <cell r="B2360">
            <v>0.10200000000000387</v>
          </cell>
          <cell r="C2360">
            <v>223.322</v>
          </cell>
          <cell r="D2360">
            <v>223.42400000000001</v>
          </cell>
          <cell r="E2360">
            <v>0</v>
          </cell>
          <cell r="F2360" t="e">
            <v>#N/A</v>
          </cell>
        </row>
        <row r="2361">
          <cell r="A2361">
            <v>62.64</v>
          </cell>
          <cell r="B2361">
            <v>0.15000000000000568</v>
          </cell>
          <cell r="C2361">
            <v>223.273</v>
          </cell>
          <cell r="D2361">
            <v>223.423</v>
          </cell>
          <cell r="E2361">
            <v>0</v>
          </cell>
          <cell r="F2361" t="e">
            <v>#N/A</v>
          </cell>
        </row>
        <row r="2362">
          <cell r="A2362">
            <v>62.66</v>
          </cell>
          <cell r="B2362">
            <v>0.16900000000001114</v>
          </cell>
          <cell r="C2362">
            <v>223.25299999999999</v>
          </cell>
          <cell r="D2362">
            <v>223.422</v>
          </cell>
          <cell r="E2362">
            <v>0</v>
          </cell>
          <cell r="F2362" t="e">
            <v>#N/A</v>
          </cell>
        </row>
        <row r="2363">
          <cell r="A2363">
            <v>62.68</v>
          </cell>
          <cell r="B2363">
            <v>0.15699999999998226</v>
          </cell>
          <cell r="C2363">
            <v>223.26400000000001</v>
          </cell>
          <cell r="D2363">
            <v>223.42099999999999</v>
          </cell>
          <cell r="E2363">
            <v>0</v>
          </cell>
          <cell r="F2363" t="e">
            <v>#N/A</v>
          </cell>
        </row>
        <row r="2364">
          <cell r="A2364">
            <v>62.7</v>
          </cell>
          <cell r="B2364">
            <v>0.10899999999998045</v>
          </cell>
          <cell r="C2364">
            <v>223.31200000000001</v>
          </cell>
          <cell r="D2364">
            <v>223.42099999999999</v>
          </cell>
          <cell r="E2364">
            <v>0</v>
          </cell>
          <cell r="F2364" t="e">
            <v>#N/A</v>
          </cell>
        </row>
        <row r="2365">
          <cell r="A2365">
            <v>62.72</v>
          </cell>
          <cell r="B2365">
            <v>2.6999999999986812E-2</v>
          </cell>
          <cell r="C2365">
            <v>223.393</v>
          </cell>
          <cell r="D2365">
            <v>223.42</v>
          </cell>
          <cell r="E2365">
            <v>0</v>
          </cell>
          <cell r="F2365" t="e">
            <v>#N/A</v>
          </cell>
        </row>
        <row r="2366">
          <cell r="A2366">
            <v>62.74</v>
          </cell>
          <cell r="B2366">
            <v>4.0000000000190994E-3</v>
          </cell>
          <cell r="C2366">
            <v>223.41499999999999</v>
          </cell>
          <cell r="D2366">
            <v>223.41900000000001</v>
          </cell>
          <cell r="E2366">
            <v>0</v>
          </cell>
          <cell r="F2366" t="e">
            <v>#N/A</v>
          </cell>
        </row>
        <row r="2367">
          <cell r="A2367">
            <v>62.76</v>
          </cell>
          <cell r="B2367">
            <v>-1.099999999999568E-2</v>
          </cell>
          <cell r="C2367">
            <v>223.428</v>
          </cell>
          <cell r="D2367">
            <v>223.417</v>
          </cell>
          <cell r="E2367">
            <v>0</v>
          </cell>
          <cell r="F2367" t="e">
            <v>#N/A</v>
          </cell>
        </row>
        <row r="2368">
          <cell r="A2368">
            <v>62.78</v>
          </cell>
          <cell r="B2368">
            <v>1.5999999999991132E-2</v>
          </cell>
          <cell r="C2368">
            <v>223.398</v>
          </cell>
          <cell r="D2368">
            <v>223.41399999999999</v>
          </cell>
          <cell r="E2368">
            <v>0</v>
          </cell>
          <cell r="F2368" t="e">
            <v>#N/A</v>
          </cell>
        </row>
        <row r="2369">
          <cell r="A2369">
            <v>62.8</v>
          </cell>
          <cell r="B2369">
            <v>2.5000000000005684E-2</v>
          </cell>
          <cell r="C2369">
            <v>223.38499999999999</v>
          </cell>
          <cell r="D2369">
            <v>223.41</v>
          </cell>
          <cell r="E2369">
            <v>0</v>
          </cell>
          <cell r="F2369" t="e">
            <v>#N/A</v>
          </cell>
        </row>
        <row r="2370">
          <cell r="A2370">
            <v>62.82</v>
          </cell>
          <cell r="B2370">
            <v>1.9000000000005457E-2</v>
          </cell>
          <cell r="C2370">
            <v>223.386</v>
          </cell>
          <cell r="D2370">
            <v>223.405</v>
          </cell>
          <cell r="E2370">
            <v>0</v>
          </cell>
          <cell r="F2370" t="e">
            <v>#N/A</v>
          </cell>
        </row>
        <row r="2371">
          <cell r="A2371">
            <v>62.84</v>
          </cell>
          <cell r="B2371">
            <v>-7.0000000000050022E-3</v>
          </cell>
          <cell r="C2371">
            <v>223.40700000000001</v>
          </cell>
          <cell r="D2371">
            <v>223.4</v>
          </cell>
          <cell r="E2371">
            <v>0</v>
          </cell>
          <cell r="F2371" t="e">
            <v>#N/A</v>
          </cell>
        </row>
        <row r="2372">
          <cell r="A2372">
            <v>62.86</v>
          </cell>
          <cell r="B2372">
            <v>0.31000000000000227</v>
          </cell>
          <cell r="C2372">
            <v>223.084</v>
          </cell>
          <cell r="D2372">
            <v>223.39400000000001</v>
          </cell>
          <cell r="E2372">
            <v>0</v>
          </cell>
          <cell r="F2372" t="e">
            <v>#N/A</v>
          </cell>
        </row>
        <row r="2373">
          <cell r="A2373">
            <v>62.88</v>
          </cell>
          <cell r="B2373">
            <v>0.32200000000000273</v>
          </cell>
          <cell r="C2373">
            <v>223.06700000000001</v>
          </cell>
          <cell r="D2373">
            <v>223.38900000000001</v>
          </cell>
          <cell r="E2373">
            <v>0</v>
          </cell>
          <cell r="F2373" t="e">
            <v>#N/A</v>
          </cell>
        </row>
        <row r="2374">
          <cell r="A2374">
            <v>62.9</v>
          </cell>
          <cell r="B2374">
            <v>0.35200000000000387</v>
          </cell>
          <cell r="C2374">
            <v>223.03100000000001</v>
          </cell>
          <cell r="D2374">
            <v>223.38300000000001</v>
          </cell>
          <cell r="E2374">
            <v>0</v>
          </cell>
          <cell r="F2374" t="e">
            <v>#N/A</v>
          </cell>
        </row>
        <row r="2375">
          <cell r="A2375">
            <v>62.92</v>
          </cell>
          <cell r="B2375">
            <v>0.37299999999999045</v>
          </cell>
          <cell r="C2375">
            <v>223.005</v>
          </cell>
          <cell r="D2375">
            <v>223.37799999999999</v>
          </cell>
          <cell r="E2375">
            <v>0</v>
          </cell>
          <cell r="F2375" t="e">
            <v>#N/A</v>
          </cell>
        </row>
        <row r="2376">
          <cell r="A2376">
            <v>62.94</v>
          </cell>
          <cell r="B2376">
            <v>0.38900000000001</v>
          </cell>
          <cell r="C2376">
            <v>222.983</v>
          </cell>
          <cell r="D2376">
            <v>223.37200000000001</v>
          </cell>
          <cell r="E2376">
            <v>0</v>
          </cell>
          <cell r="F2376" t="e">
            <v>#N/A</v>
          </cell>
        </row>
        <row r="2377">
          <cell r="A2377">
            <v>62.96</v>
          </cell>
          <cell r="B2377">
            <v>0.41299999999998249</v>
          </cell>
          <cell r="C2377">
            <v>222.95400000000001</v>
          </cell>
          <cell r="D2377">
            <v>223.36699999999999</v>
          </cell>
          <cell r="E2377">
            <v>0</v>
          </cell>
          <cell r="F2377" t="e">
            <v>#N/A</v>
          </cell>
        </row>
        <row r="2378">
          <cell r="A2378">
            <v>62.98</v>
          </cell>
          <cell r="B2378">
            <v>0.59399999999999409</v>
          </cell>
          <cell r="C2378">
            <v>222.767</v>
          </cell>
          <cell r="D2378">
            <v>223.36099999999999</v>
          </cell>
          <cell r="E2378">
            <v>0</v>
          </cell>
          <cell r="F2378" t="e">
            <v>#N/A</v>
          </cell>
        </row>
        <row r="2379">
          <cell r="A2379">
            <v>63</v>
          </cell>
          <cell r="B2379">
            <v>0.71199999999998909</v>
          </cell>
          <cell r="C2379">
            <v>222.64400000000001</v>
          </cell>
          <cell r="D2379">
            <v>223.35599999999999</v>
          </cell>
          <cell r="E2379">
            <v>0</v>
          </cell>
          <cell r="F2379" t="e">
            <v>#N/A</v>
          </cell>
        </row>
        <row r="2380">
          <cell r="A2380">
            <v>63.02</v>
          </cell>
          <cell r="B2380">
            <v>0.53100000000000591</v>
          </cell>
          <cell r="C2380">
            <v>222.82</v>
          </cell>
          <cell r="D2380">
            <v>223.351</v>
          </cell>
          <cell r="E2380">
            <v>0</v>
          </cell>
          <cell r="F2380" t="e">
            <v>#N/A</v>
          </cell>
        </row>
        <row r="2381">
          <cell r="A2381">
            <v>63.04</v>
          </cell>
          <cell r="B2381">
            <v>0.42599999999998772</v>
          </cell>
          <cell r="C2381">
            <v>222.91900000000001</v>
          </cell>
          <cell r="D2381">
            <v>223.345</v>
          </cell>
          <cell r="E2381">
            <v>0</v>
          </cell>
          <cell r="F2381" t="e">
            <v>#N/A</v>
          </cell>
        </row>
        <row r="2382">
          <cell r="A2382">
            <v>63.06</v>
          </cell>
          <cell r="B2382">
            <v>0.45300000000000296</v>
          </cell>
          <cell r="C2382">
            <v>222.887</v>
          </cell>
          <cell r="D2382">
            <v>223.34</v>
          </cell>
          <cell r="E2382">
            <v>0</v>
          </cell>
          <cell r="F2382" t="e">
            <v>#N/A</v>
          </cell>
        </row>
        <row r="2383">
          <cell r="A2383">
            <v>63.08</v>
          </cell>
          <cell r="B2383">
            <v>0.47399999999998954</v>
          </cell>
          <cell r="C2383">
            <v>222.86</v>
          </cell>
          <cell r="D2383">
            <v>223.334</v>
          </cell>
          <cell r="E2383">
            <v>0</v>
          </cell>
          <cell r="F2383" t="e">
            <v>#N/A</v>
          </cell>
        </row>
        <row r="2384">
          <cell r="A2384">
            <v>63.1</v>
          </cell>
          <cell r="B2384">
            <v>0.45000000000001705</v>
          </cell>
          <cell r="C2384">
            <v>222.87899999999999</v>
          </cell>
          <cell r="D2384">
            <v>223.32900000000001</v>
          </cell>
          <cell r="E2384">
            <v>0</v>
          </cell>
          <cell r="F2384" t="e">
            <v>#N/A</v>
          </cell>
        </row>
        <row r="2385">
          <cell r="A2385">
            <v>63.12</v>
          </cell>
          <cell r="B2385">
            <v>0.25</v>
          </cell>
          <cell r="C2385">
            <v>223.07300000000001</v>
          </cell>
          <cell r="D2385">
            <v>223.32300000000001</v>
          </cell>
          <cell r="E2385">
            <v>0</v>
          </cell>
          <cell r="F2385" t="e">
            <v>#N/A</v>
          </cell>
        </row>
        <row r="2386">
          <cell r="A2386">
            <v>63.14</v>
          </cell>
          <cell r="B2386">
            <v>0.32900000000000773</v>
          </cell>
          <cell r="C2386">
            <v>222.989</v>
          </cell>
          <cell r="D2386">
            <v>223.31800000000001</v>
          </cell>
          <cell r="E2386">
            <v>0</v>
          </cell>
          <cell r="F2386" t="e">
            <v>#N/A</v>
          </cell>
        </row>
        <row r="2387">
          <cell r="A2387">
            <v>63.16</v>
          </cell>
          <cell r="B2387">
            <v>0.34499999999999886</v>
          </cell>
          <cell r="C2387">
            <v>222.96899999999999</v>
          </cell>
          <cell r="D2387">
            <v>223.31399999999999</v>
          </cell>
          <cell r="E2387">
            <v>0</v>
          </cell>
          <cell r="F2387" t="e">
            <v>#N/A</v>
          </cell>
        </row>
        <row r="2388">
          <cell r="A2388">
            <v>63.18</v>
          </cell>
          <cell r="B2388">
            <v>0.34199999999998454</v>
          </cell>
          <cell r="C2388">
            <v>222.971</v>
          </cell>
          <cell r="D2388">
            <v>223.31299999999999</v>
          </cell>
          <cell r="E2388">
            <v>0</v>
          </cell>
          <cell r="F2388" t="e">
            <v>#N/A</v>
          </cell>
        </row>
        <row r="2389">
          <cell r="A2389">
            <v>63.2</v>
          </cell>
          <cell r="B2389">
            <v>0.3089999999999975</v>
          </cell>
          <cell r="C2389">
            <v>223.00399999999999</v>
          </cell>
          <cell r="D2389">
            <v>223.31299999999999</v>
          </cell>
          <cell r="E2389">
            <v>0</v>
          </cell>
          <cell r="F2389" t="e">
            <v>#N/A</v>
          </cell>
        </row>
        <row r="2390">
          <cell r="A2390">
            <v>63.22</v>
          </cell>
          <cell r="B2390">
            <v>0.25399999999999068</v>
          </cell>
          <cell r="C2390">
            <v>223.06100000000001</v>
          </cell>
          <cell r="D2390">
            <v>223.315</v>
          </cell>
          <cell r="E2390">
            <v>0</v>
          </cell>
          <cell r="F2390" t="e">
            <v>#N/A</v>
          </cell>
        </row>
        <row r="2391">
          <cell r="A2391">
            <v>63.24</v>
          </cell>
          <cell r="B2391">
            <v>0.25499999999999545</v>
          </cell>
          <cell r="C2391">
            <v>223.06399999999999</v>
          </cell>
          <cell r="D2391">
            <v>223.31899999999999</v>
          </cell>
          <cell r="E2391">
            <v>0</v>
          </cell>
          <cell r="F2391" t="e">
            <v>#N/A</v>
          </cell>
        </row>
        <row r="2392">
          <cell r="A2392">
            <v>63.26</v>
          </cell>
          <cell r="B2392">
            <v>0.32600000000002183</v>
          </cell>
          <cell r="C2392">
            <v>222.99799999999999</v>
          </cell>
          <cell r="D2392">
            <v>223.32400000000001</v>
          </cell>
          <cell r="E2392">
            <v>0</v>
          </cell>
          <cell r="F2392" t="e">
            <v>#N/A</v>
          </cell>
        </row>
        <row r="2393">
          <cell r="A2393">
            <v>63.28</v>
          </cell>
          <cell r="B2393">
            <v>0.33500000000000796</v>
          </cell>
          <cell r="C2393">
            <v>222.99299999999999</v>
          </cell>
          <cell r="D2393">
            <v>223.328</v>
          </cell>
          <cell r="E2393">
            <v>0</v>
          </cell>
          <cell r="F2393" t="e">
            <v>#N/A</v>
          </cell>
        </row>
        <row r="2394">
          <cell r="A2394">
            <v>63.3</v>
          </cell>
          <cell r="B2394">
            <v>0.33500000000000796</v>
          </cell>
          <cell r="C2394">
            <v>222.99799999999999</v>
          </cell>
          <cell r="D2394">
            <v>223.333</v>
          </cell>
          <cell r="E2394">
            <v>0</v>
          </cell>
          <cell r="F2394" t="e">
            <v>#N/A</v>
          </cell>
        </row>
        <row r="2395">
          <cell r="A2395">
            <v>63.32</v>
          </cell>
          <cell r="B2395">
            <v>0.30699999999998795</v>
          </cell>
          <cell r="C2395">
            <v>223.03</v>
          </cell>
          <cell r="D2395">
            <v>223.33699999999999</v>
          </cell>
          <cell r="E2395">
            <v>0</v>
          </cell>
          <cell r="F2395" t="e">
            <v>#N/A</v>
          </cell>
        </row>
        <row r="2396">
          <cell r="A2396">
            <v>63.34</v>
          </cell>
          <cell r="B2396">
            <v>0.29200000000000159</v>
          </cell>
          <cell r="C2396">
            <v>223.05</v>
          </cell>
          <cell r="D2396">
            <v>223.34200000000001</v>
          </cell>
          <cell r="E2396">
            <v>0</v>
          </cell>
          <cell r="F2396" t="e">
            <v>#N/A</v>
          </cell>
        </row>
        <row r="2397">
          <cell r="A2397">
            <v>63.36</v>
          </cell>
          <cell r="B2397">
            <v>0.30400000000000205</v>
          </cell>
          <cell r="C2397">
            <v>223.04300000000001</v>
          </cell>
          <cell r="D2397">
            <v>223.34700000000001</v>
          </cell>
          <cell r="E2397">
            <v>0</v>
          </cell>
          <cell r="F2397" t="e">
            <v>#N/A</v>
          </cell>
        </row>
        <row r="2398">
          <cell r="A2398">
            <v>63.38</v>
          </cell>
          <cell r="B2398">
            <v>0.47599999999999909</v>
          </cell>
          <cell r="C2398">
            <v>222.875</v>
          </cell>
          <cell r="D2398">
            <v>223.351</v>
          </cell>
          <cell r="E2398">
            <v>0</v>
          </cell>
          <cell r="F2398" t="e">
            <v>#N/A</v>
          </cell>
        </row>
        <row r="2399">
          <cell r="A2399">
            <v>63.4</v>
          </cell>
          <cell r="B2399">
            <v>0.4480000000000075</v>
          </cell>
          <cell r="C2399">
            <v>222.90799999999999</v>
          </cell>
          <cell r="D2399">
            <v>223.35599999999999</v>
          </cell>
          <cell r="E2399">
            <v>0</v>
          </cell>
          <cell r="F2399" t="e">
            <v>#N/A</v>
          </cell>
        </row>
        <row r="2400">
          <cell r="A2400">
            <v>63.42</v>
          </cell>
          <cell r="B2400">
            <v>0.49800000000001887</v>
          </cell>
          <cell r="C2400">
            <v>222.86199999999999</v>
          </cell>
          <cell r="D2400">
            <v>223.36</v>
          </cell>
          <cell r="E2400">
            <v>0</v>
          </cell>
          <cell r="F2400" t="e">
            <v>#N/A</v>
          </cell>
        </row>
        <row r="2401">
          <cell r="A2401">
            <v>63.44</v>
          </cell>
          <cell r="B2401">
            <v>0.257000000000005</v>
          </cell>
          <cell r="C2401">
            <v>223.108</v>
          </cell>
          <cell r="D2401">
            <v>223.36500000000001</v>
          </cell>
          <cell r="E2401">
            <v>0</v>
          </cell>
          <cell r="F2401" t="e">
            <v>#N/A</v>
          </cell>
        </row>
        <row r="2402">
          <cell r="A2402">
            <v>63.46</v>
          </cell>
          <cell r="B2402">
            <v>0.23600000000001842</v>
          </cell>
          <cell r="C2402">
            <v>223.13499999999999</v>
          </cell>
          <cell r="D2402">
            <v>223.37100000000001</v>
          </cell>
          <cell r="E2402">
            <v>0</v>
          </cell>
          <cell r="F2402" t="e">
            <v>#N/A</v>
          </cell>
        </row>
        <row r="2403">
          <cell r="A2403">
            <v>63.48</v>
          </cell>
          <cell r="B2403">
            <v>0.21000000000000796</v>
          </cell>
          <cell r="C2403">
            <v>223.17</v>
          </cell>
          <cell r="D2403">
            <v>223.38</v>
          </cell>
          <cell r="E2403">
            <v>0</v>
          </cell>
          <cell r="F2403" t="e">
            <v>#N/A</v>
          </cell>
        </row>
        <row r="2404">
          <cell r="A2404">
            <v>63.5</v>
          </cell>
          <cell r="B2404">
            <v>0.20099999999999341</v>
          </cell>
          <cell r="C2404">
            <v>223.19</v>
          </cell>
          <cell r="D2404">
            <v>223.39099999999999</v>
          </cell>
          <cell r="E2404">
            <v>0</v>
          </cell>
          <cell r="F2404" t="e">
            <v>#N/A</v>
          </cell>
        </row>
        <row r="2405">
          <cell r="A2405">
            <v>63.52</v>
          </cell>
          <cell r="B2405">
            <v>0.10499999999998977</v>
          </cell>
          <cell r="C2405">
            <v>223.29900000000001</v>
          </cell>
          <cell r="D2405">
            <v>223.404</v>
          </cell>
          <cell r="E2405">
            <v>0</v>
          </cell>
          <cell r="F2405" t="e">
            <v>#N/A</v>
          </cell>
        </row>
        <row r="2406">
          <cell r="A2406">
            <v>63.54</v>
          </cell>
          <cell r="B2406">
            <v>9.8999999999989541E-2</v>
          </cell>
          <cell r="C2406">
            <v>223.321</v>
          </cell>
          <cell r="D2406">
            <v>223.42</v>
          </cell>
          <cell r="E2406">
            <v>0</v>
          </cell>
          <cell r="F2406" t="e">
            <v>#N/A</v>
          </cell>
        </row>
        <row r="2407">
          <cell r="A2407">
            <v>63.56</v>
          </cell>
          <cell r="B2407">
            <v>0.19599999999999795</v>
          </cell>
          <cell r="C2407">
            <v>223.24100000000001</v>
          </cell>
          <cell r="D2407">
            <v>223.43700000000001</v>
          </cell>
          <cell r="E2407">
            <v>0</v>
          </cell>
          <cell r="F2407" t="e">
            <v>#N/A</v>
          </cell>
        </row>
        <row r="2408">
          <cell r="A2408">
            <v>63.58</v>
          </cell>
          <cell r="B2408">
            <v>0.36700000000001864</v>
          </cell>
          <cell r="C2408">
            <v>223.08699999999999</v>
          </cell>
          <cell r="D2408">
            <v>223.45400000000001</v>
          </cell>
          <cell r="E2408">
            <v>0</v>
          </cell>
          <cell r="F2408" t="e">
            <v>#N/A</v>
          </cell>
        </row>
        <row r="2409">
          <cell r="A2409">
            <v>63.6</v>
          </cell>
          <cell r="B2409">
            <v>0.38599999999999568</v>
          </cell>
          <cell r="C2409">
            <v>223.08500000000001</v>
          </cell>
          <cell r="D2409">
            <v>223.471</v>
          </cell>
          <cell r="E2409">
            <v>0</v>
          </cell>
          <cell r="F2409" t="e">
            <v>#N/A</v>
          </cell>
        </row>
        <row r="2410">
          <cell r="A2410">
            <v>63.62</v>
          </cell>
          <cell r="B2410">
            <v>0.30099999999998772</v>
          </cell>
          <cell r="C2410">
            <v>223.167</v>
          </cell>
          <cell r="D2410">
            <v>223.46799999999999</v>
          </cell>
          <cell r="E2410">
            <v>0</v>
          </cell>
          <cell r="F2410" t="e">
            <v>#N/A</v>
          </cell>
        </row>
        <row r="2411">
          <cell r="A2411">
            <v>63.64</v>
          </cell>
          <cell r="B2411">
            <v>0.32099999999999795</v>
          </cell>
          <cell r="C2411">
            <v>223.184</v>
          </cell>
          <cell r="D2411">
            <v>223.505</v>
          </cell>
          <cell r="E2411">
            <v>0</v>
          </cell>
          <cell r="F2411" t="e">
            <v>#N/A</v>
          </cell>
        </row>
        <row r="2412">
          <cell r="A2412">
            <v>63.66</v>
          </cell>
          <cell r="B2412">
            <v>0.32800000000000296</v>
          </cell>
          <cell r="C2412">
            <v>223.19399999999999</v>
          </cell>
          <cell r="D2412">
            <v>223.52199999999999</v>
          </cell>
          <cell r="E2412">
            <v>0</v>
          </cell>
          <cell r="F2412" t="e">
            <v>#N/A</v>
          </cell>
        </row>
        <row r="2413">
          <cell r="A2413">
            <v>63.68</v>
          </cell>
          <cell r="B2413">
            <v>0.31799999999998363</v>
          </cell>
          <cell r="C2413">
            <v>223.221</v>
          </cell>
          <cell r="D2413">
            <v>223.53899999999999</v>
          </cell>
          <cell r="E2413">
            <v>0</v>
          </cell>
          <cell r="F2413" t="e">
            <v>#N/A</v>
          </cell>
        </row>
        <row r="2414">
          <cell r="A2414">
            <v>63.7</v>
          </cell>
          <cell r="B2414">
            <v>0.30100000000001614</v>
          </cell>
          <cell r="C2414">
            <v>223.255</v>
          </cell>
          <cell r="D2414">
            <v>223.55600000000001</v>
          </cell>
          <cell r="E2414">
            <v>0</v>
          </cell>
          <cell r="F2414" t="e">
            <v>#N/A</v>
          </cell>
        </row>
        <row r="2415">
          <cell r="A2415">
            <v>63.72</v>
          </cell>
          <cell r="B2415">
            <v>0.3790000000000191</v>
          </cell>
          <cell r="C2415">
            <v>223.19399999999999</v>
          </cell>
          <cell r="D2415">
            <v>223.57300000000001</v>
          </cell>
          <cell r="E2415">
            <v>0</v>
          </cell>
          <cell r="F2415" t="e">
            <v>#N/A</v>
          </cell>
        </row>
        <row r="2416">
          <cell r="A2416">
            <v>63.74</v>
          </cell>
          <cell r="B2416">
            <v>0.37100000000000932</v>
          </cell>
          <cell r="C2416">
            <v>223.21899999999999</v>
          </cell>
          <cell r="D2416">
            <v>223.59</v>
          </cell>
          <cell r="E2416">
            <v>0</v>
          </cell>
          <cell r="F2416" t="e">
            <v>#N/A</v>
          </cell>
        </row>
        <row r="2417">
          <cell r="A2417">
            <v>63.76</v>
          </cell>
          <cell r="B2417">
            <v>0.34100000000000819</v>
          </cell>
          <cell r="C2417">
            <v>223.26599999999999</v>
          </cell>
          <cell r="D2417">
            <v>223.607</v>
          </cell>
          <cell r="E2417">
            <v>0</v>
          </cell>
          <cell r="F2417" t="e">
            <v>#N/A</v>
          </cell>
        </row>
        <row r="2418">
          <cell r="A2418">
            <v>63.78</v>
          </cell>
          <cell r="B2418">
            <v>0.31999999999999318</v>
          </cell>
          <cell r="C2418">
            <v>223.304</v>
          </cell>
          <cell r="D2418">
            <v>223.624</v>
          </cell>
          <cell r="E2418">
            <v>0</v>
          </cell>
          <cell r="F2418" t="e">
            <v>#N/A</v>
          </cell>
        </row>
        <row r="2419">
          <cell r="A2419">
            <v>63.8</v>
          </cell>
          <cell r="B2419">
            <v>0.32499999999998863</v>
          </cell>
          <cell r="C2419">
            <v>223.316</v>
          </cell>
          <cell r="D2419">
            <v>223.64099999999999</v>
          </cell>
          <cell r="E2419">
            <v>0</v>
          </cell>
          <cell r="F2419" t="e">
            <v>#N/A</v>
          </cell>
        </row>
        <row r="2420">
          <cell r="A2420">
            <v>63.82</v>
          </cell>
          <cell r="B2420">
            <v>0.3119999999999834</v>
          </cell>
          <cell r="C2420">
            <v>223.346</v>
          </cell>
          <cell r="D2420">
            <v>223.65799999999999</v>
          </cell>
          <cell r="E2420">
            <v>0</v>
          </cell>
          <cell r="F2420" t="e">
            <v>#N/A</v>
          </cell>
        </row>
        <row r="2421">
          <cell r="A2421">
            <v>63.84</v>
          </cell>
          <cell r="B2421">
            <v>0.32200000000000273</v>
          </cell>
          <cell r="C2421">
            <v>223.35300000000001</v>
          </cell>
          <cell r="D2421">
            <v>223.67500000000001</v>
          </cell>
          <cell r="E2421">
            <v>0</v>
          </cell>
          <cell r="F2421" t="e">
            <v>#N/A</v>
          </cell>
        </row>
        <row r="2422">
          <cell r="A2422">
            <v>63.86</v>
          </cell>
          <cell r="B2422">
            <v>0.24100000000001387</v>
          </cell>
          <cell r="C2422">
            <v>223.45099999999999</v>
          </cell>
          <cell r="D2422">
            <v>223.69200000000001</v>
          </cell>
          <cell r="E2422">
            <v>0</v>
          </cell>
          <cell r="F2422" t="e">
            <v>#N/A</v>
          </cell>
        </row>
        <row r="2423">
          <cell r="A2423">
            <v>63.88</v>
          </cell>
          <cell r="B2423">
            <v>0.19499999999999318</v>
          </cell>
          <cell r="C2423">
            <v>223.51400000000001</v>
          </cell>
          <cell r="D2423">
            <v>223.709</v>
          </cell>
          <cell r="E2423">
            <v>0</v>
          </cell>
          <cell r="F2423" t="e">
            <v>#N/A</v>
          </cell>
        </row>
        <row r="2424">
          <cell r="A2424">
            <v>63.9</v>
          </cell>
          <cell r="B2424">
            <v>0.14300000000000068</v>
          </cell>
          <cell r="C2424">
            <v>223.58199999999999</v>
          </cell>
          <cell r="D2424">
            <v>223.72499999999999</v>
          </cell>
          <cell r="E2424">
            <v>0</v>
          </cell>
          <cell r="F2424" t="e">
            <v>#N/A</v>
          </cell>
        </row>
        <row r="2425">
          <cell r="A2425">
            <v>63.92</v>
          </cell>
          <cell r="B2425">
            <v>0.1799999999999784</v>
          </cell>
          <cell r="C2425">
            <v>223.56200000000001</v>
          </cell>
          <cell r="D2425">
            <v>223.74199999999999</v>
          </cell>
          <cell r="E2425">
            <v>0</v>
          </cell>
          <cell r="F2425" t="e">
            <v>#N/A</v>
          </cell>
        </row>
        <row r="2426">
          <cell r="A2426">
            <v>63.94</v>
          </cell>
          <cell r="B2426">
            <v>0.22799999999998022</v>
          </cell>
          <cell r="C2426">
            <v>223.53100000000001</v>
          </cell>
          <cell r="D2426">
            <v>223.75899999999999</v>
          </cell>
          <cell r="E2426">
            <v>0</v>
          </cell>
          <cell r="F2426" t="e">
            <v>#N/A</v>
          </cell>
        </row>
        <row r="2427">
          <cell r="A2427">
            <v>63.96</v>
          </cell>
          <cell r="B2427">
            <v>0.3060000000000116</v>
          </cell>
          <cell r="C2427">
            <v>223.47</v>
          </cell>
          <cell r="D2427">
            <v>223.77600000000001</v>
          </cell>
          <cell r="E2427">
            <v>0</v>
          </cell>
          <cell r="F2427" t="e">
            <v>#N/A</v>
          </cell>
        </row>
        <row r="2428">
          <cell r="A2428">
            <v>63.98</v>
          </cell>
          <cell r="B2428">
            <v>0.18700000000001182</v>
          </cell>
          <cell r="C2428">
            <v>223.60599999999999</v>
          </cell>
          <cell r="D2428">
            <v>223.79300000000001</v>
          </cell>
          <cell r="E2428">
            <v>0</v>
          </cell>
          <cell r="F2428" t="e">
            <v>#N/A</v>
          </cell>
        </row>
        <row r="2429">
          <cell r="A2429">
            <v>64</v>
          </cell>
          <cell r="B2429">
            <v>0.17500000000001137</v>
          </cell>
          <cell r="C2429">
            <v>223.63499999999999</v>
          </cell>
          <cell r="D2429">
            <v>223.81</v>
          </cell>
          <cell r="E2429">
            <v>0</v>
          </cell>
          <cell r="F2429" t="e">
            <v>#N/A</v>
          </cell>
        </row>
        <row r="2430">
          <cell r="A2430">
            <v>64.02</v>
          </cell>
          <cell r="B2430">
            <v>0.17799999999999727</v>
          </cell>
          <cell r="C2430">
            <v>223.649</v>
          </cell>
          <cell r="D2430">
            <v>223.827</v>
          </cell>
          <cell r="E2430">
            <v>0</v>
          </cell>
          <cell r="F2430" t="e">
            <v>#N/A</v>
          </cell>
        </row>
        <row r="2431">
          <cell r="A2431">
            <v>64.040000000000006</v>
          </cell>
          <cell r="B2431">
            <v>0.16700000000000159</v>
          </cell>
          <cell r="C2431">
            <v>223.67699999999999</v>
          </cell>
          <cell r="D2431">
            <v>223.84399999999999</v>
          </cell>
          <cell r="E2431">
            <v>0</v>
          </cell>
          <cell r="F2431" t="e">
            <v>#N/A</v>
          </cell>
        </row>
        <row r="2432">
          <cell r="A2432">
            <v>64.06</v>
          </cell>
          <cell r="B2432">
            <v>0.39099999999999113</v>
          </cell>
          <cell r="C2432">
            <v>223.47</v>
          </cell>
          <cell r="D2432">
            <v>223.86099999999999</v>
          </cell>
          <cell r="E2432">
            <v>0</v>
          </cell>
          <cell r="F2432" t="e">
            <v>#N/A</v>
          </cell>
        </row>
        <row r="2433">
          <cell r="A2433">
            <v>64.08</v>
          </cell>
          <cell r="B2433">
            <v>0.20699999999999363</v>
          </cell>
          <cell r="C2433">
            <v>223.67099999999999</v>
          </cell>
          <cell r="D2433">
            <v>223.87799999999999</v>
          </cell>
          <cell r="E2433">
            <v>0</v>
          </cell>
          <cell r="F2433" t="e">
            <v>#N/A</v>
          </cell>
        </row>
        <row r="2434">
          <cell r="A2434">
            <v>64.099999999999994</v>
          </cell>
          <cell r="B2434">
            <v>0.27199999999999136</v>
          </cell>
          <cell r="C2434">
            <v>223.624</v>
          </cell>
          <cell r="D2434">
            <v>223.89599999999999</v>
          </cell>
          <cell r="E2434">
            <v>0</v>
          </cell>
          <cell r="F2434" t="e">
            <v>#N/A</v>
          </cell>
        </row>
        <row r="2435">
          <cell r="A2435">
            <v>64.12</v>
          </cell>
          <cell r="B2435">
            <v>0.30799999999999272</v>
          </cell>
          <cell r="C2435">
            <v>223.607</v>
          </cell>
          <cell r="D2435">
            <v>223.91499999999999</v>
          </cell>
          <cell r="E2435">
            <v>0</v>
          </cell>
          <cell r="F2435" t="e">
            <v>#N/A</v>
          </cell>
        </row>
        <row r="2436">
          <cell r="A2436">
            <v>64.14</v>
          </cell>
          <cell r="B2436">
            <v>0.28000000000000114</v>
          </cell>
          <cell r="C2436">
            <v>223.654</v>
          </cell>
          <cell r="D2436">
            <v>223.934</v>
          </cell>
          <cell r="E2436">
            <v>0</v>
          </cell>
          <cell r="F2436" t="e">
            <v>#N/A</v>
          </cell>
        </row>
        <row r="2437">
          <cell r="A2437">
            <v>64.16</v>
          </cell>
          <cell r="B2437">
            <v>0.25</v>
          </cell>
          <cell r="C2437">
            <v>223.70400000000001</v>
          </cell>
          <cell r="D2437">
            <v>223.95400000000001</v>
          </cell>
          <cell r="E2437">
            <v>0</v>
          </cell>
          <cell r="F2437" t="e">
            <v>#N/A</v>
          </cell>
        </row>
        <row r="2438">
          <cell r="A2438">
            <v>64.180000000000007</v>
          </cell>
          <cell r="B2438">
            <v>0.25399999999999068</v>
          </cell>
          <cell r="C2438">
            <v>223.72</v>
          </cell>
          <cell r="D2438">
            <v>223.97399999999999</v>
          </cell>
          <cell r="E2438">
            <v>0</v>
          </cell>
          <cell r="F2438" t="e">
            <v>#N/A</v>
          </cell>
        </row>
        <row r="2439">
          <cell r="A2439">
            <v>64.2</v>
          </cell>
          <cell r="B2439">
            <v>0.27699999999998681</v>
          </cell>
          <cell r="C2439">
            <v>223.71700000000001</v>
          </cell>
          <cell r="D2439">
            <v>223.994</v>
          </cell>
          <cell r="E2439">
            <v>0</v>
          </cell>
          <cell r="F2439" t="e">
            <v>#N/A</v>
          </cell>
        </row>
        <row r="2440">
          <cell r="A2440">
            <v>64.22</v>
          </cell>
          <cell r="B2440">
            <v>0.3049999999999784</v>
          </cell>
          <cell r="C2440">
            <v>223.71</v>
          </cell>
          <cell r="D2440">
            <v>224.01499999999999</v>
          </cell>
          <cell r="E2440">
            <v>0</v>
          </cell>
          <cell r="F2440" t="e">
            <v>#N/A</v>
          </cell>
        </row>
        <row r="2441">
          <cell r="A2441">
            <v>64.239999999999995</v>
          </cell>
          <cell r="B2441">
            <v>0.40899999999999181</v>
          </cell>
          <cell r="C2441">
            <v>223.626</v>
          </cell>
          <cell r="D2441">
            <v>224.035</v>
          </cell>
          <cell r="E2441">
            <v>0</v>
          </cell>
          <cell r="F2441" t="e">
            <v>#N/A</v>
          </cell>
        </row>
        <row r="2442">
          <cell r="A2442">
            <v>64.260000000000005</v>
          </cell>
          <cell r="B2442">
            <v>0.42799999999999727</v>
          </cell>
          <cell r="C2442">
            <v>223.62700000000001</v>
          </cell>
          <cell r="D2442">
            <v>224.05500000000001</v>
          </cell>
          <cell r="E2442">
            <v>0</v>
          </cell>
          <cell r="F2442" t="e">
            <v>#N/A</v>
          </cell>
        </row>
        <row r="2443">
          <cell r="A2443">
            <v>64.28</v>
          </cell>
          <cell r="B2443">
            <v>0.56799999999998363</v>
          </cell>
          <cell r="C2443">
            <v>223.50700000000001</v>
          </cell>
          <cell r="D2443">
            <v>224.07499999999999</v>
          </cell>
          <cell r="E2443">
            <v>0</v>
          </cell>
          <cell r="F2443" t="e">
            <v>#N/A</v>
          </cell>
        </row>
        <row r="2444">
          <cell r="A2444">
            <v>64.3</v>
          </cell>
          <cell r="B2444">
            <v>0.58000000000001251</v>
          </cell>
          <cell r="C2444">
            <v>223.51499999999999</v>
          </cell>
          <cell r="D2444">
            <v>224.095</v>
          </cell>
          <cell r="E2444">
            <v>0</v>
          </cell>
          <cell r="F2444" t="e">
            <v>#N/A</v>
          </cell>
        </row>
        <row r="2445">
          <cell r="A2445">
            <v>64.319999999999993</v>
          </cell>
          <cell r="B2445">
            <v>0.51699999999999591</v>
          </cell>
          <cell r="C2445">
            <v>223.59800000000001</v>
          </cell>
          <cell r="D2445">
            <v>224.11500000000001</v>
          </cell>
          <cell r="E2445">
            <v>0</v>
          </cell>
          <cell r="F2445" t="e">
            <v>#N/A</v>
          </cell>
        </row>
        <row r="2446">
          <cell r="A2446">
            <v>64.34</v>
          </cell>
          <cell r="B2446">
            <v>0.4269999999999925</v>
          </cell>
          <cell r="C2446">
            <v>223.708</v>
          </cell>
          <cell r="D2446">
            <v>224.13499999999999</v>
          </cell>
          <cell r="E2446">
            <v>0</v>
          </cell>
          <cell r="F2446" t="e">
            <v>#N/A</v>
          </cell>
        </row>
        <row r="2447">
          <cell r="A2447">
            <v>64.36</v>
          </cell>
          <cell r="B2447">
            <v>0.43500000000000227</v>
          </cell>
          <cell r="C2447">
            <v>223.721</v>
          </cell>
          <cell r="D2447">
            <v>224.15600000000001</v>
          </cell>
          <cell r="E2447">
            <v>0</v>
          </cell>
          <cell r="F2447" t="e">
            <v>#N/A</v>
          </cell>
        </row>
        <row r="2448">
          <cell r="A2448">
            <v>64.38</v>
          </cell>
          <cell r="B2448">
            <v>0.45799999999999841</v>
          </cell>
          <cell r="C2448">
            <v>223.71799999999999</v>
          </cell>
          <cell r="D2448">
            <v>224.17599999999999</v>
          </cell>
          <cell r="E2448">
            <v>0</v>
          </cell>
          <cell r="F2448" t="e">
            <v>#N/A</v>
          </cell>
        </row>
        <row r="2449">
          <cell r="A2449">
            <v>64.400000000000006</v>
          </cell>
          <cell r="B2449">
            <v>1.179000000000002</v>
          </cell>
          <cell r="C2449">
            <v>223.017</v>
          </cell>
          <cell r="D2449">
            <v>224.196</v>
          </cell>
          <cell r="E2449">
            <v>0</v>
          </cell>
          <cell r="F2449" t="e">
            <v>#N/A</v>
          </cell>
        </row>
        <row r="2450">
          <cell r="A2450">
            <v>64.42</v>
          </cell>
          <cell r="B2450">
            <v>0.78700000000000614</v>
          </cell>
          <cell r="C2450">
            <v>223.429</v>
          </cell>
          <cell r="D2450">
            <v>224.21600000000001</v>
          </cell>
          <cell r="E2450">
            <v>0</v>
          </cell>
          <cell r="F2450" t="e">
            <v>#N/A</v>
          </cell>
        </row>
        <row r="2451">
          <cell r="A2451">
            <v>64.44</v>
          </cell>
          <cell r="B2451">
            <v>1.4549999999999841</v>
          </cell>
          <cell r="C2451">
            <v>222.78100000000001</v>
          </cell>
          <cell r="D2451">
            <v>224.23599999999999</v>
          </cell>
          <cell r="E2451">
            <v>0</v>
          </cell>
          <cell r="F2451" t="e">
            <v>#N/A</v>
          </cell>
        </row>
        <row r="2452">
          <cell r="A2452">
            <v>64.459999999999994</v>
          </cell>
          <cell r="B2452">
            <v>1.0699999999999932</v>
          </cell>
          <cell r="C2452">
            <v>223.18700000000001</v>
          </cell>
          <cell r="D2452">
            <v>224.25700000000001</v>
          </cell>
          <cell r="E2452">
            <v>0</v>
          </cell>
          <cell r="F2452" t="e">
            <v>#N/A</v>
          </cell>
        </row>
        <row r="2453">
          <cell r="A2453">
            <v>64.48</v>
          </cell>
          <cell r="B2453">
            <v>0.61099999999999</v>
          </cell>
          <cell r="C2453">
            <v>223.66900000000001</v>
          </cell>
          <cell r="D2453">
            <v>224.28</v>
          </cell>
          <cell r="E2453">
            <v>0</v>
          </cell>
          <cell r="F2453" t="e">
            <v>#N/A</v>
          </cell>
        </row>
        <row r="2454">
          <cell r="A2454">
            <v>64.5</v>
          </cell>
          <cell r="B2454">
            <v>0.52799999999999159</v>
          </cell>
          <cell r="C2454">
            <v>223.77600000000001</v>
          </cell>
          <cell r="D2454">
            <v>224.304</v>
          </cell>
          <cell r="E2454">
            <v>0</v>
          </cell>
          <cell r="F2454" t="e">
            <v>#N/A</v>
          </cell>
        </row>
        <row r="2455">
          <cell r="A2455">
            <v>64.52</v>
          </cell>
          <cell r="B2455">
            <v>0.52000000000001023</v>
          </cell>
          <cell r="C2455">
            <v>223.81</v>
          </cell>
          <cell r="D2455">
            <v>224.33</v>
          </cell>
          <cell r="E2455">
            <v>0</v>
          </cell>
          <cell r="F2455" t="e">
            <v>#N/A</v>
          </cell>
        </row>
        <row r="2456">
          <cell r="A2456">
            <v>64.540000000000006</v>
          </cell>
          <cell r="B2456">
            <v>0.50799999999998136</v>
          </cell>
          <cell r="C2456">
            <v>223.84700000000001</v>
          </cell>
          <cell r="D2456">
            <v>224.35499999999999</v>
          </cell>
          <cell r="E2456">
            <v>0</v>
          </cell>
          <cell r="F2456" t="e">
            <v>#N/A</v>
          </cell>
        </row>
        <row r="2457">
          <cell r="A2457">
            <v>64.56</v>
          </cell>
          <cell r="B2457">
            <v>0.492999999999995</v>
          </cell>
          <cell r="C2457">
            <v>223.887</v>
          </cell>
          <cell r="D2457">
            <v>224.38</v>
          </cell>
          <cell r="E2457">
            <v>0</v>
          </cell>
          <cell r="F2457" t="e">
            <v>#N/A</v>
          </cell>
        </row>
        <row r="2458">
          <cell r="A2458">
            <v>64.58</v>
          </cell>
          <cell r="B2458">
            <v>0.43999999999999773</v>
          </cell>
          <cell r="C2458">
            <v>223.96600000000001</v>
          </cell>
          <cell r="D2458">
            <v>224.40600000000001</v>
          </cell>
          <cell r="E2458">
            <v>0</v>
          </cell>
          <cell r="F2458" t="e">
            <v>#N/A</v>
          </cell>
        </row>
        <row r="2459">
          <cell r="A2459">
            <v>64.599999999999994</v>
          </cell>
          <cell r="B2459">
            <v>0.34300000000001774</v>
          </cell>
          <cell r="C2459">
            <v>224.08799999999999</v>
          </cell>
          <cell r="D2459">
            <v>224.43100000000001</v>
          </cell>
          <cell r="E2459">
            <v>0</v>
          </cell>
          <cell r="F2459" t="e">
            <v>#N/A</v>
          </cell>
        </row>
        <row r="2460">
          <cell r="A2460">
            <v>64.62</v>
          </cell>
          <cell r="B2460">
            <v>0.33399999999997476</v>
          </cell>
          <cell r="C2460">
            <v>224.12200000000001</v>
          </cell>
          <cell r="D2460">
            <v>224.45599999999999</v>
          </cell>
          <cell r="E2460">
            <v>0</v>
          </cell>
          <cell r="F2460" t="e">
            <v>#N/A</v>
          </cell>
        </row>
        <row r="2461">
          <cell r="A2461">
            <v>64.64</v>
          </cell>
          <cell r="B2461">
            <v>0.35500000000001819</v>
          </cell>
          <cell r="C2461">
            <v>224.124</v>
          </cell>
          <cell r="D2461">
            <v>224.47900000000001</v>
          </cell>
          <cell r="E2461">
            <v>0</v>
          </cell>
          <cell r="F2461" t="e">
            <v>#N/A</v>
          </cell>
        </row>
        <row r="2462">
          <cell r="A2462">
            <v>64.66</v>
          </cell>
          <cell r="B2462">
            <v>0.36400000000000432</v>
          </cell>
          <cell r="C2462">
            <v>224.13399999999999</v>
          </cell>
          <cell r="D2462">
            <v>224.49799999999999</v>
          </cell>
          <cell r="E2462">
            <v>0</v>
          </cell>
          <cell r="F2462" t="e">
            <v>#N/A</v>
          </cell>
        </row>
        <row r="2463">
          <cell r="A2463">
            <v>64.680000000000007</v>
          </cell>
          <cell r="B2463">
            <v>0.35299999999998022</v>
          </cell>
          <cell r="C2463">
            <v>224.16200000000001</v>
          </cell>
          <cell r="D2463">
            <v>224.51499999999999</v>
          </cell>
          <cell r="E2463">
            <v>0</v>
          </cell>
          <cell r="F2463" t="e">
            <v>#N/A</v>
          </cell>
        </row>
        <row r="2464">
          <cell r="A2464">
            <v>64.7</v>
          </cell>
          <cell r="B2464">
            <v>0.28100000000000591</v>
          </cell>
          <cell r="C2464">
            <v>224.249</v>
          </cell>
          <cell r="D2464">
            <v>224.53</v>
          </cell>
          <cell r="E2464">
            <v>0</v>
          </cell>
          <cell r="F2464" t="e">
            <v>#N/A</v>
          </cell>
        </row>
        <row r="2465">
          <cell r="A2465">
            <v>64.72</v>
          </cell>
          <cell r="B2465">
            <v>0.28499999999999659</v>
          </cell>
          <cell r="C2465">
            <v>224.261</v>
          </cell>
          <cell r="D2465">
            <v>224.54599999999999</v>
          </cell>
          <cell r="E2465">
            <v>0</v>
          </cell>
          <cell r="F2465" t="e">
            <v>#N/A</v>
          </cell>
        </row>
        <row r="2466">
          <cell r="A2466">
            <v>64.739999999999995</v>
          </cell>
          <cell r="B2466">
            <v>0.4970000000000141</v>
          </cell>
          <cell r="C2466">
            <v>224.065</v>
          </cell>
          <cell r="D2466">
            <v>224.56200000000001</v>
          </cell>
          <cell r="E2466">
            <v>0</v>
          </cell>
          <cell r="F2466" t="e">
            <v>#N/A</v>
          </cell>
        </row>
        <row r="2467">
          <cell r="A2467">
            <v>64.760000000000005</v>
          </cell>
          <cell r="B2467">
            <v>0.242999999999995</v>
          </cell>
          <cell r="C2467">
            <v>224.33500000000001</v>
          </cell>
          <cell r="D2467">
            <v>224.578</v>
          </cell>
          <cell r="E2467">
            <v>0</v>
          </cell>
          <cell r="F2467" t="e">
            <v>#N/A</v>
          </cell>
        </row>
        <row r="2468">
          <cell r="A2468">
            <v>64.78</v>
          </cell>
          <cell r="B2468">
            <v>0.24699999999998568</v>
          </cell>
          <cell r="C2468">
            <v>224.346</v>
          </cell>
          <cell r="D2468">
            <v>224.59299999999999</v>
          </cell>
          <cell r="E2468">
            <v>0</v>
          </cell>
          <cell r="F2468" t="e">
            <v>#N/A</v>
          </cell>
        </row>
        <row r="2469">
          <cell r="A2469">
            <v>64.8</v>
          </cell>
          <cell r="B2469">
            <v>7.9000000000007731E-2</v>
          </cell>
          <cell r="C2469">
            <v>224.53</v>
          </cell>
          <cell r="D2469">
            <v>224.60900000000001</v>
          </cell>
          <cell r="E2469">
            <v>0</v>
          </cell>
          <cell r="F2469" t="e">
            <v>#N/A</v>
          </cell>
        </row>
        <row r="2470">
          <cell r="A2470">
            <v>64.819999999999993</v>
          </cell>
          <cell r="B2470">
            <v>7.9000000000007731E-2</v>
          </cell>
          <cell r="C2470">
            <v>224.54599999999999</v>
          </cell>
          <cell r="D2470">
            <v>224.625</v>
          </cell>
          <cell r="E2470">
            <v>0</v>
          </cell>
          <cell r="F2470" t="e">
            <v>#N/A</v>
          </cell>
        </row>
        <row r="2471">
          <cell r="A2471">
            <v>64.84</v>
          </cell>
          <cell r="B2471">
            <v>6.1999999999983402E-2</v>
          </cell>
          <cell r="C2471">
            <v>224.57900000000001</v>
          </cell>
          <cell r="D2471">
            <v>224.64099999999999</v>
          </cell>
          <cell r="E2471">
            <v>0</v>
          </cell>
          <cell r="F2471" t="e">
            <v>#N/A</v>
          </cell>
        </row>
        <row r="2472">
          <cell r="A2472">
            <v>64.86</v>
          </cell>
          <cell r="B2472">
            <v>7.8000000000002956E-2</v>
          </cell>
          <cell r="C2472">
            <v>224.578</v>
          </cell>
          <cell r="D2472">
            <v>224.65600000000001</v>
          </cell>
          <cell r="E2472">
            <v>0</v>
          </cell>
          <cell r="F2472" t="e">
            <v>#N/A</v>
          </cell>
        </row>
        <row r="2473">
          <cell r="A2473">
            <v>64.88</v>
          </cell>
          <cell r="B2473">
            <v>0.1980000000000075</v>
          </cell>
          <cell r="C2473">
            <v>224.47399999999999</v>
          </cell>
          <cell r="D2473">
            <v>224.672</v>
          </cell>
          <cell r="E2473">
            <v>0</v>
          </cell>
          <cell r="F2473" t="e">
            <v>#N/A</v>
          </cell>
        </row>
        <row r="2474">
          <cell r="A2474">
            <v>64.900000000000006</v>
          </cell>
          <cell r="B2474">
            <v>0.18099999999998317</v>
          </cell>
          <cell r="C2474">
            <v>224.50700000000001</v>
          </cell>
          <cell r="D2474">
            <v>224.68799999999999</v>
          </cell>
          <cell r="E2474">
            <v>0</v>
          </cell>
          <cell r="F2474" t="e">
            <v>#N/A</v>
          </cell>
        </row>
        <row r="2475">
          <cell r="A2475">
            <v>64.92</v>
          </cell>
          <cell r="B2475">
            <v>0.24500000000000455</v>
          </cell>
          <cell r="C2475">
            <v>224.46</v>
          </cell>
          <cell r="D2475">
            <v>224.70500000000001</v>
          </cell>
          <cell r="E2475">
            <v>0</v>
          </cell>
          <cell r="F2475" t="e">
            <v>#N/A</v>
          </cell>
        </row>
        <row r="2476">
          <cell r="A2476">
            <v>64.94</v>
          </cell>
          <cell r="B2476">
            <v>0.30500000000000682</v>
          </cell>
          <cell r="C2476">
            <v>224.446</v>
          </cell>
          <cell r="D2476">
            <v>224.751</v>
          </cell>
          <cell r="E2476">
            <v>0</v>
          </cell>
          <cell r="F2476" t="e">
            <v>#N/A</v>
          </cell>
        </row>
        <row r="2477">
          <cell r="A2477">
            <v>64.959999999999994</v>
          </cell>
          <cell r="B2477">
            <v>0.37700000000000955</v>
          </cell>
          <cell r="C2477">
            <v>224.46299999999999</v>
          </cell>
          <cell r="D2477">
            <v>224.84</v>
          </cell>
          <cell r="E2477">
            <v>0</v>
          </cell>
          <cell r="F2477" t="e">
            <v>#N/A</v>
          </cell>
        </row>
        <row r="2478">
          <cell r="A2478">
            <v>64.98</v>
          </cell>
          <cell r="B2478">
            <v>0.46500000000000341</v>
          </cell>
          <cell r="C2478">
            <v>224.505</v>
          </cell>
          <cell r="D2478">
            <v>224.97</v>
          </cell>
          <cell r="E2478">
            <v>0</v>
          </cell>
          <cell r="F2478" t="e">
            <v>#N/A</v>
          </cell>
        </row>
        <row r="2479">
          <cell r="A2479">
            <v>65</v>
          </cell>
          <cell r="B2479">
            <v>0.60300000000000864</v>
          </cell>
          <cell r="C2479">
            <v>224.50899999999999</v>
          </cell>
          <cell r="D2479">
            <v>225.11199999999999</v>
          </cell>
          <cell r="E2479">
            <v>0</v>
          </cell>
          <cell r="F2479" t="e">
            <v>#N/A</v>
          </cell>
        </row>
        <row r="2480">
          <cell r="A2480">
            <v>65.02</v>
          </cell>
          <cell r="B2480">
            <v>0.75699999999997658</v>
          </cell>
          <cell r="C2480">
            <v>224.49700000000001</v>
          </cell>
          <cell r="D2480">
            <v>225.25399999999999</v>
          </cell>
          <cell r="E2480">
            <v>0</v>
          </cell>
          <cell r="F2480" t="e">
            <v>#N/A</v>
          </cell>
        </row>
        <row r="2481">
          <cell r="A2481">
            <v>65.040000000000006</v>
          </cell>
          <cell r="B2481">
            <v>0.87100000000000932</v>
          </cell>
          <cell r="C2481">
            <v>224.517</v>
          </cell>
          <cell r="D2481">
            <v>225.38800000000001</v>
          </cell>
          <cell r="E2481">
            <v>0</v>
          </cell>
          <cell r="F2481" t="e">
            <v>#N/A</v>
          </cell>
        </row>
        <row r="2482">
          <cell r="A2482">
            <v>65.06</v>
          </cell>
          <cell r="B2482">
            <v>0.92300000000000182</v>
          </cell>
          <cell r="C2482">
            <v>224.548</v>
          </cell>
          <cell r="D2482">
            <v>225.471</v>
          </cell>
          <cell r="E2482">
            <v>0</v>
          </cell>
          <cell r="F2482" t="e">
            <v>#N/A</v>
          </cell>
        </row>
        <row r="2483">
          <cell r="A2483">
            <v>65.08</v>
          </cell>
          <cell r="B2483">
            <v>0.9310000000000116</v>
          </cell>
          <cell r="C2483">
            <v>224.565</v>
          </cell>
          <cell r="D2483">
            <v>225.49600000000001</v>
          </cell>
          <cell r="E2483">
            <v>0</v>
          </cell>
          <cell r="F2483" t="e">
            <v>#N/A</v>
          </cell>
        </row>
        <row r="2484">
          <cell r="A2484">
            <v>65.099999999999994</v>
          </cell>
          <cell r="B2484">
            <v>0.89599999999998658</v>
          </cell>
          <cell r="C2484">
            <v>224.56800000000001</v>
          </cell>
          <cell r="D2484">
            <v>225.464</v>
          </cell>
          <cell r="E2484">
            <v>0</v>
          </cell>
          <cell r="F2484" t="e">
            <v>#N/A</v>
          </cell>
        </row>
        <row r="2485">
          <cell r="A2485">
            <v>65.12</v>
          </cell>
          <cell r="B2485">
            <v>0.85400000000001342</v>
          </cell>
          <cell r="C2485">
            <v>224.55099999999999</v>
          </cell>
          <cell r="D2485">
            <v>225.405</v>
          </cell>
          <cell r="E2485">
            <v>0</v>
          </cell>
          <cell r="F2485" t="e">
            <v>#N/A</v>
          </cell>
        </row>
        <row r="2486">
          <cell r="A2486">
            <v>65.14</v>
          </cell>
          <cell r="B2486">
            <v>0.78800000000001091</v>
          </cell>
          <cell r="C2486">
            <v>224.559</v>
          </cell>
          <cell r="D2486">
            <v>225.34700000000001</v>
          </cell>
          <cell r="E2486">
            <v>0</v>
          </cell>
          <cell r="F2486" t="e">
            <v>#N/A</v>
          </cell>
        </row>
        <row r="2487">
          <cell r="A2487">
            <v>65.16</v>
          </cell>
          <cell r="B2487">
            <v>0.92199999999999704</v>
          </cell>
          <cell r="C2487">
            <v>224.36699999999999</v>
          </cell>
          <cell r="D2487">
            <v>225.28899999999999</v>
          </cell>
          <cell r="E2487">
            <v>0</v>
          </cell>
          <cell r="F2487" t="e">
            <v>#N/A</v>
          </cell>
        </row>
        <row r="2488">
          <cell r="A2488">
            <v>65.180000000000007</v>
          </cell>
          <cell r="B2488">
            <v>0.78700000000000614</v>
          </cell>
          <cell r="C2488">
            <v>224.44399999999999</v>
          </cell>
          <cell r="D2488">
            <v>225.23099999999999</v>
          </cell>
          <cell r="E2488">
            <v>0</v>
          </cell>
          <cell r="F2488" t="e">
            <v>#N/A</v>
          </cell>
        </row>
        <row r="2489">
          <cell r="A2489">
            <v>65.2</v>
          </cell>
          <cell r="B2489">
            <v>0.8189999999999884</v>
          </cell>
          <cell r="C2489">
            <v>224.35300000000001</v>
          </cell>
          <cell r="D2489">
            <v>225.172</v>
          </cell>
          <cell r="E2489">
            <v>0</v>
          </cell>
          <cell r="F2489" t="e">
            <v>#N/A</v>
          </cell>
        </row>
        <row r="2490">
          <cell r="A2490">
            <v>65.22</v>
          </cell>
          <cell r="B2490">
            <v>0.74500000000000455</v>
          </cell>
          <cell r="C2490">
            <v>224.369</v>
          </cell>
          <cell r="D2490">
            <v>225.114</v>
          </cell>
          <cell r="E2490">
            <v>0</v>
          </cell>
          <cell r="F2490" t="e">
            <v>#N/A</v>
          </cell>
        </row>
        <row r="2491">
          <cell r="A2491">
            <v>65.239999999999995</v>
          </cell>
          <cell r="B2491">
            <v>0.66800000000000637</v>
          </cell>
          <cell r="C2491">
            <v>224.38800000000001</v>
          </cell>
          <cell r="D2491">
            <v>225.05600000000001</v>
          </cell>
          <cell r="E2491">
            <v>0</v>
          </cell>
          <cell r="F2491" t="e">
            <v>#N/A</v>
          </cell>
        </row>
        <row r="2492">
          <cell r="A2492">
            <v>65.260000000000005</v>
          </cell>
          <cell r="B2492">
            <v>0.60699999999999932</v>
          </cell>
          <cell r="C2492">
            <v>224.4</v>
          </cell>
          <cell r="D2492">
            <v>225.00700000000001</v>
          </cell>
          <cell r="E2492">
            <v>0</v>
          </cell>
          <cell r="F2492" t="e">
            <v>#N/A</v>
          </cell>
        </row>
        <row r="2493">
          <cell r="A2493">
            <v>65.28</v>
          </cell>
          <cell r="B2493">
            <v>1.4480000000000075</v>
          </cell>
          <cell r="C2493">
            <v>223.52199999999999</v>
          </cell>
          <cell r="D2493">
            <v>224.97</v>
          </cell>
          <cell r="E2493">
            <v>0</v>
          </cell>
          <cell r="F2493" t="e">
            <v>#N/A</v>
          </cell>
        </row>
        <row r="2494">
          <cell r="A2494">
            <v>65.3</v>
          </cell>
          <cell r="B2494">
            <v>0.28299999999998704</v>
          </cell>
          <cell r="C2494">
            <v>224.66200000000001</v>
          </cell>
          <cell r="D2494">
            <v>224.94499999999999</v>
          </cell>
          <cell r="E2494">
            <v>0</v>
          </cell>
          <cell r="F2494" t="e">
            <v>#N/A</v>
          </cell>
        </row>
        <row r="2495">
          <cell r="A2495">
            <v>65.319999999999993</v>
          </cell>
          <cell r="B2495">
            <v>0.29999999999998295</v>
          </cell>
          <cell r="C2495">
            <v>224.63300000000001</v>
          </cell>
          <cell r="D2495">
            <v>224.93299999999999</v>
          </cell>
          <cell r="E2495">
            <v>0</v>
          </cell>
          <cell r="F2495" t="e">
            <v>#N/A</v>
          </cell>
        </row>
        <row r="2496">
          <cell r="A2496">
            <v>65.34</v>
          </cell>
          <cell r="B2496">
            <v>0.32899999999997931</v>
          </cell>
          <cell r="C2496">
            <v>224.60400000000001</v>
          </cell>
          <cell r="D2496">
            <v>224.93299999999999</v>
          </cell>
          <cell r="E2496">
            <v>0</v>
          </cell>
          <cell r="F2496" t="e">
            <v>#N/A</v>
          </cell>
        </row>
        <row r="2497">
          <cell r="A2497">
            <v>65.36</v>
          </cell>
          <cell r="B2497">
            <v>0.36800000000002342</v>
          </cell>
          <cell r="C2497">
            <v>224.56899999999999</v>
          </cell>
          <cell r="D2497">
            <v>224.93700000000001</v>
          </cell>
          <cell r="E2497">
            <v>0</v>
          </cell>
          <cell r="F2497" t="e">
            <v>#N/A</v>
          </cell>
        </row>
        <row r="2498">
          <cell r="A2498">
            <v>65.38</v>
          </cell>
          <cell r="B2498">
            <v>0.45900000000000318</v>
          </cell>
          <cell r="C2498">
            <v>224.482</v>
          </cell>
          <cell r="D2498">
            <v>224.941</v>
          </cell>
          <cell r="E2498">
            <v>0</v>
          </cell>
          <cell r="F2498" t="e">
            <v>#N/A</v>
          </cell>
        </row>
        <row r="2499">
          <cell r="A2499">
            <v>65.400000000000006</v>
          </cell>
          <cell r="B2499">
            <v>0.43899999999999295</v>
          </cell>
          <cell r="C2499">
            <v>224.505</v>
          </cell>
          <cell r="D2499">
            <v>224.94399999999999</v>
          </cell>
          <cell r="E2499">
            <v>0</v>
          </cell>
          <cell r="F2499" t="e">
            <v>#N/A</v>
          </cell>
        </row>
        <row r="2500">
          <cell r="A2500">
            <v>65.42</v>
          </cell>
          <cell r="B2500">
            <v>0.37800000000001432</v>
          </cell>
          <cell r="C2500">
            <v>224.57</v>
          </cell>
          <cell r="D2500">
            <v>224.94800000000001</v>
          </cell>
          <cell r="E2500">
            <v>0</v>
          </cell>
          <cell r="F2500" t="e">
            <v>#N/A</v>
          </cell>
        </row>
        <row r="2501">
          <cell r="A2501">
            <v>65.44</v>
          </cell>
          <cell r="B2501">
            <v>0.4339999999999975</v>
          </cell>
          <cell r="C2501">
            <v>224.518</v>
          </cell>
          <cell r="D2501">
            <v>224.952</v>
          </cell>
          <cell r="E2501">
            <v>0</v>
          </cell>
          <cell r="F2501" t="e">
            <v>#N/A</v>
          </cell>
        </row>
        <row r="2502">
          <cell r="A2502">
            <v>65.459999999999994</v>
          </cell>
          <cell r="B2502">
            <v>0.70899999999997476</v>
          </cell>
          <cell r="C2502">
            <v>224.24700000000001</v>
          </cell>
          <cell r="D2502">
            <v>224.95599999999999</v>
          </cell>
          <cell r="E2502">
            <v>0</v>
          </cell>
          <cell r="F2502" t="e">
            <v>#N/A</v>
          </cell>
        </row>
        <row r="2503">
          <cell r="A2503">
            <v>65.48</v>
          </cell>
          <cell r="B2503">
            <v>0.91700000000000159</v>
          </cell>
          <cell r="C2503">
            <v>224.04300000000001</v>
          </cell>
          <cell r="D2503">
            <v>224.96</v>
          </cell>
          <cell r="E2503">
            <v>0</v>
          </cell>
          <cell r="F2503" t="e">
            <v>#N/A</v>
          </cell>
        </row>
        <row r="2504">
          <cell r="A2504">
            <v>65.5</v>
          </cell>
          <cell r="B2504">
            <v>0.91599999999999682</v>
          </cell>
          <cell r="C2504">
            <v>224.047</v>
          </cell>
          <cell r="D2504">
            <v>224.96299999999999</v>
          </cell>
          <cell r="E2504">
            <v>0</v>
          </cell>
          <cell r="F2504" t="e">
            <v>#N/A</v>
          </cell>
        </row>
        <row r="2505">
          <cell r="A2505">
            <v>65.52</v>
          </cell>
          <cell r="B2505">
            <v>0.54200000000000159</v>
          </cell>
          <cell r="C2505">
            <v>224.42500000000001</v>
          </cell>
          <cell r="D2505">
            <v>224.96700000000001</v>
          </cell>
          <cell r="E2505">
            <v>0</v>
          </cell>
          <cell r="F2505" t="e">
            <v>#N/A</v>
          </cell>
        </row>
        <row r="2506">
          <cell r="A2506">
            <v>65.540000000000006</v>
          </cell>
          <cell r="B2506">
            <v>0.48799999999999955</v>
          </cell>
          <cell r="C2506">
            <v>224.483</v>
          </cell>
          <cell r="D2506">
            <v>224.971</v>
          </cell>
          <cell r="E2506">
            <v>0</v>
          </cell>
          <cell r="F2506" t="e">
            <v>#N/A</v>
          </cell>
        </row>
        <row r="2507">
          <cell r="A2507">
            <v>65.56</v>
          </cell>
          <cell r="B2507">
            <v>0.57900000000000773</v>
          </cell>
          <cell r="C2507">
            <v>224.39599999999999</v>
          </cell>
          <cell r="D2507">
            <v>224.97499999999999</v>
          </cell>
          <cell r="E2507">
            <v>0</v>
          </cell>
          <cell r="F2507" t="e">
            <v>#N/A</v>
          </cell>
        </row>
        <row r="2508">
          <cell r="A2508">
            <v>65.58</v>
          </cell>
          <cell r="B2508">
            <v>0.5700000000000216</v>
          </cell>
          <cell r="C2508">
            <v>224.40799999999999</v>
          </cell>
          <cell r="D2508">
            <v>224.97800000000001</v>
          </cell>
          <cell r="E2508">
            <v>0</v>
          </cell>
          <cell r="F2508" t="e">
            <v>#N/A</v>
          </cell>
        </row>
        <row r="2509">
          <cell r="A2509">
            <v>65.599999999999994</v>
          </cell>
          <cell r="B2509">
            <v>0.47700000000000387</v>
          </cell>
          <cell r="C2509">
            <v>224.505</v>
          </cell>
          <cell r="D2509">
            <v>224.982</v>
          </cell>
          <cell r="E2509">
            <v>0</v>
          </cell>
          <cell r="F2509" t="e">
            <v>#N/A</v>
          </cell>
        </row>
        <row r="2510">
          <cell r="A2510">
            <v>65.62</v>
          </cell>
          <cell r="B2510">
            <v>0.22100000000000364</v>
          </cell>
          <cell r="C2510">
            <v>224.768</v>
          </cell>
          <cell r="D2510">
            <v>224.989</v>
          </cell>
          <cell r="E2510">
            <v>0</v>
          </cell>
          <cell r="F2510" t="e">
            <v>#N/A</v>
          </cell>
        </row>
        <row r="2511">
          <cell r="A2511">
            <v>65.64</v>
          </cell>
          <cell r="B2511">
            <v>0.23300000000000409</v>
          </cell>
          <cell r="C2511">
            <v>224.78299999999999</v>
          </cell>
          <cell r="D2511">
            <v>225.01599999999999</v>
          </cell>
          <cell r="E2511">
            <v>0</v>
          </cell>
          <cell r="F2511" t="e">
            <v>#N/A</v>
          </cell>
        </row>
        <row r="2512">
          <cell r="A2512">
            <v>65.66</v>
          </cell>
          <cell r="B2512">
            <v>0.27499999999997726</v>
          </cell>
          <cell r="C2512">
            <v>224.79400000000001</v>
          </cell>
          <cell r="D2512">
            <v>225.06899999999999</v>
          </cell>
          <cell r="E2512">
            <v>0</v>
          </cell>
          <cell r="F2512" t="e">
            <v>#N/A</v>
          </cell>
        </row>
        <row r="2513">
          <cell r="A2513">
            <v>65.680000000000007</v>
          </cell>
          <cell r="B2513">
            <v>0.36200000000002319</v>
          </cell>
          <cell r="C2513">
            <v>224.78299999999999</v>
          </cell>
          <cell r="D2513">
            <v>225.14500000000001</v>
          </cell>
          <cell r="E2513">
            <v>0</v>
          </cell>
          <cell r="F2513" t="e">
            <v>#N/A</v>
          </cell>
        </row>
        <row r="2514">
          <cell r="A2514">
            <v>65.7</v>
          </cell>
          <cell r="B2514">
            <v>0.47300000000001319</v>
          </cell>
          <cell r="C2514">
            <v>224.77099999999999</v>
          </cell>
          <cell r="D2514">
            <v>225.244</v>
          </cell>
          <cell r="E2514">
            <v>0</v>
          </cell>
          <cell r="F2514" t="e">
            <v>#N/A</v>
          </cell>
        </row>
        <row r="2515">
          <cell r="A2515">
            <v>65.72</v>
          </cell>
          <cell r="B2515">
            <v>0.87899999999999068</v>
          </cell>
          <cell r="C2515">
            <v>224.46700000000001</v>
          </cell>
          <cell r="D2515">
            <v>225.346</v>
          </cell>
          <cell r="E2515">
            <v>0</v>
          </cell>
          <cell r="F2515" t="e">
            <v>#N/A</v>
          </cell>
        </row>
        <row r="2516">
          <cell r="A2516">
            <v>65.739999999999995</v>
          </cell>
          <cell r="B2516">
            <v>0.98699999999999477</v>
          </cell>
          <cell r="C2516">
            <v>224.46100000000001</v>
          </cell>
          <cell r="D2516">
            <v>225.44800000000001</v>
          </cell>
          <cell r="E2516">
            <v>0</v>
          </cell>
          <cell r="F2516" t="e">
            <v>#N/A</v>
          </cell>
        </row>
        <row r="2517">
          <cell r="A2517">
            <v>65.760000000000005</v>
          </cell>
          <cell r="B2517">
            <v>1.1030000000000086</v>
          </cell>
          <cell r="C2517">
            <v>224.446</v>
          </cell>
          <cell r="D2517">
            <v>225.54900000000001</v>
          </cell>
          <cell r="E2517">
            <v>0</v>
          </cell>
          <cell r="F2517" t="e">
            <v>#N/A</v>
          </cell>
        </row>
        <row r="2518">
          <cell r="A2518">
            <v>65.78</v>
          </cell>
          <cell r="B2518">
            <v>1.231000000000023</v>
          </cell>
          <cell r="C2518">
            <v>224.42</v>
          </cell>
          <cell r="D2518">
            <v>225.65100000000001</v>
          </cell>
          <cell r="E2518">
            <v>0</v>
          </cell>
          <cell r="F2518" t="e">
            <v>#N/A</v>
          </cell>
        </row>
        <row r="2519">
          <cell r="A2519">
            <v>65.8</v>
          </cell>
          <cell r="B2519">
            <v>1.3559999999999945</v>
          </cell>
          <cell r="C2519">
            <v>224.39699999999999</v>
          </cell>
          <cell r="D2519">
            <v>225.75299999999999</v>
          </cell>
          <cell r="E2519">
            <v>0</v>
          </cell>
          <cell r="F2519" t="e">
            <v>#N/A</v>
          </cell>
        </row>
        <row r="2520">
          <cell r="A2520">
            <v>65.819999999999993</v>
          </cell>
          <cell r="B2520">
            <v>1.8299999999999841</v>
          </cell>
          <cell r="C2520">
            <v>224.02500000000001</v>
          </cell>
          <cell r="D2520">
            <v>225.85499999999999</v>
          </cell>
          <cell r="E2520">
            <v>0</v>
          </cell>
          <cell r="F2520" t="e">
            <v>#N/A</v>
          </cell>
        </row>
        <row r="2521">
          <cell r="A2521">
            <v>65.84</v>
          </cell>
          <cell r="B2521">
            <v>2.188999999999993</v>
          </cell>
          <cell r="C2521">
            <v>223.768</v>
          </cell>
          <cell r="D2521">
            <v>225.95699999999999</v>
          </cell>
          <cell r="E2521">
            <v>0</v>
          </cell>
          <cell r="F2521" t="e">
            <v>#N/A</v>
          </cell>
        </row>
        <row r="2522">
          <cell r="A2522">
            <v>65.86</v>
          </cell>
          <cell r="B2522">
            <v>2.203000000000003</v>
          </cell>
          <cell r="C2522">
            <v>223.845</v>
          </cell>
          <cell r="D2522">
            <v>226.048</v>
          </cell>
          <cell r="E2522">
            <v>0</v>
          </cell>
          <cell r="F2522" t="e">
            <v>#N/A</v>
          </cell>
        </row>
        <row r="2523">
          <cell r="A2523">
            <v>65.88</v>
          </cell>
          <cell r="B2523">
            <v>2.3059999999999832</v>
          </cell>
          <cell r="C2523">
            <v>223.77600000000001</v>
          </cell>
          <cell r="D2523">
            <v>226.08199999999999</v>
          </cell>
          <cell r="E2523">
            <v>0</v>
          </cell>
          <cell r="F2523" t="e">
            <v>#N/A</v>
          </cell>
        </row>
        <row r="2524">
          <cell r="A2524">
            <v>65.900000000000006</v>
          </cell>
          <cell r="B2524">
            <v>1.1850000000000023</v>
          </cell>
          <cell r="C2524">
            <v>224.86799999999999</v>
          </cell>
          <cell r="D2524">
            <v>226.053</v>
          </cell>
          <cell r="E2524">
            <v>0</v>
          </cell>
          <cell r="F2524" t="e">
            <v>#N/A</v>
          </cell>
        </row>
        <row r="2525">
          <cell r="A2525">
            <v>65.92</v>
          </cell>
          <cell r="B2525">
            <v>1.2609999999999957</v>
          </cell>
          <cell r="C2525">
            <v>224.70099999999999</v>
          </cell>
          <cell r="D2525">
            <v>225.96199999999999</v>
          </cell>
          <cell r="E2525">
            <v>0</v>
          </cell>
          <cell r="F2525" t="e">
            <v>#N/A</v>
          </cell>
        </row>
        <row r="2526">
          <cell r="A2526">
            <v>65.94</v>
          </cell>
          <cell r="B2526">
            <v>1.1399999999999864</v>
          </cell>
          <cell r="C2526">
            <v>224.70500000000001</v>
          </cell>
          <cell r="D2526">
            <v>225.845</v>
          </cell>
          <cell r="E2526">
            <v>0</v>
          </cell>
          <cell r="F2526" t="e">
            <v>#N/A</v>
          </cell>
        </row>
        <row r="2527">
          <cell r="A2527">
            <v>65.959999999999994</v>
          </cell>
          <cell r="B2527">
            <v>0.96500000000000341</v>
          </cell>
          <cell r="C2527">
            <v>224.76300000000001</v>
          </cell>
          <cell r="D2527">
            <v>225.72800000000001</v>
          </cell>
          <cell r="E2527">
            <v>0</v>
          </cell>
          <cell r="F2527" t="e">
            <v>#N/A</v>
          </cell>
        </row>
        <row r="2528">
          <cell r="A2528">
            <v>65.98</v>
          </cell>
          <cell r="B2528">
            <v>0.70399999999997931</v>
          </cell>
          <cell r="C2528">
            <v>224.90700000000001</v>
          </cell>
          <cell r="D2528">
            <v>225.61099999999999</v>
          </cell>
          <cell r="E2528">
            <v>0</v>
          </cell>
          <cell r="F2528" t="e">
            <v>#N/A</v>
          </cell>
        </row>
        <row r="2529">
          <cell r="A2529">
            <v>66</v>
          </cell>
          <cell r="B2529">
            <v>0.52700000000001523</v>
          </cell>
          <cell r="C2529">
            <v>224.98599999999999</v>
          </cell>
          <cell r="D2529">
            <v>225.51300000000001</v>
          </cell>
          <cell r="E2529">
            <v>0</v>
          </cell>
          <cell r="F2529" t="e">
            <v>#N/A</v>
          </cell>
        </row>
        <row r="2530">
          <cell r="A2530">
            <v>66.02</v>
          </cell>
          <cell r="B2530">
            <v>0.74899999999999523</v>
          </cell>
          <cell r="C2530">
            <v>224.708</v>
          </cell>
          <cell r="D2530">
            <v>225.45699999999999</v>
          </cell>
          <cell r="E2530">
            <v>0</v>
          </cell>
          <cell r="F2530" t="e">
            <v>#N/A</v>
          </cell>
        </row>
        <row r="2531">
          <cell r="A2531">
            <v>66.040000000000006</v>
          </cell>
          <cell r="B2531">
            <v>0.51699999999999591</v>
          </cell>
          <cell r="C2531">
            <v>224.928</v>
          </cell>
          <cell r="D2531">
            <v>225.44499999999999</v>
          </cell>
          <cell r="E2531">
            <v>0</v>
          </cell>
          <cell r="F2531" t="e">
            <v>#N/A</v>
          </cell>
        </row>
        <row r="2532">
          <cell r="A2532">
            <v>66.06</v>
          </cell>
          <cell r="B2532">
            <v>0.51800000000000068</v>
          </cell>
          <cell r="C2532">
            <v>224.94</v>
          </cell>
          <cell r="D2532">
            <v>225.458</v>
          </cell>
          <cell r="E2532">
            <v>0</v>
          </cell>
          <cell r="F2532" t="e">
            <v>#N/A</v>
          </cell>
        </row>
        <row r="2533">
          <cell r="A2533">
            <v>66.08</v>
          </cell>
          <cell r="B2533">
            <v>0.51600000000001955</v>
          </cell>
          <cell r="C2533">
            <v>224.95599999999999</v>
          </cell>
          <cell r="D2533">
            <v>225.47200000000001</v>
          </cell>
          <cell r="E2533">
            <v>0</v>
          </cell>
          <cell r="F2533" t="e">
            <v>#N/A</v>
          </cell>
        </row>
        <row r="2534">
          <cell r="A2534">
            <v>66.099999999999994</v>
          </cell>
          <cell r="B2534">
            <v>0.90500000000000114</v>
          </cell>
          <cell r="C2534">
            <v>224.58</v>
          </cell>
          <cell r="D2534">
            <v>225.48500000000001</v>
          </cell>
          <cell r="E2534">
            <v>0</v>
          </cell>
          <cell r="F2534" t="e">
            <v>#N/A</v>
          </cell>
        </row>
        <row r="2535">
          <cell r="A2535">
            <v>66.12</v>
          </cell>
          <cell r="B2535">
            <v>0.79399999999998272</v>
          </cell>
          <cell r="C2535">
            <v>224.70400000000001</v>
          </cell>
          <cell r="D2535">
            <v>225.49799999999999</v>
          </cell>
          <cell r="E2535">
            <v>0</v>
          </cell>
          <cell r="F2535" t="e">
            <v>#N/A</v>
          </cell>
        </row>
        <row r="2536">
          <cell r="A2536">
            <v>66.14</v>
          </cell>
          <cell r="B2536">
            <v>0.52799999999999159</v>
          </cell>
          <cell r="C2536">
            <v>224.98400000000001</v>
          </cell>
          <cell r="D2536">
            <v>225.512</v>
          </cell>
          <cell r="E2536">
            <v>0</v>
          </cell>
          <cell r="F2536" t="e">
            <v>#N/A</v>
          </cell>
        </row>
        <row r="2537">
          <cell r="A2537">
            <v>66.16</v>
          </cell>
          <cell r="B2537">
            <v>0.31900000000001683</v>
          </cell>
          <cell r="C2537">
            <v>225.20599999999999</v>
          </cell>
          <cell r="D2537">
            <v>225.52500000000001</v>
          </cell>
          <cell r="E2537">
            <v>0</v>
          </cell>
          <cell r="F2537" t="e">
            <v>#N/A</v>
          </cell>
        </row>
        <row r="2538">
          <cell r="A2538">
            <v>66.180000000000007</v>
          </cell>
          <cell r="B2538">
            <v>0.25200000000000955</v>
          </cell>
          <cell r="C2538">
            <v>225.286</v>
          </cell>
          <cell r="D2538">
            <v>225.53800000000001</v>
          </cell>
          <cell r="E2538">
            <v>0</v>
          </cell>
          <cell r="F2538" t="e">
            <v>#N/A</v>
          </cell>
        </row>
        <row r="2539">
          <cell r="A2539">
            <v>66.2</v>
          </cell>
          <cell r="B2539">
            <v>0.34299999999998931</v>
          </cell>
          <cell r="C2539">
            <v>225.209</v>
          </cell>
          <cell r="D2539">
            <v>225.55199999999999</v>
          </cell>
          <cell r="E2539">
            <v>0</v>
          </cell>
          <cell r="F2539" t="e">
            <v>#N/A</v>
          </cell>
        </row>
        <row r="2540">
          <cell r="A2540">
            <v>66.22</v>
          </cell>
          <cell r="B2540">
            <v>0.40600000000000591</v>
          </cell>
          <cell r="C2540">
            <v>225.15899999999999</v>
          </cell>
          <cell r="D2540">
            <v>225.565</v>
          </cell>
          <cell r="E2540">
            <v>0</v>
          </cell>
          <cell r="F2540" t="e">
            <v>#N/A</v>
          </cell>
        </row>
        <row r="2541">
          <cell r="A2541">
            <v>66.239999999999995</v>
          </cell>
          <cell r="B2541">
            <v>0.41300000000001091</v>
          </cell>
          <cell r="C2541">
            <v>225.16499999999999</v>
          </cell>
          <cell r="D2541">
            <v>225.578</v>
          </cell>
          <cell r="E2541">
            <v>0</v>
          </cell>
          <cell r="F2541" t="e">
            <v>#N/A</v>
          </cell>
        </row>
        <row r="2542">
          <cell r="A2542">
            <v>66.260000000000005</v>
          </cell>
          <cell r="B2542">
            <v>0.48300000000000409</v>
          </cell>
          <cell r="C2542">
            <v>225.10900000000001</v>
          </cell>
          <cell r="D2542">
            <v>225.59200000000001</v>
          </cell>
          <cell r="E2542">
            <v>0</v>
          </cell>
          <cell r="F2542" t="e">
            <v>#N/A</v>
          </cell>
        </row>
        <row r="2543">
          <cell r="A2543">
            <v>66.28</v>
          </cell>
          <cell r="B2543">
            <v>0.5029999999999859</v>
          </cell>
          <cell r="C2543">
            <v>225.102</v>
          </cell>
          <cell r="D2543">
            <v>225.60499999999999</v>
          </cell>
          <cell r="E2543">
            <v>0</v>
          </cell>
          <cell r="F2543" t="e">
            <v>#N/A</v>
          </cell>
        </row>
        <row r="2544">
          <cell r="A2544">
            <v>66.3</v>
          </cell>
          <cell r="B2544">
            <v>0.47899999999998499</v>
          </cell>
          <cell r="C2544">
            <v>225.13900000000001</v>
          </cell>
          <cell r="D2544">
            <v>225.61799999999999</v>
          </cell>
          <cell r="E2544">
            <v>0</v>
          </cell>
          <cell r="F2544" t="e">
            <v>#N/A</v>
          </cell>
        </row>
        <row r="2545">
          <cell r="A2545">
            <v>66.319999999999993</v>
          </cell>
          <cell r="B2545">
            <v>0.45600000000001728</v>
          </cell>
          <cell r="C2545">
            <v>225.17599999999999</v>
          </cell>
          <cell r="D2545">
            <v>225.63200000000001</v>
          </cell>
          <cell r="E2545">
            <v>0</v>
          </cell>
          <cell r="F2545" t="e">
            <v>#N/A</v>
          </cell>
        </row>
        <row r="2546">
          <cell r="A2546">
            <v>66.34</v>
          </cell>
          <cell r="B2546">
            <v>0.52899999999999636</v>
          </cell>
          <cell r="C2546">
            <v>225.11500000000001</v>
          </cell>
          <cell r="D2546">
            <v>225.64400000000001</v>
          </cell>
          <cell r="E2546">
            <v>0</v>
          </cell>
          <cell r="F2546" t="e">
            <v>#N/A</v>
          </cell>
        </row>
        <row r="2547">
          <cell r="A2547">
            <v>66.36</v>
          </cell>
          <cell r="B2547">
            <v>0.52500000000000568</v>
          </cell>
          <cell r="C2547">
            <v>225.126</v>
          </cell>
          <cell r="D2547">
            <v>225.65100000000001</v>
          </cell>
          <cell r="E2547">
            <v>0</v>
          </cell>
          <cell r="F2547" t="e">
            <v>#N/A</v>
          </cell>
        </row>
        <row r="2548">
          <cell r="A2548">
            <v>66.38</v>
          </cell>
          <cell r="B2548">
            <v>0.56299999999998818</v>
          </cell>
          <cell r="C2548">
            <v>225.089</v>
          </cell>
          <cell r="D2548">
            <v>225.65199999999999</v>
          </cell>
          <cell r="E2548">
            <v>0</v>
          </cell>
          <cell r="F2548" t="e">
            <v>#N/A</v>
          </cell>
        </row>
        <row r="2549">
          <cell r="A2549">
            <v>66.400000000000006</v>
          </cell>
          <cell r="B2549">
            <v>0.55799999999999272</v>
          </cell>
          <cell r="C2549">
            <v>225.089</v>
          </cell>
          <cell r="D2549">
            <v>225.64699999999999</v>
          </cell>
          <cell r="E2549">
            <v>0</v>
          </cell>
          <cell r="F2549" t="e">
            <v>#N/A</v>
          </cell>
        </row>
        <row r="2550">
          <cell r="A2550">
            <v>66.42</v>
          </cell>
          <cell r="B2550">
            <v>0.56000000000000227</v>
          </cell>
          <cell r="C2550">
            <v>225.077</v>
          </cell>
          <cell r="D2550">
            <v>225.637</v>
          </cell>
          <cell r="E2550">
            <v>0</v>
          </cell>
          <cell r="F2550" t="e">
            <v>#N/A</v>
          </cell>
        </row>
        <row r="2551">
          <cell r="A2551">
            <v>66.44</v>
          </cell>
          <cell r="B2551">
            <v>0.53000000000000114</v>
          </cell>
          <cell r="C2551">
            <v>225.09100000000001</v>
          </cell>
          <cell r="D2551">
            <v>225.62100000000001</v>
          </cell>
          <cell r="E2551">
            <v>0</v>
          </cell>
          <cell r="F2551" t="e">
            <v>#N/A</v>
          </cell>
        </row>
        <row r="2552">
          <cell r="A2552">
            <v>66.459999999999994</v>
          </cell>
          <cell r="B2552">
            <v>0.48599999999999</v>
          </cell>
          <cell r="C2552">
            <v>225.119</v>
          </cell>
          <cell r="D2552">
            <v>225.60499999999999</v>
          </cell>
          <cell r="E2552">
            <v>0</v>
          </cell>
          <cell r="F2552" t="e">
            <v>#N/A</v>
          </cell>
        </row>
        <row r="2553">
          <cell r="A2553">
            <v>66.48</v>
          </cell>
          <cell r="B2553">
            <v>0.42099999999999227</v>
          </cell>
          <cell r="C2553">
            <v>225.16900000000001</v>
          </cell>
          <cell r="D2553">
            <v>225.59</v>
          </cell>
          <cell r="E2553">
            <v>0</v>
          </cell>
          <cell r="F2553" t="e">
            <v>#N/A</v>
          </cell>
        </row>
        <row r="2554">
          <cell r="A2554">
            <v>66.5</v>
          </cell>
          <cell r="B2554">
            <v>0.43000000000000682</v>
          </cell>
          <cell r="C2554">
            <v>225.148</v>
          </cell>
          <cell r="D2554">
            <v>225.578</v>
          </cell>
          <cell r="E2554">
            <v>0</v>
          </cell>
          <cell r="F2554" t="e">
            <v>#N/A</v>
          </cell>
        </row>
        <row r="2555">
          <cell r="A2555">
            <v>66.52</v>
          </cell>
          <cell r="B2555">
            <v>0.53200000000001069</v>
          </cell>
          <cell r="C2555">
            <v>225.05699999999999</v>
          </cell>
          <cell r="D2555">
            <v>225.589</v>
          </cell>
          <cell r="E2555">
            <v>0</v>
          </cell>
          <cell r="F2555" t="e">
            <v>#N/A</v>
          </cell>
        </row>
        <row r="2556">
          <cell r="A2556">
            <v>66.540000000000006</v>
          </cell>
          <cell r="B2556">
            <v>0.52600000000001046</v>
          </cell>
          <cell r="C2556">
            <v>225.035</v>
          </cell>
          <cell r="D2556">
            <v>225.56100000000001</v>
          </cell>
          <cell r="E2556">
            <v>0</v>
          </cell>
          <cell r="F2556" t="e">
            <v>#N/A</v>
          </cell>
        </row>
        <row r="2557">
          <cell r="A2557">
            <v>66.56</v>
          </cell>
          <cell r="B2557">
            <v>0.54699999999999704</v>
          </cell>
          <cell r="C2557">
            <v>225.00700000000001</v>
          </cell>
          <cell r="D2557">
            <v>225.554</v>
          </cell>
          <cell r="E2557">
            <v>0</v>
          </cell>
          <cell r="F2557" t="e">
            <v>#N/A</v>
          </cell>
        </row>
        <row r="2558">
          <cell r="A2558">
            <v>66.58</v>
          </cell>
          <cell r="B2558">
            <v>0.56499999999999773</v>
          </cell>
          <cell r="C2558">
            <v>224.98099999999999</v>
          </cell>
          <cell r="D2558">
            <v>225.54599999999999</v>
          </cell>
          <cell r="E2558">
            <v>0</v>
          </cell>
          <cell r="F2558" t="e">
            <v>#N/A</v>
          </cell>
        </row>
        <row r="2559">
          <cell r="A2559">
            <v>66.599999999999994</v>
          </cell>
          <cell r="B2559">
            <v>0.31599999999997408</v>
          </cell>
          <cell r="C2559">
            <v>225.22300000000001</v>
          </cell>
          <cell r="D2559">
            <v>225.53899999999999</v>
          </cell>
          <cell r="E2559">
            <v>0</v>
          </cell>
          <cell r="F2559" t="e">
            <v>#N/A</v>
          </cell>
        </row>
        <row r="2560">
          <cell r="A2560">
            <v>66.62</v>
          </cell>
          <cell r="B2560">
            <v>0.55299999999999727</v>
          </cell>
          <cell r="C2560">
            <v>224.97900000000001</v>
          </cell>
          <cell r="D2560">
            <v>225.53200000000001</v>
          </cell>
          <cell r="E2560">
            <v>0</v>
          </cell>
          <cell r="F2560" t="e">
            <v>#N/A</v>
          </cell>
        </row>
        <row r="2561">
          <cell r="A2561">
            <v>66.64</v>
          </cell>
          <cell r="B2561">
            <v>0.52400000000000091</v>
          </cell>
          <cell r="C2561">
            <v>225</v>
          </cell>
          <cell r="D2561">
            <v>225.524</v>
          </cell>
          <cell r="E2561">
            <v>0</v>
          </cell>
          <cell r="F2561" t="e">
            <v>#N/A</v>
          </cell>
        </row>
        <row r="2562">
          <cell r="A2562">
            <v>66.66</v>
          </cell>
          <cell r="B2562">
            <v>0.507000000000005</v>
          </cell>
          <cell r="C2562">
            <v>225.01</v>
          </cell>
          <cell r="D2562">
            <v>225.517</v>
          </cell>
          <cell r="E2562">
            <v>0</v>
          </cell>
          <cell r="F2562" t="e">
            <v>#N/A</v>
          </cell>
        </row>
        <row r="2563">
          <cell r="A2563">
            <v>66.680000000000007</v>
          </cell>
          <cell r="B2563">
            <v>0.41899999999998272</v>
          </cell>
          <cell r="C2563">
            <v>225.09</v>
          </cell>
          <cell r="D2563">
            <v>225.50899999999999</v>
          </cell>
          <cell r="E2563">
            <v>0</v>
          </cell>
          <cell r="F2563" t="e">
            <v>#N/A</v>
          </cell>
        </row>
        <row r="2564">
          <cell r="A2564">
            <v>66.7</v>
          </cell>
          <cell r="B2564">
            <v>0.30800000000002115</v>
          </cell>
          <cell r="C2564">
            <v>225.19399999999999</v>
          </cell>
          <cell r="D2564">
            <v>225.50200000000001</v>
          </cell>
          <cell r="E2564">
            <v>0</v>
          </cell>
          <cell r="F2564" t="e">
            <v>#N/A</v>
          </cell>
        </row>
        <row r="2565">
          <cell r="A2565">
            <v>66.72</v>
          </cell>
          <cell r="B2565">
            <v>0.23599999999999</v>
          </cell>
          <cell r="C2565">
            <v>225.25800000000001</v>
          </cell>
          <cell r="D2565">
            <v>225.494</v>
          </cell>
          <cell r="E2565">
            <v>0</v>
          </cell>
          <cell r="F2565" t="e">
            <v>#N/A</v>
          </cell>
        </row>
        <row r="2566">
          <cell r="A2566">
            <v>66.739999999999995</v>
          </cell>
          <cell r="B2566">
            <v>0.1910000000000025</v>
          </cell>
          <cell r="C2566">
            <v>225.29599999999999</v>
          </cell>
          <cell r="D2566">
            <v>225.48699999999999</v>
          </cell>
          <cell r="E2566">
            <v>0</v>
          </cell>
          <cell r="F2566" t="e">
            <v>#N/A</v>
          </cell>
        </row>
        <row r="2567">
          <cell r="A2567">
            <v>66.760000000000005</v>
          </cell>
          <cell r="B2567">
            <v>0.14799999999999613</v>
          </cell>
          <cell r="C2567">
            <v>225.33199999999999</v>
          </cell>
          <cell r="D2567">
            <v>225.48</v>
          </cell>
          <cell r="E2567">
            <v>0</v>
          </cell>
          <cell r="F2567" t="e">
            <v>#N/A</v>
          </cell>
        </row>
        <row r="2568">
          <cell r="A2568">
            <v>66.78</v>
          </cell>
          <cell r="B2568">
            <v>9.3000000000017735E-2</v>
          </cell>
          <cell r="C2568">
            <v>225.37899999999999</v>
          </cell>
          <cell r="D2568">
            <v>225.47200000000001</v>
          </cell>
          <cell r="E2568">
            <v>0</v>
          </cell>
          <cell r="F2568" t="e">
            <v>#N/A</v>
          </cell>
        </row>
        <row r="2569">
          <cell r="A2569">
            <v>66.8</v>
          </cell>
          <cell r="B2569">
            <v>7.9000000000007731E-2</v>
          </cell>
          <cell r="C2569">
            <v>225.386</v>
          </cell>
          <cell r="D2569">
            <v>225.465</v>
          </cell>
          <cell r="E2569">
            <v>0</v>
          </cell>
          <cell r="F2569" t="e">
            <v>#N/A</v>
          </cell>
        </row>
        <row r="2570">
          <cell r="A2570">
            <v>66.819999999999993</v>
          </cell>
          <cell r="B2570">
            <v>6.4999999999997726E-2</v>
          </cell>
          <cell r="C2570">
            <v>225.392</v>
          </cell>
          <cell r="D2570">
            <v>225.45699999999999</v>
          </cell>
          <cell r="E2570">
            <v>0</v>
          </cell>
          <cell r="F2570" t="e">
            <v>#N/A</v>
          </cell>
        </row>
        <row r="2571">
          <cell r="A2571">
            <v>66.84</v>
          </cell>
          <cell r="B2571">
            <v>0.13800000000000523</v>
          </cell>
          <cell r="C2571">
            <v>225.315</v>
          </cell>
          <cell r="D2571">
            <v>225.453</v>
          </cell>
          <cell r="E2571">
            <v>0</v>
          </cell>
          <cell r="F2571" t="e">
            <v>#N/A</v>
          </cell>
        </row>
        <row r="2572">
          <cell r="A2572">
            <v>66.86</v>
          </cell>
          <cell r="B2572">
            <v>9.0999999999979764E-2</v>
          </cell>
          <cell r="C2572">
            <v>225.36600000000001</v>
          </cell>
          <cell r="D2572">
            <v>225.45699999999999</v>
          </cell>
          <cell r="E2572">
            <v>0</v>
          </cell>
          <cell r="F2572" t="e">
            <v>#N/A</v>
          </cell>
        </row>
        <row r="2573">
          <cell r="A2573">
            <v>66.88</v>
          </cell>
          <cell r="B2573">
            <v>6.6000000000002501E-2</v>
          </cell>
          <cell r="C2573">
            <v>225.405</v>
          </cell>
          <cell r="D2573">
            <v>225.471</v>
          </cell>
          <cell r="E2573">
            <v>0</v>
          </cell>
          <cell r="F2573" t="e">
            <v>#N/A</v>
          </cell>
        </row>
        <row r="2574">
          <cell r="A2574">
            <v>66.900000000000006</v>
          </cell>
          <cell r="B2574">
            <v>8.4000000000003183E-2</v>
          </cell>
          <cell r="C2574">
            <v>225.40899999999999</v>
          </cell>
          <cell r="D2574">
            <v>225.49299999999999</v>
          </cell>
          <cell r="E2574">
            <v>0</v>
          </cell>
          <cell r="F2574" t="e">
            <v>#N/A</v>
          </cell>
        </row>
        <row r="2575">
          <cell r="A2575">
            <v>66.92</v>
          </cell>
          <cell r="B2575">
            <v>3.9999999999992042E-2</v>
          </cell>
          <cell r="C2575">
            <v>225.48500000000001</v>
          </cell>
          <cell r="D2575">
            <v>225.52500000000001</v>
          </cell>
          <cell r="E2575">
            <v>0</v>
          </cell>
          <cell r="F2575" t="e">
            <v>#N/A</v>
          </cell>
        </row>
        <row r="2576">
          <cell r="A2576">
            <v>66.94</v>
          </cell>
          <cell r="B2576">
            <v>9.4999999999998863E-2</v>
          </cell>
          <cell r="C2576">
            <v>225.48699999999999</v>
          </cell>
          <cell r="D2576">
            <v>225.58199999999999</v>
          </cell>
          <cell r="E2576">
            <v>0</v>
          </cell>
          <cell r="F2576" t="e">
            <v>#N/A</v>
          </cell>
        </row>
        <row r="2577">
          <cell r="A2577">
            <v>66.959999999999994</v>
          </cell>
          <cell r="B2577">
            <v>0.12000000000000455</v>
          </cell>
          <cell r="C2577">
            <v>225.48</v>
          </cell>
          <cell r="D2577">
            <v>225.6</v>
          </cell>
          <cell r="E2577">
            <v>0</v>
          </cell>
          <cell r="F2577" t="e">
            <v>#N/A</v>
          </cell>
        </row>
        <row r="2578">
          <cell r="A2578">
            <v>66.98</v>
          </cell>
          <cell r="B2578">
            <v>0.13900000000001</v>
          </cell>
          <cell r="C2578">
            <v>225.499</v>
          </cell>
          <cell r="D2578">
            <v>225.63800000000001</v>
          </cell>
          <cell r="E2578">
            <v>0</v>
          </cell>
          <cell r="F2578" t="e">
            <v>#N/A</v>
          </cell>
        </row>
        <row r="2579">
          <cell r="A2579">
            <v>67</v>
          </cell>
          <cell r="B2579">
            <v>0.15900000000002024</v>
          </cell>
          <cell r="C2579">
            <v>225.51599999999999</v>
          </cell>
          <cell r="D2579">
            <v>225.67500000000001</v>
          </cell>
          <cell r="E2579">
            <v>0</v>
          </cell>
          <cell r="F2579" t="e">
            <v>#N/A</v>
          </cell>
        </row>
        <row r="2580">
          <cell r="A2580">
            <v>67.02</v>
          </cell>
          <cell r="B2580">
            <v>0.1980000000000075</v>
          </cell>
          <cell r="C2580">
            <v>225.51499999999999</v>
          </cell>
          <cell r="D2580">
            <v>225.71299999999999</v>
          </cell>
          <cell r="E2580">
            <v>0</v>
          </cell>
          <cell r="F2580" t="e">
            <v>#N/A</v>
          </cell>
        </row>
        <row r="2581">
          <cell r="A2581">
            <v>67.040000000000006</v>
          </cell>
          <cell r="B2581">
            <v>0.21100000000001273</v>
          </cell>
          <cell r="C2581">
            <v>225.54</v>
          </cell>
          <cell r="D2581">
            <v>225.751</v>
          </cell>
          <cell r="E2581">
            <v>0</v>
          </cell>
          <cell r="F2581" t="e">
            <v>#N/A</v>
          </cell>
        </row>
        <row r="2582">
          <cell r="A2582">
            <v>67.06</v>
          </cell>
          <cell r="B2582">
            <v>0.20000000000001705</v>
          </cell>
          <cell r="C2582">
            <v>225.58799999999999</v>
          </cell>
          <cell r="D2582">
            <v>225.78800000000001</v>
          </cell>
          <cell r="E2582">
            <v>0</v>
          </cell>
          <cell r="F2582" t="e">
            <v>#N/A</v>
          </cell>
        </row>
        <row r="2583">
          <cell r="A2583">
            <v>67.08</v>
          </cell>
          <cell r="B2583">
            <v>0.23099999999999454</v>
          </cell>
          <cell r="C2583">
            <v>225.595</v>
          </cell>
          <cell r="D2583">
            <v>225.82599999999999</v>
          </cell>
          <cell r="E2583">
            <v>0</v>
          </cell>
          <cell r="F2583" t="e">
            <v>#N/A</v>
          </cell>
        </row>
        <row r="2584">
          <cell r="A2584">
            <v>67.099999999999994</v>
          </cell>
          <cell r="B2584">
            <v>0.30000000000001137</v>
          </cell>
          <cell r="C2584">
            <v>225.56399999999999</v>
          </cell>
          <cell r="D2584">
            <v>225.864</v>
          </cell>
          <cell r="E2584">
            <v>0</v>
          </cell>
          <cell r="F2584" t="e">
            <v>#N/A</v>
          </cell>
        </row>
        <row r="2585">
          <cell r="A2585">
            <v>67.12</v>
          </cell>
          <cell r="B2585">
            <v>0.30799999999999272</v>
          </cell>
          <cell r="C2585">
            <v>225.59399999999999</v>
          </cell>
          <cell r="D2585">
            <v>225.90199999999999</v>
          </cell>
          <cell r="E2585">
            <v>0</v>
          </cell>
          <cell r="F2585" t="e">
            <v>#N/A</v>
          </cell>
        </row>
        <row r="2586">
          <cell r="A2586">
            <v>67.14</v>
          </cell>
          <cell r="B2586">
            <v>0.33099999999998886</v>
          </cell>
          <cell r="C2586">
            <v>225.608</v>
          </cell>
          <cell r="D2586">
            <v>225.93899999999999</v>
          </cell>
          <cell r="E2586">
            <v>0</v>
          </cell>
          <cell r="F2586" t="e">
            <v>#N/A</v>
          </cell>
        </row>
        <row r="2587">
          <cell r="A2587">
            <v>67.16</v>
          </cell>
          <cell r="B2587">
            <v>0.367999999999995</v>
          </cell>
          <cell r="C2587">
            <v>225.60900000000001</v>
          </cell>
          <cell r="D2587">
            <v>225.977</v>
          </cell>
          <cell r="E2587">
            <v>0</v>
          </cell>
          <cell r="F2587" t="e">
            <v>#N/A</v>
          </cell>
        </row>
        <row r="2588">
          <cell r="A2588">
            <v>67.180000000000007</v>
          </cell>
          <cell r="B2588">
            <v>0.41599999999999682</v>
          </cell>
          <cell r="C2588">
            <v>225.59899999999999</v>
          </cell>
          <cell r="D2588">
            <v>226.01499999999999</v>
          </cell>
          <cell r="E2588">
            <v>0</v>
          </cell>
          <cell r="F2588" t="e">
            <v>#N/A</v>
          </cell>
        </row>
        <row r="2589">
          <cell r="A2589">
            <v>67.2</v>
          </cell>
          <cell r="B2589">
            <v>0.37999999999999545</v>
          </cell>
          <cell r="C2589">
            <v>225.672</v>
          </cell>
          <cell r="D2589">
            <v>226.05199999999999</v>
          </cell>
          <cell r="E2589">
            <v>0</v>
          </cell>
          <cell r="F2589" t="e">
            <v>#N/A</v>
          </cell>
        </row>
        <row r="2590">
          <cell r="A2590">
            <v>67.22</v>
          </cell>
          <cell r="B2590">
            <v>0.39799999999999613</v>
          </cell>
          <cell r="C2590">
            <v>225.69200000000001</v>
          </cell>
          <cell r="D2590">
            <v>226.09</v>
          </cell>
          <cell r="E2590">
            <v>0</v>
          </cell>
          <cell r="F2590" t="e">
            <v>#N/A</v>
          </cell>
        </row>
        <row r="2591">
          <cell r="A2591">
            <v>67.239999999999995</v>
          </cell>
          <cell r="B2591">
            <v>0.41899999999998272</v>
          </cell>
          <cell r="C2591">
            <v>225.709</v>
          </cell>
          <cell r="D2591">
            <v>226.12799999999999</v>
          </cell>
          <cell r="E2591">
            <v>0</v>
          </cell>
          <cell r="F2591" t="e">
            <v>#N/A</v>
          </cell>
        </row>
        <row r="2592">
          <cell r="A2592">
            <v>67.260000000000005</v>
          </cell>
          <cell r="B2592">
            <v>0.43899999999999295</v>
          </cell>
          <cell r="C2592">
            <v>225.727</v>
          </cell>
          <cell r="D2592">
            <v>226.166</v>
          </cell>
          <cell r="E2592">
            <v>0</v>
          </cell>
          <cell r="F2592" t="e">
            <v>#N/A</v>
          </cell>
        </row>
        <row r="2593">
          <cell r="A2593">
            <v>67.28</v>
          </cell>
          <cell r="B2593">
            <v>0.4339999999999975</v>
          </cell>
          <cell r="C2593">
            <v>225.76900000000001</v>
          </cell>
          <cell r="D2593">
            <v>226.203</v>
          </cell>
          <cell r="E2593">
            <v>0</v>
          </cell>
          <cell r="F2593" t="e">
            <v>#N/A</v>
          </cell>
        </row>
        <row r="2594">
          <cell r="A2594">
            <v>67.3</v>
          </cell>
          <cell r="B2594">
            <v>0.47800000000000864</v>
          </cell>
          <cell r="C2594">
            <v>225.76300000000001</v>
          </cell>
          <cell r="D2594">
            <v>226.24100000000001</v>
          </cell>
          <cell r="E2594">
            <v>0</v>
          </cell>
          <cell r="F2594" t="e">
            <v>#N/A</v>
          </cell>
        </row>
        <row r="2595">
          <cell r="A2595">
            <v>67.319999999999993</v>
          </cell>
          <cell r="B2595">
            <v>0.51300000000000523</v>
          </cell>
          <cell r="C2595">
            <v>225.756</v>
          </cell>
          <cell r="D2595">
            <v>226.26900000000001</v>
          </cell>
          <cell r="E2595">
            <v>0</v>
          </cell>
          <cell r="F2595" t="e">
            <v>#N/A</v>
          </cell>
        </row>
        <row r="2596">
          <cell r="A2596">
            <v>67.34</v>
          </cell>
          <cell r="B2596">
            <v>0.48799999999999955</v>
          </cell>
          <cell r="C2596">
            <v>225.798</v>
          </cell>
          <cell r="D2596">
            <v>226.286</v>
          </cell>
          <cell r="E2596">
            <v>0</v>
          </cell>
          <cell r="F2596" t="e">
            <v>#N/A</v>
          </cell>
        </row>
        <row r="2597">
          <cell r="A2597">
            <v>67.36</v>
          </cell>
          <cell r="B2597">
            <v>0.46700000000001296</v>
          </cell>
          <cell r="C2597">
            <v>225.82499999999999</v>
          </cell>
          <cell r="D2597">
            <v>226.292</v>
          </cell>
          <cell r="E2597">
            <v>0</v>
          </cell>
          <cell r="F2597" t="e">
            <v>#N/A</v>
          </cell>
        </row>
        <row r="2598">
          <cell r="A2598">
            <v>67.38</v>
          </cell>
          <cell r="B2598">
            <v>0.44700000000000273</v>
          </cell>
          <cell r="C2598">
            <v>225.839</v>
          </cell>
          <cell r="D2598">
            <v>226.286</v>
          </cell>
          <cell r="E2598">
            <v>0</v>
          </cell>
          <cell r="F2598" t="e">
            <v>#N/A</v>
          </cell>
        </row>
        <row r="2599">
          <cell r="A2599">
            <v>67.400000000000006</v>
          </cell>
          <cell r="B2599">
            <v>0.46500000000000341</v>
          </cell>
          <cell r="C2599">
            <v>225.80500000000001</v>
          </cell>
          <cell r="D2599">
            <v>226.27</v>
          </cell>
          <cell r="E2599">
            <v>0</v>
          </cell>
          <cell r="F2599" t="e">
            <v>#N/A</v>
          </cell>
        </row>
        <row r="2600">
          <cell r="A2600">
            <v>67.42</v>
          </cell>
          <cell r="B2600">
            <v>0.58000000000001251</v>
          </cell>
          <cell r="C2600">
            <v>225.67099999999999</v>
          </cell>
          <cell r="D2600">
            <v>226.251</v>
          </cell>
          <cell r="E2600">
            <v>0</v>
          </cell>
          <cell r="F2600" t="e">
            <v>#N/A</v>
          </cell>
        </row>
        <row r="2601">
          <cell r="A2601">
            <v>67.44</v>
          </cell>
          <cell r="B2601">
            <v>0.63100000000000023</v>
          </cell>
          <cell r="C2601">
            <v>225.6</v>
          </cell>
          <cell r="D2601">
            <v>226.23099999999999</v>
          </cell>
          <cell r="E2601">
            <v>0</v>
          </cell>
          <cell r="F2601" t="e">
            <v>#N/A</v>
          </cell>
        </row>
        <row r="2602">
          <cell r="A2602">
            <v>67.459999999999994</v>
          </cell>
          <cell r="B2602">
            <v>0.58499999999997954</v>
          </cell>
          <cell r="C2602">
            <v>225.62700000000001</v>
          </cell>
          <cell r="D2602">
            <v>226.21199999999999</v>
          </cell>
          <cell r="E2602">
            <v>0</v>
          </cell>
          <cell r="F2602" t="e">
            <v>#N/A</v>
          </cell>
        </row>
        <row r="2603">
          <cell r="A2603">
            <v>67.48</v>
          </cell>
          <cell r="B2603">
            <v>0.54600000000002069</v>
          </cell>
          <cell r="C2603">
            <v>225.64599999999999</v>
          </cell>
          <cell r="D2603">
            <v>226.19200000000001</v>
          </cell>
          <cell r="E2603">
            <v>0</v>
          </cell>
          <cell r="F2603" t="e">
            <v>#N/A</v>
          </cell>
        </row>
        <row r="2604">
          <cell r="A2604">
            <v>67.5</v>
          </cell>
          <cell r="B2604">
            <v>0.51900000000000546</v>
          </cell>
          <cell r="C2604">
            <v>225.654</v>
          </cell>
          <cell r="D2604">
            <v>226.173</v>
          </cell>
          <cell r="E2604">
            <v>0</v>
          </cell>
          <cell r="F2604" t="e">
            <v>#N/A</v>
          </cell>
        </row>
        <row r="2605">
          <cell r="A2605">
            <v>67.52</v>
          </cell>
          <cell r="B2605">
            <v>0.382000000000005</v>
          </cell>
          <cell r="C2605">
            <v>225.77199999999999</v>
          </cell>
          <cell r="D2605">
            <v>226.154</v>
          </cell>
          <cell r="E2605">
            <v>0</v>
          </cell>
          <cell r="F2605" t="e">
            <v>#N/A</v>
          </cell>
        </row>
        <row r="2606">
          <cell r="A2606">
            <v>67.540000000000006</v>
          </cell>
          <cell r="B2606">
            <v>0.32999999999998408</v>
          </cell>
          <cell r="C2606">
            <v>225.804</v>
          </cell>
          <cell r="D2606">
            <v>226.13399999999999</v>
          </cell>
          <cell r="E2606">
            <v>0</v>
          </cell>
          <cell r="F2606" t="e">
            <v>#N/A</v>
          </cell>
        </row>
        <row r="2607">
          <cell r="A2607">
            <v>67.56</v>
          </cell>
          <cell r="B2607">
            <v>0.23099999999999454</v>
          </cell>
          <cell r="C2607">
            <v>225.88800000000001</v>
          </cell>
          <cell r="D2607">
            <v>226.119</v>
          </cell>
          <cell r="E2607">
            <v>0</v>
          </cell>
          <cell r="F2607" t="e">
            <v>#N/A</v>
          </cell>
        </row>
        <row r="2608">
          <cell r="A2608">
            <v>67.58</v>
          </cell>
          <cell r="B2608">
            <v>0.10699999999999932</v>
          </cell>
          <cell r="C2608">
            <v>226.005</v>
          </cell>
          <cell r="D2608">
            <v>226.11199999999999</v>
          </cell>
          <cell r="E2608">
            <v>0</v>
          </cell>
          <cell r="F2608" t="e">
            <v>#N/A</v>
          </cell>
        </row>
        <row r="2609">
          <cell r="A2609">
            <v>67.599999999999994</v>
          </cell>
          <cell r="B2609">
            <v>0.22700000000000387</v>
          </cell>
          <cell r="C2609">
            <v>225.886</v>
          </cell>
          <cell r="D2609">
            <v>226.113</v>
          </cell>
          <cell r="E2609">
            <v>0</v>
          </cell>
          <cell r="F2609" t="e">
            <v>#N/A</v>
          </cell>
        </row>
        <row r="2610">
          <cell r="A2610">
            <v>67.62</v>
          </cell>
          <cell r="B2610">
            <v>0.35099999999999909</v>
          </cell>
          <cell r="C2610">
            <v>225.76400000000001</v>
          </cell>
          <cell r="D2610">
            <v>226.11500000000001</v>
          </cell>
          <cell r="E2610">
            <v>0</v>
          </cell>
          <cell r="F2610" t="e">
            <v>#N/A</v>
          </cell>
        </row>
        <row r="2611">
          <cell r="A2611">
            <v>67.64</v>
          </cell>
          <cell r="B2611">
            <v>0.26599999999999113</v>
          </cell>
          <cell r="C2611">
            <v>225.851</v>
          </cell>
          <cell r="D2611">
            <v>226.11699999999999</v>
          </cell>
          <cell r="E2611">
            <v>0</v>
          </cell>
          <cell r="F2611" t="e">
            <v>#N/A</v>
          </cell>
        </row>
        <row r="2612">
          <cell r="A2612">
            <v>67.66</v>
          </cell>
          <cell r="B2612">
            <v>0.34499999999999886</v>
          </cell>
          <cell r="C2612">
            <v>225.773</v>
          </cell>
          <cell r="D2612">
            <v>226.11799999999999</v>
          </cell>
          <cell r="E2612">
            <v>0</v>
          </cell>
          <cell r="F2612" t="e">
            <v>#N/A</v>
          </cell>
        </row>
        <row r="2613">
          <cell r="A2613">
            <v>67.680000000000007</v>
          </cell>
          <cell r="B2613">
            <v>0.42900000000000205</v>
          </cell>
          <cell r="C2613">
            <v>225.691</v>
          </cell>
          <cell r="D2613">
            <v>226.12</v>
          </cell>
          <cell r="E2613">
            <v>0</v>
          </cell>
          <cell r="F2613" t="e">
            <v>#N/A</v>
          </cell>
        </row>
        <row r="2614">
          <cell r="A2614">
            <v>67.7</v>
          </cell>
          <cell r="B2614">
            <v>0.49800000000001887</v>
          </cell>
          <cell r="C2614">
            <v>225.624</v>
          </cell>
          <cell r="D2614">
            <v>226.12200000000001</v>
          </cell>
          <cell r="E2614">
            <v>0</v>
          </cell>
          <cell r="F2614" t="e">
            <v>#N/A</v>
          </cell>
        </row>
        <row r="2615">
          <cell r="A2615">
            <v>67.72</v>
          </cell>
          <cell r="B2615">
            <v>0.46299999999999386</v>
          </cell>
          <cell r="C2615">
            <v>225.661</v>
          </cell>
          <cell r="D2615">
            <v>226.124</v>
          </cell>
          <cell r="E2615">
            <v>0</v>
          </cell>
          <cell r="F2615" t="e">
            <v>#N/A</v>
          </cell>
        </row>
        <row r="2616">
          <cell r="A2616">
            <v>67.739999999999995</v>
          </cell>
          <cell r="B2616">
            <v>0.22700000000000387</v>
          </cell>
          <cell r="C2616">
            <v>225.899</v>
          </cell>
          <cell r="D2616">
            <v>226.126</v>
          </cell>
          <cell r="E2616">
            <v>0</v>
          </cell>
          <cell r="F2616" t="e">
            <v>#N/A</v>
          </cell>
        </row>
        <row r="2617">
          <cell r="A2617">
            <v>67.760000000000005</v>
          </cell>
          <cell r="B2617">
            <v>0.39199999999999591</v>
          </cell>
          <cell r="C2617">
            <v>225.73699999999999</v>
          </cell>
          <cell r="D2617">
            <v>226.12899999999999</v>
          </cell>
          <cell r="E2617">
            <v>0</v>
          </cell>
          <cell r="F2617" t="e">
            <v>#N/A</v>
          </cell>
        </row>
        <row r="2618">
          <cell r="A2618">
            <v>67.78</v>
          </cell>
          <cell r="B2618">
            <v>0.40699999999998226</v>
          </cell>
          <cell r="C2618">
            <v>225.727</v>
          </cell>
          <cell r="D2618">
            <v>226.13399999999999</v>
          </cell>
          <cell r="E2618">
            <v>0</v>
          </cell>
          <cell r="F2618" t="e">
            <v>#N/A</v>
          </cell>
        </row>
        <row r="2619">
          <cell r="A2619">
            <v>67.8</v>
          </cell>
          <cell r="B2619">
            <v>0.18999999999999773</v>
          </cell>
          <cell r="C2619">
            <v>225.95</v>
          </cell>
          <cell r="D2619">
            <v>226.14</v>
          </cell>
          <cell r="E2619">
            <v>0</v>
          </cell>
          <cell r="F2619" t="e">
            <v>#N/A</v>
          </cell>
        </row>
        <row r="2620">
          <cell r="A2620">
            <v>67.819999999999993</v>
          </cell>
          <cell r="B2620">
            <v>0.18899999999999295</v>
          </cell>
          <cell r="C2620">
            <v>225.959</v>
          </cell>
          <cell r="D2620">
            <v>226.148</v>
          </cell>
          <cell r="E2620">
            <v>0</v>
          </cell>
          <cell r="F2620" t="e">
            <v>#N/A</v>
          </cell>
        </row>
        <row r="2621">
          <cell r="A2621">
            <v>67.84</v>
          </cell>
          <cell r="B2621">
            <v>0.18900000000002137</v>
          </cell>
          <cell r="C2621">
            <v>225.96799999999999</v>
          </cell>
          <cell r="D2621">
            <v>226.15700000000001</v>
          </cell>
          <cell r="E2621">
            <v>0</v>
          </cell>
          <cell r="F2621" t="e">
            <v>#N/A</v>
          </cell>
        </row>
        <row r="2622">
          <cell r="A2622">
            <v>67.86</v>
          </cell>
          <cell r="B2622">
            <v>0.40199999999998681</v>
          </cell>
          <cell r="C2622">
            <v>225.76400000000001</v>
          </cell>
          <cell r="D2622">
            <v>226.166</v>
          </cell>
          <cell r="E2622">
            <v>0</v>
          </cell>
          <cell r="F2622" t="e">
            <v>#N/A</v>
          </cell>
        </row>
        <row r="2623">
          <cell r="A2623">
            <v>67.88</v>
          </cell>
          <cell r="B2623">
            <v>0.39800000000002456</v>
          </cell>
          <cell r="C2623">
            <v>225.77699999999999</v>
          </cell>
          <cell r="D2623">
            <v>226.17500000000001</v>
          </cell>
          <cell r="E2623">
            <v>0</v>
          </cell>
          <cell r="F2623" t="e">
            <v>#N/A</v>
          </cell>
        </row>
        <row r="2624">
          <cell r="A2624">
            <v>67.900000000000006</v>
          </cell>
          <cell r="B2624">
            <v>0.3060000000000116</v>
          </cell>
          <cell r="C2624">
            <v>225.87899999999999</v>
          </cell>
          <cell r="D2624">
            <v>226.185</v>
          </cell>
          <cell r="E2624">
            <v>0</v>
          </cell>
          <cell r="F2624" t="e">
            <v>#N/A</v>
          </cell>
        </row>
        <row r="2625">
          <cell r="A2625">
            <v>67.92</v>
          </cell>
          <cell r="B2625">
            <v>0.54899999999997817</v>
          </cell>
          <cell r="C2625">
            <v>225.64500000000001</v>
          </cell>
          <cell r="D2625">
            <v>226.19399999999999</v>
          </cell>
          <cell r="E2625">
            <v>0</v>
          </cell>
          <cell r="F2625" t="e">
            <v>#N/A</v>
          </cell>
        </row>
        <row r="2626">
          <cell r="A2626">
            <v>67.94</v>
          </cell>
          <cell r="B2626">
            <v>0.5730000000000075</v>
          </cell>
          <cell r="C2626">
            <v>225.63</v>
          </cell>
          <cell r="D2626">
            <v>226.203</v>
          </cell>
          <cell r="E2626">
            <v>0</v>
          </cell>
          <cell r="F2626" t="e">
            <v>#N/A</v>
          </cell>
        </row>
        <row r="2627">
          <cell r="A2627">
            <v>67.959999999999994</v>
          </cell>
          <cell r="B2627">
            <v>0.84799999999998477</v>
          </cell>
          <cell r="C2627">
            <v>225.364</v>
          </cell>
          <cell r="D2627">
            <v>226.21199999999999</v>
          </cell>
          <cell r="E2627">
            <v>0</v>
          </cell>
          <cell r="F2627" t="e">
            <v>#N/A</v>
          </cell>
        </row>
        <row r="2628">
          <cell r="A2628">
            <v>67.98</v>
          </cell>
          <cell r="B2628">
            <v>0.76699999999999591</v>
          </cell>
          <cell r="C2628">
            <v>225.45400000000001</v>
          </cell>
          <cell r="D2628">
            <v>226.221</v>
          </cell>
          <cell r="E2628">
            <v>0</v>
          </cell>
          <cell r="F2628" t="e">
            <v>#N/A</v>
          </cell>
        </row>
        <row r="2629">
          <cell r="A2629">
            <v>68</v>
          </cell>
          <cell r="B2629">
            <v>0.31399999999999295</v>
          </cell>
          <cell r="C2629">
            <v>225.917</v>
          </cell>
          <cell r="D2629">
            <v>226.23099999999999</v>
          </cell>
          <cell r="E2629">
            <v>0</v>
          </cell>
          <cell r="F2629" t="e">
            <v>#N/A</v>
          </cell>
        </row>
        <row r="2630">
          <cell r="A2630">
            <v>68.02</v>
          </cell>
          <cell r="B2630">
            <v>-2.4000000000000909E-2</v>
          </cell>
          <cell r="C2630">
            <v>226.26400000000001</v>
          </cell>
          <cell r="D2630">
            <v>226.24</v>
          </cell>
          <cell r="E2630">
            <v>0</v>
          </cell>
          <cell r="F2630" t="e">
            <v>#N/A</v>
          </cell>
        </row>
        <row r="2631">
          <cell r="A2631">
            <v>68.040000000000006</v>
          </cell>
          <cell r="B2631">
            <v>5.4000000000002046E-2</v>
          </cell>
          <cell r="C2631">
            <v>226.19499999999999</v>
          </cell>
          <cell r="D2631">
            <v>226.249</v>
          </cell>
          <cell r="E2631">
            <v>0</v>
          </cell>
          <cell r="F2631" t="e">
            <v>#N/A</v>
          </cell>
        </row>
        <row r="2632">
          <cell r="A2632">
            <v>68.06</v>
          </cell>
          <cell r="B2632">
            <v>7.4000000000012278E-2</v>
          </cell>
          <cell r="C2632">
            <v>226.184</v>
          </cell>
          <cell r="D2632">
            <v>226.25800000000001</v>
          </cell>
          <cell r="E2632">
            <v>0</v>
          </cell>
          <cell r="F2632" t="e">
            <v>#N/A</v>
          </cell>
        </row>
        <row r="2633">
          <cell r="A2633">
            <v>68.08</v>
          </cell>
          <cell r="B2633">
            <v>9.0000000000003411E-2</v>
          </cell>
          <cell r="C2633">
            <v>226.17699999999999</v>
          </cell>
          <cell r="D2633">
            <v>226.267</v>
          </cell>
          <cell r="E2633">
            <v>0</v>
          </cell>
          <cell r="F2633" t="e">
            <v>#N/A</v>
          </cell>
        </row>
        <row r="2634">
          <cell r="A2634">
            <v>68.099999999999994</v>
          </cell>
          <cell r="B2634">
            <v>0.10900000000000887</v>
          </cell>
          <cell r="C2634">
            <v>226.167</v>
          </cell>
          <cell r="D2634">
            <v>226.27600000000001</v>
          </cell>
          <cell r="E2634">
            <v>0</v>
          </cell>
          <cell r="F2634" t="e">
            <v>#N/A</v>
          </cell>
        </row>
        <row r="2635">
          <cell r="A2635">
            <v>68.12</v>
          </cell>
          <cell r="B2635">
            <v>0.12800000000001432</v>
          </cell>
          <cell r="C2635">
            <v>226.15799999999999</v>
          </cell>
          <cell r="D2635">
            <v>226.286</v>
          </cell>
          <cell r="E2635">
            <v>0</v>
          </cell>
          <cell r="F2635" t="e">
            <v>#N/A</v>
          </cell>
        </row>
        <row r="2636">
          <cell r="A2636">
            <v>68.14</v>
          </cell>
          <cell r="B2636">
            <v>0.15000000000000568</v>
          </cell>
          <cell r="C2636">
            <v>226.14699999999999</v>
          </cell>
          <cell r="D2636">
            <v>226.297</v>
          </cell>
          <cell r="E2636">
            <v>0</v>
          </cell>
          <cell r="F2636" t="e">
            <v>#N/A</v>
          </cell>
        </row>
        <row r="2637">
          <cell r="A2637">
            <v>68.16</v>
          </cell>
          <cell r="B2637">
            <v>0.18299999999999272</v>
          </cell>
          <cell r="C2637">
            <v>226.12700000000001</v>
          </cell>
          <cell r="D2637">
            <v>226.31</v>
          </cell>
          <cell r="E2637">
            <v>0</v>
          </cell>
          <cell r="F2637" t="e">
            <v>#N/A</v>
          </cell>
        </row>
        <row r="2638">
          <cell r="A2638">
            <v>68.180000000000007</v>
          </cell>
          <cell r="B2638">
            <v>0.19999999999998863</v>
          </cell>
          <cell r="C2638">
            <v>226.125</v>
          </cell>
          <cell r="D2638">
            <v>226.32499999999999</v>
          </cell>
          <cell r="E2638">
            <v>0</v>
          </cell>
          <cell r="F2638" t="e">
            <v>#N/A</v>
          </cell>
        </row>
        <row r="2639">
          <cell r="A2639">
            <v>68.2</v>
          </cell>
          <cell r="B2639">
            <v>0.45300000000000296</v>
          </cell>
          <cell r="C2639">
            <v>225.89</v>
          </cell>
          <cell r="D2639">
            <v>226.34299999999999</v>
          </cell>
          <cell r="E2639">
            <v>0</v>
          </cell>
          <cell r="F2639" t="e">
            <v>#N/A</v>
          </cell>
        </row>
        <row r="2640">
          <cell r="A2640">
            <v>68.22</v>
          </cell>
          <cell r="B2640">
            <v>0.50600000000000023</v>
          </cell>
          <cell r="C2640">
            <v>225.85499999999999</v>
          </cell>
          <cell r="D2640">
            <v>226.36099999999999</v>
          </cell>
          <cell r="E2640">
            <v>0</v>
          </cell>
          <cell r="F2640" t="e">
            <v>#N/A</v>
          </cell>
        </row>
        <row r="2641">
          <cell r="A2641">
            <v>68.239999999999995</v>
          </cell>
          <cell r="B2641">
            <v>0.53799999999998249</v>
          </cell>
          <cell r="C2641">
            <v>225.84200000000001</v>
          </cell>
          <cell r="D2641">
            <v>226.38</v>
          </cell>
          <cell r="E2641">
            <v>0</v>
          </cell>
          <cell r="F2641" t="e">
            <v>#N/A</v>
          </cell>
        </row>
        <row r="2642">
          <cell r="A2642">
            <v>68.260000000000005</v>
          </cell>
          <cell r="B2642">
            <v>0.53000000000000114</v>
          </cell>
          <cell r="C2642">
            <v>225.869</v>
          </cell>
          <cell r="D2642">
            <v>226.399</v>
          </cell>
          <cell r="E2642">
            <v>0</v>
          </cell>
          <cell r="F2642" t="e">
            <v>#N/A</v>
          </cell>
        </row>
        <row r="2643">
          <cell r="A2643">
            <v>68.28</v>
          </cell>
          <cell r="B2643">
            <v>0.5040000000000191</v>
          </cell>
          <cell r="C2643">
            <v>225.91399999999999</v>
          </cell>
          <cell r="D2643">
            <v>226.41800000000001</v>
          </cell>
          <cell r="E2643">
            <v>0</v>
          </cell>
          <cell r="F2643" t="e">
            <v>#N/A</v>
          </cell>
        </row>
        <row r="2644">
          <cell r="A2644">
            <v>68.3</v>
          </cell>
          <cell r="B2644">
            <v>0.44900000000001228</v>
          </cell>
          <cell r="C2644">
            <v>225.988</v>
          </cell>
          <cell r="D2644">
            <v>226.43700000000001</v>
          </cell>
          <cell r="E2644">
            <v>0</v>
          </cell>
          <cell r="F2644" t="e">
            <v>#N/A</v>
          </cell>
        </row>
        <row r="2645">
          <cell r="A2645">
            <v>68.319999999999993</v>
          </cell>
          <cell r="B2645">
            <v>0.53100000000000591</v>
          </cell>
          <cell r="C2645">
            <v>225.92400000000001</v>
          </cell>
          <cell r="D2645">
            <v>226.45500000000001</v>
          </cell>
          <cell r="E2645">
            <v>0</v>
          </cell>
          <cell r="F2645" t="e">
            <v>#N/A</v>
          </cell>
        </row>
        <row r="2646">
          <cell r="A2646">
            <v>68.34</v>
          </cell>
          <cell r="B2646">
            <v>0.52699999999998681</v>
          </cell>
          <cell r="C2646">
            <v>225.947</v>
          </cell>
          <cell r="D2646">
            <v>226.47399999999999</v>
          </cell>
          <cell r="E2646">
            <v>0</v>
          </cell>
          <cell r="F2646" t="e">
            <v>#N/A</v>
          </cell>
        </row>
        <row r="2647">
          <cell r="A2647">
            <v>68.36</v>
          </cell>
          <cell r="B2647">
            <v>0.28399999999999181</v>
          </cell>
          <cell r="C2647">
            <v>226.209</v>
          </cell>
          <cell r="D2647">
            <v>226.49299999999999</v>
          </cell>
          <cell r="E2647">
            <v>0</v>
          </cell>
          <cell r="F2647" t="e">
            <v>#N/A</v>
          </cell>
        </row>
        <row r="2648">
          <cell r="A2648">
            <v>68.38</v>
          </cell>
          <cell r="B2648">
            <v>0.31100000000000705</v>
          </cell>
          <cell r="C2648">
            <v>226.20099999999999</v>
          </cell>
          <cell r="D2648">
            <v>226.512</v>
          </cell>
          <cell r="E2648">
            <v>0</v>
          </cell>
          <cell r="F2648" t="e">
            <v>#N/A</v>
          </cell>
        </row>
        <row r="2649">
          <cell r="A2649">
            <v>68.400000000000006</v>
          </cell>
          <cell r="B2649">
            <v>0.37700000000000955</v>
          </cell>
          <cell r="C2649">
            <v>226.154</v>
          </cell>
          <cell r="D2649">
            <v>226.53100000000001</v>
          </cell>
          <cell r="E2649">
            <v>0</v>
          </cell>
          <cell r="F2649" t="e">
            <v>#N/A</v>
          </cell>
        </row>
        <row r="2650">
          <cell r="A2650">
            <v>68.42</v>
          </cell>
          <cell r="B2650">
            <v>0.3230000000000075</v>
          </cell>
          <cell r="C2650">
            <v>226.227</v>
          </cell>
          <cell r="D2650">
            <v>226.55</v>
          </cell>
          <cell r="E2650">
            <v>0</v>
          </cell>
          <cell r="F2650" t="e">
            <v>#N/A</v>
          </cell>
        </row>
        <row r="2651">
          <cell r="A2651">
            <v>68.44</v>
          </cell>
          <cell r="B2651">
            <v>0.91700000000000159</v>
          </cell>
          <cell r="C2651">
            <v>225.67</v>
          </cell>
          <cell r="D2651">
            <v>226.58699999999999</v>
          </cell>
          <cell r="E2651">
            <v>0</v>
          </cell>
          <cell r="F2651" t="e">
            <v>#N/A</v>
          </cell>
        </row>
        <row r="2652">
          <cell r="A2652">
            <v>68.459999999999994</v>
          </cell>
          <cell r="B2652">
            <v>0.62199999999998568</v>
          </cell>
          <cell r="C2652">
            <v>225.96</v>
          </cell>
          <cell r="D2652">
            <v>226.58199999999999</v>
          </cell>
          <cell r="E2652">
            <v>0</v>
          </cell>
          <cell r="F2652" t="e">
            <v>#N/A</v>
          </cell>
        </row>
        <row r="2653">
          <cell r="A2653">
            <v>68.48</v>
          </cell>
          <cell r="B2653">
            <v>0.5589999999999975</v>
          </cell>
          <cell r="C2653">
            <v>226.03399999999999</v>
          </cell>
          <cell r="D2653">
            <v>226.59299999999999</v>
          </cell>
          <cell r="E2653">
            <v>0</v>
          </cell>
          <cell r="F2653" t="e">
            <v>#N/A</v>
          </cell>
        </row>
        <row r="2654">
          <cell r="A2654">
            <v>68.5</v>
          </cell>
          <cell r="B2654">
            <v>0.44300000000001205</v>
          </cell>
          <cell r="C2654">
            <v>226.15899999999999</v>
          </cell>
          <cell r="D2654">
            <v>226.602</v>
          </cell>
          <cell r="E2654">
            <v>0</v>
          </cell>
          <cell r="F2654" t="e">
            <v>#N/A</v>
          </cell>
        </row>
        <row r="2655">
          <cell r="A2655">
            <v>68.52</v>
          </cell>
          <cell r="B2655">
            <v>0.47800000000000864</v>
          </cell>
          <cell r="C2655">
            <v>226.12799999999999</v>
          </cell>
          <cell r="D2655">
            <v>226.60599999999999</v>
          </cell>
          <cell r="E2655">
            <v>0</v>
          </cell>
          <cell r="F2655" t="e">
            <v>#N/A</v>
          </cell>
        </row>
        <row r="2656">
          <cell r="A2656">
            <v>68.540000000000006</v>
          </cell>
          <cell r="B2656">
            <v>0.51800000000000068</v>
          </cell>
          <cell r="C2656">
            <v>226.09100000000001</v>
          </cell>
          <cell r="D2656">
            <v>226.60900000000001</v>
          </cell>
          <cell r="E2656">
            <v>0</v>
          </cell>
          <cell r="F2656" t="e">
            <v>#N/A</v>
          </cell>
        </row>
        <row r="2657">
          <cell r="A2657">
            <v>68.56</v>
          </cell>
          <cell r="B2657">
            <v>0.9410000000000025</v>
          </cell>
          <cell r="C2657">
            <v>225.67099999999999</v>
          </cell>
          <cell r="D2657">
            <v>226.61199999999999</v>
          </cell>
          <cell r="E2657">
            <v>0</v>
          </cell>
          <cell r="F2657" t="e">
            <v>#N/A</v>
          </cell>
        </row>
        <row r="2658">
          <cell r="A2658">
            <v>68.58</v>
          </cell>
          <cell r="B2658">
            <v>0.77299999999999613</v>
          </cell>
          <cell r="C2658">
            <v>225.84200000000001</v>
          </cell>
          <cell r="D2658">
            <v>226.61500000000001</v>
          </cell>
          <cell r="E2658">
            <v>0</v>
          </cell>
          <cell r="F2658" t="e">
            <v>#N/A</v>
          </cell>
        </row>
        <row r="2659">
          <cell r="A2659">
            <v>68.599999999999994</v>
          </cell>
          <cell r="B2659">
            <v>0.43999999999999773</v>
          </cell>
          <cell r="C2659">
            <v>226.178</v>
          </cell>
          <cell r="D2659">
            <v>226.61799999999999</v>
          </cell>
          <cell r="E2659">
            <v>0</v>
          </cell>
          <cell r="F2659" t="e">
            <v>#N/A</v>
          </cell>
        </row>
        <row r="2660">
          <cell r="A2660">
            <v>68.62</v>
          </cell>
          <cell r="B2660">
            <v>0.59800000000001319</v>
          </cell>
          <cell r="C2660">
            <v>226.023</v>
          </cell>
          <cell r="D2660">
            <v>226.62100000000001</v>
          </cell>
          <cell r="E2660">
            <v>0</v>
          </cell>
          <cell r="F2660" t="e">
            <v>#N/A</v>
          </cell>
        </row>
        <row r="2661">
          <cell r="A2661">
            <v>68.64</v>
          </cell>
          <cell r="B2661">
            <v>0.52299999999999613</v>
          </cell>
          <cell r="C2661">
            <v>226.101</v>
          </cell>
          <cell r="D2661">
            <v>226.624</v>
          </cell>
          <cell r="E2661">
            <v>0</v>
          </cell>
          <cell r="F2661" t="e">
            <v>#N/A</v>
          </cell>
        </row>
        <row r="2662">
          <cell r="A2662">
            <v>68.66</v>
          </cell>
          <cell r="B2662">
            <v>0.52700000000001523</v>
          </cell>
          <cell r="C2662">
            <v>226.1</v>
          </cell>
          <cell r="D2662">
            <v>226.62700000000001</v>
          </cell>
          <cell r="E2662">
            <v>0</v>
          </cell>
          <cell r="F2662" t="e">
            <v>#N/A</v>
          </cell>
        </row>
        <row r="2663">
          <cell r="A2663">
            <v>68.680000000000007</v>
          </cell>
          <cell r="B2663">
            <v>0.56000000000000227</v>
          </cell>
          <cell r="C2663">
            <v>226.06899999999999</v>
          </cell>
          <cell r="D2663">
            <v>226.62899999999999</v>
          </cell>
          <cell r="E2663">
            <v>0</v>
          </cell>
          <cell r="F2663" t="e">
            <v>#N/A</v>
          </cell>
        </row>
        <row r="2664">
          <cell r="A2664">
            <v>68.7</v>
          </cell>
          <cell r="B2664">
            <v>0.56000000000000227</v>
          </cell>
          <cell r="C2664">
            <v>226.072</v>
          </cell>
          <cell r="D2664">
            <v>226.63200000000001</v>
          </cell>
          <cell r="E2664">
            <v>0</v>
          </cell>
          <cell r="F2664" t="e">
            <v>#N/A</v>
          </cell>
        </row>
        <row r="2665">
          <cell r="A2665">
            <v>68.72</v>
          </cell>
          <cell r="B2665">
            <v>0.51299999999997681</v>
          </cell>
          <cell r="C2665">
            <v>226.12200000000001</v>
          </cell>
          <cell r="D2665">
            <v>226.63499999999999</v>
          </cell>
          <cell r="E2665">
            <v>0</v>
          </cell>
          <cell r="F2665" t="e">
            <v>#N/A</v>
          </cell>
        </row>
        <row r="2666">
          <cell r="A2666">
            <v>68.739999999999995</v>
          </cell>
          <cell r="B2666">
            <v>0.48400000000000887</v>
          </cell>
          <cell r="C2666">
            <v>226.15299999999999</v>
          </cell>
          <cell r="D2666">
            <v>226.637</v>
          </cell>
          <cell r="E2666">
            <v>0</v>
          </cell>
          <cell r="F2666" t="e">
            <v>#N/A</v>
          </cell>
        </row>
        <row r="2667">
          <cell r="A2667">
            <v>68.760000000000005</v>
          </cell>
          <cell r="B2667">
            <v>0.46999999999999886</v>
          </cell>
          <cell r="C2667">
            <v>226.16399999999999</v>
          </cell>
          <cell r="D2667">
            <v>226.63399999999999</v>
          </cell>
          <cell r="E2667">
            <v>0</v>
          </cell>
          <cell r="F2667" t="e">
            <v>#N/A</v>
          </cell>
        </row>
        <row r="2668">
          <cell r="A2668">
            <v>68.78</v>
          </cell>
          <cell r="B2668">
            <v>0.48199999999999932</v>
          </cell>
          <cell r="C2668">
            <v>226.14400000000001</v>
          </cell>
          <cell r="D2668">
            <v>226.626</v>
          </cell>
          <cell r="E2668">
            <v>0</v>
          </cell>
          <cell r="F2668" t="e">
            <v>#N/A</v>
          </cell>
        </row>
        <row r="2669">
          <cell r="A2669">
            <v>68.8</v>
          </cell>
          <cell r="B2669">
            <v>0.38100000000000023</v>
          </cell>
          <cell r="C2669">
            <v>226.232</v>
          </cell>
          <cell r="D2669">
            <v>226.613</v>
          </cell>
          <cell r="E2669">
            <v>0</v>
          </cell>
          <cell r="F2669" t="e">
            <v>#N/A</v>
          </cell>
        </row>
        <row r="2670">
          <cell r="A2670">
            <v>68.819999999999993</v>
          </cell>
          <cell r="B2670">
            <v>0.36699999999999022</v>
          </cell>
          <cell r="C2670">
            <v>226.227</v>
          </cell>
          <cell r="D2670">
            <v>226.59399999999999</v>
          </cell>
          <cell r="E2670">
            <v>0</v>
          </cell>
          <cell r="F2670" t="e">
            <v>#N/A</v>
          </cell>
        </row>
        <row r="2671">
          <cell r="A2671">
            <v>68.84</v>
          </cell>
          <cell r="B2671">
            <v>0.30100000000001614</v>
          </cell>
          <cell r="C2671">
            <v>226.27099999999999</v>
          </cell>
          <cell r="D2671">
            <v>226.572</v>
          </cell>
          <cell r="E2671">
            <v>0</v>
          </cell>
          <cell r="F2671" t="e">
            <v>#N/A</v>
          </cell>
        </row>
        <row r="2672">
          <cell r="A2672">
            <v>68.86</v>
          </cell>
          <cell r="B2672">
            <v>0.26800000000000068</v>
          </cell>
          <cell r="C2672">
            <v>226.28100000000001</v>
          </cell>
          <cell r="D2672">
            <v>226.54900000000001</v>
          </cell>
          <cell r="E2672">
            <v>0</v>
          </cell>
          <cell r="F2672" t="e">
            <v>#N/A</v>
          </cell>
        </row>
        <row r="2673">
          <cell r="A2673">
            <v>68.88</v>
          </cell>
          <cell r="B2673">
            <v>0.11899999999999977</v>
          </cell>
          <cell r="C2673">
            <v>226.40700000000001</v>
          </cell>
          <cell r="D2673">
            <v>226.52600000000001</v>
          </cell>
          <cell r="E2673">
            <v>0</v>
          </cell>
          <cell r="F2673" t="e">
            <v>#N/A</v>
          </cell>
        </row>
        <row r="2674">
          <cell r="A2674">
            <v>68.900000000000006</v>
          </cell>
          <cell r="B2674">
            <v>5.6999999999987949E-2</v>
          </cell>
          <cell r="C2674">
            <v>226.446</v>
          </cell>
          <cell r="D2674">
            <v>226.50299999999999</v>
          </cell>
          <cell r="E2674">
            <v>0</v>
          </cell>
          <cell r="F2674" t="e">
            <v>#N/A</v>
          </cell>
        </row>
        <row r="2675">
          <cell r="A2675">
            <v>68.92</v>
          </cell>
          <cell r="B2675">
            <v>3.4000000000020236E-2</v>
          </cell>
          <cell r="C2675">
            <v>226.44499999999999</v>
          </cell>
          <cell r="D2675">
            <v>226.47900000000001</v>
          </cell>
          <cell r="E2675">
            <v>0</v>
          </cell>
          <cell r="F2675" t="e">
            <v>#N/A</v>
          </cell>
        </row>
        <row r="2676">
          <cell r="A2676">
            <v>68.94</v>
          </cell>
          <cell r="B2676">
            <v>1.999999999998181E-2</v>
          </cell>
          <cell r="C2676">
            <v>226.43600000000001</v>
          </cell>
          <cell r="D2676">
            <v>226.45599999999999</v>
          </cell>
          <cell r="E2676">
            <v>0</v>
          </cell>
          <cell r="F2676" t="e">
            <v>#N/A</v>
          </cell>
        </row>
        <row r="2677">
          <cell r="A2677">
            <v>68.959999999999994</v>
          </cell>
          <cell r="B2677">
            <v>-2.0000000000095497E-3</v>
          </cell>
          <cell r="C2677">
            <v>226.435</v>
          </cell>
          <cell r="D2677">
            <v>226.43299999999999</v>
          </cell>
          <cell r="E2677">
            <v>0</v>
          </cell>
          <cell r="F2677" t="e">
            <v>#N/A</v>
          </cell>
        </row>
        <row r="2678">
          <cell r="A2678">
            <v>68.98</v>
          </cell>
          <cell r="B2678">
            <v>-6.7000000000007276E-2</v>
          </cell>
          <cell r="C2678">
            <v>226.477</v>
          </cell>
          <cell r="D2678">
            <v>226.41</v>
          </cell>
          <cell r="E2678">
            <v>0</v>
          </cell>
          <cell r="F2678" t="e">
            <v>#N/A</v>
          </cell>
        </row>
        <row r="2679">
          <cell r="A2679">
            <v>69</v>
          </cell>
          <cell r="B2679">
            <v>0.16200000000000614</v>
          </cell>
          <cell r="C2679">
            <v>226.22499999999999</v>
          </cell>
          <cell r="D2679">
            <v>226.387</v>
          </cell>
          <cell r="E2679">
            <v>0</v>
          </cell>
          <cell r="F2679" t="e">
            <v>#N/A</v>
          </cell>
        </row>
        <row r="2680">
          <cell r="A2680">
            <v>69.02</v>
          </cell>
          <cell r="B2680">
            <v>0.11600000000001387</v>
          </cell>
          <cell r="C2680">
            <v>226.24799999999999</v>
          </cell>
          <cell r="D2680">
            <v>226.364</v>
          </cell>
          <cell r="E2680">
            <v>0</v>
          </cell>
          <cell r="F2680" t="e">
            <v>#N/A</v>
          </cell>
        </row>
        <row r="2681">
          <cell r="A2681">
            <v>69.040000000000006</v>
          </cell>
          <cell r="B2681">
            <v>7.6000000000021828E-2</v>
          </cell>
          <cell r="C2681">
            <v>226.26499999999999</v>
          </cell>
          <cell r="D2681">
            <v>226.34100000000001</v>
          </cell>
          <cell r="E2681">
            <v>0</v>
          </cell>
          <cell r="F2681" t="e">
            <v>#N/A</v>
          </cell>
        </row>
        <row r="2682">
          <cell r="A2682">
            <v>69.06</v>
          </cell>
          <cell r="B2682">
            <v>7.2000000000002728E-2</v>
          </cell>
          <cell r="C2682">
            <v>226.24600000000001</v>
          </cell>
          <cell r="D2682">
            <v>226.31800000000001</v>
          </cell>
          <cell r="E2682">
            <v>0</v>
          </cell>
          <cell r="F2682" t="e">
            <v>#N/A</v>
          </cell>
        </row>
        <row r="2683">
          <cell r="A2683">
            <v>69.08</v>
          </cell>
          <cell r="B2683">
            <v>6.5999999999974079E-2</v>
          </cell>
          <cell r="C2683">
            <v>226.22900000000001</v>
          </cell>
          <cell r="D2683">
            <v>226.29499999999999</v>
          </cell>
          <cell r="E2683">
            <v>0</v>
          </cell>
          <cell r="F2683" t="e">
            <v>#N/A</v>
          </cell>
        </row>
        <row r="2684">
          <cell r="A2684">
            <v>69.099999999999994</v>
          </cell>
          <cell r="B2684">
            <v>3.1999999999982265E-2</v>
          </cell>
          <cell r="C2684">
            <v>226.24</v>
          </cell>
          <cell r="D2684">
            <v>226.27199999999999</v>
          </cell>
          <cell r="E2684">
            <v>0</v>
          </cell>
          <cell r="F2684" t="e">
            <v>#N/A</v>
          </cell>
        </row>
        <row r="2685">
          <cell r="A2685">
            <v>69.12</v>
          </cell>
          <cell r="B2685">
            <v>0.23099999999999454</v>
          </cell>
          <cell r="C2685">
            <v>226.018</v>
          </cell>
          <cell r="D2685">
            <v>226.249</v>
          </cell>
          <cell r="E2685">
            <v>0</v>
          </cell>
          <cell r="F2685" t="e">
            <v>#N/A</v>
          </cell>
        </row>
        <row r="2686">
          <cell r="A2686">
            <v>69.14</v>
          </cell>
          <cell r="B2686">
            <v>0.132000000000005</v>
          </cell>
          <cell r="C2686">
            <v>226.09399999999999</v>
          </cell>
          <cell r="D2686">
            <v>226.226</v>
          </cell>
          <cell r="E2686">
            <v>0</v>
          </cell>
          <cell r="F2686" t="e">
            <v>#N/A</v>
          </cell>
        </row>
        <row r="2687">
          <cell r="A2687">
            <v>69.16</v>
          </cell>
          <cell r="B2687">
            <v>1.5000000000014779E-2</v>
          </cell>
          <cell r="C2687">
            <v>226.18799999999999</v>
          </cell>
          <cell r="D2687">
            <v>226.203</v>
          </cell>
          <cell r="E2687">
            <v>0</v>
          </cell>
          <cell r="F2687" t="e">
            <v>#N/A</v>
          </cell>
        </row>
        <row r="2688">
          <cell r="A2688">
            <v>69.180000000000007</v>
          </cell>
          <cell r="B2688">
            <v>0.36899999999999977</v>
          </cell>
          <cell r="C2688">
            <v>225.81100000000001</v>
          </cell>
          <cell r="D2688">
            <v>226.18</v>
          </cell>
          <cell r="E2688">
            <v>0</v>
          </cell>
          <cell r="F2688" t="e">
            <v>#N/A</v>
          </cell>
        </row>
        <row r="2689">
          <cell r="A2689">
            <v>69.2</v>
          </cell>
          <cell r="B2689">
            <v>0.3790000000000191</v>
          </cell>
          <cell r="C2689">
            <v>225.77799999999999</v>
          </cell>
          <cell r="D2689">
            <v>226.15700000000001</v>
          </cell>
          <cell r="E2689">
            <v>0</v>
          </cell>
          <cell r="F2689" t="e">
            <v>#N/A</v>
          </cell>
        </row>
        <row r="2690">
          <cell r="A2690">
            <v>69.22</v>
          </cell>
          <cell r="B2690">
            <v>0.38699999999997203</v>
          </cell>
          <cell r="C2690">
            <v>225.74700000000001</v>
          </cell>
          <cell r="D2690">
            <v>226.13399999999999</v>
          </cell>
          <cell r="E2690">
            <v>0</v>
          </cell>
          <cell r="F2690" t="e">
            <v>#N/A</v>
          </cell>
        </row>
        <row r="2691">
          <cell r="A2691">
            <v>69.239999999999995</v>
          </cell>
          <cell r="B2691">
            <v>1.6560000000000059</v>
          </cell>
          <cell r="C2691">
            <v>224.46899999999999</v>
          </cell>
          <cell r="D2691">
            <v>226.125</v>
          </cell>
          <cell r="E2691">
            <v>0</v>
          </cell>
          <cell r="F2691" t="e">
            <v>#N/A</v>
          </cell>
        </row>
        <row r="2692">
          <cell r="A2692">
            <v>69.260000000000005</v>
          </cell>
          <cell r="B2692">
            <v>0.10699999999999932</v>
          </cell>
          <cell r="C2692">
            <v>226.048</v>
          </cell>
          <cell r="D2692">
            <v>226.155</v>
          </cell>
          <cell r="E2692">
            <v>0</v>
          </cell>
          <cell r="F2692" t="e">
            <v>#N/A</v>
          </cell>
        </row>
        <row r="2693">
          <cell r="A2693">
            <v>69.28</v>
          </cell>
          <cell r="B2693">
            <v>0.17300000000000182</v>
          </cell>
          <cell r="C2693">
            <v>226.05</v>
          </cell>
          <cell r="D2693">
            <v>226.22300000000001</v>
          </cell>
          <cell r="E2693">
            <v>0</v>
          </cell>
          <cell r="F2693" t="e">
            <v>#N/A</v>
          </cell>
        </row>
        <row r="2694">
          <cell r="A2694">
            <v>69.3</v>
          </cell>
          <cell r="B2694">
            <v>0.20199999999999818</v>
          </cell>
          <cell r="C2694">
            <v>226.11500000000001</v>
          </cell>
          <cell r="D2694">
            <v>226.31700000000001</v>
          </cell>
          <cell r="E2694">
            <v>0</v>
          </cell>
          <cell r="F2694" t="e">
            <v>#N/A</v>
          </cell>
        </row>
        <row r="2695">
          <cell r="A2695">
            <v>69.319999999999993</v>
          </cell>
          <cell r="B2695">
            <v>0.21399999999999864</v>
          </cell>
          <cell r="C2695">
            <v>226.19800000000001</v>
          </cell>
          <cell r="D2695">
            <v>226.41200000000001</v>
          </cell>
          <cell r="E2695">
            <v>0</v>
          </cell>
          <cell r="F2695" t="e">
            <v>#N/A</v>
          </cell>
        </row>
        <row r="2696">
          <cell r="A2696">
            <v>69.34</v>
          </cell>
          <cell r="B2696">
            <v>0.32900000000000773</v>
          </cell>
          <cell r="C2696">
            <v>226.17699999999999</v>
          </cell>
          <cell r="D2696">
            <v>226.506</v>
          </cell>
          <cell r="E2696">
            <v>0</v>
          </cell>
          <cell r="F2696" t="e">
            <v>#N/A</v>
          </cell>
        </row>
        <row r="2697">
          <cell r="A2697">
            <v>69.36</v>
          </cell>
          <cell r="B2697">
            <v>0.375</v>
          </cell>
          <cell r="C2697">
            <v>226.226</v>
          </cell>
          <cell r="D2697">
            <v>226.601</v>
          </cell>
          <cell r="E2697">
            <v>0</v>
          </cell>
          <cell r="F2697" t="e">
            <v>#N/A</v>
          </cell>
        </row>
        <row r="2698">
          <cell r="A2698">
            <v>69.38</v>
          </cell>
          <cell r="B2698">
            <v>0.29599999999999227</v>
          </cell>
          <cell r="C2698">
            <v>226.399</v>
          </cell>
          <cell r="D2698">
            <v>226.69499999999999</v>
          </cell>
          <cell r="E2698">
            <v>0</v>
          </cell>
          <cell r="F2698" t="e">
            <v>#N/A</v>
          </cell>
        </row>
        <row r="2699">
          <cell r="A2699">
            <v>69.400000000000006</v>
          </cell>
          <cell r="B2699">
            <v>0.46699999999998454</v>
          </cell>
          <cell r="C2699">
            <v>226.322</v>
          </cell>
          <cell r="D2699">
            <v>226.78899999999999</v>
          </cell>
          <cell r="E2699">
            <v>0</v>
          </cell>
          <cell r="F2699" t="e">
            <v>#N/A</v>
          </cell>
        </row>
        <row r="2700">
          <cell r="A2700">
            <v>69.42</v>
          </cell>
          <cell r="B2700">
            <v>0.52899999999999636</v>
          </cell>
          <cell r="C2700">
            <v>226.334</v>
          </cell>
          <cell r="D2700">
            <v>226.863</v>
          </cell>
          <cell r="E2700">
            <v>0</v>
          </cell>
          <cell r="F2700" t="e">
            <v>#N/A</v>
          </cell>
        </row>
        <row r="2701">
          <cell r="A2701">
            <v>69.44</v>
          </cell>
          <cell r="B2701">
            <v>0.61199999999999477</v>
          </cell>
          <cell r="C2701">
            <v>226.28800000000001</v>
          </cell>
          <cell r="D2701">
            <v>226.9</v>
          </cell>
          <cell r="E2701">
            <v>0</v>
          </cell>
          <cell r="F2701" t="e">
            <v>#N/A</v>
          </cell>
        </row>
        <row r="2702">
          <cell r="A2702">
            <v>69.459999999999994</v>
          </cell>
          <cell r="B2702">
            <v>0.53999999999999204</v>
          </cell>
          <cell r="C2702">
            <v>226.36</v>
          </cell>
          <cell r="D2702">
            <v>226.9</v>
          </cell>
          <cell r="E2702">
            <v>0</v>
          </cell>
          <cell r="F2702" t="e">
            <v>#N/A</v>
          </cell>
        </row>
        <row r="2703">
          <cell r="A2703">
            <v>69.48</v>
          </cell>
          <cell r="B2703">
            <v>0.47599999999999909</v>
          </cell>
          <cell r="C2703">
            <v>226.38900000000001</v>
          </cell>
          <cell r="D2703">
            <v>226.86500000000001</v>
          </cell>
          <cell r="E2703">
            <v>0</v>
          </cell>
          <cell r="F2703" t="e">
            <v>#N/A</v>
          </cell>
        </row>
        <row r="2704">
          <cell r="A2704">
            <v>69.5</v>
          </cell>
          <cell r="B2704">
            <v>0.41199999999997772</v>
          </cell>
          <cell r="C2704">
            <v>226.40100000000001</v>
          </cell>
          <cell r="D2704">
            <v>226.81299999999999</v>
          </cell>
          <cell r="E2704">
            <v>0</v>
          </cell>
          <cell r="F2704" t="e">
            <v>#N/A</v>
          </cell>
        </row>
        <row r="2705">
          <cell r="A2705">
            <v>69.52</v>
          </cell>
          <cell r="B2705">
            <v>0.28200000000001069</v>
          </cell>
          <cell r="C2705">
            <v>226.48</v>
          </cell>
          <cell r="D2705">
            <v>226.762</v>
          </cell>
          <cell r="E2705">
            <v>0</v>
          </cell>
          <cell r="F2705" t="e">
            <v>#N/A</v>
          </cell>
        </row>
        <row r="2706">
          <cell r="A2706">
            <v>69.540000000000006</v>
          </cell>
          <cell r="B2706">
            <v>0.36000000000001364</v>
          </cell>
          <cell r="C2706">
            <v>226.351</v>
          </cell>
          <cell r="D2706">
            <v>226.71100000000001</v>
          </cell>
          <cell r="E2706">
            <v>0</v>
          </cell>
          <cell r="F2706" t="e">
            <v>#N/A</v>
          </cell>
        </row>
        <row r="2707">
          <cell r="A2707">
            <v>69.56</v>
          </cell>
          <cell r="B2707">
            <v>0.40299999999999159</v>
          </cell>
          <cell r="C2707">
            <v>226.25700000000001</v>
          </cell>
          <cell r="D2707">
            <v>226.66</v>
          </cell>
          <cell r="E2707">
            <v>0</v>
          </cell>
          <cell r="F2707" t="e">
            <v>#N/A</v>
          </cell>
        </row>
        <row r="2708">
          <cell r="A2708">
            <v>69.58</v>
          </cell>
          <cell r="B2708">
            <v>0.21599999999997976</v>
          </cell>
          <cell r="C2708">
            <v>226.40100000000001</v>
          </cell>
          <cell r="D2708">
            <v>226.61699999999999</v>
          </cell>
          <cell r="E2708">
            <v>0</v>
          </cell>
          <cell r="F2708" t="e">
            <v>#N/A</v>
          </cell>
        </row>
        <row r="2709">
          <cell r="A2709">
            <v>69.599999999999994</v>
          </cell>
          <cell r="B2709">
            <v>0.18200000000001637</v>
          </cell>
          <cell r="C2709">
            <v>226.40199999999999</v>
          </cell>
          <cell r="D2709">
            <v>226.584</v>
          </cell>
          <cell r="E2709">
            <v>0</v>
          </cell>
          <cell r="F2709" t="e">
            <v>#N/A</v>
          </cell>
        </row>
        <row r="2710">
          <cell r="A2710">
            <v>69.62</v>
          </cell>
          <cell r="B2710">
            <v>0.12600000000000477</v>
          </cell>
          <cell r="C2710">
            <v>226.434</v>
          </cell>
          <cell r="D2710">
            <v>226.56</v>
          </cell>
          <cell r="E2710">
            <v>0</v>
          </cell>
          <cell r="F2710" t="e">
            <v>#N/A</v>
          </cell>
        </row>
        <row r="2711">
          <cell r="A2711">
            <v>69.64</v>
          </cell>
          <cell r="B2711">
            <v>0.10499999999998977</v>
          </cell>
          <cell r="C2711">
            <v>226.44</v>
          </cell>
          <cell r="D2711">
            <v>226.54499999999999</v>
          </cell>
          <cell r="E2711">
            <v>0</v>
          </cell>
          <cell r="F2711" t="e">
            <v>#N/A</v>
          </cell>
        </row>
        <row r="2712">
          <cell r="A2712">
            <v>69.66</v>
          </cell>
          <cell r="B2712">
            <v>0.12999999999999545</v>
          </cell>
          <cell r="C2712">
            <v>226.40899999999999</v>
          </cell>
          <cell r="D2712">
            <v>226.53899999999999</v>
          </cell>
          <cell r="E2712">
            <v>0</v>
          </cell>
          <cell r="F2712" t="e">
            <v>#N/A</v>
          </cell>
        </row>
        <row r="2713">
          <cell r="A2713">
            <v>69.680000000000007</v>
          </cell>
          <cell r="B2713">
            <v>0.14799999999999613</v>
          </cell>
          <cell r="C2713">
            <v>226.386</v>
          </cell>
          <cell r="D2713">
            <v>226.53399999999999</v>
          </cell>
          <cell r="E2713">
            <v>0</v>
          </cell>
          <cell r="F2713" t="e">
            <v>#N/A</v>
          </cell>
        </row>
        <row r="2714">
          <cell r="A2714">
            <v>69.7</v>
          </cell>
          <cell r="B2714">
            <v>0.132000000000005</v>
          </cell>
          <cell r="C2714">
            <v>226.398</v>
          </cell>
          <cell r="D2714">
            <v>226.53</v>
          </cell>
          <cell r="E2714">
            <v>0</v>
          </cell>
          <cell r="F2714" t="e">
            <v>#N/A</v>
          </cell>
        </row>
        <row r="2715">
          <cell r="A2715">
            <v>69.72</v>
          </cell>
          <cell r="B2715">
            <v>0.20400000000000773</v>
          </cell>
          <cell r="C2715">
            <v>226.321</v>
          </cell>
          <cell r="D2715">
            <v>226.52500000000001</v>
          </cell>
          <cell r="E2715">
            <v>0</v>
          </cell>
          <cell r="F2715" t="e">
            <v>#N/A</v>
          </cell>
        </row>
        <row r="2716">
          <cell r="A2716">
            <v>69.739999999999995</v>
          </cell>
          <cell r="B2716">
            <v>0.21799999999998931</v>
          </cell>
          <cell r="C2716">
            <v>226.303</v>
          </cell>
          <cell r="D2716">
            <v>226.52099999999999</v>
          </cell>
          <cell r="E2716">
            <v>0</v>
          </cell>
          <cell r="F2716" t="e">
            <v>#N/A</v>
          </cell>
        </row>
        <row r="2717">
          <cell r="A2717">
            <v>69.760000000000005</v>
          </cell>
          <cell r="B2717">
            <v>0.15999999999999659</v>
          </cell>
          <cell r="C2717">
            <v>226.35599999999999</v>
          </cell>
          <cell r="D2717">
            <v>226.51599999999999</v>
          </cell>
          <cell r="E2717">
            <v>0</v>
          </cell>
          <cell r="F2717" t="e">
            <v>#N/A</v>
          </cell>
        </row>
        <row r="2718">
          <cell r="A2718">
            <v>69.78</v>
          </cell>
          <cell r="B2718">
            <v>0.12100000000000932</v>
          </cell>
          <cell r="C2718">
            <v>226.39099999999999</v>
          </cell>
          <cell r="D2718">
            <v>226.512</v>
          </cell>
          <cell r="E2718">
            <v>0</v>
          </cell>
          <cell r="F2718" t="e">
            <v>#N/A</v>
          </cell>
        </row>
        <row r="2719">
          <cell r="A2719">
            <v>69.8</v>
          </cell>
          <cell r="B2719">
            <v>0.16700000000000159</v>
          </cell>
          <cell r="C2719">
            <v>226.34</v>
          </cell>
          <cell r="D2719">
            <v>226.50700000000001</v>
          </cell>
          <cell r="E2719">
            <v>0</v>
          </cell>
          <cell r="F2719" t="e">
            <v>#N/A</v>
          </cell>
        </row>
        <row r="2720">
          <cell r="A2720">
            <v>69.819999999999993</v>
          </cell>
          <cell r="B2720">
            <v>0.36899999999999977</v>
          </cell>
          <cell r="C2720">
            <v>226.13399999999999</v>
          </cell>
          <cell r="D2720">
            <v>226.50299999999999</v>
          </cell>
          <cell r="E2720">
            <v>0</v>
          </cell>
          <cell r="F2720" t="e">
            <v>#N/A</v>
          </cell>
        </row>
        <row r="2721">
          <cell r="A2721">
            <v>69.84</v>
          </cell>
          <cell r="B2721">
            <v>0.67599999999998772</v>
          </cell>
          <cell r="C2721">
            <v>225.822</v>
          </cell>
          <cell r="D2721">
            <v>226.49799999999999</v>
          </cell>
          <cell r="E2721">
            <v>0</v>
          </cell>
          <cell r="F2721" t="e">
            <v>#N/A</v>
          </cell>
        </row>
        <row r="2722">
          <cell r="A2722">
            <v>69.86</v>
          </cell>
          <cell r="B2722">
            <v>0.85900000000000887</v>
          </cell>
          <cell r="C2722">
            <v>225.63499999999999</v>
          </cell>
          <cell r="D2722">
            <v>226.494</v>
          </cell>
          <cell r="E2722">
            <v>0</v>
          </cell>
          <cell r="F2722" t="e">
            <v>#N/A</v>
          </cell>
        </row>
        <row r="2723">
          <cell r="A2723">
            <v>69.88</v>
          </cell>
          <cell r="B2723">
            <v>0.92600000000001614</v>
          </cell>
          <cell r="C2723">
            <v>225.56299999999999</v>
          </cell>
          <cell r="D2723">
            <v>226.489</v>
          </cell>
          <cell r="E2723">
            <v>0</v>
          </cell>
          <cell r="F2723" t="e">
            <v>#N/A</v>
          </cell>
        </row>
        <row r="2724">
          <cell r="A2724">
            <v>69.900000000000006</v>
          </cell>
          <cell r="B2724">
            <v>0.85600000000002296</v>
          </cell>
          <cell r="C2724">
            <v>225.62899999999999</v>
          </cell>
          <cell r="D2724">
            <v>226.48500000000001</v>
          </cell>
          <cell r="E2724">
            <v>0</v>
          </cell>
          <cell r="F2724" t="e">
            <v>#N/A</v>
          </cell>
        </row>
        <row r="2725">
          <cell r="A2725">
            <v>69.92</v>
          </cell>
          <cell r="B2725">
            <v>0.60299999999998022</v>
          </cell>
          <cell r="C2725">
            <v>225.87700000000001</v>
          </cell>
          <cell r="D2725">
            <v>226.48</v>
          </cell>
          <cell r="E2725">
            <v>0</v>
          </cell>
          <cell r="F2725" t="e">
            <v>#N/A</v>
          </cell>
        </row>
        <row r="2726">
          <cell r="A2726">
            <v>69.94</v>
          </cell>
          <cell r="B2726">
            <v>0.38399999999998613</v>
          </cell>
          <cell r="C2726">
            <v>226.09200000000001</v>
          </cell>
          <cell r="D2726">
            <v>226.476</v>
          </cell>
          <cell r="E2726">
            <v>0</v>
          </cell>
          <cell r="F2726" t="e">
            <v>#N/A</v>
          </cell>
        </row>
        <row r="2727">
          <cell r="A2727">
            <v>69.959999999999994</v>
          </cell>
          <cell r="B2727">
            <v>0.26900000000000546</v>
          </cell>
          <cell r="C2727">
            <v>226.203</v>
          </cell>
          <cell r="D2727">
            <v>226.47200000000001</v>
          </cell>
          <cell r="E2727">
            <v>0</v>
          </cell>
          <cell r="F2727" t="e">
            <v>#N/A</v>
          </cell>
        </row>
        <row r="2728">
          <cell r="A2728">
            <v>69.98</v>
          </cell>
          <cell r="B2728">
            <v>0.13700000000000045</v>
          </cell>
          <cell r="C2728">
            <v>226.33</v>
          </cell>
          <cell r="D2728">
            <v>226.46700000000001</v>
          </cell>
          <cell r="E2728">
            <v>0</v>
          </cell>
          <cell r="F2728" t="e">
            <v>#N/A</v>
          </cell>
        </row>
        <row r="2729">
          <cell r="A2729">
            <v>70</v>
          </cell>
          <cell r="B2729">
            <v>0.14900000000000091</v>
          </cell>
          <cell r="C2729">
            <v>226.31399999999999</v>
          </cell>
          <cell r="D2729">
            <v>226.46299999999999</v>
          </cell>
          <cell r="E2729">
            <v>0</v>
          </cell>
          <cell r="F2729" t="e">
            <v>#N/A</v>
          </cell>
        </row>
        <row r="2730">
          <cell r="A2730">
            <v>70.02</v>
          </cell>
          <cell r="B2730">
            <v>0.117999999999995</v>
          </cell>
          <cell r="C2730">
            <v>226.34</v>
          </cell>
          <cell r="D2730">
            <v>226.458</v>
          </cell>
          <cell r="E2730">
            <v>0</v>
          </cell>
          <cell r="F2730" t="e">
            <v>#N/A</v>
          </cell>
        </row>
        <row r="2731">
          <cell r="A2731">
            <v>70.040000000000006</v>
          </cell>
          <cell r="B2731">
            <v>-2.6999999999986812E-2</v>
          </cell>
          <cell r="C2731">
            <v>226.48099999999999</v>
          </cell>
          <cell r="D2731">
            <v>226.45400000000001</v>
          </cell>
          <cell r="E2731">
            <v>0</v>
          </cell>
          <cell r="F2731" t="e">
            <v>#N/A</v>
          </cell>
        </row>
        <row r="2732">
          <cell r="A2732">
            <v>70.06</v>
          </cell>
          <cell r="B2732">
            <v>0.10099999999999909</v>
          </cell>
          <cell r="C2732">
            <v>226.34800000000001</v>
          </cell>
          <cell r="D2732">
            <v>226.44900000000001</v>
          </cell>
          <cell r="E2732">
            <v>0</v>
          </cell>
          <cell r="F2732" t="e">
            <v>#N/A</v>
          </cell>
        </row>
        <row r="2733">
          <cell r="A2733">
            <v>70.08</v>
          </cell>
          <cell r="B2733">
            <v>6.7999999999983629E-2</v>
          </cell>
          <cell r="C2733">
            <v>226.37700000000001</v>
          </cell>
          <cell r="D2733">
            <v>226.44499999999999</v>
          </cell>
          <cell r="E2733">
            <v>0</v>
          </cell>
          <cell r="F2733" t="e">
            <v>#N/A</v>
          </cell>
        </row>
        <row r="2734">
          <cell r="A2734">
            <v>70.099999999999994</v>
          </cell>
          <cell r="B2734">
            <v>9.3999999999994088E-2</v>
          </cell>
          <cell r="C2734">
            <v>226.345</v>
          </cell>
          <cell r="D2734">
            <v>226.43899999999999</v>
          </cell>
          <cell r="E2734">
            <v>0</v>
          </cell>
          <cell r="F2734" t="e">
            <v>#N/A</v>
          </cell>
        </row>
        <row r="2735">
          <cell r="A2735">
            <v>70.12</v>
          </cell>
          <cell r="B2735">
            <v>0.12599999999997635</v>
          </cell>
          <cell r="C2735">
            <v>226.30600000000001</v>
          </cell>
          <cell r="D2735">
            <v>226.43199999999999</v>
          </cell>
          <cell r="E2735">
            <v>0</v>
          </cell>
          <cell r="F2735" t="e">
            <v>#N/A</v>
          </cell>
        </row>
        <row r="2736">
          <cell r="A2736">
            <v>70.14</v>
          </cell>
          <cell r="B2736">
            <v>1.0000000000019327E-2</v>
          </cell>
          <cell r="C2736">
            <v>226.41399999999999</v>
          </cell>
          <cell r="D2736">
            <v>226.42400000000001</v>
          </cell>
          <cell r="E2736">
            <v>0</v>
          </cell>
          <cell r="F2736" t="e">
            <v>#N/A</v>
          </cell>
        </row>
        <row r="2737">
          <cell r="A2737">
            <v>70.16</v>
          </cell>
          <cell r="B2737">
            <v>0.35599999999999454</v>
          </cell>
          <cell r="C2737">
            <v>226.05799999999999</v>
          </cell>
          <cell r="D2737">
            <v>226.41399999999999</v>
          </cell>
          <cell r="E2737">
            <v>0</v>
          </cell>
          <cell r="F2737" t="e">
            <v>#N/A</v>
          </cell>
        </row>
        <row r="2738">
          <cell r="A2738">
            <v>70.180000000000007</v>
          </cell>
          <cell r="B2738">
            <v>0.34999999999999432</v>
          </cell>
          <cell r="C2738">
            <v>226.054</v>
          </cell>
          <cell r="D2738">
            <v>226.404</v>
          </cell>
          <cell r="E2738">
            <v>0</v>
          </cell>
          <cell r="F2738" t="e">
            <v>#N/A</v>
          </cell>
        </row>
        <row r="2739">
          <cell r="A2739">
            <v>70.2</v>
          </cell>
          <cell r="B2739">
            <v>0.14400000000000546</v>
          </cell>
          <cell r="C2739">
            <v>226.249</v>
          </cell>
          <cell r="D2739">
            <v>226.393</v>
          </cell>
          <cell r="E2739">
            <v>0</v>
          </cell>
          <cell r="F2739" t="e">
            <v>#N/A</v>
          </cell>
        </row>
        <row r="2740">
          <cell r="A2740">
            <v>70.22</v>
          </cell>
          <cell r="B2740">
            <v>8.2999999999998408E-2</v>
          </cell>
          <cell r="C2740">
            <v>226.3</v>
          </cell>
          <cell r="D2740">
            <v>226.38300000000001</v>
          </cell>
          <cell r="E2740">
            <v>0</v>
          </cell>
          <cell r="F2740" t="e">
            <v>#N/A</v>
          </cell>
        </row>
        <row r="2741">
          <cell r="A2741">
            <v>70.239999999999995</v>
          </cell>
          <cell r="B2741">
            <v>6.0000000000002274E-2</v>
          </cell>
          <cell r="C2741">
            <v>226.31200000000001</v>
          </cell>
          <cell r="D2741">
            <v>226.37200000000001</v>
          </cell>
          <cell r="E2741">
            <v>0</v>
          </cell>
          <cell r="F2741" t="e">
            <v>#N/A</v>
          </cell>
        </row>
        <row r="2742">
          <cell r="A2742">
            <v>70.260000000000005</v>
          </cell>
          <cell r="B2742">
            <v>3.099999999997749E-2</v>
          </cell>
          <cell r="C2742">
            <v>226.33</v>
          </cell>
          <cell r="D2742">
            <v>226.36099999999999</v>
          </cell>
          <cell r="E2742">
            <v>0</v>
          </cell>
          <cell r="F2742" t="e">
            <v>#N/A</v>
          </cell>
        </row>
        <row r="2743">
          <cell r="A2743">
            <v>70.28</v>
          </cell>
          <cell r="B2743">
            <v>-2.2999999999996135E-2</v>
          </cell>
          <cell r="C2743">
            <v>226.37</v>
          </cell>
          <cell r="D2743">
            <v>226.34700000000001</v>
          </cell>
          <cell r="E2743">
            <v>0</v>
          </cell>
          <cell r="F2743" t="e">
            <v>#N/A</v>
          </cell>
        </row>
        <row r="2744">
          <cell r="A2744">
            <v>70.3</v>
          </cell>
          <cell r="B2744">
            <v>0.125</v>
          </cell>
          <cell r="C2744">
            <v>226.20400000000001</v>
          </cell>
          <cell r="D2744">
            <v>226.32900000000001</v>
          </cell>
          <cell r="E2744">
            <v>0</v>
          </cell>
          <cell r="F2744" t="e">
            <v>#N/A</v>
          </cell>
        </row>
        <row r="2745">
          <cell r="A2745">
            <v>70.319999999999993</v>
          </cell>
          <cell r="B2745">
            <v>0.132000000000005</v>
          </cell>
          <cell r="C2745">
            <v>226.17599999999999</v>
          </cell>
          <cell r="D2745">
            <v>226.30799999999999</v>
          </cell>
          <cell r="E2745">
            <v>0</v>
          </cell>
          <cell r="F2745" t="e">
            <v>#N/A</v>
          </cell>
        </row>
        <row r="2746">
          <cell r="A2746">
            <v>70.34</v>
          </cell>
          <cell r="B2746">
            <v>8.8999999999998636E-2</v>
          </cell>
          <cell r="C2746">
            <v>226.19399999999999</v>
          </cell>
          <cell r="D2746">
            <v>226.28299999999999</v>
          </cell>
          <cell r="E2746">
            <v>0</v>
          </cell>
          <cell r="F2746" t="e">
            <v>#N/A</v>
          </cell>
        </row>
        <row r="2747">
          <cell r="A2747">
            <v>70.36</v>
          </cell>
          <cell r="B2747">
            <v>2.4000000000000909E-2</v>
          </cell>
          <cell r="C2747">
            <v>226.23400000000001</v>
          </cell>
          <cell r="D2747">
            <v>226.25800000000001</v>
          </cell>
          <cell r="E2747">
            <v>0</v>
          </cell>
          <cell r="F2747" t="e">
            <v>#N/A</v>
          </cell>
        </row>
        <row r="2748">
          <cell r="A2748">
            <v>70.38</v>
          </cell>
          <cell r="B2748">
            <v>0.14500000000001023</v>
          </cell>
          <cell r="C2748">
            <v>226.08699999999999</v>
          </cell>
          <cell r="D2748">
            <v>226.232</v>
          </cell>
          <cell r="E2748">
            <v>0</v>
          </cell>
          <cell r="F2748" t="e">
            <v>#N/A</v>
          </cell>
        </row>
        <row r="2749">
          <cell r="A2749">
            <v>70.400000000000006</v>
          </cell>
          <cell r="B2749">
            <v>0.1209999999999809</v>
          </cell>
          <cell r="C2749">
            <v>226.08600000000001</v>
          </cell>
          <cell r="D2749">
            <v>226.20699999999999</v>
          </cell>
          <cell r="E2749">
            <v>0</v>
          </cell>
          <cell r="F2749" t="e">
            <v>#N/A</v>
          </cell>
        </row>
        <row r="2750">
          <cell r="A2750">
            <v>70.42</v>
          </cell>
          <cell r="B2750">
            <v>0.11099999999999</v>
          </cell>
          <cell r="C2750">
            <v>226.071</v>
          </cell>
          <cell r="D2750">
            <v>226.18199999999999</v>
          </cell>
          <cell r="E2750">
            <v>0</v>
          </cell>
          <cell r="F2750" t="e">
            <v>#N/A</v>
          </cell>
        </row>
        <row r="2751">
          <cell r="A2751">
            <v>70.44</v>
          </cell>
          <cell r="B2751">
            <v>7.5000000000017053E-2</v>
          </cell>
          <cell r="C2751">
            <v>226.08199999999999</v>
          </cell>
          <cell r="D2751">
            <v>226.15700000000001</v>
          </cell>
          <cell r="E2751">
            <v>0</v>
          </cell>
          <cell r="F2751" t="e">
            <v>#N/A</v>
          </cell>
        </row>
        <row r="2752">
          <cell r="A2752">
            <v>70.459999999999994</v>
          </cell>
          <cell r="B2752">
            <v>0.11500000000000909</v>
          </cell>
          <cell r="C2752">
            <v>226.01599999999999</v>
          </cell>
          <cell r="D2752">
            <v>226.131</v>
          </cell>
          <cell r="E2752">
            <v>0</v>
          </cell>
          <cell r="F2752" t="e">
            <v>#N/A</v>
          </cell>
        </row>
        <row r="2753">
          <cell r="A2753">
            <v>70.48</v>
          </cell>
          <cell r="B2753">
            <v>0.11099999999999</v>
          </cell>
          <cell r="C2753">
            <v>225.995</v>
          </cell>
          <cell r="D2753">
            <v>226.10599999999999</v>
          </cell>
          <cell r="E2753">
            <v>0</v>
          </cell>
          <cell r="F2753" t="e">
            <v>#N/A</v>
          </cell>
        </row>
        <row r="2754">
          <cell r="A2754">
            <v>70.5</v>
          </cell>
          <cell r="B2754">
            <v>0.10499999999998977</v>
          </cell>
          <cell r="C2754">
            <v>225.976</v>
          </cell>
          <cell r="D2754">
            <v>226.08099999999999</v>
          </cell>
          <cell r="E2754">
            <v>0</v>
          </cell>
          <cell r="F2754" t="e">
            <v>#N/A</v>
          </cell>
        </row>
        <row r="2755">
          <cell r="A2755">
            <v>70.52</v>
          </cell>
          <cell r="B2755">
            <v>0.10099999999999909</v>
          </cell>
          <cell r="C2755">
            <v>225.95500000000001</v>
          </cell>
          <cell r="D2755">
            <v>226.05600000000001</v>
          </cell>
          <cell r="E2755">
            <v>0</v>
          </cell>
          <cell r="F2755" t="e">
            <v>#N/A</v>
          </cell>
        </row>
        <row r="2756">
          <cell r="A2756">
            <v>70.540000000000006</v>
          </cell>
          <cell r="B2756">
            <v>9.0000000000003411E-2</v>
          </cell>
          <cell r="C2756">
            <v>225.94</v>
          </cell>
          <cell r="D2756">
            <v>226.03</v>
          </cell>
          <cell r="E2756">
            <v>0</v>
          </cell>
          <cell r="F2756" t="e">
            <v>#N/A</v>
          </cell>
        </row>
        <row r="2757">
          <cell r="A2757">
            <v>70.56</v>
          </cell>
          <cell r="B2757">
            <v>5.5999999999983174E-2</v>
          </cell>
          <cell r="C2757">
            <v>225.94900000000001</v>
          </cell>
          <cell r="D2757">
            <v>226.005</v>
          </cell>
          <cell r="E2757">
            <v>0</v>
          </cell>
          <cell r="F2757" t="e">
            <v>#N/A</v>
          </cell>
        </row>
        <row r="2758">
          <cell r="A2758">
            <v>70.58</v>
          </cell>
          <cell r="B2758">
            <v>8.6999999999989086E-2</v>
          </cell>
          <cell r="C2758">
            <v>225.89400000000001</v>
          </cell>
          <cell r="D2758">
            <v>225.98099999999999</v>
          </cell>
          <cell r="E2758">
            <v>0</v>
          </cell>
          <cell r="F2758" t="e">
            <v>#N/A</v>
          </cell>
        </row>
        <row r="2759">
          <cell r="A2759">
            <v>70.599999999999994</v>
          </cell>
          <cell r="B2759">
            <v>0.10699999999999932</v>
          </cell>
          <cell r="C2759">
            <v>225.85599999999999</v>
          </cell>
          <cell r="D2759">
            <v>225.96299999999999</v>
          </cell>
          <cell r="E2759">
            <v>0</v>
          </cell>
          <cell r="F2759" t="e">
            <v>#N/A</v>
          </cell>
        </row>
        <row r="2760">
          <cell r="A2760">
            <v>70.62</v>
          </cell>
          <cell r="B2760">
            <v>0.13400000000001455</v>
          </cell>
          <cell r="C2760">
            <v>225.82</v>
          </cell>
          <cell r="D2760">
            <v>225.95400000000001</v>
          </cell>
          <cell r="E2760">
            <v>0</v>
          </cell>
          <cell r="F2760" t="e">
            <v>#N/A</v>
          </cell>
        </row>
        <row r="2761">
          <cell r="A2761">
            <v>70.64</v>
          </cell>
          <cell r="B2761">
            <v>0.125</v>
          </cell>
          <cell r="C2761">
            <v>225.82900000000001</v>
          </cell>
          <cell r="D2761">
            <v>225.95400000000001</v>
          </cell>
          <cell r="E2761">
            <v>0</v>
          </cell>
          <cell r="F2761" t="e">
            <v>#N/A</v>
          </cell>
        </row>
        <row r="2762">
          <cell r="A2762">
            <v>70.66</v>
          </cell>
          <cell r="B2762">
            <v>0.132000000000005</v>
          </cell>
          <cell r="C2762">
            <v>225.83099999999999</v>
          </cell>
          <cell r="D2762">
            <v>225.96299999999999</v>
          </cell>
          <cell r="E2762">
            <v>0</v>
          </cell>
          <cell r="F2762" t="e">
            <v>#N/A</v>
          </cell>
        </row>
        <row r="2763">
          <cell r="A2763">
            <v>70.680000000000007</v>
          </cell>
          <cell r="B2763">
            <v>0.10400000000001342</v>
          </cell>
          <cell r="C2763">
            <v>225.875</v>
          </cell>
          <cell r="D2763">
            <v>225.97900000000001</v>
          </cell>
          <cell r="E2763">
            <v>0</v>
          </cell>
          <cell r="F2763" t="e">
            <v>#N/A</v>
          </cell>
        </row>
        <row r="2764">
          <cell r="A2764">
            <v>70.7</v>
          </cell>
          <cell r="B2764">
            <v>9.200000000001296E-2</v>
          </cell>
          <cell r="C2764">
            <v>225.905</v>
          </cell>
          <cell r="D2764">
            <v>225.99700000000001</v>
          </cell>
          <cell r="E2764">
            <v>0</v>
          </cell>
          <cell r="F2764" t="e">
            <v>#N/A</v>
          </cell>
        </row>
        <row r="2765">
          <cell r="A2765">
            <v>70.72</v>
          </cell>
          <cell r="B2765">
            <v>7.9000000000007731E-2</v>
          </cell>
          <cell r="C2765">
            <v>225.935</v>
          </cell>
          <cell r="D2765">
            <v>226.01400000000001</v>
          </cell>
          <cell r="E2765">
            <v>0</v>
          </cell>
          <cell r="F2765" t="e">
            <v>#N/A</v>
          </cell>
        </row>
        <row r="2766">
          <cell r="A2766">
            <v>70.739999999999995</v>
          </cell>
          <cell r="B2766">
            <v>7.9000000000007731E-2</v>
          </cell>
          <cell r="C2766">
            <v>225.953</v>
          </cell>
          <cell r="D2766">
            <v>226.03200000000001</v>
          </cell>
          <cell r="E2766">
            <v>0</v>
          </cell>
          <cell r="F2766" t="e">
            <v>#N/A</v>
          </cell>
        </row>
        <row r="2767">
          <cell r="A2767">
            <v>70.760000000000005</v>
          </cell>
          <cell r="B2767">
            <v>0.10099999999999909</v>
          </cell>
          <cell r="C2767">
            <v>225.94900000000001</v>
          </cell>
          <cell r="D2767">
            <v>226.05</v>
          </cell>
          <cell r="E2767">
            <v>0</v>
          </cell>
          <cell r="F2767" t="e">
            <v>#N/A</v>
          </cell>
        </row>
        <row r="2768">
          <cell r="A2768">
            <v>70.78</v>
          </cell>
          <cell r="B2768">
            <v>0.13500000000001933</v>
          </cell>
          <cell r="C2768">
            <v>225.93299999999999</v>
          </cell>
          <cell r="D2768">
            <v>226.06800000000001</v>
          </cell>
          <cell r="E2768">
            <v>0</v>
          </cell>
          <cell r="F2768" t="e">
            <v>#N/A</v>
          </cell>
        </row>
        <row r="2769">
          <cell r="A2769">
            <v>70.8</v>
          </cell>
          <cell r="B2769">
            <v>0.14800000000002456</v>
          </cell>
          <cell r="C2769">
            <v>225.93799999999999</v>
          </cell>
          <cell r="D2769">
            <v>226.08600000000001</v>
          </cell>
          <cell r="E2769">
            <v>0</v>
          </cell>
          <cell r="F2769" t="e">
            <v>#N/A</v>
          </cell>
        </row>
        <row r="2770">
          <cell r="A2770">
            <v>70.819999999999993</v>
          </cell>
          <cell r="B2770">
            <v>0.13400000000001455</v>
          </cell>
          <cell r="C2770">
            <v>225.96899999999999</v>
          </cell>
          <cell r="D2770">
            <v>226.10300000000001</v>
          </cell>
          <cell r="E2770">
            <v>0</v>
          </cell>
          <cell r="F2770" t="e">
            <v>#N/A</v>
          </cell>
        </row>
        <row r="2771">
          <cell r="A2771">
            <v>70.84</v>
          </cell>
          <cell r="B2771">
            <v>0.12000000000000455</v>
          </cell>
          <cell r="C2771">
            <v>226</v>
          </cell>
          <cell r="D2771">
            <v>226.12</v>
          </cell>
          <cell r="E2771">
            <v>0</v>
          </cell>
          <cell r="F2771" t="e">
            <v>#N/A</v>
          </cell>
        </row>
        <row r="2772">
          <cell r="A2772">
            <v>70.86</v>
          </cell>
          <cell r="B2772">
            <v>7.0999999999997954E-2</v>
          </cell>
          <cell r="C2772">
            <v>226.06399999999999</v>
          </cell>
          <cell r="D2772">
            <v>226.13499999999999</v>
          </cell>
          <cell r="E2772">
            <v>0</v>
          </cell>
          <cell r="F2772" t="e">
            <v>#N/A</v>
          </cell>
        </row>
        <row r="2773">
          <cell r="A2773">
            <v>70.88</v>
          </cell>
          <cell r="B2773">
            <v>4.0999999999996817E-2</v>
          </cell>
          <cell r="C2773">
            <v>226.10900000000001</v>
          </cell>
          <cell r="D2773">
            <v>226.15</v>
          </cell>
          <cell r="E2773">
            <v>0</v>
          </cell>
          <cell r="F2773" t="e">
            <v>#N/A</v>
          </cell>
        </row>
        <row r="2774">
          <cell r="A2774">
            <v>70.900000000000006</v>
          </cell>
          <cell r="B2774">
            <v>-5.0000000000011369E-2</v>
          </cell>
          <cell r="C2774">
            <v>226.214</v>
          </cell>
          <cell r="D2774">
            <v>226.16399999999999</v>
          </cell>
          <cell r="E2774">
            <v>0</v>
          </cell>
          <cell r="F2774" t="e">
            <v>#N/A</v>
          </cell>
        </row>
        <row r="2775">
          <cell r="A2775">
            <v>70.92</v>
          </cell>
          <cell r="B2775">
            <v>-4.6000000000020691E-2</v>
          </cell>
          <cell r="C2775">
            <v>226.22300000000001</v>
          </cell>
          <cell r="D2775">
            <v>226.17699999999999</v>
          </cell>
          <cell r="E2775">
            <v>0</v>
          </cell>
          <cell r="F2775" t="e">
            <v>#N/A</v>
          </cell>
        </row>
        <row r="2776">
          <cell r="A2776">
            <v>70.94</v>
          </cell>
          <cell r="B2776">
            <v>6.3999999999992951E-2</v>
          </cell>
          <cell r="C2776">
            <v>226.126</v>
          </cell>
          <cell r="D2776">
            <v>226.19</v>
          </cell>
          <cell r="E2776">
            <v>0</v>
          </cell>
          <cell r="F2776" t="e">
            <v>#N/A</v>
          </cell>
        </row>
        <row r="2777">
          <cell r="A2777">
            <v>70.959999999999994</v>
          </cell>
          <cell r="B2777">
            <v>0.30700000000001637</v>
          </cell>
          <cell r="C2777">
            <v>225.89599999999999</v>
          </cell>
          <cell r="D2777">
            <v>226.203</v>
          </cell>
          <cell r="E2777">
            <v>0</v>
          </cell>
          <cell r="F2777" t="e">
            <v>#N/A</v>
          </cell>
        </row>
        <row r="2778">
          <cell r="A2778">
            <v>70.98</v>
          </cell>
          <cell r="B2778">
            <v>0.42700000000002092</v>
          </cell>
          <cell r="C2778">
            <v>225.78899999999999</v>
          </cell>
          <cell r="D2778">
            <v>226.21600000000001</v>
          </cell>
          <cell r="E2778">
            <v>0</v>
          </cell>
          <cell r="F2778" t="e">
            <v>#N/A</v>
          </cell>
        </row>
        <row r="2779">
          <cell r="A2779">
            <v>71</v>
          </cell>
          <cell r="B2779">
            <v>0.45400000000000773</v>
          </cell>
          <cell r="C2779">
            <v>225.77500000000001</v>
          </cell>
          <cell r="D2779">
            <v>226.22900000000001</v>
          </cell>
          <cell r="E2779">
            <v>0</v>
          </cell>
          <cell r="F2779" t="e">
            <v>#N/A</v>
          </cell>
        </row>
        <row r="2780">
          <cell r="A2780">
            <v>71.02</v>
          </cell>
          <cell r="B2780">
            <v>0.15399999999999636</v>
          </cell>
          <cell r="C2780">
            <v>226.08799999999999</v>
          </cell>
          <cell r="D2780">
            <v>226.24199999999999</v>
          </cell>
          <cell r="E2780">
            <v>0</v>
          </cell>
          <cell r="F2780" t="e">
            <v>#N/A</v>
          </cell>
        </row>
        <row r="2781">
          <cell r="A2781">
            <v>71.040000000000006</v>
          </cell>
          <cell r="B2781">
            <v>3.6000000000001364E-2</v>
          </cell>
          <cell r="C2781">
            <v>226.21899999999999</v>
          </cell>
          <cell r="D2781">
            <v>226.255</v>
          </cell>
          <cell r="E2781">
            <v>0</v>
          </cell>
          <cell r="F2781" t="e">
            <v>#N/A</v>
          </cell>
        </row>
        <row r="2782">
          <cell r="A2782">
            <v>71.06</v>
          </cell>
          <cell r="B2782">
            <v>4.2000000000001592E-2</v>
          </cell>
          <cell r="C2782">
            <v>226.226</v>
          </cell>
          <cell r="D2782">
            <v>226.268</v>
          </cell>
          <cell r="E2782">
            <v>0</v>
          </cell>
          <cell r="F2782" t="e">
            <v>#N/A</v>
          </cell>
        </row>
        <row r="2783">
          <cell r="A2783">
            <v>71.08</v>
          </cell>
          <cell r="B2783">
            <v>0.16400000000001569</v>
          </cell>
          <cell r="C2783">
            <v>226.11799999999999</v>
          </cell>
          <cell r="D2783">
            <v>226.28200000000001</v>
          </cell>
          <cell r="E2783">
            <v>0</v>
          </cell>
          <cell r="F2783" t="e">
            <v>#N/A</v>
          </cell>
        </row>
        <row r="2784">
          <cell r="A2784">
            <v>71.099999999999994</v>
          </cell>
          <cell r="B2784">
            <v>0.21199999999998909</v>
          </cell>
          <cell r="C2784">
            <v>226.083</v>
          </cell>
          <cell r="D2784">
            <v>226.29499999999999</v>
          </cell>
          <cell r="E2784">
            <v>0</v>
          </cell>
          <cell r="F2784" t="e">
            <v>#N/A</v>
          </cell>
        </row>
        <row r="2785">
          <cell r="A2785">
            <v>71.12</v>
          </cell>
          <cell r="B2785">
            <v>0.21899999999999409</v>
          </cell>
          <cell r="C2785">
            <v>226.089</v>
          </cell>
          <cell r="D2785">
            <v>226.30799999999999</v>
          </cell>
          <cell r="E2785">
            <v>0</v>
          </cell>
          <cell r="F2785" t="e">
            <v>#N/A</v>
          </cell>
        </row>
        <row r="2786">
          <cell r="A2786">
            <v>71.14</v>
          </cell>
          <cell r="B2786">
            <v>0.22800000000000864</v>
          </cell>
          <cell r="C2786">
            <v>226.09299999999999</v>
          </cell>
          <cell r="D2786">
            <v>226.321</v>
          </cell>
          <cell r="E2786">
            <v>0</v>
          </cell>
          <cell r="F2786" t="e">
            <v>#N/A</v>
          </cell>
        </row>
        <row r="2787">
          <cell r="A2787">
            <v>71.16</v>
          </cell>
          <cell r="B2787">
            <v>0.18300000000002115</v>
          </cell>
          <cell r="C2787">
            <v>226.15199999999999</v>
          </cell>
          <cell r="D2787">
            <v>226.33500000000001</v>
          </cell>
          <cell r="E2787">
            <v>0</v>
          </cell>
          <cell r="F2787" t="e">
            <v>#N/A</v>
          </cell>
        </row>
        <row r="2788">
          <cell r="A2788">
            <v>71.180000000000007</v>
          </cell>
          <cell r="B2788">
            <v>0.18299999999999272</v>
          </cell>
          <cell r="C2788">
            <v>226.16800000000001</v>
          </cell>
          <cell r="D2788">
            <v>226.351</v>
          </cell>
          <cell r="E2788">
            <v>0</v>
          </cell>
          <cell r="F2788" t="e">
            <v>#N/A</v>
          </cell>
        </row>
        <row r="2789">
          <cell r="A2789">
            <v>71.2</v>
          </cell>
          <cell r="B2789">
            <v>0.22100000000000364</v>
          </cell>
          <cell r="C2789">
            <v>226.14599999999999</v>
          </cell>
          <cell r="D2789">
            <v>226.36699999999999</v>
          </cell>
          <cell r="E2789">
            <v>0</v>
          </cell>
          <cell r="F2789" t="e">
            <v>#N/A</v>
          </cell>
        </row>
        <row r="2790">
          <cell r="A2790">
            <v>71.22</v>
          </cell>
          <cell r="B2790">
            <v>0.22399999999998954</v>
          </cell>
          <cell r="C2790">
            <v>226.161</v>
          </cell>
          <cell r="D2790">
            <v>226.38499999999999</v>
          </cell>
          <cell r="E2790">
            <v>0</v>
          </cell>
          <cell r="F2790" t="e">
            <v>#N/A</v>
          </cell>
        </row>
        <row r="2791">
          <cell r="A2791">
            <v>71.239999999999995</v>
          </cell>
          <cell r="B2791">
            <v>0.14199999999999591</v>
          </cell>
          <cell r="C2791">
            <v>226.261</v>
          </cell>
          <cell r="D2791">
            <v>226.40299999999999</v>
          </cell>
          <cell r="E2791">
            <v>0</v>
          </cell>
          <cell r="F2791" t="e">
            <v>#N/A</v>
          </cell>
        </row>
        <row r="2792">
          <cell r="A2792">
            <v>71.260000000000005</v>
          </cell>
          <cell r="B2792">
            <v>0.15199999999998681</v>
          </cell>
          <cell r="C2792">
            <v>226.26900000000001</v>
          </cell>
          <cell r="D2792">
            <v>226.42099999999999</v>
          </cell>
          <cell r="E2792">
            <v>0</v>
          </cell>
          <cell r="F2792" t="e">
            <v>#N/A</v>
          </cell>
        </row>
        <row r="2793">
          <cell r="A2793">
            <v>71.28</v>
          </cell>
          <cell r="B2793">
            <v>0.21600000000000819</v>
          </cell>
          <cell r="C2793">
            <v>226.22399999999999</v>
          </cell>
          <cell r="D2793">
            <v>226.44</v>
          </cell>
          <cell r="E2793">
            <v>0</v>
          </cell>
          <cell r="F2793" t="e">
            <v>#N/A</v>
          </cell>
        </row>
        <row r="2794">
          <cell r="A2794">
            <v>71.3</v>
          </cell>
          <cell r="B2794">
            <v>0.20099999999999341</v>
          </cell>
          <cell r="C2794">
            <v>226.25700000000001</v>
          </cell>
          <cell r="D2794">
            <v>226.458</v>
          </cell>
          <cell r="E2794">
            <v>0</v>
          </cell>
          <cell r="F2794" t="e">
            <v>#N/A</v>
          </cell>
        </row>
        <row r="2795">
          <cell r="A2795">
            <v>71.319999999999993</v>
          </cell>
          <cell r="B2795">
            <v>0.17799999999999727</v>
          </cell>
          <cell r="C2795">
            <v>226.29900000000001</v>
          </cell>
          <cell r="D2795">
            <v>226.477</v>
          </cell>
          <cell r="E2795">
            <v>0</v>
          </cell>
          <cell r="F2795" t="e">
            <v>#N/A</v>
          </cell>
        </row>
        <row r="2796">
          <cell r="A2796">
            <v>71.34</v>
          </cell>
          <cell r="B2796">
            <v>0.11400000000000432</v>
          </cell>
          <cell r="C2796">
            <v>226.381</v>
          </cell>
          <cell r="D2796">
            <v>226.495</v>
          </cell>
          <cell r="E2796">
            <v>0</v>
          </cell>
          <cell r="F2796" t="e">
            <v>#N/A</v>
          </cell>
        </row>
        <row r="2797">
          <cell r="A2797">
            <v>71.36</v>
          </cell>
          <cell r="B2797">
            <v>6.3999999999992951E-2</v>
          </cell>
          <cell r="C2797">
            <v>226.45099999999999</v>
          </cell>
          <cell r="D2797">
            <v>226.51499999999999</v>
          </cell>
          <cell r="E2797">
            <v>0</v>
          </cell>
          <cell r="F2797" t="e">
            <v>#N/A</v>
          </cell>
        </row>
        <row r="2798">
          <cell r="A2798">
            <v>71.38</v>
          </cell>
          <cell r="B2798">
            <v>7.6999999999998181E-2</v>
          </cell>
          <cell r="C2798">
            <v>226.46100000000001</v>
          </cell>
          <cell r="D2798">
            <v>226.53800000000001</v>
          </cell>
          <cell r="E2798">
            <v>0</v>
          </cell>
          <cell r="F2798" t="e">
            <v>#N/A</v>
          </cell>
        </row>
        <row r="2799">
          <cell r="A2799">
            <v>71.400000000000006</v>
          </cell>
          <cell r="B2799">
            <v>0.40299999999999159</v>
          </cell>
          <cell r="C2799">
            <v>226.16200000000001</v>
          </cell>
          <cell r="D2799">
            <v>226.565</v>
          </cell>
          <cell r="E2799">
            <v>0</v>
          </cell>
          <cell r="F2799" t="e">
            <v>#N/A</v>
          </cell>
        </row>
        <row r="2800">
          <cell r="A2800">
            <v>71.42</v>
          </cell>
          <cell r="B2800">
            <v>0.53499999999999659</v>
          </cell>
          <cell r="C2800">
            <v>226.06</v>
          </cell>
          <cell r="D2800">
            <v>226.595</v>
          </cell>
          <cell r="E2800">
            <v>0</v>
          </cell>
          <cell r="F2800" t="e">
            <v>#N/A</v>
          </cell>
        </row>
        <row r="2801">
          <cell r="A2801">
            <v>71.44</v>
          </cell>
          <cell r="B2801">
            <v>0.16999999999998749</v>
          </cell>
          <cell r="C2801">
            <v>226.459</v>
          </cell>
          <cell r="D2801">
            <v>226.62899999999999</v>
          </cell>
          <cell r="E2801">
            <v>0</v>
          </cell>
          <cell r="F2801" t="e">
            <v>#N/A</v>
          </cell>
        </row>
        <row r="2802">
          <cell r="A2802">
            <v>71.459999999999994</v>
          </cell>
          <cell r="B2802">
            <v>0.12999999999999545</v>
          </cell>
          <cell r="C2802">
            <v>226.53399999999999</v>
          </cell>
          <cell r="D2802">
            <v>226.66399999999999</v>
          </cell>
          <cell r="E2802">
            <v>0</v>
          </cell>
          <cell r="F2802" t="e">
            <v>#N/A</v>
          </cell>
        </row>
        <row r="2803">
          <cell r="A2803">
            <v>71.48</v>
          </cell>
          <cell r="B2803">
            <v>0.58299999999999841</v>
          </cell>
          <cell r="C2803">
            <v>226.11699999999999</v>
          </cell>
          <cell r="D2803">
            <v>226.7</v>
          </cell>
          <cell r="E2803">
            <v>0</v>
          </cell>
          <cell r="F2803" t="e">
            <v>#N/A</v>
          </cell>
        </row>
        <row r="2804">
          <cell r="A2804">
            <v>71.5</v>
          </cell>
          <cell r="B2804">
            <v>0.96099999999998431</v>
          </cell>
          <cell r="C2804">
            <v>225.77500000000001</v>
          </cell>
          <cell r="D2804">
            <v>226.73599999999999</v>
          </cell>
          <cell r="E2804">
            <v>0</v>
          </cell>
          <cell r="F2804" t="e">
            <v>#N/A</v>
          </cell>
        </row>
        <row r="2805">
          <cell r="A2805">
            <v>71.52</v>
          </cell>
          <cell r="B2805">
            <v>1.0909999999999798</v>
          </cell>
          <cell r="C2805">
            <v>225.68</v>
          </cell>
          <cell r="D2805">
            <v>226.77099999999999</v>
          </cell>
          <cell r="E2805">
            <v>0</v>
          </cell>
          <cell r="F2805" t="e">
            <v>#N/A</v>
          </cell>
        </row>
        <row r="2806">
          <cell r="A2806">
            <v>71.540000000000006</v>
          </cell>
          <cell r="B2806">
            <v>1.0069999999999766</v>
          </cell>
          <cell r="C2806">
            <v>225.8</v>
          </cell>
          <cell r="D2806">
            <v>226.80699999999999</v>
          </cell>
          <cell r="E2806">
            <v>0</v>
          </cell>
          <cell r="F2806" t="e">
            <v>#N/A</v>
          </cell>
        </row>
        <row r="2807">
          <cell r="A2807">
            <v>71.56</v>
          </cell>
          <cell r="B2807">
            <v>0.27100000000001501</v>
          </cell>
          <cell r="C2807">
            <v>226.571</v>
          </cell>
          <cell r="D2807">
            <v>226.84200000000001</v>
          </cell>
          <cell r="E2807">
            <v>0</v>
          </cell>
          <cell r="F2807" t="e">
            <v>#N/A</v>
          </cell>
        </row>
        <row r="2808">
          <cell r="A2808">
            <v>71.58</v>
          </cell>
          <cell r="B2808">
            <v>2.2999999999996135E-2</v>
          </cell>
          <cell r="C2808">
            <v>226.85499999999999</v>
          </cell>
          <cell r="D2808">
            <v>226.87799999999999</v>
          </cell>
          <cell r="E2808">
            <v>0</v>
          </cell>
          <cell r="F2808" t="e">
            <v>#N/A</v>
          </cell>
        </row>
        <row r="2809">
          <cell r="A2809">
            <v>71.599999999999994</v>
          </cell>
          <cell r="B2809">
            <v>-2.9999999999859028E-3</v>
          </cell>
          <cell r="C2809">
            <v>226.91399999999999</v>
          </cell>
          <cell r="D2809">
            <v>226.911</v>
          </cell>
          <cell r="E2809">
            <v>0</v>
          </cell>
          <cell r="F2809" t="e">
            <v>#N/A</v>
          </cell>
        </row>
        <row r="2810">
          <cell r="A2810">
            <v>71.62</v>
          </cell>
          <cell r="B2810">
            <v>5.2000000000020918E-2</v>
          </cell>
          <cell r="C2810">
            <v>226.88399999999999</v>
          </cell>
          <cell r="D2810">
            <v>226.93600000000001</v>
          </cell>
          <cell r="E2810">
            <v>0</v>
          </cell>
          <cell r="F2810" t="e">
            <v>#N/A</v>
          </cell>
        </row>
        <row r="2811">
          <cell r="A2811">
            <v>71.64</v>
          </cell>
          <cell r="B2811">
            <v>0.11000000000001364</v>
          </cell>
          <cell r="C2811">
            <v>226.84299999999999</v>
          </cell>
          <cell r="D2811">
            <v>226.953</v>
          </cell>
          <cell r="E2811">
            <v>0</v>
          </cell>
          <cell r="F2811" t="e">
            <v>#N/A</v>
          </cell>
        </row>
        <row r="2812">
          <cell r="A2812">
            <v>71.66</v>
          </cell>
          <cell r="B2812">
            <v>8.100000000001728E-2</v>
          </cell>
          <cell r="C2812">
            <v>226.88</v>
          </cell>
          <cell r="D2812">
            <v>226.96100000000001</v>
          </cell>
          <cell r="E2812">
            <v>0</v>
          </cell>
          <cell r="F2812" t="e">
            <v>#N/A</v>
          </cell>
        </row>
        <row r="2813">
          <cell r="A2813">
            <v>71.680000000000007</v>
          </cell>
          <cell r="B2813">
            <v>5.2000000000020918E-2</v>
          </cell>
          <cell r="C2813">
            <v>226.90799999999999</v>
          </cell>
          <cell r="D2813">
            <v>226.96</v>
          </cell>
          <cell r="E2813">
            <v>0</v>
          </cell>
          <cell r="F2813" t="e">
            <v>#N/A</v>
          </cell>
        </row>
        <row r="2814">
          <cell r="A2814">
            <v>71.7</v>
          </cell>
          <cell r="B2814">
            <v>1.4000000000010004E-2</v>
          </cell>
          <cell r="C2814">
            <v>226.93899999999999</v>
          </cell>
          <cell r="D2814">
            <v>226.953</v>
          </cell>
          <cell r="E2814">
            <v>0</v>
          </cell>
          <cell r="F2814" t="e">
            <v>#N/A</v>
          </cell>
        </row>
        <row r="2815">
          <cell r="A2815">
            <v>71.72</v>
          </cell>
          <cell r="B2815">
            <v>-4.5000000000015916E-2</v>
          </cell>
          <cell r="C2815">
            <v>226.99</v>
          </cell>
          <cell r="D2815">
            <v>226.94499999999999</v>
          </cell>
          <cell r="E2815">
            <v>0</v>
          </cell>
          <cell r="F2815" t="e">
            <v>#N/A</v>
          </cell>
        </row>
        <row r="2816">
          <cell r="A2816">
            <v>71.739999999999995</v>
          </cell>
          <cell r="B2816">
            <v>-1.2000000000000455E-2</v>
          </cell>
          <cell r="C2816">
            <v>226.95</v>
          </cell>
          <cell r="D2816">
            <v>226.93799999999999</v>
          </cell>
          <cell r="E2816">
            <v>0</v>
          </cell>
          <cell r="F2816" t="e">
            <v>#N/A</v>
          </cell>
        </row>
        <row r="2817">
          <cell r="A2817">
            <v>71.760000000000005</v>
          </cell>
          <cell r="B2817">
            <v>1.6000000000019554E-2</v>
          </cell>
          <cell r="C2817">
            <v>226.91499999999999</v>
          </cell>
          <cell r="D2817">
            <v>226.93100000000001</v>
          </cell>
          <cell r="E2817">
            <v>0</v>
          </cell>
          <cell r="F2817" t="e">
            <v>#N/A</v>
          </cell>
        </row>
        <row r="2818">
          <cell r="A2818">
            <v>71.78</v>
          </cell>
          <cell r="B2818">
            <v>1.2000000000000455E-2</v>
          </cell>
          <cell r="C2818">
            <v>226.911</v>
          </cell>
          <cell r="D2818">
            <v>226.923</v>
          </cell>
          <cell r="E2818">
            <v>0</v>
          </cell>
          <cell r="F2818" t="e">
            <v>#N/A</v>
          </cell>
        </row>
        <row r="2819">
          <cell r="A2819">
            <v>71.8</v>
          </cell>
          <cell r="B2819">
            <v>2.6999999999986812E-2</v>
          </cell>
          <cell r="C2819">
            <v>226.88900000000001</v>
          </cell>
          <cell r="D2819">
            <v>226.916</v>
          </cell>
          <cell r="E2819">
            <v>0</v>
          </cell>
          <cell r="F2819" t="e">
            <v>#N/A</v>
          </cell>
        </row>
        <row r="2820">
          <cell r="A2820">
            <v>71.819999999999993</v>
          </cell>
          <cell r="B2820">
            <v>4.0999999999996817E-2</v>
          </cell>
          <cell r="C2820">
            <v>226.86699999999999</v>
          </cell>
          <cell r="D2820">
            <v>226.90799999999999</v>
          </cell>
          <cell r="E2820">
            <v>0</v>
          </cell>
          <cell r="F2820" t="e">
            <v>#N/A</v>
          </cell>
        </row>
        <row r="2821">
          <cell r="A2821">
            <v>71.84</v>
          </cell>
          <cell r="B2821">
            <v>3.8000000000010914E-2</v>
          </cell>
          <cell r="C2821">
            <v>226.863</v>
          </cell>
          <cell r="D2821">
            <v>226.90100000000001</v>
          </cell>
          <cell r="E2821">
            <v>0</v>
          </cell>
          <cell r="F2821" t="e">
            <v>#N/A</v>
          </cell>
        </row>
        <row r="2822">
          <cell r="A2822">
            <v>71.86</v>
          </cell>
          <cell r="B2822">
            <v>1.2000000000000455E-2</v>
          </cell>
          <cell r="C2822">
            <v>226.88200000000001</v>
          </cell>
          <cell r="D2822">
            <v>226.89400000000001</v>
          </cell>
          <cell r="E2822">
            <v>0</v>
          </cell>
          <cell r="F2822" t="e">
            <v>#N/A</v>
          </cell>
        </row>
        <row r="2823">
          <cell r="A2823">
            <v>71.88</v>
          </cell>
          <cell r="B2823">
            <v>-1.5000000000014779E-2</v>
          </cell>
          <cell r="C2823">
            <v>226.90100000000001</v>
          </cell>
          <cell r="D2823">
            <v>226.886</v>
          </cell>
          <cell r="E2823">
            <v>0</v>
          </cell>
          <cell r="F2823" t="e">
            <v>#N/A</v>
          </cell>
        </row>
        <row r="2824">
          <cell r="A2824">
            <v>71.900000000000006</v>
          </cell>
          <cell r="B2824">
            <v>-4.0000000000190994E-3</v>
          </cell>
          <cell r="C2824">
            <v>226.88300000000001</v>
          </cell>
          <cell r="D2824">
            <v>226.87899999999999</v>
          </cell>
          <cell r="E2824">
            <v>0</v>
          </cell>
          <cell r="F2824" t="e">
            <v>#N/A</v>
          </cell>
        </row>
        <row r="2825">
          <cell r="A2825">
            <v>71.92</v>
          </cell>
          <cell r="B2825">
            <v>-1.999999999981128E-3</v>
          </cell>
          <cell r="C2825">
            <v>226.87299999999999</v>
          </cell>
          <cell r="D2825">
            <v>226.87100000000001</v>
          </cell>
          <cell r="E2825">
            <v>0</v>
          </cell>
          <cell r="F2825" t="e">
            <v>#N/A</v>
          </cell>
        </row>
        <row r="2826">
          <cell r="A2826">
            <v>71.94</v>
          </cell>
          <cell r="B2826">
            <v>-1.0000000000047748E-3</v>
          </cell>
          <cell r="C2826">
            <v>226.86600000000001</v>
          </cell>
          <cell r="D2826">
            <v>226.86500000000001</v>
          </cell>
          <cell r="E2826">
            <v>0</v>
          </cell>
          <cell r="F2826" t="e">
            <v>#N/A</v>
          </cell>
        </row>
        <row r="2827">
          <cell r="A2827">
            <v>71.959999999999994</v>
          </cell>
          <cell r="B2827">
            <v>2.0000000000010232E-2</v>
          </cell>
          <cell r="C2827">
            <v>226.84399999999999</v>
          </cell>
          <cell r="D2827">
            <v>226.864</v>
          </cell>
          <cell r="E2827">
            <v>0</v>
          </cell>
          <cell r="F2827" t="e">
            <v>#N/A</v>
          </cell>
        </row>
        <row r="2828">
          <cell r="A2828">
            <v>71.98</v>
          </cell>
          <cell r="B2828">
            <v>5.5000000000006821E-2</v>
          </cell>
          <cell r="C2828">
            <v>226.81299999999999</v>
          </cell>
          <cell r="D2828">
            <v>226.86799999999999</v>
          </cell>
          <cell r="E2828">
            <v>0</v>
          </cell>
          <cell r="F2828" t="e">
            <v>#N/A</v>
          </cell>
        </row>
        <row r="2829">
          <cell r="A2829">
            <v>72</v>
          </cell>
          <cell r="B2829">
            <v>5.1000000000016144E-2</v>
          </cell>
          <cell r="C2829">
            <v>226.82599999999999</v>
          </cell>
          <cell r="D2829">
            <v>226.87700000000001</v>
          </cell>
          <cell r="E2829">
            <v>0</v>
          </cell>
          <cell r="F2829" t="e">
            <v>#N/A</v>
          </cell>
        </row>
        <row r="2830">
          <cell r="A2830">
            <v>72.02</v>
          </cell>
          <cell r="B2830">
            <v>3.4999999999996589E-2</v>
          </cell>
          <cell r="C2830">
            <v>226.857</v>
          </cell>
          <cell r="D2830">
            <v>226.892</v>
          </cell>
          <cell r="E2830">
            <v>0</v>
          </cell>
          <cell r="F2830" t="e">
            <v>#N/A</v>
          </cell>
        </row>
        <row r="2831">
          <cell r="A2831">
            <v>72.040000000000006</v>
          </cell>
          <cell r="B2831">
            <v>3.6000000000001364E-2</v>
          </cell>
          <cell r="C2831">
            <v>226.874</v>
          </cell>
          <cell r="D2831">
            <v>226.91</v>
          </cell>
          <cell r="E2831">
            <v>0</v>
          </cell>
          <cell r="F2831" t="e">
            <v>#N/A</v>
          </cell>
        </row>
        <row r="2832">
          <cell r="A2832">
            <v>72.06</v>
          </cell>
          <cell r="B2832">
            <v>8.1999999999993634E-2</v>
          </cell>
          <cell r="C2832">
            <v>226.84700000000001</v>
          </cell>
          <cell r="D2832">
            <v>226.929</v>
          </cell>
          <cell r="E2832">
            <v>0</v>
          </cell>
          <cell r="F2832" t="e">
            <v>#N/A</v>
          </cell>
        </row>
        <row r="2833">
          <cell r="A2833">
            <v>72.08</v>
          </cell>
          <cell r="B2833">
            <v>8.7999999999993861E-2</v>
          </cell>
          <cell r="C2833">
            <v>226.86</v>
          </cell>
          <cell r="D2833">
            <v>226.94800000000001</v>
          </cell>
          <cell r="E2833">
            <v>0</v>
          </cell>
          <cell r="F2833" t="e">
            <v>#N/A</v>
          </cell>
        </row>
        <row r="2834">
          <cell r="A2834">
            <v>72.099999999999994</v>
          </cell>
          <cell r="B2834">
            <v>0.10599999999999454</v>
          </cell>
          <cell r="C2834">
            <v>226.86</v>
          </cell>
          <cell r="D2834">
            <v>226.96600000000001</v>
          </cell>
          <cell r="E2834">
            <v>0</v>
          </cell>
          <cell r="F2834" t="e">
            <v>#N/A</v>
          </cell>
        </row>
        <row r="2835">
          <cell r="A2835">
            <v>72.12</v>
          </cell>
          <cell r="B2835">
            <v>0.10200000000000387</v>
          </cell>
          <cell r="C2835">
            <v>226.88300000000001</v>
          </cell>
          <cell r="D2835">
            <v>226.98500000000001</v>
          </cell>
          <cell r="E2835">
            <v>0</v>
          </cell>
          <cell r="F2835" t="e">
            <v>#N/A</v>
          </cell>
        </row>
        <row r="2836">
          <cell r="A2836">
            <v>72.14</v>
          </cell>
          <cell r="B2836">
            <v>7.6999999999998181E-2</v>
          </cell>
          <cell r="C2836">
            <v>226.92699999999999</v>
          </cell>
          <cell r="D2836">
            <v>227.00399999999999</v>
          </cell>
          <cell r="E2836">
            <v>0</v>
          </cell>
          <cell r="F2836" t="e">
            <v>#N/A</v>
          </cell>
        </row>
        <row r="2837">
          <cell r="A2837">
            <v>72.16</v>
          </cell>
          <cell r="B2837">
            <v>4.5999999999992269E-2</v>
          </cell>
          <cell r="C2837">
            <v>226.977</v>
          </cell>
          <cell r="D2837">
            <v>227.023</v>
          </cell>
          <cell r="E2837">
            <v>0</v>
          </cell>
          <cell r="F2837" t="e">
            <v>#N/A</v>
          </cell>
        </row>
        <row r="2838">
          <cell r="A2838">
            <v>72.180000000000007</v>
          </cell>
          <cell r="B2838">
            <v>4.8000000000001819E-2</v>
          </cell>
          <cell r="C2838">
            <v>226.99299999999999</v>
          </cell>
          <cell r="D2838">
            <v>227.041</v>
          </cell>
          <cell r="E2838">
            <v>0</v>
          </cell>
          <cell r="F2838" t="e">
            <v>#N/A</v>
          </cell>
        </row>
        <row r="2839">
          <cell r="A2839">
            <v>72.2</v>
          </cell>
          <cell r="B2839">
            <v>6.0000000000002274E-2</v>
          </cell>
          <cell r="C2839">
            <v>227</v>
          </cell>
          <cell r="D2839">
            <v>227.06</v>
          </cell>
          <cell r="E2839">
            <v>0</v>
          </cell>
          <cell r="F2839" t="e">
            <v>#N/A</v>
          </cell>
        </row>
        <row r="2840">
          <cell r="A2840">
            <v>72.22</v>
          </cell>
          <cell r="B2840">
            <v>7.8000000000002956E-2</v>
          </cell>
          <cell r="C2840">
            <v>227.001</v>
          </cell>
          <cell r="D2840">
            <v>227.07900000000001</v>
          </cell>
          <cell r="E2840">
            <v>0</v>
          </cell>
          <cell r="F2840" t="e">
            <v>#N/A</v>
          </cell>
        </row>
        <row r="2841">
          <cell r="A2841">
            <v>72.239999999999995</v>
          </cell>
          <cell r="B2841">
            <v>7.6999999999998181E-2</v>
          </cell>
          <cell r="C2841">
            <v>227.02</v>
          </cell>
          <cell r="D2841">
            <v>227.09700000000001</v>
          </cell>
          <cell r="E2841">
            <v>0</v>
          </cell>
          <cell r="F2841" t="e">
            <v>#N/A</v>
          </cell>
        </row>
        <row r="2842">
          <cell r="A2842">
            <v>72.260000000000005</v>
          </cell>
          <cell r="B2842">
            <v>8.300000000002683E-2</v>
          </cell>
          <cell r="C2842">
            <v>227.03299999999999</v>
          </cell>
          <cell r="D2842">
            <v>227.11600000000001</v>
          </cell>
          <cell r="E2842">
            <v>0</v>
          </cell>
          <cell r="F2842" t="e">
            <v>#N/A</v>
          </cell>
        </row>
        <row r="2843">
          <cell r="A2843">
            <v>72.28</v>
          </cell>
          <cell r="B2843">
            <v>8.2999999999998408E-2</v>
          </cell>
          <cell r="C2843">
            <v>227.05199999999999</v>
          </cell>
          <cell r="D2843">
            <v>227.13499999999999</v>
          </cell>
          <cell r="E2843">
            <v>0</v>
          </cell>
          <cell r="F2843" t="e">
            <v>#N/A</v>
          </cell>
        </row>
        <row r="2844">
          <cell r="A2844">
            <v>72.3</v>
          </cell>
          <cell r="B2844">
            <v>7.8999999999979309E-2</v>
          </cell>
          <cell r="C2844">
            <v>227.07400000000001</v>
          </cell>
          <cell r="D2844">
            <v>227.15299999999999</v>
          </cell>
          <cell r="E2844">
            <v>0</v>
          </cell>
          <cell r="F2844" t="e">
            <v>#N/A</v>
          </cell>
        </row>
        <row r="2845">
          <cell r="A2845">
            <v>72.319999999999993</v>
          </cell>
          <cell r="B2845">
            <v>7.4999999999988631E-2</v>
          </cell>
          <cell r="C2845">
            <v>227.09700000000001</v>
          </cell>
          <cell r="D2845">
            <v>227.172</v>
          </cell>
          <cell r="E2845">
            <v>0</v>
          </cell>
          <cell r="F2845" t="e">
            <v>#N/A</v>
          </cell>
        </row>
        <row r="2846">
          <cell r="A2846">
            <v>72.34</v>
          </cell>
          <cell r="B2846">
            <v>7.8000000000002956E-2</v>
          </cell>
          <cell r="C2846">
            <v>227.113</v>
          </cell>
          <cell r="D2846">
            <v>227.191</v>
          </cell>
          <cell r="E2846">
            <v>0</v>
          </cell>
          <cell r="F2846" t="e">
            <v>#N/A</v>
          </cell>
        </row>
        <row r="2847">
          <cell r="A2847">
            <v>72.36</v>
          </cell>
          <cell r="B2847">
            <v>9.1000000000008185E-2</v>
          </cell>
          <cell r="C2847">
            <v>227.11799999999999</v>
          </cell>
          <cell r="D2847">
            <v>227.209</v>
          </cell>
          <cell r="E2847">
            <v>0</v>
          </cell>
          <cell r="F2847" t="e">
            <v>#N/A</v>
          </cell>
        </row>
        <row r="2848">
          <cell r="A2848">
            <v>72.38</v>
          </cell>
          <cell r="B2848">
            <v>8.100000000001728E-2</v>
          </cell>
          <cell r="C2848">
            <v>227.14699999999999</v>
          </cell>
          <cell r="D2848">
            <v>227.22800000000001</v>
          </cell>
          <cell r="E2848">
            <v>0</v>
          </cell>
          <cell r="F2848" t="e">
            <v>#N/A</v>
          </cell>
        </row>
        <row r="2849">
          <cell r="A2849">
            <v>72.400000000000006</v>
          </cell>
          <cell r="B2849">
            <v>5.3000000000025693E-2</v>
          </cell>
          <cell r="C2849">
            <v>227.19399999999999</v>
          </cell>
          <cell r="D2849">
            <v>227.24700000000001</v>
          </cell>
          <cell r="E2849">
            <v>0</v>
          </cell>
          <cell r="F2849" t="e">
            <v>#N/A</v>
          </cell>
        </row>
        <row r="2850">
          <cell r="A2850">
            <v>72.42</v>
          </cell>
          <cell r="B2850">
            <v>6.1999999999983402E-2</v>
          </cell>
          <cell r="C2850">
            <v>227.203</v>
          </cell>
          <cell r="D2850">
            <v>227.26499999999999</v>
          </cell>
          <cell r="E2850">
            <v>0</v>
          </cell>
          <cell r="F2850" t="e">
            <v>#N/A</v>
          </cell>
        </row>
        <row r="2851">
          <cell r="A2851">
            <v>72.44</v>
          </cell>
          <cell r="B2851">
            <v>6.9999999999993179E-2</v>
          </cell>
          <cell r="C2851">
            <v>227.214</v>
          </cell>
          <cell r="D2851">
            <v>227.28399999999999</v>
          </cell>
          <cell r="E2851">
            <v>0</v>
          </cell>
          <cell r="F2851" t="e">
            <v>#N/A</v>
          </cell>
        </row>
        <row r="2852">
          <cell r="A2852">
            <v>72.459999999999994</v>
          </cell>
          <cell r="B2852">
            <v>7.4999999999988631E-2</v>
          </cell>
          <cell r="C2852">
            <v>227.22800000000001</v>
          </cell>
          <cell r="D2852">
            <v>227.303</v>
          </cell>
          <cell r="E2852">
            <v>0</v>
          </cell>
          <cell r="F2852" t="e">
            <v>#N/A</v>
          </cell>
        </row>
        <row r="2853">
          <cell r="A2853">
            <v>72.48</v>
          </cell>
          <cell r="B2853">
            <v>5.5000000000006821E-2</v>
          </cell>
          <cell r="C2853">
            <v>227.26599999999999</v>
          </cell>
          <cell r="D2853">
            <v>227.321</v>
          </cell>
          <cell r="E2853">
            <v>0</v>
          </cell>
          <cell r="F2853" t="e">
            <v>#N/A</v>
          </cell>
        </row>
        <row r="2854">
          <cell r="A2854">
            <v>72.5</v>
          </cell>
          <cell r="B2854">
            <v>6.9000000000016826E-2</v>
          </cell>
          <cell r="C2854">
            <v>227.27099999999999</v>
          </cell>
          <cell r="D2854">
            <v>227.34</v>
          </cell>
          <cell r="E2854">
            <v>0</v>
          </cell>
          <cell r="F2854" t="e">
            <v>#N/A</v>
          </cell>
        </row>
        <row r="2855">
          <cell r="A2855">
            <v>72.52</v>
          </cell>
          <cell r="B2855">
            <v>7.6000000000021828E-2</v>
          </cell>
          <cell r="C2855">
            <v>227.28299999999999</v>
          </cell>
          <cell r="D2855">
            <v>227.35900000000001</v>
          </cell>
          <cell r="E2855">
            <v>0</v>
          </cell>
          <cell r="F2855" t="e">
            <v>#N/A</v>
          </cell>
        </row>
        <row r="2856">
          <cell r="A2856">
            <v>72.540000000000006</v>
          </cell>
          <cell r="B2856">
            <v>6.2999999999988177E-2</v>
          </cell>
          <cell r="C2856">
            <v>227.315</v>
          </cell>
          <cell r="D2856">
            <v>227.37799999999999</v>
          </cell>
          <cell r="E2856">
            <v>0</v>
          </cell>
          <cell r="F2856" t="e">
            <v>#N/A</v>
          </cell>
        </row>
        <row r="2857">
          <cell r="A2857">
            <v>72.56</v>
          </cell>
          <cell r="B2857">
            <v>5.0999999999987722E-2</v>
          </cell>
          <cell r="C2857">
            <v>227.345</v>
          </cell>
          <cell r="D2857">
            <v>227.39599999999999</v>
          </cell>
          <cell r="E2857">
            <v>0</v>
          </cell>
          <cell r="F2857" t="e">
            <v>#N/A</v>
          </cell>
        </row>
        <row r="2858">
          <cell r="A2858">
            <v>72.58</v>
          </cell>
          <cell r="B2858">
            <v>3.4999999999996589E-2</v>
          </cell>
          <cell r="C2858">
            <v>227.38</v>
          </cell>
          <cell r="D2858">
            <v>227.41499999999999</v>
          </cell>
          <cell r="E2858">
            <v>0</v>
          </cell>
          <cell r="F2858" t="e">
            <v>#N/A</v>
          </cell>
        </row>
        <row r="2859">
          <cell r="A2859">
            <v>72.599999999999994</v>
          </cell>
          <cell r="B2859">
            <v>2.2999999999996135E-2</v>
          </cell>
          <cell r="C2859">
            <v>227.411</v>
          </cell>
          <cell r="D2859">
            <v>227.434</v>
          </cell>
          <cell r="E2859">
            <v>0</v>
          </cell>
          <cell r="F2859" t="e">
            <v>#N/A</v>
          </cell>
        </row>
        <row r="2860">
          <cell r="A2860">
            <v>72.62</v>
          </cell>
          <cell r="B2860">
            <v>1.6999999999995907E-2</v>
          </cell>
          <cell r="C2860">
            <v>227.435</v>
          </cell>
          <cell r="D2860">
            <v>227.452</v>
          </cell>
          <cell r="E2860">
            <v>0</v>
          </cell>
          <cell r="F2860" t="e">
            <v>#N/A</v>
          </cell>
        </row>
        <row r="2861">
          <cell r="A2861">
            <v>72.64</v>
          </cell>
          <cell r="B2861">
            <v>1.2000000000000455E-2</v>
          </cell>
          <cell r="C2861">
            <v>227.459</v>
          </cell>
          <cell r="D2861">
            <v>227.471</v>
          </cell>
          <cell r="E2861">
            <v>0</v>
          </cell>
          <cell r="F2861" t="e">
            <v>#N/A</v>
          </cell>
        </row>
        <row r="2862">
          <cell r="A2862">
            <v>72.66</v>
          </cell>
          <cell r="B2862">
            <v>8.0000000000097771E-3</v>
          </cell>
          <cell r="C2862">
            <v>227.48099999999999</v>
          </cell>
          <cell r="D2862">
            <v>227.489</v>
          </cell>
          <cell r="E2862">
            <v>0</v>
          </cell>
          <cell r="F2862" t="e">
            <v>#N/A</v>
          </cell>
        </row>
        <row r="2863">
          <cell r="A2863">
            <v>72.680000000000007</v>
          </cell>
          <cell r="B2863">
            <v>4.4999999999987494E-2</v>
          </cell>
          <cell r="C2863">
            <v>227.458</v>
          </cell>
          <cell r="D2863">
            <v>227.50299999999999</v>
          </cell>
          <cell r="E2863">
            <v>0</v>
          </cell>
          <cell r="F2863" t="e">
            <v>#N/A</v>
          </cell>
        </row>
        <row r="2864">
          <cell r="A2864">
            <v>72.7</v>
          </cell>
          <cell r="B2864">
            <v>8.5000000000007958E-2</v>
          </cell>
          <cell r="C2864">
            <v>227.42699999999999</v>
          </cell>
          <cell r="D2864">
            <v>227.512</v>
          </cell>
          <cell r="E2864">
            <v>0</v>
          </cell>
          <cell r="F2864" t="e">
            <v>#N/A</v>
          </cell>
        </row>
        <row r="2865">
          <cell r="A2865">
            <v>72.72</v>
          </cell>
          <cell r="B2865">
            <v>0.12299999999999045</v>
          </cell>
          <cell r="C2865">
            <v>227.392</v>
          </cell>
          <cell r="D2865">
            <v>227.51499999999999</v>
          </cell>
          <cell r="E2865">
            <v>0</v>
          </cell>
          <cell r="F2865" t="e">
            <v>#N/A</v>
          </cell>
        </row>
        <row r="2866">
          <cell r="A2866">
            <v>72.739999999999995</v>
          </cell>
          <cell r="B2866">
            <v>0.15700000000001069</v>
          </cell>
          <cell r="C2866">
            <v>227.35599999999999</v>
          </cell>
          <cell r="D2866">
            <v>227.51300000000001</v>
          </cell>
          <cell r="E2866">
            <v>0</v>
          </cell>
          <cell r="F2866" t="e">
            <v>#N/A</v>
          </cell>
        </row>
        <row r="2867">
          <cell r="A2867">
            <v>72.760000000000005</v>
          </cell>
          <cell r="B2867">
            <v>0.16999999999998749</v>
          </cell>
          <cell r="C2867">
            <v>227.33600000000001</v>
          </cell>
          <cell r="D2867">
            <v>227.506</v>
          </cell>
          <cell r="E2867">
            <v>0</v>
          </cell>
          <cell r="F2867" t="e">
            <v>#N/A</v>
          </cell>
        </row>
        <row r="2868">
          <cell r="A2868">
            <v>72.78</v>
          </cell>
          <cell r="B2868">
            <v>0.17800000000002569</v>
          </cell>
          <cell r="C2868">
            <v>227.31899999999999</v>
          </cell>
          <cell r="D2868">
            <v>227.49700000000001</v>
          </cell>
          <cell r="E2868">
            <v>0</v>
          </cell>
          <cell r="F2868" t="e">
            <v>#N/A</v>
          </cell>
        </row>
        <row r="2869">
          <cell r="A2869">
            <v>72.8</v>
          </cell>
          <cell r="B2869">
            <v>0.16400000000001569</v>
          </cell>
          <cell r="C2869">
            <v>227.32499999999999</v>
          </cell>
          <cell r="D2869">
            <v>227.489</v>
          </cell>
          <cell r="E2869">
            <v>0</v>
          </cell>
          <cell r="F2869" t="e">
            <v>#N/A</v>
          </cell>
        </row>
        <row r="2870">
          <cell r="A2870">
            <v>72.819999999999993</v>
          </cell>
          <cell r="B2870">
            <v>0.14900000000000091</v>
          </cell>
          <cell r="C2870">
            <v>227.33099999999999</v>
          </cell>
          <cell r="D2870">
            <v>227.48</v>
          </cell>
          <cell r="E2870">
            <v>0</v>
          </cell>
          <cell r="F2870" t="e">
            <v>#N/A</v>
          </cell>
        </row>
        <row r="2871">
          <cell r="A2871">
            <v>72.84</v>
          </cell>
          <cell r="B2871">
            <v>0.11199999999999477</v>
          </cell>
          <cell r="C2871">
            <v>227.36</v>
          </cell>
          <cell r="D2871">
            <v>227.47200000000001</v>
          </cell>
          <cell r="E2871">
            <v>0</v>
          </cell>
          <cell r="F2871" t="e">
            <v>#N/A</v>
          </cell>
        </row>
        <row r="2872">
          <cell r="A2872">
            <v>72.86</v>
          </cell>
          <cell r="B2872">
            <v>6.7999999999983629E-2</v>
          </cell>
          <cell r="C2872">
            <v>227.39500000000001</v>
          </cell>
          <cell r="D2872">
            <v>227.46299999999999</v>
          </cell>
          <cell r="E2872">
            <v>0</v>
          </cell>
          <cell r="F2872" t="e">
            <v>#N/A</v>
          </cell>
        </row>
        <row r="2873">
          <cell r="A2873">
            <v>72.88</v>
          </cell>
          <cell r="B2873">
            <v>2.6000000000010459E-2</v>
          </cell>
          <cell r="C2873">
            <v>227.429</v>
          </cell>
          <cell r="D2873">
            <v>227.45500000000001</v>
          </cell>
          <cell r="E2873">
            <v>0</v>
          </cell>
          <cell r="F2873" t="e">
            <v>#N/A</v>
          </cell>
        </row>
        <row r="2874">
          <cell r="A2874">
            <v>72.900000000000006</v>
          </cell>
          <cell r="B2874">
            <v>-1.4000000000010004E-2</v>
          </cell>
          <cell r="C2874">
            <v>227.46100000000001</v>
          </cell>
          <cell r="D2874">
            <v>227.447</v>
          </cell>
          <cell r="E2874">
            <v>0</v>
          </cell>
          <cell r="F2874" t="e">
            <v>#N/A</v>
          </cell>
        </row>
        <row r="2875">
          <cell r="A2875">
            <v>72.92</v>
          </cell>
          <cell r="B2875">
            <v>-1.8000000000000682E-2</v>
          </cell>
          <cell r="C2875">
            <v>227.45599999999999</v>
          </cell>
          <cell r="D2875">
            <v>227.43799999999999</v>
          </cell>
          <cell r="E2875">
            <v>0</v>
          </cell>
          <cell r="F2875" t="e">
            <v>#N/A</v>
          </cell>
        </row>
        <row r="2876">
          <cell r="A2876">
            <v>72.94</v>
          </cell>
          <cell r="B2876">
            <v>-2.2999999999996135E-2</v>
          </cell>
          <cell r="C2876">
            <v>227.453</v>
          </cell>
          <cell r="D2876">
            <v>227.43</v>
          </cell>
          <cell r="E2876">
            <v>0</v>
          </cell>
          <cell r="F2876" t="e">
            <v>#N/A</v>
          </cell>
        </row>
        <row r="2877">
          <cell r="A2877">
            <v>72.959999999999994</v>
          </cell>
          <cell r="B2877">
            <v>2.8999999999996362E-2</v>
          </cell>
          <cell r="C2877">
            <v>227.392</v>
          </cell>
          <cell r="D2877">
            <v>227.42099999999999</v>
          </cell>
          <cell r="E2877">
            <v>0</v>
          </cell>
          <cell r="F2877" t="e">
            <v>#N/A</v>
          </cell>
        </row>
        <row r="2878">
          <cell r="A2878">
            <v>72.98</v>
          </cell>
          <cell r="B2878">
            <v>9.8000000000013188E-2</v>
          </cell>
          <cell r="C2878">
            <v>227.315</v>
          </cell>
          <cell r="D2878">
            <v>227.41300000000001</v>
          </cell>
          <cell r="E2878">
            <v>0</v>
          </cell>
          <cell r="F2878" t="e">
            <v>#N/A</v>
          </cell>
        </row>
        <row r="2879">
          <cell r="A2879">
            <v>73</v>
          </cell>
          <cell r="B2879">
            <v>0.24099999999998545</v>
          </cell>
          <cell r="C2879">
            <v>227.16300000000001</v>
          </cell>
          <cell r="D2879">
            <v>227.404</v>
          </cell>
          <cell r="E2879">
            <v>0</v>
          </cell>
          <cell r="F2879" t="e">
            <v>#N/A</v>
          </cell>
        </row>
        <row r="2880">
          <cell r="A2880">
            <v>73.02</v>
          </cell>
          <cell r="B2880">
            <v>0.38199999999997658</v>
          </cell>
          <cell r="C2880">
            <v>227.01400000000001</v>
          </cell>
          <cell r="D2880">
            <v>227.39599999999999</v>
          </cell>
          <cell r="E2880">
            <v>0</v>
          </cell>
          <cell r="F2880" t="e">
            <v>#N/A</v>
          </cell>
        </row>
        <row r="2881">
          <cell r="A2881">
            <v>73.040000000000006</v>
          </cell>
          <cell r="B2881">
            <v>0.48300000000000409</v>
          </cell>
          <cell r="C2881">
            <v>226.905</v>
          </cell>
          <cell r="D2881">
            <v>227.38800000000001</v>
          </cell>
          <cell r="E2881">
            <v>0</v>
          </cell>
          <cell r="F2881" t="e">
            <v>#N/A</v>
          </cell>
        </row>
        <row r="2882">
          <cell r="A2882">
            <v>73.06</v>
          </cell>
          <cell r="B2882">
            <v>0.53899999999998727</v>
          </cell>
          <cell r="C2882">
            <v>226.84</v>
          </cell>
          <cell r="D2882">
            <v>227.37899999999999</v>
          </cell>
          <cell r="E2882">
            <v>0</v>
          </cell>
          <cell r="F2882" t="e">
            <v>#N/A</v>
          </cell>
        </row>
        <row r="2883">
          <cell r="A2883">
            <v>73.08</v>
          </cell>
          <cell r="B2883">
            <v>0.58899999999999864</v>
          </cell>
          <cell r="C2883">
            <v>226.78200000000001</v>
          </cell>
          <cell r="D2883">
            <v>227.37100000000001</v>
          </cell>
          <cell r="E2883">
            <v>0</v>
          </cell>
          <cell r="F2883" t="e">
            <v>#N/A</v>
          </cell>
        </row>
        <row r="2884">
          <cell r="A2884">
            <v>73.099999999999994</v>
          </cell>
          <cell r="B2884">
            <v>0.56499999999999773</v>
          </cell>
          <cell r="C2884">
            <v>226.797</v>
          </cell>
          <cell r="D2884">
            <v>227.36199999999999</v>
          </cell>
          <cell r="E2884">
            <v>0</v>
          </cell>
          <cell r="F2884" t="e">
            <v>#N/A</v>
          </cell>
        </row>
        <row r="2885">
          <cell r="A2885">
            <v>73.12</v>
          </cell>
          <cell r="B2885">
            <v>0.47100000000000364</v>
          </cell>
          <cell r="C2885">
            <v>226.88300000000001</v>
          </cell>
          <cell r="D2885">
            <v>227.35400000000001</v>
          </cell>
          <cell r="E2885">
            <v>0</v>
          </cell>
          <cell r="F2885" t="e">
            <v>#N/A</v>
          </cell>
        </row>
        <row r="2886">
          <cell r="A2886">
            <v>73.14</v>
          </cell>
          <cell r="B2886">
            <v>0.37300000000001887</v>
          </cell>
          <cell r="C2886">
            <v>226.97399999999999</v>
          </cell>
          <cell r="D2886">
            <v>227.34700000000001</v>
          </cell>
          <cell r="E2886">
            <v>0</v>
          </cell>
          <cell r="F2886" t="e">
            <v>#N/A</v>
          </cell>
        </row>
        <row r="2887">
          <cell r="A2887">
            <v>73.16</v>
          </cell>
          <cell r="B2887">
            <v>0.25900000000001455</v>
          </cell>
          <cell r="C2887">
            <v>227.08199999999999</v>
          </cell>
          <cell r="D2887">
            <v>227.34100000000001</v>
          </cell>
          <cell r="E2887">
            <v>0</v>
          </cell>
          <cell r="F2887" t="e">
            <v>#N/A</v>
          </cell>
        </row>
        <row r="2888">
          <cell r="A2888">
            <v>73.180000000000007</v>
          </cell>
          <cell r="B2888">
            <v>0.16499999999999204</v>
          </cell>
          <cell r="C2888">
            <v>227.172</v>
          </cell>
          <cell r="D2888">
            <v>227.33699999999999</v>
          </cell>
          <cell r="E2888">
            <v>0</v>
          </cell>
          <cell r="F2888" t="e">
            <v>#N/A</v>
          </cell>
        </row>
        <row r="2889">
          <cell r="A2889">
            <v>73.2</v>
          </cell>
          <cell r="B2889">
            <v>0.11299999999999955</v>
          </cell>
          <cell r="C2889">
            <v>227.221</v>
          </cell>
          <cell r="D2889">
            <v>227.334</v>
          </cell>
          <cell r="E2889">
            <v>0</v>
          </cell>
          <cell r="F2889" t="e">
            <v>#N/A</v>
          </cell>
        </row>
        <row r="2890">
          <cell r="A2890">
            <v>73.22</v>
          </cell>
          <cell r="B2890">
            <v>0.11299999999999955</v>
          </cell>
          <cell r="C2890">
            <v>227.22</v>
          </cell>
          <cell r="D2890">
            <v>227.333</v>
          </cell>
          <cell r="E2890">
            <v>0</v>
          </cell>
          <cell r="F2890" t="e">
            <v>#N/A</v>
          </cell>
        </row>
        <row r="2891">
          <cell r="A2891">
            <v>73.239999999999995</v>
          </cell>
          <cell r="B2891">
            <v>0.12000000000000455</v>
          </cell>
          <cell r="C2891">
            <v>227.21199999999999</v>
          </cell>
          <cell r="D2891">
            <v>227.33199999999999</v>
          </cell>
          <cell r="E2891">
            <v>0</v>
          </cell>
          <cell r="F2891" t="e">
            <v>#N/A</v>
          </cell>
        </row>
        <row r="2892">
          <cell r="A2892">
            <v>73.260000000000005</v>
          </cell>
          <cell r="B2892">
            <v>0.10099999999999909</v>
          </cell>
          <cell r="C2892">
            <v>227.23</v>
          </cell>
          <cell r="D2892">
            <v>227.33099999999999</v>
          </cell>
          <cell r="E2892">
            <v>0</v>
          </cell>
          <cell r="F2892" t="e">
            <v>#N/A</v>
          </cell>
        </row>
        <row r="2893">
          <cell r="A2893">
            <v>73.28</v>
          </cell>
          <cell r="B2893">
            <v>8.2000000000022055E-2</v>
          </cell>
          <cell r="C2893">
            <v>227.24799999999999</v>
          </cell>
          <cell r="D2893">
            <v>227.33</v>
          </cell>
          <cell r="E2893">
            <v>0</v>
          </cell>
          <cell r="F2893" t="e">
            <v>#N/A</v>
          </cell>
        </row>
        <row r="2894">
          <cell r="A2894">
            <v>73.3</v>
          </cell>
          <cell r="B2894">
            <v>6.2000000000011823E-2</v>
          </cell>
          <cell r="C2894">
            <v>227.26599999999999</v>
          </cell>
          <cell r="D2894">
            <v>227.328</v>
          </cell>
          <cell r="E2894">
            <v>0</v>
          </cell>
          <cell r="F2894" t="e">
            <v>#N/A</v>
          </cell>
        </row>
        <row r="2895">
          <cell r="A2895">
            <v>73.319999999999993</v>
          </cell>
          <cell r="B2895">
            <v>4.2000000000001592E-2</v>
          </cell>
          <cell r="C2895">
            <v>227.285</v>
          </cell>
          <cell r="D2895">
            <v>227.327</v>
          </cell>
          <cell r="E2895">
            <v>0</v>
          </cell>
          <cell r="F2895" t="e">
            <v>#N/A</v>
          </cell>
        </row>
        <row r="2896">
          <cell r="A2896">
            <v>73.34</v>
          </cell>
          <cell r="B2896">
            <v>1.300000000000523E-2</v>
          </cell>
          <cell r="C2896">
            <v>227.31299999999999</v>
          </cell>
          <cell r="D2896">
            <v>227.32599999999999</v>
          </cell>
          <cell r="E2896">
            <v>0</v>
          </cell>
          <cell r="F2896" t="e">
            <v>#N/A</v>
          </cell>
        </row>
        <row r="2897">
          <cell r="A2897">
            <v>73.36</v>
          </cell>
          <cell r="B2897">
            <v>3.1999999999982265E-2</v>
          </cell>
          <cell r="C2897">
            <v>227.29300000000001</v>
          </cell>
          <cell r="D2897">
            <v>227.32499999999999</v>
          </cell>
          <cell r="E2897">
            <v>0</v>
          </cell>
          <cell r="F2897" t="e">
            <v>#N/A</v>
          </cell>
        </row>
        <row r="2898">
          <cell r="A2898">
            <v>73.38</v>
          </cell>
          <cell r="B2898">
            <v>4.9000000000006594E-2</v>
          </cell>
          <cell r="C2898">
            <v>227.27500000000001</v>
          </cell>
          <cell r="D2898">
            <v>227.32400000000001</v>
          </cell>
          <cell r="E2898">
            <v>0</v>
          </cell>
          <cell r="F2898" t="e">
            <v>#N/A</v>
          </cell>
        </row>
        <row r="2899">
          <cell r="A2899">
            <v>73.400000000000006</v>
          </cell>
          <cell r="B2899">
            <v>7.00000000000216E-2</v>
          </cell>
          <cell r="C2899">
            <v>227.25299999999999</v>
          </cell>
          <cell r="D2899">
            <v>227.32300000000001</v>
          </cell>
          <cell r="E2899">
            <v>0</v>
          </cell>
          <cell r="F2899" t="e">
            <v>#N/A</v>
          </cell>
        </row>
        <row r="2900">
          <cell r="A2900">
            <v>73.42</v>
          </cell>
          <cell r="B2900">
            <v>6.8999999999988404E-2</v>
          </cell>
          <cell r="C2900">
            <v>227.25200000000001</v>
          </cell>
          <cell r="D2900">
            <v>227.321</v>
          </cell>
          <cell r="E2900">
            <v>0</v>
          </cell>
          <cell r="F2900" t="e">
            <v>#N/A</v>
          </cell>
        </row>
        <row r="2901">
          <cell r="A2901">
            <v>73.44</v>
          </cell>
          <cell r="B2901">
            <v>6.7999999999983629E-2</v>
          </cell>
          <cell r="C2901">
            <v>227.25200000000001</v>
          </cell>
          <cell r="D2901">
            <v>227.32</v>
          </cell>
          <cell r="E2901">
            <v>0</v>
          </cell>
          <cell r="F2901" t="e">
            <v>#N/A</v>
          </cell>
        </row>
        <row r="2902">
          <cell r="A2902">
            <v>73.459999999999994</v>
          </cell>
          <cell r="B2902">
            <v>9.4999999999998863E-2</v>
          </cell>
          <cell r="C2902">
            <v>227.22399999999999</v>
          </cell>
          <cell r="D2902">
            <v>227.31899999999999</v>
          </cell>
          <cell r="E2902">
            <v>0</v>
          </cell>
          <cell r="F2902" t="e">
            <v>#N/A</v>
          </cell>
        </row>
        <row r="2903">
          <cell r="A2903">
            <v>73.48</v>
          </cell>
          <cell r="B2903">
            <v>4.7000000000025466E-2</v>
          </cell>
          <cell r="C2903">
            <v>227.27099999999999</v>
          </cell>
          <cell r="D2903">
            <v>227.31800000000001</v>
          </cell>
          <cell r="E2903">
            <v>0</v>
          </cell>
          <cell r="F2903" t="e">
            <v>#N/A</v>
          </cell>
        </row>
        <row r="2904">
          <cell r="A2904">
            <v>73.5</v>
          </cell>
          <cell r="B2904">
            <v>1.6000000000019554E-2</v>
          </cell>
          <cell r="C2904">
            <v>227.30099999999999</v>
          </cell>
          <cell r="D2904">
            <v>227.31700000000001</v>
          </cell>
          <cell r="E2904">
            <v>0</v>
          </cell>
          <cell r="F2904" t="e">
            <v>#N/A</v>
          </cell>
        </row>
        <row r="2905">
          <cell r="A2905">
            <v>73.52</v>
          </cell>
          <cell r="B2905">
            <v>9.9999999999909051E-3</v>
          </cell>
          <cell r="C2905">
            <v>227.30600000000001</v>
          </cell>
          <cell r="D2905">
            <v>227.316</v>
          </cell>
          <cell r="E2905">
            <v>0</v>
          </cell>
          <cell r="F2905" t="e">
            <v>#N/A</v>
          </cell>
        </row>
        <row r="2906">
          <cell r="A2906">
            <v>73.540000000000006</v>
          </cell>
          <cell r="B2906">
            <v>8.9999999999861302E-3</v>
          </cell>
          <cell r="C2906">
            <v>227.30500000000001</v>
          </cell>
          <cell r="D2906">
            <v>227.31399999999999</v>
          </cell>
          <cell r="E2906">
            <v>0</v>
          </cell>
          <cell r="F2906" t="e">
            <v>#N/A</v>
          </cell>
        </row>
        <row r="2907">
          <cell r="A2907">
            <v>73.56</v>
          </cell>
          <cell r="B2907">
            <v>3.9999999999906777E-3</v>
          </cell>
          <cell r="C2907">
            <v>227.309</v>
          </cell>
          <cell r="D2907">
            <v>227.31299999999999</v>
          </cell>
          <cell r="E2907">
            <v>0</v>
          </cell>
          <cell r="F2907" t="e">
            <v>#N/A</v>
          </cell>
        </row>
        <row r="2908">
          <cell r="A2908">
            <v>73.58</v>
          </cell>
          <cell r="B2908">
            <v>-9.9999999997635314E-4</v>
          </cell>
          <cell r="C2908">
            <v>227.31299999999999</v>
          </cell>
          <cell r="D2908">
            <v>227.31200000000001</v>
          </cell>
          <cell r="E2908">
            <v>0</v>
          </cell>
          <cell r="F2908" t="e">
            <v>#N/A</v>
          </cell>
        </row>
        <row r="2909">
          <cell r="A2909">
            <v>73.599999999999994</v>
          </cell>
          <cell r="B2909">
            <v>-4.9999999999954525E-3</v>
          </cell>
          <cell r="C2909">
            <v>227.316</v>
          </cell>
          <cell r="D2909">
            <v>227.31100000000001</v>
          </cell>
          <cell r="E2909">
            <v>0</v>
          </cell>
          <cell r="F2909" t="e">
            <v>#N/A</v>
          </cell>
        </row>
        <row r="2910">
          <cell r="A2910">
            <v>73.62</v>
          </cell>
          <cell r="B2910">
            <v>-1.0000000000047748E-3</v>
          </cell>
          <cell r="C2910">
            <v>227.31100000000001</v>
          </cell>
          <cell r="D2910">
            <v>227.31</v>
          </cell>
          <cell r="E2910">
            <v>0</v>
          </cell>
          <cell r="F2910" t="e">
            <v>#N/A</v>
          </cell>
        </row>
        <row r="2911">
          <cell r="A2911">
            <v>73.64</v>
          </cell>
          <cell r="B2911">
            <v>3.3999999999991815E-2</v>
          </cell>
          <cell r="C2911">
            <v>227.27500000000001</v>
          </cell>
          <cell r="D2911">
            <v>227.309</v>
          </cell>
          <cell r="E2911">
            <v>0</v>
          </cell>
          <cell r="F2911" t="e">
            <v>#N/A</v>
          </cell>
        </row>
        <row r="2912">
          <cell r="A2912">
            <v>73.66</v>
          </cell>
          <cell r="B2912">
            <v>6.7999999999983629E-2</v>
          </cell>
          <cell r="C2912">
            <v>227.239</v>
          </cell>
          <cell r="D2912">
            <v>227.30699999999999</v>
          </cell>
          <cell r="E2912">
            <v>0</v>
          </cell>
          <cell r="F2912" t="e">
            <v>#N/A</v>
          </cell>
        </row>
        <row r="2913">
          <cell r="A2913">
            <v>73.680000000000007</v>
          </cell>
          <cell r="B2913">
            <v>9.3000000000017735E-2</v>
          </cell>
          <cell r="C2913">
            <v>227.21299999999999</v>
          </cell>
          <cell r="D2913">
            <v>227.30600000000001</v>
          </cell>
          <cell r="E2913">
            <v>0</v>
          </cell>
          <cell r="F2913" t="e">
            <v>#N/A</v>
          </cell>
        </row>
        <row r="2914">
          <cell r="A2914">
            <v>73.7</v>
          </cell>
          <cell r="B2914">
            <v>9.200000000001296E-2</v>
          </cell>
          <cell r="C2914">
            <v>227.21299999999999</v>
          </cell>
          <cell r="D2914">
            <v>227.30500000000001</v>
          </cell>
          <cell r="E2914">
            <v>0</v>
          </cell>
          <cell r="F2914" t="e">
            <v>#N/A</v>
          </cell>
        </row>
        <row r="2915">
          <cell r="A2915">
            <v>73.72</v>
          </cell>
          <cell r="B2915">
            <v>7.0999999999997954E-2</v>
          </cell>
          <cell r="C2915">
            <v>227.233</v>
          </cell>
          <cell r="D2915">
            <v>227.304</v>
          </cell>
          <cell r="E2915">
            <v>0</v>
          </cell>
          <cell r="F2915" t="e">
            <v>#N/A</v>
          </cell>
        </row>
        <row r="2916">
          <cell r="A2916">
            <v>73.739999999999995</v>
          </cell>
          <cell r="B2916">
            <v>-0.91200000000000614</v>
          </cell>
          <cell r="C2916">
            <v>228.215</v>
          </cell>
          <cell r="D2916">
            <v>227.303</v>
          </cell>
          <cell r="E2916">
            <v>0</v>
          </cell>
          <cell r="F2916" t="e">
            <v>#N/A</v>
          </cell>
        </row>
        <row r="2917">
          <cell r="A2917">
            <v>73.760000000000005</v>
          </cell>
          <cell r="B2917">
            <v>-0.31900000000001683</v>
          </cell>
          <cell r="C2917">
            <v>227.62100000000001</v>
          </cell>
          <cell r="D2917">
            <v>227.30199999999999</v>
          </cell>
          <cell r="E2917">
            <v>0</v>
          </cell>
          <cell r="F2917" t="e">
            <v>#N/A</v>
          </cell>
        </row>
        <row r="2918">
          <cell r="A2918">
            <v>73.78</v>
          </cell>
          <cell r="B2918">
            <v>3.7000000000006139E-2</v>
          </cell>
          <cell r="C2918">
            <v>227.26499999999999</v>
          </cell>
          <cell r="D2918">
            <v>227.30199999999999</v>
          </cell>
          <cell r="E2918">
            <v>0</v>
          </cell>
          <cell r="F2918" t="e">
            <v>#N/A</v>
          </cell>
        </row>
        <row r="2919">
          <cell r="A2919">
            <v>73.8</v>
          </cell>
          <cell r="B2919">
            <v>2.9000000000024784E-2</v>
          </cell>
          <cell r="C2919">
            <v>227.27699999999999</v>
          </cell>
          <cell r="D2919">
            <v>227.30600000000001</v>
          </cell>
          <cell r="E2919">
            <v>0</v>
          </cell>
          <cell r="F2919" t="e">
            <v>#N/A</v>
          </cell>
        </row>
        <row r="2920">
          <cell r="A2920">
            <v>73.819999999999993</v>
          </cell>
          <cell r="B2920">
            <v>4.9999999999982947E-2</v>
          </cell>
          <cell r="C2920">
            <v>227.26300000000001</v>
          </cell>
          <cell r="D2920">
            <v>227.31299999999999</v>
          </cell>
          <cell r="E2920">
            <v>0</v>
          </cell>
          <cell r="F2920" t="e">
            <v>#N/A</v>
          </cell>
        </row>
        <row r="2921">
          <cell r="A2921">
            <v>73.84</v>
          </cell>
          <cell r="B2921">
            <v>5.2000000000020918E-2</v>
          </cell>
          <cell r="C2921">
            <v>227.27199999999999</v>
          </cell>
          <cell r="D2921">
            <v>227.32400000000001</v>
          </cell>
          <cell r="E2921">
            <v>0</v>
          </cell>
          <cell r="F2921" t="e">
            <v>#N/A</v>
          </cell>
        </row>
        <row r="2922">
          <cell r="A2922">
            <v>73.86</v>
          </cell>
          <cell r="B2922">
            <v>5.0999999999987722E-2</v>
          </cell>
          <cell r="C2922">
            <v>227.28700000000001</v>
          </cell>
          <cell r="D2922">
            <v>227.33799999999999</v>
          </cell>
          <cell r="E2922">
            <v>0</v>
          </cell>
          <cell r="F2922" t="e">
            <v>#N/A</v>
          </cell>
        </row>
        <row r="2923">
          <cell r="A2923">
            <v>73.88</v>
          </cell>
          <cell r="B2923">
            <v>3.6000000000001364E-2</v>
          </cell>
          <cell r="C2923">
            <v>227.31800000000001</v>
          </cell>
          <cell r="D2923">
            <v>227.35400000000001</v>
          </cell>
          <cell r="E2923">
            <v>0</v>
          </cell>
          <cell r="F2923" t="e">
            <v>#N/A</v>
          </cell>
        </row>
        <row r="2924">
          <cell r="A2924">
            <v>73.900000000000006</v>
          </cell>
          <cell r="B2924">
            <v>3.0000000000001137E-2</v>
          </cell>
          <cell r="C2924">
            <v>227.34100000000001</v>
          </cell>
          <cell r="D2924">
            <v>227.37100000000001</v>
          </cell>
          <cell r="E2924">
            <v>0</v>
          </cell>
          <cell r="F2924" t="e">
            <v>#N/A</v>
          </cell>
        </row>
        <row r="2925">
          <cell r="A2925">
            <v>73.92</v>
          </cell>
          <cell r="B2925">
            <v>3.6000000000001364E-2</v>
          </cell>
          <cell r="C2925">
            <v>227.351</v>
          </cell>
          <cell r="D2925">
            <v>227.387</v>
          </cell>
          <cell r="E2925">
            <v>0</v>
          </cell>
          <cell r="F2925" t="e">
            <v>#N/A</v>
          </cell>
        </row>
        <row r="2926">
          <cell r="A2926">
            <v>73.94</v>
          </cell>
          <cell r="B2926">
            <v>5.49999999999784E-2</v>
          </cell>
          <cell r="C2926">
            <v>227.34800000000001</v>
          </cell>
          <cell r="D2926">
            <v>227.40299999999999</v>
          </cell>
          <cell r="E2926">
            <v>0</v>
          </cell>
          <cell r="F2926" t="e">
            <v>#N/A</v>
          </cell>
        </row>
        <row r="2927">
          <cell r="A2927">
            <v>73.959999999999994</v>
          </cell>
          <cell r="B2927">
            <v>5.7000000000016371E-2</v>
          </cell>
          <cell r="C2927">
            <v>227.36199999999999</v>
          </cell>
          <cell r="D2927">
            <v>227.41900000000001</v>
          </cell>
          <cell r="E2927">
            <v>0</v>
          </cell>
          <cell r="F2927" t="e">
            <v>#N/A</v>
          </cell>
        </row>
        <row r="2928">
          <cell r="A2928">
            <v>73.98</v>
          </cell>
          <cell r="B2928">
            <v>1.9000000000005457E-2</v>
          </cell>
          <cell r="C2928">
            <v>227.416</v>
          </cell>
          <cell r="D2928">
            <v>227.435</v>
          </cell>
          <cell r="E2928">
            <v>0</v>
          </cell>
          <cell r="F2928" t="e">
            <v>#N/A</v>
          </cell>
        </row>
        <row r="2929">
          <cell r="A2929">
            <v>74</v>
          </cell>
          <cell r="B2929">
            <v>7.5999999999993406E-2</v>
          </cell>
          <cell r="C2929">
            <v>227.375</v>
          </cell>
          <cell r="D2929">
            <v>227.45099999999999</v>
          </cell>
          <cell r="E2929">
            <v>0</v>
          </cell>
          <cell r="F2929" t="e">
            <v>#N/A</v>
          </cell>
        </row>
        <row r="2930">
          <cell r="A2930">
            <v>74.02</v>
          </cell>
          <cell r="B2930">
            <v>2.4999999999977263E-2</v>
          </cell>
          <cell r="C2930">
            <v>227.44300000000001</v>
          </cell>
          <cell r="D2930">
            <v>227.46799999999999</v>
          </cell>
          <cell r="E2930">
            <v>0</v>
          </cell>
          <cell r="F2930" t="e">
            <v>#N/A</v>
          </cell>
        </row>
        <row r="2931">
          <cell r="A2931">
            <v>74.040000000000006</v>
          </cell>
          <cell r="B2931">
            <v>5.2999999999997272E-2</v>
          </cell>
          <cell r="C2931">
            <v>227.43100000000001</v>
          </cell>
          <cell r="D2931">
            <v>227.48400000000001</v>
          </cell>
          <cell r="E2931">
            <v>0</v>
          </cell>
          <cell r="F2931" t="e">
            <v>#N/A</v>
          </cell>
        </row>
        <row r="2932">
          <cell r="A2932">
            <v>74.06</v>
          </cell>
          <cell r="B2932">
            <v>8.4000000000003183E-2</v>
          </cell>
          <cell r="C2932">
            <v>227.416</v>
          </cell>
          <cell r="D2932">
            <v>227.5</v>
          </cell>
          <cell r="E2932">
            <v>0</v>
          </cell>
          <cell r="F2932" t="e">
            <v>#N/A</v>
          </cell>
        </row>
        <row r="2933">
          <cell r="A2933">
            <v>74.08</v>
          </cell>
          <cell r="B2933">
            <v>0.12399999999999523</v>
          </cell>
          <cell r="C2933">
            <v>227.392</v>
          </cell>
          <cell r="D2933">
            <v>227.51599999999999</v>
          </cell>
          <cell r="E2933">
            <v>0</v>
          </cell>
          <cell r="F2933" t="e">
            <v>#N/A</v>
          </cell>
        </row>
        <row r="2934">
          <cell r="A2934">
            <v>74.099999999999994</v>
          </cell>
          <cell r="B2934">
            <v>6.6000000000002501E-2</v>
          </cell>
          <cell r="C2934">
            <v>227.46600000000001</v>
          </cell>
          <cell r="D2934">
            <v>227.53200000000001</v>
          </cell>
          <cell r="E2934">
            <v>0</v>
          </cell>
          <cell r="F2934" t="e">
            <v>#N/A</v>
          </cell>
        </row>
        <row r="2935">
          <cell r="A2935">
            <v>74.12</v>
          </cell>
          <cell r="B2935">
            <v>8.0999999999988859E-2</v>
          </cell>
          <cell r="C2935">
            <v>227.46700000000001</v>
          </cell>
          <cell r="D2935">
            <v>227.548</v>
          </cell>
          <cell r="E2935">
            <v>0</v>
          </cell>
          <cell r="F2935" t="e">
            <v>#N/A</v>
          </cell>
        </row>
        <row r="2936">
          <cell r="A2936">
            <v>74.14</v>
          </cell>
          <cell r="B2936">
            <v>0.10800000000000409</v>
          </cell>
          <cell r="C2936">
            <v>227.45699999999999</v>
          </cell>
          <cell r="D2936">
            <v>227.565</v>
          </cell>
          <cell r="E2936">
            <v>0</v>
          </cell>
          <cell r="F2936" t="e">
            <v>#N/A</v>
          </cell>
        </row>
        <row r="2937">
          <cell r="A2937">
            <v>74.16</v>
          </cell>
          <cell r="B2937">
            <v>9.0999999999979764E-2</v>
          </cell>
          <cell r="C2937">
            <v>227.49</v>
          </cell>
          <cell r="D2937">
            <v>227.58099999999999</v>
          </cell>
          <cell r="E2937">
            <v>0</v>
          </cell>
          <cell r="F2937" t="e">
            <v>#N/A</v>
          </cell>
        </row>
        <row r="2938">
          <cell r="A2938">
            <v>74.180000000000007</v>
          </cell>
          <cell r="B2938">
            <v>4.2000000000001592E-2</v>
          </cell>
          <cell r="C2938">
            <v>227.55500000000001</v>
          </cell>
          <cell r="D2938">
            <v>227.59700000000001</v>
          </cell>
          <cell r="E2938">
            <v>0</v>
          </cell>
          <cell r="F2938" t="e">
            <v>#N/A</v>
          </cell>
        </row>
        <row r="2939">
          <cell r="A2939">
            <v>74.2</v>
          </cell>
          <cell r="B2939">
            <v>0.11500000000000909</v>
          </cell>
          <cell r="C2939">
            <v>227.49799999999999</v>
          </cell>
          <cell r="D2939">
            <v>227.613</v>
          </cell>
          <cell r="E2939">
            <v>0</v>
          </cell>
          <cell r="F2939" t="e">
            <v>#N/A</v>
          </cell>
        </row>
        <row r="2940">
          <cell r="A2940">
            <v>74.22</v>
          </cell>
          <cell r="B2940">
            <v>0.10899999999998045</v>
          </cell>
          <cell r="C2940">
            <v>227.52</v>
          </cell>
          <cell r="D2940">
            <v>227.62899999999999</v>
          </cell>
          <cell r="E2940">
            <v>0</v>
          </cell>
          <cell r="F2940" t="e">
            <v>#N/A</v>
          </cell>
        </row>
        <row r="2941">
          <cell r="A2941">
            <v>74.239999999999995</v>
          </cell>
          <cell r="B2941">
            <v>0.12800000000001432</v>
          </cell>
          <cell r="C2941">
            <v>227.517</v>
          </cell>
          <cell r="D2941">
            <v>227.64500000000001</v>
          </cell>
          <cell r="E2941">
            <v>0</v>
          </cell>
          <cell r="F2941" t="e">
            <v>#N/A</v>
          </cell>
        </row>
        <row r="2942">
          <cell r="A2942">
            <v>74.260000000000005</v>
          </cell>
          <cell r="B2942">
            <v>0.1220000000000141</v>
          </cell>
          <cell r="C2942">
            <v>227.54</v>
          </cell>
          <cell r="D2942">
            <v>227.66200000000001</v>
          </cell>
          <cell r="E2942">
            <v>0</v>
          </cell>
          <cell r="F2942" t="e">
            <v>#N/A</v>
          </cell>
        </row>
        <row r="2943">
          <cell r="A2943">
            <v>74.28</v>
          </cell>
          <cell r="B2943">
            <v>3.9999999999992042E-2</v>
          </cell>
          <cell r="C2943">
            <v>227.63800000000001</v>
          </cell>
          <cell r="D2943">
            <v>227.678</v>
          </cell>
          <cell r="E2943">
            <v>0</v>
          </cell>
          <cell r="F2943" t="e">
            <v>#N/A</v>
          </cell>
        </row>
        <row r="2944">
          <cell r="A2944">
            <v>74.3</v>
          </cell>
          <cell r="B2944">
            <v>6.8999999999988404E-2</v>
          </cell>
          <cell r="C2944">
            <v>227.625</v>
          </cell>
          <cell r="D2944">
            <v>227.69399999999999</v>
          </cell>
          <cell r="E2944">
            <v>0</v>
          </cell>
          <cell r="F2944" t="e">
            <v>#N/A</v>
          </cell>
        </row>
        <row r="2945">
          <cell r="A2945">
            <v>74.319999999999993</v>
          </cell>
          <cell r="B2945">
            <v>9.4999999999998863E-2</v>
          </cell>
          <cell r="C2945">
            <v>227.61500000000001</v>
          </cell>
          <cell r="D2945">
            <v>227.71</v>
          </cell>
          <cell r="E2945">
            <v>0</v>
          </cell>
          <cell r="F2945" t="e">
            <v>#N/A</v>
          </cell>
        </row>
        <row r="2946">
          <cell r="A2946">
            <v>74.34</v>
          </cell>
          <cell r="B2946">
            <v>6.2999999999988177E-2</v>
          </cell>
          <cell r="C2946">
            <v>227.66300000000001</v>
          </cell>
          <cell r="D2946">
            <v>227.726</v>
          </cell>
          <cell r="E2946">
            <v>0</v>
          </cell>
          <cell r="F2946" t="e">
            <v>#N/A</v>
          </cell>
        </row>
        <row r="2947">
          <cell r="A2947">
            <v>74.36</v>
          </cell>
          <cell r="B2947">
            <v>0.11400000000000432</v>
          </cell>
          <cell r="C2947">
            <v>227.62799999999999</v>
          </cell>
          <cell r="D2947">
            <v>227.74199999999999</v>
          </cell>
          <cell r="E2947">
            <v>0</v>
          </cell>
          <cell r="F2947" t="e">
            <v>#N/A</v>
          </cell>
        </row>
        <row r="2948">
          <cell r="A2948">
            <v>74.38</v>
          </cell>
          <cell r="B2948">
            <v>0.42899999999997362</v>
          </cell>
          <cell r="C2948">
            <v>227.33</v>
          </cell>
          <cell r="D2948">
            <v>227.75899999999999</v>
          </cell>
          <cell r="E2948">
            <v>0</v>
          </cell>
          <cell r="F2948" t="e">
            <v>#N/A</v>
          </cell>
        </row>
        <row r="2949">
          <cell r="A2949">
            <v>74.400000000000006</v>
          </cell>
          <cell r="B2949">
            <v>0.73600000000001842</v>
          </cell>
          <cell r="C2949">
            <v>227.03899999999999</v>
          </cell>
          <cell r="D2949">
            <v>227.77500000000001</v>
          </cell>
          <cell r="E2949">
            <v>0</v>
          </cell>
          <cell r="F2949" t="e">
            <v>#N/A</v>
          </cell>
        </row>
        <row r="2950">
          <cell r="A2950">
            <v>74.42</v>
          </cell>
          <cell r="B2950">
            <v>5.1999999999992497E-2</v>
          </cell>
          <cell r="C2950">
            <v>227.739</v>
          </cell>
          <cell r="D2950">
            <v>227.791</v>
          </cell>
          <cell r="E2950">
            <v>0</v>
          </cell>
          <cell r="F2950" t="e">
            <v>#N/A</v>
          </cell>
        </row>
        <row r="2951">
          <cell r="A2951">
            <v>74.44</v>
          </cell>
          <cell r="B2951">
            <v>3.0000000000001137E-2</v>
          </cell>
          <cell r="C2951">
            <v>227.77699999999999</v>
          </cell>
          <cell r="D2951">
            <v>227.80699999999999</v>
          </cell>
          <cell r="E2951">
            <v>0</v>
          </cell>
          <cell r="F2951" t="e">
            <v>#N/A</v>
          </cell>
        </row>
        <row r="2952">
          <cell r="A2952">
            <v>74.459999999999994</v>
          </cell>
          <cell r="B2952">
            <v>4.3000000000006366E-2</v>
          </cell>
          <cell r="C2952">
            <v>227.78</v>
          </cell>
          <cell r="D2952">
            <v>227.82300000000001</v>
          </cell>
          <cell r="E2952">
            <v>0</v>
          </cell>
          <cell r="F2952" t="e">
            <v>#N/A</v>
          </cell>
        </row>
        <row r="2953">
          <cell r="A2953">
            <v>74.48</v>
          </cell>
          <cell r="B2953">
            <v>6.8000000000012051E-2</v>
          </cell>
          <cell r="C2953">
            <v>227.77099999999999</v>
          </cell>
          <cell r="D2953">
            <v>227.839</v>
          </cell>
          <cell r="E2953">
            <v>0</v>
          </cell>
          <cell r="F2953" t="e">
            <v>#N/A</v>
          </cell>
        </row>
        <row r="2954">
          <cell r="A2954">
            <v>74.5</v>
          </cell>
          <cell r="B2954">
            <v>7.4999999999988631E-2</v>
          </cell>
          <cell r="C2954">
            <v>227.78100000000001</v>
          </cell>
          <cell r="D2954">
            <v>227.85599999999999</v>
          </cell>
          <cell r="E2954">
            <v>0</v>
          </cell>
          <cell r="F2954" t="e">
            <v>#N/A</v>
          </cell>
        </row>
        <row r="2955">
          <cell r="A2955">
            <v>74.52</v>
          </cell>
          <cell r="B2955">
            <v>4.2000000000001592E-2</v>
          </cell>
          <cell r="C2955">
            <v>227.83</v>
          </cell>
          <cell r="D2955">
            <v>227.87200000000001</v>
          </cell>
          <cell r="E2955">
            <v>0</v>
          </cell>
          <cell r="F2955" t="e">
            <v>#N/A</v>
          </cell>
        </row>
        <row r="2956">
          <cell r="A2956">
            <v>74.540000000000006</v>
          </cell>
          <cell r="B2956">
            <v>4.0999999999996817E-2</v>
          </cell>
          <cell r="C2956">
            <v>227.84700000000001</v>
          </cell>
          <cell r="D2956">
            <v>227.88800000000001</v>
          </cell>
          <cell r="E2956">
            <v>0</v>
          </cell>
          <cell r="F2956" t="e">
            <v>#N/A</v>
          </cell>
        </row>
        <row r="2957">
          <cell r="A2957">
            <v>74.56</v>
          </cell>
          <cell r="B2957">
            <v>3.3999999999991815E-2</v>
          </cell>
          <cell r="C2957">
            <v>227.87</v>
          </cell>
          <cell r="D2957">
            <v>227.904</v>
          </cell>
          <cell r="E2957">
            <v>0</v>
          </cell>
          <cell r="F2957" t="e">
            <v>#N/A</v>
          </cell>
        </row>
        <row r="2958">
          <cell r="A2958">
            <v>74.58</v>
          </cell>
          <cell r="B2958">
            <v>3.0000000000001137E-2</v>
          </cell>
          <cell r="C2958">
            <v>227.89</v>
          </cell>
          <cell r="D2958">
            <v>227.92</v>
          </cell>
          <cell r="E2958">
            <v>0</v>
          </cell>
          <cell r="F2958" t="e">
            <v>#N/A</v>
          </cell>
        </row>
        <row r="2959">
          <cell r="A2959">
            <v>74.599999999999994</v>
          </cell>
          <cell r="B2959">
            <v>6.0000000000002274E-3</v>
          </cell>
          <cell r="C2959">
            <v>227.93100000000001</v>
          </cell>
          <cell r="D2959">
            <v>227.93700000000001</v>
          </cell>
          <cell r="E2959">
            <v>0</v>
          </cell>
          <cell r="F2959" t="e">
            <v>#N/A</v>
          </cell>
        </row>
        <row r="2960">
          <cell r="A2960">
            <v>74.62</v>
          </cell>
          <cell r="B2960">
            <v>4.5000000000015916E-2</v>
          </cell>
          <cell r="C2960">
            <v>227.90799999999999</v>
          </cell>
          <cell r="D2960">
            <v>227.953</v>
          </cell>
          <cell r="E2960">
            <v>0</v>
          </cell>
          <cell r="F2960" t="e">
            <v>#N/A</v>
          </cell>
        </row>
        <row r="2961">
          <cell r="A2961">
            <v>74.64</v>
          </cell>
          <cell r="B2961">
            <v>5.1999999999992497E-2</v>
          </cell>
          <cell r="C2961">
            <v>227.917</v>
          </cell>
          <cell r="D2961">
            <v>227.96899999999999</v>
          </cell>
          <cell r="E2961">
            <v>0</v>
          </cell>
          <cell r="F2961" t="e">
            <v>#N/A</v>
          </cell>
        </row>
        <row r="2962">
          <cell r="A2962">
            <v>74.66</v>
          </cell>
          <cell r="B2962">
            <v>8.8000000000022283E-2</v>
          </cell>
          <cell r="C2962">
            <v>227.89699999999999</v>
          </cell>
          <cell r="D2962">
            <v>227.98500000000001</v>
          </cell>
          <cell r="E2962">
            <v>0</v>
          </cell>
          <cell r="F2962" t="e">
            <v>#N/A</v>
          </cell>
        </row>
        <row r="2963">
          <cell r="A2963">
            <v>74.680000000000007</v>
          </cell>
          <cell r="B2963">
            <v>0.10699999999999932</v>
          </cell>
          <cell r="C2963">
            <v>227.893</v>
          </cell>
          <cell r="D2963">
            <v>228</v>
          </cell>
          <cell r="E2963">
            <v>0</v>
          </cell>
          <cell r="F2963" t="e">
            <v>#N/A</v>
          </cell>
        </row>
        <row r="2964">
          <cell r="A2964">
            <v>74.7</v>
          </cell>
          <cell r="B2964">
            <v>9.7000000000008413E-2</v>
          </cell>
          <cell r="C2964">
            <v>227.91399999999999</v>
          </cell>
          <cell r="D2964">
            <v>228.011</v>
          </cell>
          <cell r="E2964">
            <v>0</v>
          </cell>
          <cell r="F2964" t="e">
            <v>#N/A</v>
          </cell>
        </row>
        <row r="2965">
          <cell r="A2965">
            <v>74.72</v>
          </cell>
          <cell r="B2965">
            <v>7.5999999999993406E-2</v>
          </cell>
          <cell r="C2965">
            <v>227.941</v>
          </cell>
          <cell r="D2965">
            <v>228.017</v>
          </cell>
          <cell r="E2965">
            <v>0</v>
          </cell>
          <cell r="F2965" t="e">
            <v>#N/A</v>
          </cell>
        </row>
        <row r="2966">
          <cell r="A2966">
            <v>74.739999999999995</v>
          </cell>
          <cell r="B2966">
            <v>9.1000000000008185E-2</v>
          </cell>
          <cell r="C2966">
            <v>227.928</v>
          </cell>
          <cell r="D2966">
            <v>228.01900000000001</v>
          </cell>
          <cell r="E2966">
            <v>0</v>
          </cell>
          <cell r="F2966" t="e">
            <v>#N/A</v>
          </cell>
        </row>
        <row r="2967">
          <cell r="A2967">
            <v>74.760000000000005</v>
          </cell>
          <cell r="B2967">
            <v>7.3000000000007503E-2</v>
          </cell>
          <cell r="C2967">
            <v>227.94399999999999</v>
          </cell>
          <cell r="D2967">
            <v>228.017</v>
          </cell>
          <cell r="E2967">
            <v>0</v>
          </cell>
          <cell r="F2967" t="e">
            <v>#N/A</v>
          </cell>
        </row>
        <row r="2968">
          <cell r="A2968">
            <v>74.78</v>
          </cell>
          <cell r="B2968">
            <v>4.8000000000001819E-2</v>
          </cell>
          <cell r="C2968">
            <v>227.96299999999999</v>
          </cell>
          <cell r="D2968">
            <v>228.011</v>
          </cell>
          <cell r="E2968">
            <v>0</v>
          </cell>
          <cell r="F2968" t="e">
            <v>#N/A</v>
          </cell>
        </row>
        <row r="2969">
          <cell r="A2969">
            <v>74.8</v>
          </cell>
          <cell r="B2969">
            <v>-1.5999999999991132E-2</v>
          </cell>
          <cell r="C2969">
            <v>228.02199999999999</v>
          </cell>
          <cell r="D2969">
            <v>228.006</v>
          </cell>
          <cell r="E2969">
            <v>0</v>
          </cell>
          <cell r="F2969" t="e">
            <v>#N/A</v>
          </cell>
        </row>
        <row r="2970">
          <cell r="A2970">
            <v>74.819999999999993</v>
          </cell>
          <cell r="B2970">
            <v>6.7000000000007276E-2</v>
          </cell>
          <cell r="C2970">
            <v>227.934</v>
          </cell>
          <cell r="D2970">
            <v>228.001</v>
          </cell>
          <cell r="E2970">
            <v>0</v>
          </cell>
          <cell r="F2970" t="e">
            <v>#N/A</v>
          </cell>
        </row>
        <row r="2971">
          <cell r="A2971">
            <v>74.84</v>
          </cell>
          <cell r="B2971">
            <v>-3.7999999999982492E-2</v>
          </cell>
          <cell r="C2971">
            <v>228.03299999999999</v>
          </cell>
          <cell r="D2971">
            <v>227.995</v>
          </cell>
          <cell r="E2971">
            <v>0</v>
          </cell>
          <cell r="F2971" t="e">
            <v>#N/A</v>
          </cell>
        </row>
        <row r="2972">
          <cell r="A2972">
            <v>74.86</v>
          </cell>
          <cell r="B2972">
            <v>6.2000000000011823E-2</v>
          </cell>
          <cell r="C2972">
            <v>227.928</v>
          </cell>
          <cell r="D2972">
            <v>227.99</v>
          </cell>
          <cell r="E2972">
            <v>0</v>
          </cell>
          <cell r="F2972" t="e">
            <v>#N/A</v>
          </cell>
        </row>
        <row r="2973">
          <cell r="A2973">
            <v>74.88</v>
          </cell>
          <cell r="B2973">
            <v>7.6999999999998181E-2</v>
          </cell>
          <cell r="C2973">
            <v>227.90700000000001</v>
          </cell>
          <cell r="D2973">
            <v>227.98400000000001</v>
          </cell>
          <cell r="E2973">
            <v>0</v>
          </cell>
          <cell r="F2973" t="e">
            <v>#N/A</v>
          </cell>
        </row>
        <row r="2974">
          <cell r="A2974">
            <v>74.900000000000006</v>
          </cell>
          <cell r="B2974">
            <v>0.16200000000000614</v>
          </cell>
          <cell r="C2974">
            <v>227.81700000000001</v>
          </cell>
          <cell r="D2974">
            <v>227.97900000000001</v>
          </cell>
          <cell r="E2974">
            <v>0</v>
          </cell>
          <cell r="F2974" t="e">
            <v>#N/A</v>
          </cell>
        </row>
        <row r="2975">
          <cell r="A2975">
            <v>74.92</v>
          </cell>
          <cell r="B2975">
            <v>0.18999999999999773</v>
          </cell>
          <cell r="C2975">
            <v>227.78399999999999</v>
          </cell>
          <cell r="D2975">
            <v>227.97399999999999</v>
          </cell>
          <cell r="E2975">
            <v>0</v>
          </cell>
          <cell r="F2975" t="e">
            <v>#N/A</v>
          </cell>
        </row>
        <row r="2976">
          <cell r="A2976">
            <v>74.94</v>
          </cell>
          <cell r="B2976">
            <v>0.15299999999999159</v>
          </cell>
          <cell r="C2976">
            <v>227.815</v>
          </cell>
          <cell r="D2976">
            <v>227.96799999999999</v>
          </cell>
          <cell r="E2976">
            <v>0</v>
          </cell>
          <cell r="F2976" t="e">
            <v>#N/A</v>
          </cell>
        </row>
        <row r="2977">
          <cell r="A2977">
            <v>74.959999999999994</v>
          </cell>
          <cell r="B2977">
            <v>0.13400000000001455</v>
          </cell>
          <cell r="C2977">
            <v>227.84899999999999</v>
          </cell>
          <cell r="D2977">
            <v>227.983</v>
          </cell>
          <cell r="E2977">
            <v>0</v>
          </cell>
          <cell r="F2977" t="e">
            <v>#N/A</v>
          </cell>
        </row>
        <row r="2978">
          <cell r="A2978">
            <v>74.98</v>
          </cell>
          <cell r="B2978">
            <v>0.15199999999998681</v>
          </cell>
          <cell r="C2978">
            <v>227.80500000000001</v>
          </cell>
          <cell r="D2978">
            <v>227.95699999999999</v>
          </cell>
          <cell r="E2978">
            <v>0</v>
          </cell>
          <cell r="F2978" t="e">
            <v>#N/A</v>
          </cell>
        </row>
        <row r="2979">
          <cell r="A2979">
            <v>75</v>
          </cell>
          <cell r="B2979">
            <v>0.23300000000000409</v>
          </cell>
          <cell r="C2979">
            <v>227.71899999999999</v>
          </cell>
          <cell r="D2979">
            <v>227.952</v>
          </cell>
          <cell r="E2979">
            <v>0</v>
          </cell>
          <cell r="F2979" t="e">
            <v>#N/A</v>
          </cell>
        </row>
        <row r="2980">
          <cell r="A2980">
            <v>75.02</v>
          </cell>
          <cell r="B2980">
            <v>0.30000000000001137</v>
          </cell>
          <cell r="C2980">
            <v>227.64699999999999</v>
          </cell>
          <cell r="D2980">
            <v>227.947</v>
          </cell>
          <cell r="E2980">
            <v>0</v>
          </cell>
          <cell r="F2980" t="e">
            <v>#N/A</v>
          </cell>
        </row>
        <row r="2981">
          <cell r="A2981">
            <v>75.040000000000006</v>
          </cell>
          <cell r="B2981">
            <v>0.56999999999999318</v>
          </cell>
          <cell r="C2981">
            <v>227.37100000000001</v>
          </cell>
          <cell r="D2981">
            <v>227.941</v>
          </cell>
          <cell r="E2981">
            <v>0</v>
          </cell>
          <cell r="F2981" t="e">
            <v>#N/A</v>
          </cell>
        </row>
        <row r="2982">
          <cell r="A2982">
            <v>75.06</v>
          </cell>
          <cell r="B2982">
            <v>0.33700000000001751</v>
          </cell>
          <cell r="C2982">
            <v>227.59899999999999</v>
          </cell>
          <cell r="D2982">
            <v>227.93600000000001</v>
          </cell>
          <cell r="E2982">
            <v>0</v>
          </cell>
          <cell r="F2982" t="e">
            <v>#N/A</v>
          </cell>
        </row>
        <row r="2983">
          <cell r="A2983">
            <v>75.08</v>
          </cell>
          <cell r="B2983">
            <v>0.33000000000001251</v>
          </cell>
          <cell r="C2983">
            <v>227.601</v>
          </cell>
          <cell r="D2983">
            <v>227.93100000000001</v>
          </cell>
          <cell r="E2983">
            <v>0</v>
          </cell>
          <cell r="F2983" t="e">
            <v>#N/A</v>
          </cell>
        </row>
        <row r="2984">
          <cell r="A2984">
            <v>75.099999999999994</v>
          </cell>
          <cell r="B2984">
            <v>0.35899999999998045</v>
          </cell>
          <cell r="C2984">
            <v>227.56700000000001</v>
          </cell>
          <cell r="D2984">
            <v>227.92599999999999</v>
          </cell>
          <cell r="E2984">
            <v>0</v>
          </cell>
          <cell r="F2984" t="e">
            <v>#N/A</v>
          </cell>
        </row>
        <row r="2985">
          <cell r="A2985">
            <v>75.12</v>
          </cell>
          <cell r="B2985">
            <v>0.29800000000000182</v>
          </cell>
          <cell r="C2985">
            <v>227.625</v>
          </cell>
          <cell r="D2985">
            <v>227.923</v>
          </cell>
          <cell r="E2985">
            <v>0</v>
          </cell>
          <cell r="F2985" t="e">
            <v>#N/A</v>
          </cell>
        </row>
        <row r="2986">
          <cell r="A2986">
            <v>75.14</v>
          </cell>
          <cell r="B2986">
            <v>0.30400000000000205</v>
          </cell>
          <cell r="C2986">
            <v>227.61699999999999</v>
          </cell>
          <cell r="D2986">
            <v>227.92099999999999</v>
          </cell>
          <cell r="E2986">
            <v>0</v>
          </cell>
          <cell r="F2986" t="e">
            <v>#N/A</v>
          </cell>
        </row>
        <row r="2987">
          <cell r="A2987">
            <v>75.16</v>
          </cell>
          <cell r="B2987">
            <v>0.23500000000001364</v>
          </cell>
          <cell r="C2987">
            <v>227.684</v>
          </cell>
          <cell r="D2987">
            <v>227.91900000000001</v>
          </cell>
          <cell r="E2987">
            <v>0</v>
          </cell>
          <cell r="F2987" t="e">
            <v>#N/A</v>
          </cell>
        </row>
        <row r="2988">
          <cell r="A2988">
            <v>75.180000000000007</v>
          </cell>
          <cell r="B2988">
            <v>0.23100000000002296</v>
          </cell>
          <cell r="C2988">
            <v>227.68799999999999</v>
          </cell>
          <cell r="D2988">
            <v>227.91900000000001</v>
          </cell>
          <cell r="E2988">
            <v>0</v>
          </cell>
          <cell r="F2988" t="e">
            <v>#N/A</v>
          </cell>
        </row>
        <row r="2989">
          <cell r="A2989">
            <v>75.2</v>
          </cell>
          <cell r="B2989">
            <v>0.24500000000000455</v>
          </cell>
          <cell r="C2989">
            <v>227.67400000000001</v>
          </cell>
          <cell r="D2989">
            <v>227.91900000000001</v>
          </cell>
          <cell r="E2989">
            <v>0</v>
          </cell>
          <cell r="F2989" t="e">
            <v>#N/A</v>
          </cell>
        </row>
        <row r="2990">
          <cell r="A2990">
            <v>75.22</v>
          </cell>
          <cell r="B2990">
            <v>0.47999999999998977</v>
          </cell>
          <cell r="C2990">
            <v>227.44</v>
          </cell>
          <cell r="D2990">
            <v>227.92</v>
          </cell>
          <cell r="E2990">
            <v>0</v>
          </cell>
          <cell r="F2990" t="e">
            <v>#N/A</v>
          </cell>
        </row>
        <row r="2991">
          <cell r="A2991">
            <v>75.239999999999995</v>
          </cell>
          <cell r="B2991">
            <v>0.48099999999999454</v>
          </cell>
          <cell r="C2991">
            <v>227.43899999999999</v>
          </cell>
          <cell r="D2991">
            <v>227.92</v>
          </cell>
          <cell r="E2991">
            <v>0</v>
          </cell>
          <cell r="F2991" t="e">
            <v>#N/A</v>
          </cell>
        </row>
        <row r="2992">
          <cell r="A2992">
            <v>75.260000000000005</v>
          </cell>
          <cell r="B2992">
            <v>0.5519999999999925</v>
          </cell>
          <cell r="C2992">
            <v>227.36799999999999</v>
          </cell>
          <cell r="D2992">
            <v>227.92</v>
          </cell>
          <cell r="E2992">
            <v>0</v>
          </cell>
          <cell r="F2992" t="e">
            <v>#N/A</v>
          </cell>
        </row>
        <row r="2993">
          <cell r="A2993">
            <v>75.28</v>
          </cell>
          <cell r="B2993">
            <v>0.59199999999998454</v>
          </cell>
          <cell r="C2993">
            <v>227.328</v>
          </cell>
          <cell r="D2993">
            <v>227.92</v>
          </cell>
          <cell r="E2993">
            <v>0</v>
          </cell>
          <cell r="F2993" t="e">
            <v>#N/A</v>
          </cell>
        </row>
        <row r="2994">
          <cell r="A2994">
            <v>75.3</v>
          </cell>
          <cell r="B2994">
            <v>0.38999999999998636</v>
          </cell>
          <cell r="C2994">
            <v>227.53</v>
          </cell>
          <cell r="D2994">
            <v>227.92</v>
          </cell>
          <cell r="E2994">
            <v>0</v>
          </cell>
          <cell r="F2994" t="e">
            <v>#N/A</v>
          </cell>
        </row>
        <row r="2995">
          <cell r="A2995">
            <v>75.319999999999993</v>
          </cell>
          <cell r="B2995">
            <v>0.35199999999997544</v>
          </cell>
          <cell r="C2995">
            <v>227.56800000000001</v>
          </cell>
          <cell r="D2995">
            <v>227.92</v>
          </cell>
          <cell r="E2995">
            <v>0</v>
          </cell>
          <cell r="F2995" t="e">
            <v>#N/A</v>
          </cell>
        </row>
        <row r="2996">
          <cell r="A2996">
            <v>75.34</v>
          </cell>
          <cell r="B2996">
            <v>0.3019999999999925</v>
          </cell>
          <cell r="C2996">
            <v>227.619</v>
          </cell>
          <cell r="D2996">
            <v>227.92099999999999</v>
          </cell>
          <cell r="E2996">
            <v>0</v>
          </cell>
          <cell r="F2996" t="e">
            <v>#N/A</v>
          </cell>
        </row>
        <row r="2997">
          <cell r="A2997">
            <v>75.36</v>
          </cell>
          <cell r="B2997">
            <v>0.55400000000000205</v>
          </cell>
          <cell r="C2997">
            <v>227.36699999999999</v>
          </cell>
          <cell r="D2997">
            <v>227.92099999999999</v>
          </cell>
          <cell r="E2997">
            <v>0</v>
          </cell>
          <cell r="F2997" t="e">
            <v>#N/A</v>
          </cell>
        </row>
        <row r="2998">
          <cell r="A2998">
            <v>75.38</v>
          </cell>
          <cell r="B2998">
            <v>0.3189999999999884</v>
          </cell>
          <cell r="C2998">
            <v>227.602</v>
          </cell>
          <cell r="D2998">
            <v>227.92099999999999</v>
          </cell>
          <cell r="E2998">
            <v>0</v>
          </cell>
          <cell r="F2998" t="e">
            <v>#N/A</v>
          </cell>
        </row>
        <row r="2999">
          <cell r="A2999">
            <v>75.400000000000006</v>
          </cell>
          <cell r="B2999">
            <v>0.12600000000000477</v>
          </cell>
          <cell r="C2999">
            <v>227.79499999999999</v>
          </cell>
          <cell r="D2999">
            <v>227.92099999999999</v>
          </cell>
          <cell r="E2999">
            <v>0</v>
          </cell>
          <cell r="F2999" t="e">
            <v>#N/A</v>
          </cell>
        </row>
        <row r="3000">
          <cell r="A3000">
            <v>75.42</v>
          </cell>
          <cell r="B3000">
            <v>0.40999999999999659</v>
          </cell>
          <cell r="C3000">
            <v>227.511</v>
          </cell>
          <cell r="D3000">
            <v>227.92099999999999</v>
          </cell>
          <cell r="E3000">
            <v>0</v>
          </cell>
          <cell r="F3000" t="e">
            <v>#N/A</v>
          </cell>
        </row>
        <row r="3001">
          <cell r="A3001">
            <v>75.44</v>
          </cell>
          <cell r="B3001">
            <v>0.54899999999997817</v>
          </cell>
          <cell r="C3001">
            <v>227.37200000000001</v>
          </cell>
          <cell r="D3001">
            <v>227.92099999999999</v>
          </cell>
          <cell r="E3001">
            <v>0</v>
          </cell>
          <cell r="F3001" t="e">
            <v>#N/A</v>
          </cell>
        </row>
        <row r="3002">
          <cell r="A3002">
            <v>75.459999999999994</v>
          </cell>
          <cell r="B3002">
            <v>0.27899999999999636</v>
          </cell>
          <cell r="C3002">
            <v>227.642</v>
          </cell>
          <cell r="D3002">
            <v>227.92099999999999</v>
          </cell>
          <cell r="E3002">
            <v>0</v>
          </cell>
          <cell r="F3002" t="e">
            <v>#N/A</v>
          </cell>
        </row>
        <row r="3003">
          <cell r="A3003">
            <v>75.48</v>
          </cell>
          <cell r="B3003">
            <v>0.23499999999998522</v>
          </cell>
          <cell r="C3003">
            <v>227.68700000000001</v>
          </cell>
          <cell r="D3003">
            <v>227.922</v>
          </cell>
          <cell r="E3003">
            <v>0</v>
          </cell>
          <cell r="F3003" t="e">
            <v>#N/A</v>
          </cell>
        </row>
        <row r="3004">
          <cell r="A3004">
            <v>75.5</v>
          </cell>
          <cell r="B3004">
            <v>0.17799999999999727</v>
          </cell>
          <cell r="C3004">
            <v>227.744</v>
          </cell>
          <cell r="D3004">
            <v>227.922</v>
          </cell>
          <cell r="E3004">
            <v>0</v>
          </cell>
          <cell r="F3004" t="e">
            <v>#N/A</v>
          </cell>
        </row>
        <row r="3005">
          <cell r="A3005">
            <v>75.52</v>
          </cell>
          <cell r="B3005">
            <v>0.28600000000000136</v>
          </cell>
          <cell r="C3005">
            <v>227.636</v>
          </cell>
          <cell r="D3005">
            <v>227.922</v>
          </cell>
          <cell r="E3005">
            <v>0</v>
          </cell>
          <cell r="F3005" t="e">
            <v>#N/A</v>
          </cell>
        </row>
        <row r="3006">
          <cell r="A3006">
            <v>75.540000000000006</v>
          </cell>
          <cell r="B3006">
            <v>0.28299999999998704</v>
          </cell>
          <cell r="C3006">
            <v>227.63900000000001</v>
          </cell>
          <cell r="D3006">
            <v>227.922</v>
          </cell>
          <cell r="E3006">
            <v>0</v>
          </cell>
          <cell r="F3006" t="e">
            <v>#N/A</v>
          </cell>
        </row>
        <row r="3007">
          <cell r="A3007">
            <v>75.56</v>
          </cell>
          <cell r="B3007">
            <v>0.40600000000000591</v>
          </cell>
          <cell r="C3007">
            <v>227.51599999999999</v>
          </cell>
          <cell r="D3007">
            <v>227.922</v>
          </cell>
          <cell r="E3007">
            <v>0</v>
          </cell>
          <cell r="F3007" t="e">
            <v>#N/A</v>
          </cell>
        </row>
        <row r="3008">
          <cell r="A3008">
            <v>75.58</v>
          </cell>
          <cell r="B3008">
            <v>0.73900000000000432</v>
          </cell>
          <cell r="C3008">
            <v>227.18299999999999</v>
          </cell>
          <cell r="D3008">
            <v>227.922</v>
          </cell>
          <cell r="E3008">
            <v>0</v>
          </cell>
          <cell r="F3008" t="e">
            <v>#N/A</v>
          </cell>
        </row>
        <row r="3009">
          <cell r="A3009">
            <v>75.599999999999994</v>
          </cell>
          <cell r="B3009">
            <v>0.68199999999998795</v>
          </cell>
          <cell r="C3009">
            <v>227.24</v>
          </cell>
          <cell r="D3009">
            <v>227.922</v>
          </cell>
          <cell r="E3009">
            <v>0</v>
          </cell>
          <cell r="F3009" t="e">
            <v>#N/A</v>
          </cell>
        </row>
        <row r="3010">
          <cell r="A3010">
            <v>75.62</v>
          </cell>
          <cell r="B3010">
            <v>0.54200000000000159</v>
          </cell>
          <cell r="C3010">
            <v>227.381</v>
          </cell>
          <cell r="D3010">
            <v>227.923</v>
          </cell>
          <cell r="E3010">
            <v>0</v>
          </cell>
          <cell r="F3010" t="e">
            <v>#N/A</v>
          </cell>
        </row>
        <row r="3011">
          <cell r="A3011">
            <v>75.64</v>
          </cell>
          <cell r="B3011">
            <v>0.50399999999999068</v>
          </cell>
          <cell r="C3011">
            <v>227.41900000000001</v>
          </cell>
          <cell r="D3011">
            <v>227.923</v>
          </cell>
          <cell r="E3011">
            <v>0</v>
          </cell>
          <cell r="F3011" t="e">
            <v>#N/A</v>
          </cell>
        </row>
        <row r="3012">
          <cell r="A3012">
            <v>75.66</v>
          </cell>
          <cell r="B3012">
            <v>1.3029999999999973</v>
          </cell>
          <cell r="C3012">
            <v>226.62</v>
          </cell>
          <cell r="D3012">
            <v>227.923</v>
          </cell>
          <cell r="E3012">
            <v>0</v>
          </cell>
          <cell r="F3012" t="e">
            <v>#N/A</v>
          </cell>
        </row>
        <row r="3013">
          <cell r="A3013">
            <v>75.680000000000007</v>
          </cell>
          <cell r="B3013">
            <v>0.43799999999998818</v>
          </cell>
          <cell r="C3013">
            <v>227.48500000000001</v>
          </cell>
          <cell r="D3013">
            <v>227.923</v>
          </cell>
          <cell r="E3013">
            <v>0</v>
          </cell>
          <cell r="F3013" t="e">
            <v>#N/A</v>
          </cell>
        </row>
        <row r="3014">
          <cell r="A3014">
            <v>75.7</v>
          </cell>
          <cell r="B3014">
            <v>0.25800000000000978</v>
          </cell>
          <cell r="C3014">
            <v>227.66499999999999</v>
          </cell>
          <cell r="D3014">
            <v>227.923</v>
          </cell>
          <cell r="E3014">
            <v>0</v>
          </cell>
          <cell r="F3014" t="e">
            <v>#N/A</v>
          </cell>
        </row>
        <row r="3015">
          <cell r="A3015">
            <v>75.72</v>
          </cell>
          <cell r="B3015">
            <v>0.1980000000000075</v>
          </cell>
          <cell r="C3015">
            <v>227.72499999999999</v>
          </cell>
          <cell r="D3015">
            <v>227.923</v>
          </cell>
          <cell r="E3015">
            <v>0</v>
          </cell>
          <cell r="F3015" t="e">
            <v>#N/A</v>
          </cell>
        </row>
        <row r="3016">
          <cell r="A3016">
            <v>75.739999999999995</v>
          </cell>
          <cell r="B3016">
            <v>0.18700000000001182</v>
          </cell>
          <cell r="C3016">
            <v>227.73699999999999</v>
          </cell>
          <cell r="D3016">
            <v>227.92400000000001</v>
          </cell>
          <cell r="E3016">
            <v>0</v>
          </cell>
          <cell r="F3016" t="e">
            <v>#N/A</v>
          </cell>
        </row>
        <row r="3017">
          <cell r="A3017">
            <v>75.760000000000005</v>
          </cell>
          <cell r="B3017">
            <v>0.257000000000005</v>
          </cell>
          <cell r="C3017">
            <v>227.667</v>
          </cell>
          <cell r="D3017">
            <v>227.92400000000001</v>
          </cell>
          <cell r="E3017">
            <v>0</v>
          </cell>
          <cell r="F3017" t="e">
            <v>#N/A</v>
          </cell>
        </row>
        <row r="3018">
          <cell r="A3018">
            <v>75.78</v>
          </cell>
          <cell r="B3018">
            <v>0.21600000000000819</v>
          </cell>
          <cell r="C3018">
            <v>227.70699999999999</v>
          </cell>
          <cell r="D3018">
            <v>227.923</v>
          </cell>
          <cell r="E3018">
            <v>0</v>
          </cell>
          <cell r="F3018" t="e">
            <v>#N/A</v>
          </cell>
        </row>
        <row r="3019">
          <cell r="A3019">
            <v>75.8</v>
          </cell>
          <cell r="B3019">
            <v>0.1939999999999884</v>
          </cell>
          <cell r="C3019">
            <v>227.72800000000001</v>
          </cell>
          <cell r="D3019">
            <v>227.922</v>
          </cell>
          <cell r="E3019">
            <v>0</v>
          </cell>
          <cell r="F3019" t="e">
            <v>#N/A</v>
          </cell>
        </row>
        <row r="3020">
          <cell r="A3020">
            <v>75.819999999999993</v>
          </cell>
          <cell r="B3020">
            <v>0.15899999999999181</v>
          </cell>
          <cell r="C3020">
            <v>227.761</v>
          </cell>
          <cell r="D3020">
            <v>227.92</v>
          </cell>
          <cell r="E3020">
            <v>0</v>
          </cell>
          <cell r="F3020" t="e">
            <v>#N/A</v>
          </cell>
        </row>
        <row r="3021">
          <cell r="A3021">
            <v>75.84</v>
          </cell>
          <cell r="B3021">
            <v>7.0000000000050022E-3</v>
          </cell>
          <cell r="C3021">
            <v>227.911</v>
          </cell>
          <cell r="D3021">
            <v>227.91800000000001</v>
          </cell>
          <cell r="E3021">
            <v>0</v>
          </cell>
          <cell r="F3021" t="e">
            <v>#N/A</v>
          </cell>
        </row>
        <row r="3022">
          <cell r="A3022">
            <v>75.86</v>
          </cell>
          <cell r="B3022">
            <v>2.199999999999136E-2</v>
          </cell>
          <cell r="C3022">
            <v>227.893</v>
          </cell>
          <cell r="D3022">
            <v>227.91499999999999</v>
          </cell>
          <cell r="E3022">
            <v>0</v>
          </cell>
          <cell r="F3022" t="e">
            <v>#N/A</v>
          </cell>
        </row>
        <row r="3023">
          <cell r="A3023">
            <v>75.88</v>
          </cell>
          <cell r="B3023">
            <v>4.0000000000020464E-2</v>
          </cell>
          <cell r="C3023">
            <v>227.87299999999999</v>
          </cell>
          <cell r="D3023">
            <v>227.91300000000001</v>
          </cell>
          <cell r="E3023">
            <v>0</v>
          </cell>
          <cell r="F3023" t="e">
            <v>#N/A</v>
          </cell>
        </row>
        <row r="3024">
          <cell r="A3024">
            <v>75.900000000000006</v>
          </cell>
          <cell r="B3024">
            <v>6.1999999999983402E-2</v>
          </cell>
          <cell r="C3024">
            <v>227.84800000000001</v>
          </cell>
          <cell r="D3024">
            <v>227.91</v>
          </cell>
          <cell r="E3024">
            <v>0</v>
          </cell>
          <cell r="F3024" t="e">
            <v>#N/A</v>
          </cell>
        </row>
        <row r="3025">
          <cell r="A3025">
            <v>75.92</v>
          </cell>
          <cell r="B3025">
            <v>6.1000000000007049E-2</v>
          </cell>
          <cell r="C3025">
            <v>227.846</v>
          </cell>
          <cell r="D3025">
            <v>227.90700000000001</v>
          </cell>
          <cell r="E3025">
            <v>0</v>
          </cell>
          <cell r="F3025" t="e">
            <v>#N/A</v>
          </cell>
        </row>
        <row r="3026">
          <cell r="A3026">
            <v>75.94</v>
          </cell>
          <cell r="B3026">
            <v>2.6000000000010459E-2</v>
          </cell>
          <cell r="C3026">
            <v>227.87899999999999</v>
          </cell>
          <cell r="D3026">
            <v>227.905</v>
          </cell>
          <cell r="E3026">
            <v>0</v>
          </cell>
          <cell r="F3026" t="e">
            <v>#N/A</v>
          </cell>
        </row>
        <row r="3027">
          <cell r="A3027">
            <v>75.959999999999994</v>
          </cell>
          <cell r="B3027">
            <v>-7.0000000000050022E-3</v>
          </cell>
          <cell r="C3027">
            <v>227.90899999999999</v>
          </cell>
          <cell r="D3027">
            <v>227.90199999999999</v>
          </cell>
          <cell r="E3027">
            <v>0</v>
          </cell>
          <cell r="F3027" t="e">
            <v>#N/A</v>
          </cell>
        </row>
        <row r="3028">
          <cell r="A3028">
            <v>75.98</v>
          </cell>
          <cell r="B3028">
            <v>-2.0000000000010232E-2</v>
          </cell>
          <cell r="C3028">
            <v>227.91900000000001</v>
          </cell>
          <cell r="D3028">
            <v>227.899</v>
          </cell>
          <cell r="E3028">
            <v>0</v>
          </cell>
          <cell r="F3028" t="e">
            <v>#N/A</v>
          </cell>
        </row>
        <row r="3029">
          <cell r="A3029">
            <v>76</v>
          </cell>
          <cell r="B3029">
            <v>-2.8000000000020009E-2</v>
          </cell>
          <cell r="C3029">
            <v>227.92500000000001</v>
          </cell>
          <cell r="D3029">
            <v>227.89699999999999</v>
          </cell>
          <cell r="E3029">
            <v>0</v>
          </cell>
          <cell r="F3029" t="e">
            <v>#N/A</v>
          </cell>
        </row>
        <row r="3030">
          <cell r="A3030">
            <v>76.02</v>
          </cell>
          <cell r="B3030">
            <v>-2.8999999999996362E-2</v>
          </cell>
          <cell r="C3030">
            <v>227.923</v>
          </cell>
          <cell r="D3030">
            <v>227.89400000000001</v>
          </cell>
          <cell r="E3030">
            <v>0</v>
          </cell>
          <cell r="F3030" t="e">
            <v>#N/A</v>
          </cell>
        </row>
        <row r="3031">
          <cell r="A3031">
            <v>76.040000000000006</v>
          </cell>
          <cell r="B3031">
            <v>-1.9000000000005457E-2</v>
          </cell>
          <cell r="C3031">
            <v>227.911</v>
          </cell>
          <cell r="D3031">
            <v>227.892</v>
          </cell>
          <cell r="E3031">
            <v>0</v>
          </cell>
          <cell r="F3031" t="e">
            <v>#N/A</v>
          </cell>
        </row>
        <row r="3032">
          <cell r="A3032">
            <v>76.06</v>
          </cell>
          <cell r="B3032">
            <v>-1.2999999999976808E-2</v>
          </cell>
          <cell r="C3032">
            <v>227.90199999999999</v>
          </cell>
          <cell r="D3032">
            <v>227.88900000000001</v>
          </cell>
          <cell r="E3032">
            <v>0</v>
          </cell>
          <cell r="F3032" t="e">
            <v>#N/A</v>
          </cell>
        </row>
        <row r="3033">
          <cell r="A3033">
            <v>76.08</v>
          </cell>
          <cell r="B3033">
            <v>-6.0000000000002274E-3</v>
          </cell>
          <cell r="C3033">
            <v>227.892</v>
          </cell>
          <cell r="D3033">
            <v>227.886</v>
          </cell>
          <cell r="E3033">
            <v>0</v>
          </cell>
          <cell r="F3033" t="e">
            <v>#N/A</v>
          </cell>
        </row>
        <row r="3034">
          <cell r="A3034">
            <v>76.099999999999994</v>
          </cell>
          <cell r="B3034">
            <v>0</v>
          </cell>
          <cell r="C3034">
            <v>227.88399999999999</v>
          </cell>
          <cell r="D3034">
            <v>227.88399999999999</v>
          </cell>
          <cell r="E3034">
            <v>0</v>
          </cell>
          <cell r="F3034" t="e">
            <v>#N/A</v>
          </cell>
        </row>
        <row r="3035">
          <cell r="A3035">
            <v>76.12</v>
          </cell>
          <cell r="B3035">
            <v>6.0000000000002274E-3</v>
          </cell>
          <cell r="C3035">
            <v>227.875</v>
          </cell>
          <cell r="D3035">
            <v>227.881</v>
          </cell>
          <cell r="E3035">
            <v>0</v>
          </cell>
          <cell r="F3035" t="e">
            <v>#N/A</v>
          </cell>
        </row>
        <row r="3036">
          <cell r="A3036">
            <v>76.14</v>
          </cell>
          <cell r="B3036">
            <v>1.3999999999981583E-2</v>
          </cell>
          <cell r="C3036">
            <v>227.86500000000001</v>
          </cell>
          <cell r="D3036">
            <v>227.87899999999999</v>
          </cell>
          <cell r="E3036">
            <v>0</v>
          </cell>
          <cell r="F3036" t="e">
            <v>#N/A</v>
          </cell>
        </row>
        <row r="3037">
          <cell r="A3037">
            <v>76.16</v>
          </cell>
          <cell r="B3037">
            <v>2.0000000000010232E-2</v>
          </cell>
          <cell r="C3037">
            <v>227.85599999999999</v>
          </cell>
          <cell r="D3037">
            <v>227.876</v>
          </cell>
          <cell r="E3037">
            <v>0</v>
          </cell>
          <cell r="F3037" t="e">
            <v>#N/A</v>
          </cell>
        </row>
        <row r="3038">
          <cell r="A3038">
            <v>76.180000000000007</v>
          </cell>
          <cell r="B3038">
            <v>3.1000000000005912E-2</v>
          </cell>
          <cell r="C3038">
            <v>227.84299999999999</v>
          </cell>
          <cell r="D3038">
            <v>227.874</v>
          </cell>
          <cell r="E3038">
            <v>0</v>
          </cell>
          <cell r="F3038" t="e">
            <v>#N/A</v>
          </cell>
        </row>
        <row r="3039">
          <cell r="A3039">
            <v>76.2</v>
          </cell>
          <cell r="B3039">
            <v>5.6000000000011596E-2</v>
          </cell>
          <cell r="C3039">
            <v>227.82599999999999</v>
          </cell>
          <cell r="D3039">
            <v>227.88200000000001</v>
          </cell>
          <cell r="E3039">
            <v>0</v>
          </cell>
          <cell r="F3039" t="e">
            <v>#N/A</v>
          </cell>
        </row>
        <row r="3040">
          <cell r="A3040">
            <v>76.22</v>
          </cell>
          <cell r="B3040">
            <v>8.6999999999989086E-2</v>
          </cell>
          <cell r="C3040">
            <v>227.81700000000001</v>
          </cell>
          <cell r="D3040">
            <v>227.904</v>
          </cell>
          <cell r="E3040">
            <v>0</v>
          </cell>
          <cell r="F3040" t="e">
            <v>#N/A</v>
          </cell>
        </row>
        <row r="3041">
          <cell r="A3041">
            <v>76.239999999999995</v>
          </cell>
          <cell r="B3041">
            <v>5.6999999999987949E-2</v>
          </cell>
          <cell r="C3041">
            <v>227.88300000000001</v>
          </cell>
          <cell r="D3041">
            <v>227.94</v>
          </cell>
          <cell r="E3041">
            <v>0</v>
          </cell>
          <cell r="F3041" t="e">
            <v>#N/A</v>
          </cell>
        </row>
        <row r="3042">
          <cell r="A3042">
            <v>76.260000000000005</v>
          </cell>
          <cell r="B3042">
            <v>2.6000000000010459E-2</v>
          </cell>
          <cell r="C3042">
            <v>227.965</v>
          </cell>
          <cell r="D3042">
            <v>227.99100000000001</v>
          </cell>
          <cell r="E3042">
            <v>0</v>
          </cell>
          <cell r="F3042" t="e">
            <v>#N/A</v>
          </cell>
        </row>
        <row r="3043">
          <cell r="A3043">
            <v>76.28</v>
          </cell>
          <cell r="B3043">
            <v>1.9000000000005457E-2</v>
          </cell>
          <cell r="C3043">
            <v>228.036</v>
          </cell>
          <cell r="D3043">
            <v>228.05500000000001</v>
          </cell>
          <cell r="E3043">
            <v>0</v>
          </cell>
          <cell r="F3043" t="e">
            <v>#N/A</v>
          </cell>
        </row>
        <row r="3044">
          <cell r="A3044">
            <v>76.3</v>
          </cell>
          <cell r="B3044">
            <v>4.8999999999978172E-2</v>
          </cell>
          <cell r="C3044">
            <v>228.07400000000001</v>
          </cell>
          <cell r="D3044">
            <v>228.12299999999999</v>
          </cell>
          <cell r="E3044">
            <v>0</v>
          </cell>
          <cell r="F3044" t="e">
            <v>#N/A</v>
          </cell>
        </row>
        <row r="3045">
          <cell r="A3045">
            <v>76.319999999999993</v>
          </cell>
          <cell r="B3045">
            <v>0.10300000000000864</v>
          </cell>
          <cell r="C3045">
            <v>228.08799999999999</v>
          </cell>
          <cell r="D3045">
            <v>228.191</v>
          </cell>
          <cell r="E3045">
            <v>0</v>
          </cell>
          <cell r="F3045" t="e">
            <v>#N/A</v>
          </cell>
        </row>
        <row r="3046">
          <cell r="A3046">
            <v>76.34</v>
          </cell>
          <cell r="B3046">
            <v>0.11699999999999022</v>
          </cell>
          <cell r="C3046">
            <v>228.143</v>
          </cell>
          <cell r="D3046">
            <v>228.26</v>
          </cell>
          <cell r="E3046">
            <v>0</v>
          </cell>
          <cell r="F3046" t="e">
            <v>#N/A</v>
          </cell>
        </row>
        <row r="3047">
          <cell r="A3047">
            <v>76.36</v>
          </cell>
          <cell r="B3047">
            <v>0.12700000000000955</v>
          </cell>
          <cell r="C3047">
            <v>228.20099999999999</v>
          </cell>
          <cell r="D3047">
            <v>228.328</v>
          </cell>
          <cell r="E3047">
            <v>0</v>
          </cell>
          <cell r="F3047" t="e">
            <v>#N/A</v>
          </cell>
        </row>
        <row r="3048">
          <cell r="A3048">
            <v>76.38</v>
          </cell>
          <cell r="B3048">
            <v>0.13799999999997681</v>
          </cell>
          <cell r="C3048">
            <v>228.25800000000001</v>
          </cell>
          <cell r="D3048">
            <v>228.39599999999999</v>
          </cell>
          <cell r="E3048">
            <v>0</v>
          </cell>
          <cell r="F3048" t="e">
            <v>#N/A</v>
          </cell>
        </row>
        <row r="3049">
          <cell r="A3049">
            <v>76.400000000000006</v>
          </cell>
          <cell r="B3049">
            <v>0.18500000000000227</v>
          </cell>
          <cell r="C3049">
            <v>228.279</v>
          </cell>
          <cell r="D3049">
            <v>228.464</v>
          </cell>
          <cell r="E3049">
            <v>0</v>
          </cell>
          <cell r="F3049" t="e">
            <v>#N/A</v>
          </cell>
        </row>
        <row r="3050">
          <cell r="A3050">
            <v>76.42</v>
          </cell>
          <cell r="B3050">
            <v>0.13899999999998158</v>
          </cell>
          <cell r="C3050">
            <v>228.39400000000001</v>
          </cell>
          <cell r="D3050">
            <v>228.53299999999999</v>
          </cell>
          <cell r="E3050">
            <v>0</v>
          </cell>
          <cell r="F3050" t="e">
            <v>#N/A</v>
          </cell>
        </row>
        <row r="3051">
          <cell r="A3051">
            <v>76.44</v>
          </cell>
          <cell r="B3051">
            <v>0.16999999999998749</v>
          </cell>
          <cell r="C3051">
            <v>228.43100000000001</v>
          </cell>
          <cell r="D3051">
            <v>228.601</v>
          </cell>
          <cell r="E3051">
            <v>0</v>
          </cell>
          <cell r="F3051" t="e">
            <v>#N/A</v>
          </cell>
        </row>
        <row r="3052">
          <cell r="A3052">
            <v>76.459999999999994</v>
          </cell>
          <cell r="B3052">
            <v>0.34700000000000841</v>
          </cell>
          <cell r="C3052">
            <v>228.322</v>
          </cell>
          <cell r="D3052">
            <v>228.66900000000001</v>
          </cell>
          <cell r="E3052">
            <v>0</v>
          </cell>
          <cell r="F3052" t="e">
            <v>#N/A</v>
          </cell>
        </row>
        <row r="3053">
          <cell r="A3053">
            <v>76.48</v>
          </cell>
          <cell r="B3053">
            <v>0.29800000000000182</v>
          </cell>
          <cell r="C3053">
            <v>228.43899999999999</v>
          </cell>
          <cell r="D3053">
            <v>228.73699999999999</v>
          </cell>
          <cell r="E3053">
            <v>0</v>
          </cell>
          <cell r="F3053" t="e">
            <v>#N/A</v>
          </cell>
        </row>
        <row r="3054">
          <cell r="A3054">
            <v>76.5</v>
          </cell>
          <cell r="B3054">
            <v>0.34600000000000364</v>
          </cell>
          <cell r="C3054">
            <v>228.46</v>
          </cell>
          <cell r="D3054">
            <v>228.80600000000001</v>
          </cell>
          <cell r="E3054">
            <v>0</v>
          </cell>
          <cell r="F3054" t="e">
            <v>#N/A</v>
          </cell>
        </row>
        <row r="3055">
          <cell r="A3055">
            <v>76.52</v>
          </cell>
          <cell r="B3055">
            <v>0.632000000000005</v>
          </cell>
          <cell r="C3055">
            <v>228.24199999999999</v>
          </cell>
          <cell r="D3055">
            <v>228.874</v>
          </cell>
          <cell r="E3055">
            <v>0</v>
          </cell>
          <cell r="F3055" t="e">
            <v>#N/A</v>
          </cell>
        </row>
        <row r="3056">
          <cell r="A3056">
            <v>76.540000000000006</v>
          </cell>
          <cell r="B3056">
            <v>0.57699999999999818</v>
          </cell>
          <cell r="C3056">
            <v>228.36500000000001</v>
          </cell>
          <cell r="D3056">
            <v>228.94200000000001</v>
          </cell>
          <cell r="E3056">
            <v>0</v>
          </cell>
          <cell r="F3056" t="e">
            <v>#N/A</v>
          </cell>
        </row>
        <row r="3057">
          <cell r="A3057">
            <v>76.56</v>
          </cell>
          <cell r="B3057">
            <v>0.53699999999997772</v>
          </cell>
          <cell r="C3057">
            <v>228.47300000000001</v>
          </cell>
          <cell r="D3057">
            <v>229.01</v>
          </cell>
          <cell r="E3057">
            <v>0</v>
          </cell>
          <cell r="F3057" t="e">
            <v>#N/A</v>
          </cell>
        </row>
        <row r="3058">
          <cell r="A3058">
            <v>76.58</v>
          </cell>
          <cell r="B3058">
            <v>0.59999999999999432</v>
          </cell>
          <cell r="C3058">
            <v>228.47900000000001</v>
          </cell>
          <cell r="D3058">
            <v>229.07900000000001</v>
          </cell>
          <cell r="E3058">
            <v>0</v>
          </cell>
          <cell r="F3058" t="e">
            <v>#N/A</v>
          </cell>
        </row>
        <row r="3059">
          <cell r="A3059">
            <v>76.599999999999994</v>
          </cell>
          <cell r="B3059">
            <v>0.27899999999999636</v>
          </cell>
          <cell r="C3059">
            <v>228.88200000000001</v>
          </cell>
          <cell r="D3059">
            <v>229.161</v>
          </cell>
          <cell r="E3059">
            <v>0</v>
          </cell>
          <cell r="F3059" t="e">
            <v>#N/A</v>
          </cell>
        </row>
        <row r="3060">
          <cell r="A3060">
            <v>76.62</v>
          </cell>
          <cell r="B3060">
            <v>0.29699999999999704</v>
          </cell>
          <cell r="C3060">
            <v>228.97800000000001</v>
          </cell>
          <cell r="D3060">
            <v>229.27500000000001</v>
          </cell>
          <cell r="E3060">
            <v>0</v>
          </cell>
          <cell r="F3060" t="e">
            <v>#N/A</v>
          </cell>
        </row>
        <row r="3061">
          <cell r="A3061">
            <v>76.64</v>
          </cell>
          <cell r="B3061">
            <v>0.27900000000002478</v>
          </cell>
          <cell r="C3061">
            <v>229.14</v>
          </cell>
          <cell r="D3061">
            <v>229.41900000000001</v>
          </cell>
          <cell r="E3061">
            <v>0</v>
          </cell>
          <cell r="F3061" t="e">
            <v>#N/A</v>
          </cell>
        </row>
        <row r="3062">
          <cell r="A3062">
            <v>76.66</v>
          </cell>
          <cell r="B3062">
            <v>0.88800000000000523</v>
          </cell>
          <cell r="C3062">
            <v>228.70599999999999</v>
          </cell>
          <cell r="D3062">
            <v>229.59399999999999</v>
          </cell>
          <cell r="E3062">
            <v>0</v>
          </cell>
          <cell r="F3062" t="e">
            <v>#N/A</v>
          </cell>
        </row>
        <row r="3063">
          <cell r="A3063">
            <v>76.680000000000007</v>
          </cell>
          <cell r="B3063">
            <v>0.85600000000002296</v>
          </cell>
          <cell r="C3063">
            <v>228.94399999999999</v>
          </cell>
          <cell r="D3063">
            <v>229.8</v>
          </cell>
          <cell r="E3063">
            <v>0</v>
          </cell>
          <cell r="F3063" t="e">
            <v>#N/A</v>
          </cell>
        </row>
        <row r="3064">
          <cell r="A3064">
            <v>76.7</v>
          </cell>
          <cell r="B3064">
            <v>0.83400000000000318</v>
          </cell>
          <cell r="C3064">
            <v>229.18799999999999</v>
          </cell>
          <cell r="D3064">
            <v>230.02199999999999</v>
          </cell>
          <cell r="E3064">
            <v>0</v>
          </cell>
          <cell r="F3064" t="e">
            <v>#N/A</v>
          </cell>
        </row>
        <row r="3065">
          <cell r="A3065">
            <v>76.72</v>
          </cell>
          <cell r="B3065">
            <v>0.63599999999999568</v>
          </cell>
          <cell r="C3065">
            <v>229.608</v>
          </cell>
          <cell r="D3065">
            <v>230.244</v>
          </cell>
          <cell r="E3065">
            <v>0</v>
          </cell>
          <cell r="F3065" t="e">
            <v>#N/A</v>
          </cell>
        </row>
        <row r="3066">
          <cell r="A3066">
            <v>76.739999999999995</v>
          </cell>
          <cell r="B3066">
            <v>0.57200000000000273</v>
          </cell>
          <cell r="C3066">
            <v>229.89400000000001</v>
          </cell>
          <cell r="D3066">
            <v>230.46600000000001</v>
          </cell>
          <cell r="E3066">
            <v>0</v>
          </cell>
          <cell r="F3066" t="e">
            <v>#N/A</v>
          </cell>
        </row>
        <row r="3067">
          <cell r="A3067">
            <v>76.760000000000005</v>
          </cell>
          <cell r="B3067">
            <v>0.52499999999997726</v>
          </cell>
          <cell r="C3067">
            <v>230.16300000000001</v>
          </cell>
          <cell r="D3067">
            <v>230.68799999999999</v>
          </cell>
          <cell r="E3067">
            <v>0</v>
          </cell>
          <cell r="F3067" t="e">
            <v>#N/A</v>
          </cell>
        </row>
        <row r="3068">
          <cell r="A3068">
            <v>76.78</v>
          </cell>
          <cell r="B3068">
            <v>0.43500000000000227</v>
          </cell>
          <cell r="C3068">
            <v>230.47</v>
          </cell>
          <cell r="D3068">
            <v>230.905</v>
          </cell>
          <cell r="E3068">
            <v>0</v>
          </cell>
          <cell r="F3068" t="e">
            <v>#N/A</v>
          </cell>
        </row>
        <row r="3069">
          <cell r="A3069">
            <v>76.8</v>
          </cell>
          <cell r="B3069">
            <v>0.45699999999999363</v>
          </cell>
          <cell r="C3069">
            <v>230.66300000000001</v>
          </cell>
          <cell r="D3069">
            <v>231.12</v>
          </cell>
          <cell r="E3069">
            <v>0</v>
          </cell>
          <cell r="F3069" t="e">
            <v>#N/A</v>
          </cell>
        </row>
        <row r="3070">
          <cell r="A3070">
            <v>76.819999999999993</v>
          </cell>
          <cell r="B3070">
            <v>0.4959999999999809</v>
          </cell>
          <cell r="C3070">
            <v>230.83500000000001</v>
          </cell>
          <cell r="D3070">
            <v>231.33099999999999</v>
          </cell>
          <cell r="E3070">
            <v>0</v>
          </cell>
          <cell r="F3070" t="e">
            <v>#N/A</v>
          </cell>
        </row>
        <row r="3071">
          <cell r="A3071">
            <v>76.84</v>
          </cell>
          <cell r="B3071">
            <v>0.74200000000001864</v>
          </cell>
          <cell r="C3071">
            <v>230.80099999999999</v>
          </cell>
          <cell r="D3071">
            <v>231.54300000000001</v>
          </cell>
          <cell r="E3071">
            <v>0</v>
          </cell>
          <cell r="F3071" t="e">
            <v>#N/A</v>
          </cell>
        </row>
        <row r="3072">
          <cell r="A3072">
            <v>76.86</v>
          </cell>
          <cell r="B3072">
            <v>0.8089999999999975</v>
          </cell>
          <cell r="C3072">
            <v>230.94499999999999</v>
          </cell>
          <cell r="D3072">
            <v>231.75399999999999</v>
          </cell>
          <cell r="E3072">
            <v>0</v>
          </cell>
          <cell r="F3072" t="e">
            <v>#N/A</v>
          </cell>
        </row>
        <row r="3073">
          <cell r="A3073">
            <v>76.88</v>
          </cell>
          <cell r="B3073">
            <v>0.46700000000001296</v>
          </cell>
          <cell r="C3073">
            <v>231.49799999999999</v>
          </cell>
          <cell r="D3073">
            <v>231.965</v>
          </cell>
          <cell r="E3073">
            <v>0</v>
          </cell>
          <cell r="F3073" t="e">
            <v>#N/A</v>
          </cell>
        </row>
        <row r="3074">
          <cell r="A3074">
            <v>76.900000000000006</v>
          </cell>
          <cell r="B3074">
            <v>0.63700000000000045</v>
          </cell>
          <cell r="C3074">
            <v>231.54</v>
          </cell>
          <cell r="D3074">
            <v>232.17699999999999</v>
          </cell>
          <cell r="E3074">
            <v>0</v>
          </cell>
          <cell r="F3074" t="e">
            <v>#N/A</v>
          </cell>
        </row>
        <row r="3075">
          <cell r="A3075">
            <v>76.92</v>
          </cell>
          <cell r="B3075">
            <v>0.64900000000000091</v>
          </cell>
          <cell r="C3075">
            <v>231.739</v>
          </cell>
          <cell r="D3075">
            <v>232.38800000000001</v>
          </cell>
          <cell r="E3075">
            <v>0</v>
          </cell>
          <cell r="F3075" t="e">
            <v>#N/A</v>
          </cell>
        </row>
        <row r="3076">
          <cell r="A3076">
            <v>76.94</v>
          </cell>
          <cell r="B3076">
            <v>0.79499999999998749</v>
          </cell>
          <cell r="C3076">
            <v>231.804</v>
          </cell>
          <cell r="D3076">
            <v>232.59899999999999</v>
          </cell>
          <cell r="E3076">
            <v>0</v>
          </cell>
          <cell r="F3076" t="e">
            <v>#N/A</v>
          </cell>
        </row>
        <row r="3077">
          <cell r="A3077">
            <v>76.959999999999994</v>
          </cell>
          <cell r="B3077">
            <v>0.95799999999999841</v>
          </cell>
          <cell r="C3077">
            <v>231.85300000000001</v>
          </cell>
          <cell r="D3077">
            <v>232.81100000000001</v>
          </cell>
          <cell r="E3077">
            <v>0</v>
          </cell>
          <cell r="F3077" t="e">
            <v>#N/A</v>
          </cell>
        </row>
        <row r="3078">
          <cell r="A3078">
            <v>76.98</v>
          </cell>
          <cell r="B3078">
            <v>1.0039999999999907</v>
          </cell>
          <cell r="C3078">
            <v>232.018</v>
          </cell>
          <cell r="D3078">
            <v>233.02199999999999</v>
          </cell>
          <cell r="E3078">
            <v>0</v>
          </cell>
          <cell r="F3078" t="e">
            <v>#N/A</v>
          </cell>
        </row>
        <row r="3079">
          <cell r="A3079">
            <v>77</v>
          </cell>
          <cell r="B3079">
            <v>1.0030000000000143</v>
          </cell>
          <cell r="C3079">
            <v>232.23099999999999</v>
          </cell>
          <cell r="D3079">
            <v>233.23400000000001</v>
          </cell>
          <cell r="E3079">
            <v>0</v>
          </cell>
          <cell r="F3079" t="e">
            <v>#N/A</v>
          </cell>
        </row>
        <row r="3080">
          <cell r="A3080">
            <v>77.02</v>
          </cell>
          <cell r="B3080">
            <v>0.72999999999998977</v>
          </cell>
          <cell r="C3080">
            <v>232.715</v>
          </cell>
          <cell r="D3080">
            <v>233.44499999999999</v>
          </cell>
          <cell r="E3080">
            <v>0</v>
          </cell>
          <cell r="F3080" t="e">
            <v>#N/A</v>
          </cell>
        </row>
        <row r="3081">
          <cell r="A3081">
            <v>77.040000000000006</v>
          </cell>
          <cell r="B3081">
            <v>0.56999999999999318</v>
          </cell>
          <cell r="C3081">
            <v>233.084</v>
          </cell>
          <cell r="D3081">
            <v>233.654</v>
          </cell>
          <cell r="E3081">
            <v>0</v>
          </cell>
          <cell r="F3081" t="e">
            <v>#N/A</v>
          </cell>
        </row>
        <row r="3082">
          <cell r="A3082">
            <v>77.06</v>
          </cell>
          <cell r="B3082">
            <v>0.83000000000001251</v>
          </cell>
          <cell r="C3082">
            <v>232.994</v>
          </cell>
          <cell r="D3082">
            <v>233.82400000000001</v>
          </cell>
          <cell r="E3082">
            <v>0</v>
          </cell>
          <cell r="F3082" t="e">
            <v>#N/A</v>
          </cell>
        </row>
        <row r="3083">
          <cell r="A3083">
            <v>77.08</v>
          </cell>
          <cell r="B3083">
            <v>1.2810000000000059</v>
          </cell>
          <cell r="C3083">
            <v>232.66</v>
          </cell>
          <cell r="D3083">
            <v>233.941</v>
          </cell>
          <cell r="E3083">
            <v>0</v>
          </cell>
          <cell r="F3083" t="e">
            <v>#N/A</v>
          </cell>
        </row>
        <row r="3084">
          <cell r="A3084">
            <v>77.099999999999994</v>
          </cell>
          <cell r="B3084">
            <v>0.63899999999998158</v>
          </cell>
          <cell r="C3084">
            <v>233.36500000000001</v>
          </cell>
          <cell r="D3084">
            <v>234.00399999999999</v>
          </cell>
          <cell r="E3084">
            <v>0</v>
          </cell>
          <cell r="F3084" t="e">
            <v>#N/A</v>
          </cell>
        </row>
        <row r="3085">
          <cell r="A3085">
            <v>77.12</v>
          </cell>
          <cell r="B3085">
            <v>0.62100000000000932</v>
          </cell>
          <cell r="C3085">
            <v>233.392</v>
          </cell>
          <cell r="D3085">
            <v>234.01300000000001</v>
          </cell>
          <cell r="E3085">
            <v>0</v>
          </cell>
          <cell r="F3085" t="e">
            <v>#N/A</v>
          </cell>
        </row>
        <row r="3086">
          <cell r="A3086">
            <v>77.14</v>
          </cell>
          <cell r="B3086">
            <v>0.56700000000000728</v>
          </cell>
          <cell r="C3086">
            <v>233.40299999999999</v>
          </cell>
          <cell r="D3086">
            <v>233.97</v>
          </cell>
          <cell r="E3086">
            <v>0</v>
          </cell>
          <cell r="F3086" t="e">
            <v>#N/A</v>
          </cell>
        </row>
        <row r="3087">
          <cell r="A3087">
            <v>77.16</v>
          </cell>
          <cell r="B3087">
            <v>0.55000000000001137</v>
          </cell>
          <cell r="C3087">
            <v>233.363</v>
          </cell>
          <cell r="D3087">
            <v>233.91300000000001</v>
          </cell>
          <cell r="E3087">
            <v>0</v>
          </cell>
          <cell r="F3087" t="e">
            <v>#N/A</v>
          </cell>
        </row>
        <row r="3088">
          <cell r="A3088">
            <v>77.180000000000007</v>
          </cell>
          <cell r="B3088">
            <v>0.54499999999998749</v>
          </cell>
          <cell r="C3088">
            <v>233.31100000000001</v>
          </cell>
          <cell r="D3088">
            <v>233.85599999999999</v>
          </cell>
          <cell r="E3088">
            <v>0</v>
          </cell>
          <cell r="F3088" t="e">
            <v>#N/A</v>
          </cell>
        </row>
        <row r="3089">
          <cell r="A3089">
            <v>77.2</v>
          </cell>
          <cell r="B3089">
            <v>0.55000000000001137</v>
          </cell>
          <cell r="C3089">
            <v>233.249</v>
          </cell>
          <cell r="D3089">
            <v>233.79900000000001</v>
          </cell>
          <cell r="E3089">
            <v>0</v>
          </cell>
          <cell r="F3089" t="e">
            <v>#N/A</v>
          </cell>
        </row>
        <row r="3090">
          <cell r="A3090">
            <v>77.22</v>
          </cell>
          <cell r="B3090">
            <v>0.49499999999997613</v>
          </cell>
          <cell r="C3090">
            <v>233.24700000000001</v>
          </cell>
          <cell r="D3090">
            <v>233.74199999999999</v>
          </cell>
          <cell r="E3090">
            <v>0</v>
          </cell>
          <cell r="F3090" t="e">
            <v>#N/A</v>
          </cell>
        </row>
        <row r="3091">
          <cell r="A3091">
            <v>77.239999999999995</v>
          </cell>
          <cell r="B3091">
            <v>0.40600000000000591</v>
          </cell>
          <cell r="C3091">
            <v>233.279</v>
          </cell>
          <cell r="D3091">
            <v>233.685</v>
          </cell>
          <cell r="E3091">
            <v>0</v>
          </cell>
          <cell r="F3091" t="e">
            <v>#N/A</v>
          </cell>
        </row>
        <row r="3092">
          <cell r="A3092">
            <v>77.260000000000005</v>
          </cell>
          <cell r="B3092">
            <v>0.35199999999997544</v>
          </cell>
          <cell r="C3092">
            <v>233.27600000000001</v>
          </cell>
          <cell r="D3092">
            <v>233.62799999999999</v>
          </cell>
          <cell r="E3092">
            <v>0</v>
          </cell>
          <cell r="F3092" t="e">
            <v>#N/A</v>
          </cell>
        </row>
        <row r="3093">
          <cell r="A3093">
            <v>77.28</v>
          </cell>
          <cell r="B3093">
            <v>0.28600000000000136</v>
          </cell>
          <cell r="C3093">
            <v>233.285</v>
          </cell>
          <cell r="D3093">
            <v>233.571</v>
          </cell>
          <cell r="E3093">
            <v>0</v>
          </cell>
          <cell r="F3093" t="e">
            <v>#N/A</v>
          </cell>
        </row>
        <row r="3094">
          <cell r="A3094">
            <v>77.3</v>
          </cell>
          <cell r="B3094">
            <v>0.23499999999998522</v>
          </cell>
          <cell r="C3094">
            <v>233.28</v>
          </cell>
          <cell r="D3094">
            <v>233.51499999999999</v>
          </cell>
          <cell r="E3094">
            <v>0</v>
          </cell>
          <cell r="F3094" t="e">
            <v>#N/A</v>
          </cell>
        </row>
        <row r="3095">
          <cell r="A3095">
            <v>77.319999999999993</v>
          </cell>
          <cell r="B3095">
            <v>0.18799999999998818</v>
          </cell>
          <cell r="C3095">
            <v>233.27</v>
          </cell>
          <cell r="D3095">
            <v>233.458</v>
          </cell>
          <cell r="E3095">
            <v>0</v>
          </cell>
          <cell r="F3095" t="e">
            <v>#N/A</v>
          </cell>
        </row>
        <row r="3096">
          <cell r="A3096">
            <v>77.34</v>
          </cell>
          <cell r="B3096">
            <v>0.14600000000001501</v>
          </cell>
          <cell r="C3096">
            <v>233.255</v>
          </cell>
          <cell r="D3096">
            <v>233.40100000000001</v>
          </cell>
          <cell r="E3096">
            <v>0</v>
          </cell>
          <cell r="F3096" t="e">
            <v>#N/A</v>
          </cell>
        </row>
        <row r="3097">
          <cell r="A3097">
            <v>77.36</v>
          </cell>
          <cell r="B3097">
            <v>0.11400000000000432</v>
          </cell>
          <cell r="C3097">
            <v>233.23400000000001</v>
          </cell>
          <cell r="D3097">
            <v>233.34800000000001</v>
          </cell>
          <cell r="E3097">
            <v>0</v>
          </cell>
          <cell r="F3097" t="e">
            <v>#N/A</v>
          </cell>
        </row>
        <row r="3098">
          <cell r="A3098">
            <v>77.38</v>
          </cell>
          <cell r="B3098">
            <v>0.10200000000000387</v>
          </cell>
          <cell r="C3098">
            <v>233.20599999999999</v>
          </cell>
          <cell r="D3098">
            <v>233.30799999999999</v>
          </cell>
          <cell r="E3098">
            <v>0</v>
          </cell>
          <cell r="F3098" t="e">
            <v>#N/A</v>
          </cell>
        </row>
        <row r="3099">
          <cell r="A3099">
            <v>77.400000000000006</v>
          </cell>
          <cell r="B3099">
            <v>0.15399999999999636</v>
          </cell>
          <cell r="C3099">
            <v>233.125</v>
          </cell>
          <cell r="D3099">
            <v>233.279</v>
          </cell>
          <cell r="E3099">
            <v>0</v>
          </cell>
          <cell r="F3099" t="e">
            <v>#N/A</v>
          </cell>
        </row>
        <row r="3100">
          <cell r="A3100">
            <v>77.42</v>
          </cell>
          <cell r="B3100">
            <v>0.10699999999999932</v>
          </cell>
          <cell r="C3100">
            <v>233.155</v>
          </cell>
          <cell r="D3100">
            <v>233.262</v>
          </cell>
          <cell r="E3100">
            <v>0</v>
          </cell>
          <cell r="F3100" t="e">
            <v>#N/A</v>
          </cell>
        </row>
        <row r="3101">
          <cell r="A3101">
            <v>77.44</v>
          </cell>
          <cell r="B3101">
            <v>0.12300000000001887</v>
          </cell>
          <cell r="C3101">
            <v>233.13399999999999</v>
          </cell>
          <cell r="D3101">
            <v>233.25700000000001</v>
          </cell>
          <cell r="E3101">
            <v>0</v>
          </cell>
          <cell r="F3101" t="e">
            <v>#N/A</v>
          </cell>
        </row>
        <row r="3102">
          <cell r="A3102">
            <v>77.459999999999994</v>
          </cell>
          <cell r="B3102">
            <v>0.14900000000000091</v>
          </cell>
          <cell r="C3102">
            <v>233.11099999999999</v>
          </cell>
          <cell r="D3102">
            <v>233.26</v>
          </cell>
          <cell r="E3102">
            <v>0</v>
          </cell>
          <cell r="F3102" t="e">
            <v>#N/A</v>
          </cell>
        </row>
        <row r="3103">
          <cell r="A3103">
            <v>77.48</v>
          </cell>
          <cell r="B3103">
            <v>0.1769999999999925</v>
          </cell>
          <cell r="C3103">
            <v>233.08600000000001</v>
          </cell>
          <cell r="D3103">
            <v>233.26300000000001</v>
          </cell>
          <cell r="E3103">
            <v>0</v>
          </cell>
          <cell r="F3103" t="e">
            <v>#N/A</v>
          </cell>
        </row>
        <row r="3104">
          <cell r="A3104">
            <v>77.5</v>
          </cell>
          <cell r="B3104">
            <v>0.22299999999998477</v>
          </cell>
          <cell r="C3104">
            <v>233.042</v>
          </cell>
          <cell r="D3104">
            <v>233.26499999999999</v>
          </cell>
          <cell r="E3104">
            <v>0</v>
          </cell>
          <cell r="F3104" t="e">
            <v>#N/A</v>
          </cell>
        </row>
        <row r="3105">
          <cell r="A3105">
            <v>77.52</v>
          </cell>
          <cell r="B3105">
            <v>0.24899999999999523</v>
          </cell>
          <cell r="C3105">
            <v>233.01900000000001</v>
          </cell>
          <cell r="D3105">
            <v>233.268</v>
          </cell>
          <cell r="E3105">
            <v>0</v>
          </cell>
          <cell r="F3105" t="e">
            <v>#N/A</v>
          </cell>
        </row>
        <row r="3106">
          <cell r="A3106">
            <v>77.540000000000006</v>
          </cell>
          <cell r="B3106">
            <v>0.25499999999999545</v>
          </cell>
          <cell r="C3106">
            <v>233.01599999999999</v>
          </cell>
          <cell r="D3106">
            <v>233.27099999999999</v>
          </cell>
          <cell r="E3106">
            <v>0</v>
          </cell>
          <cell r="F3106" t="e">
            <v>#N/A</v>
          </cell>
        </row>
        <row r="3107">
          <cell r="A3107">
            <v>77.56</v>
          </cell>
          <cell r="B3107">
            <v>0.25800000000000978</v>
          </cell>
          <cell r="C3107">
            <v>233.01499999999999</v>
          </cell>
          <cell r="D3107">
            <v>233.273</v>
          </cell>
          <cell r="E3107">
            <v>0</v>
          </cell>
          <cell r="F3107" t="e">
            <v>#N/A</v>
          </cell>
        </row>
        <row r="3108">
          <cell r="A3108">
            <v>77.58</v>
          </cell>
          <cell r="B3108">
            <v>0.28100000000000591</v>
          </cell>
          <cell r="C3108">
            <v>232.995</v>
          </cell>
          <cell r="D3108">
            <v>233.27600000000001</v>
          </cell>
          <cell r="E3108">
            <v>0</v>
          </cell>
          <cell r="F3108" t="e">
            <v>#N/A</v>
          </cell>
        </row>
        <row r="3109">
          <cell r="A3109">
            <v>77.599999999999994</v>
          </cell>
          <cell r="B3109">
            <v>0.30400000000000205</v>
          </cell>
          <cell r="C3109">
            <v>232.97499999999999</v>
          </cell>
          <cell r="D3109">
            <v>233.279</v>
          </cell>
          <cell r="E3109">
            <v>0</v>
          </cell>
          <cell r="F3109" t="e">
            <v>#N/A</v>
          </cell>
        </row>
        <row r="3110">
          <cell r="A3110">
            <v>77.62</v>
          </cell>
          <cell r="B3110">
            <v>0.32600000000002183</v>
          </cell>
          <cell r="C3110">
            <v>232.95599999999999</v>
          </cell>
          <cell r="D3110">
            <v>233.28200000000001</v>
          </cell>
          <cell r="E3110">
            <v>0</v>
          </cell>
          <cell r="F3110" t="e">
            <v>#N/A</v>
          </cell>
        </row>
        <row r="3111">
          <cell r="A3111">
            <v>77.64</v>
          </cell>
          <cell r="B3111">
            <v>0.35299999999998022</v>
          </cell>
          <cell r="C3111">
            <v>232.93100000000001</v>
          </cell>
          <cell r="D3111">
            <v>233.28399999999999</v>
          </cell>
          <cell r="E3111">
            <v>0</v>
          </cell>
          <cell r="F3111" t="e">
            <v>#N/A</v>
          </cell>
        </row>
        <row r="3112">
          <cell r="A3112">
            <v>77.66</v>
          </cell>
          <cell r="B3112">
            <v>0.38300000000000978</v>
          </cell>
          <cell r="C3112">
            <v>232.904</v>
          </cell>
          <cell r="D3112">
            <v>233.28700000000001</v>
          </cell>
          <cell r="E3112">
            <v>0</v>
          </cell>
          <cell r="F3112" t="e">
            <v>#N/A</v>
          </cell>
        </row>
        <row r="3113">
          <cell r="A3113">
            <v>77.680000000000007</v>
          </cell>
          <cell r="B3113">
            <v>0.41899999999998272</v>
          </cell>
          <cell r="C3113">
            <v>232.87100000000001</v>
          </cell>
          <cell r="D3113">
            <v>233.29</v>
          </cell>
          <cell r="E3113">
            <v>0</v>
          </cell>
          <cell r="F3113" t="e">
            <v>#N/A</v>
          </cell>
        </row>
        <row r="3114">
          <cell r="A3114">
            <v>77.7</v>
          </cell>
          <cell r="B3114">
            <v>0.47800000000000864</v>
          </cell>
          <cell r="C3114">
            <v>232.81399999999999</v>
          </cell>
          <cell r="D3114">
            <v>233.292</v>
          </cell>
          <cell r="E3114">
            <v>0</v>
          </cell>
          <cell r="F3114" t="e">
            <v>#N/A</v>
          </cell>
        </row>
        <row r="3115">
          <cell r="A3115">
            <v>77.72</v>
          </cell>
          <cell r="B3115">
            <v>0.52699999999998681</v>
          </cell>
          <cell r="C3115">
            <v>232.768</v>
          </cell>
          <cell r="D3115">
            <v>233.29499999999999</v>
          </cell>
          <cell r="E3115">
            <v>0</v>
          </cell>
          <cell r="F3115" t="e">
            <v>#N/A</v>
          </cell>
        </row>
        <row r="3116">
          <cell r="A3116">
            <v>77.739999999999995</v>
          </cell>
          <cell r="B3116">
            <v>0.57599999999999341</v>
          </cell>
          <cell r="C3116">
            <v>232.72200000000001</v>
          </cell>
          <cell r="D3116">
            <v>233.298</v>
          </cell>
          <cell r="E3116">
            <v>0</v>
          </cell>
          <cell r="F3116" t="e">
            <v>#N/A</v>
          </cell>
        </row>
        <row r="3117">
          <cell r="A3117">
            <v>77.760000000000005</v>
          </cell>
          <cell r="B3117">
            <v>0.54800000000000182</v>
          </cell>
          <cell r="C3117">
            <v>232.75200000000001</v>
          </cell>
          <cell r="D3117">
            <v>233.3</v>
          </cell>
          <cell r="E3117">
            <v>0</v>
          </cell>
          <cell r="F3117" t="e">
            <v>#N/A</v>
          </cell>
        </row>
        <row r="3118">
          <cell r="A3118">
            <v>77.78</v>
          </cell>
          <cell r="B3118">
            <v>0.55099999999998772</v>
          </cell>
          <cell r="C3118">
            <v>232.75200000000001</v>
          </cell>
          <cell r="D3118">
            <v>233.303</v>
          </cell>
          <cell r="E3118">
            <v>0</v>
          </cell>
          <cell r="F3118" t="e">
            <v>#N/A</v>
          </cell>
        </row>
        <row r="3119">
          <cell r="A3119">
            <v>77.8</v>
          </cell>
          <cell r="B3119">
            <v>0.53600000000000136</v>
          </cell>
          <cell r="C3119">
            <v>232.77</v>
          </cell>
          <cell r="D3119">
            <v>233.30600000000001</v>
          </cell>
          <cell r="E3119">
            <v>0</v>
          </cell>
          <cell r="F3119" t="e">
            <v>#N/A</v>
          </cell>
        </row>
        <row r="3120">
          <cell r="A3120">
            <v>77.819999999999993</v>
          </cell>
          <cell r="B3120">
            <v>0.56399999999999295</v>
          </cell>
          <cell r="C3120">
            <v>232.74299999999999</v>
          </cell>
          <cell r="D3120">
            <v>233.30699999999999</v>
          </cell>
          <cell r="E3120">
            <v>0</v>
          </cell>
          <cell r="F3120" t="e">
            <v>#N/A</v>
          </cell>
        </row>
        <row r="3121">
          <cell r="A3121">
            <v>77.84</v>
          </cell>
          <cell r="B3121">
            <v>0.53299999999998704</v>
          </cell>
          <cell r="C3121">
            <v>232.77</v>
          </cell>
          <cell r="D3121">
            <v>233.303</v>
          </cell>
          <cell r="E3121">
            <v>0</v>
          </cell>
          <cell r="F3121" t="e">
            <v>#N/A</v>
          </cell>
        </row>
        <row r="3122">
          <cell r="A3122">
            <v>77.86</v>
          </cell>
          <cell r="B3122">
            <v>0.52700000000001523</v>
          </cell>
          <cell r="C3122">
            <v>232.76599999999999</v>
          </cell>
          <cell r="D3122">
            <v>233.29300000000001</v>
          </cell>
          <cell r="E3122">
            <v>0</v>
          </cell>
          <cell r="F3122" t="e">
            <v>#N/A</v>
          </cell>
        </row>
        <row r="3123">
          <cell r="A3123">
            <v>77.88</v>
          </cell>
          <cell r="B3123">
            <v>0.51999999999998181</v>
          </cell>
          <cell r="C3123">
            <v>232.75800000000001</v>
          </cell>
          <cell r="D3123">
            <v>233.27799999999999</v>
          </cell>
          <cell r="E3123">
            <v>0</v>
          </cell>
          <cell r="F3123" t="e">
            <v>#N/A</v>
          </cell>
        </row>
        <row r="3124">
          <cell r="A3124">
            <v>77.900000000000006</v>
          </cell>
          <cell r="B3124">
            <v>0.59100000000000819</v>
          </cell>
          <cell r="C3124">
            <v>232.672</v>
          </cell>
          <cell r="D3124">
            <v>233.26300000000001</v>
          </cell>
          <cell r="E3124">
            <v>0</v>
          </cell>
          <cell r="F3124" t="e">
            <v>#N/A</v>
          </cell>
        </row>
        <row r="3125">
          <cell r="A3125">
            <v>77.92</v>
          </cell>
          <cell r="B3125">
            <v>0.60600000000002296</v>
          </cell>
          <cell r="C3125">
            <v>232.64099999999999</v>
          </cell>
          <cell r="D3125">
            <v>233.24700000000001</v>
          </cell>
          <cell r="E3125">
            <v>0</v>
          </cell>
          <cell r="F3125" t="e">
            <v>#N/A</v>
          </cell>
        </row>
        <row r="3126">
          <cell r="A3126">
            <v>77.94</v>
          </cell>
          <cell r="B3126">
            <v>0.55799999999999272</v>
          </cell>
          <cell r="C3126">
            <v>232.67400000000001</v>
          </cell>
          <cell r="D3126">
            <v>233.232</v>
          </cell>
          <cell r="E3126">
            <v>0</v>
          </cell>
          <cell r="F3126" t="e">
            <v>#N/A</v>
          </cell>
        </row>
        <row r="3127">
          <cell r="A3127">
            <v>77.959999999999994</v>
          </cell>
          <cell r="B3127">
            <v>0.47700000000000387</v>
          </cell>
          <cell r="C3127">
            <v>232.739</v>
          </cell>
          <cell r="D3127">
            <v>233.21600000000001</v>
          </cell>
          <cell r="E3127">
            <v>0</v>
          </cell>
          <cell r="F3127" t="e">
            <v>#N/A</v>
          </cell>
        </row>
        <row r="3128">
          <cell r="A3128">
            <v>77.98</v>
          </cell>
          <cell r="B3128">
            <v>0.37899999999999068</v>
          </cell>
          <cell r="C3128">
            <v>232.821</v>
          </cell>
          <cell r="D3128">
            <v>233.2</v>
          </cell>
          <cell r="E3128">
            <v>0</v>
          </cell>
          <cell r="F3128" t="e">
            <v>#N/A</v>
          </cell>
        </row>
        <row r="3129">
          <cell r="A3129">
            <v>78</v>
          </cell>
          <cell r="B3129">
            <v>0.29800000000000182</v>
          </cell>
          <cell r="C3129">
            <v>232.887</v>
          </cell>
          <cell r="D3129">
            <v>233.185</v>
          </cell>
          <cell r="E3129">
            <v>0</v>
          </cell>
          <cell r="F3129" t="e">
            <v>#N/A</v>
          </cell>
        </row>
        <row r="3130">
          <cell r="A3130">
            <v>78.02</v>
          </cell>
          <cell r="B3130">
            <v>0.12000000000000455</v>
          </cell>
          <cell r="C3130">
            <v>233.05099999999999</v>
          </cell>
          <cell r="D3130">
            <v>233.17099999999999</v>
          </cell>
          <cell r="E3130">
            <v>0</v>
          </cell>
          <cell r="F3130" t="e">
            <v>#N/A</v>
          </cell>
        </row>
        <row r="3131">
          <cell r="A3131">
            <v>78.040000000000006</v>
          </cell>
          <cell r="B3131">
            <v>0.10900000000000887</v>
          </cell>
          <cell r="C3131">
            <v>233.06299999999999</v>
          </cell>
          <cell r="D3131">
            <v>233.172</v>
          </cell>
          <cell r="E3131">
            <v>0</v>
          </cell>
          <cell r="F3131" t="e">
            <v>#N/A</v>
          </cell>
        </row>
        <row r="3132">
          <cell r="A3132">
            <v>78.06</v>
          </cell>
          <cell r="B3132">
            <v>0.10500000000001819</v>
          </cell>
          <cell r="C3132">
            <v>233.08699999999999</v>
          </cell>
          <cell r="D3132">
            <v>233.19200000000001</v>
          </cell>
          <cell r="E3132">
            <v>0</v>
          </cell>
          <cell r="F3132" t="e">
            <v>#N/A</v>
          </cell>
        </row>
        <row r="3133">
          <cell r="A3133">
            <v>78.08</v>
          </cell>
          <cell r="B3133">
            <v>0.12399999999999523</v>
          </cell>
          <cell r="C3133">
            <v>233.107</v>
          </cell>
          <cell r="D3133">
            <v>233.23099999999999</v>
          </cell>
          <cell r="E3133">
            <v>0</v>
          </cell>
          <cell r="F3133" t="e">
            <v>#N/A</v>
          </cell>
        </row>
        <row r="3134">
          <cell r="A3134">
            <v>78.099999999999994</v>
          </cell>
          <cell r="B3134">
            <v>0.16599999999999682</v>
          </cell>
          <cell r="C3134">
            <v>233.12100000000001</v>
          </cell>
          <cell r="D3134">
            <v>233.28700000000001</v>
          </cell>
          <cell r="E3134">
            <v>0</v>
          </cell>
          <cell r="F3134" t="e">
            <v>#N/A</v>
          </cell>
        </row>
        <row r="3135">
          <cell r="A3135">
            <v>78.12</v>
          </cell>
          <cell r="B3135">
            <v>0.20300000000000296</v>
          </cell>
          <cell r="C3135">
            <v>233.14400000000001</v>
          </cell>
          <cell r="D3135">
            <v>233.34700000000001</v>
          </cell>
          <cell r="E3135">
            <v>0</v>
          </cell>
          <cell r="F3135" t="e">
            <v>#N/A</v>
          </cell>
        </row>
        <row r="3136">
          <cell r="A3136">
            <v>78.14</v>
          </cell>
          <cell r="B3136">
            <v>0.24100000000001387</v>
          </cell>
          <cell r="C3136">
            <v>233.166</v>
          </cell>
          <cell r="D3136">
            <v>233.40700000000001</v>
          </cell>
          <cell r="E3136">
            <v>0</v>
          </cell>
          <cell r="F3136" t="e">
            <v>#N/A</v>
          </cell>
        </row>
        <row r="3137">
          <cell r="A3137">
            <v>78.16</v>
          </cell>
          <cell r="B3137">
            <v>0.31100000000000705</v>
          </cell>
          <cell r="C3137">
            <v>233.155</v>
          </cell>
          <cell r="D3137">
            <v>233.46600000000001</v>
          </cell>
          <cell r="E3137">
            <v>0</v>
          </cell>
          <cell r="F3137" t="e">
            <v>#N/A</v>
          </cell>
        </row>
        <row r="3138">
          <cell r="A3138">
            <v>78.180000000000007</v>
          </cell>
          <cell r="B3138">
            <v>0.375</v>
          </cell>
          <cell r="C3138">
            <v>233.15100000000001</v>
          </cell>
          <cell r="D3138">
            <v>233.52600000000001</v>
          </cell>
          <cell r="E3138">
            <v>0</v>
          </cell>
          <cell r="F3138" t="e">
            <v>#N/A</v>
          </cell>
        </row>
        <row r="3139">
          <cell r="A3139">
            <v>78.2</v>
          </cell>
          <cell r="B3139">
            <v>0.44000000000002615</v>
          </cell>
          <cell r="C3139">
            <v>233.14599999999999</v>
          </cell>
          <cell r="D3139">
            <v>233.58600000000001</v>
          </cell>
          <cell r="E3139">
            <v>0</v>
          </cell>
          <cell r="F3139" t="e">
            <v>#N/A</v>
          </cell>
        </row>
        <row r="3140">
          <cell r="A3140">
            <v>78.22</v>
          </cell>
          <cell r="B3140">
            <v>0.4310000000000116</v>
          </cell>
          <cell r="C3140">
            <v>233.214</v>
          </cell>
          <cell r="D3140">
            <v>233.64500000000001</v>
          </cell>
          <cell r="E3140">
            <v>0</v>
          </cell>
          <cell r="F3140" t="e">
            <v>#N/A</v>
          </cell>
        </row>
        <row r="3141">
          <cell r="A3141">
            <v>78.239999999999995</v>
          </cell>
          <cell r="B3141">
            <v>0.42300000000000182</v>
          </cell>
          <cell r="C3141">
            <v>233.28</v>
          </cell>
          <cell r="D3141">
            <v>233.703</v>
          </cell>
          <cell r="E3141">
            <v>0</v>
          </cell>
          <cell r="F3141" t="e">
            <v>#N/A</v>
          </cell>
        </row>
        <row r="3142">
          <cell r="A3142">
            <v>78.260000000000005</v>
          </cell>
          <cell r="B3142">
            <v>0.42199999999999704</v>
          </cell>
          <cell r="C3142">
            <v>233.32599999999999</v>
          </cell>
          <cell r="D3142">
            <v>233.74799999999999</v>
          </cell>
          <cell r="E3142">
            <v>0</v>
          </cell>
          <cell r="F3142" t="e">
            <v>#N/A</v>
          </cell>
        </row>
        <row r="3143">
          <cell r="A3143">
            <v>78.28</v>
          </cell>
          <cell r="B3143">
            <v>0.42000000000001592</v>
          </cell>
          <cell r="C3143">
            <v>233.36099999999999</v>
          </cell>
          <cell r="D3143">
            <v>233.78100000000001</v>
          </cell>
          <cell r="E3143">
            <v>0</v>
          </cell>
          <cell r="F3143" t="e">
            <v>#N/A</v>
          </cell>
        </row>
        <row r="3144">
          <cell r="A3144">
            <v>78.3</v>
          </cell>
          <cell r="B3144">
            <v>0.46100000000001273</v>
          </cell>
          <cell r="C3144">
            <v>233.33799999999999</v>
          </cell>
          <cell r="D3144">
            <v>233.79900000000001</v>
          </cell>
          <cell r="E3144">
            <v>0</v>
          </cell>
          <cell r="F3144" t="e">
            <v>#N/A</v>
          </cell>
        </row>
        <row r="3145">
          <cell r="A3145">
            <v>78.319999999999993</v>
          </cell>
          <cell r="B3145">
            <v>0.5560000000000116</v>
          </cell>
          <cell r="C3145">
            <v>233.24799999999999</v>
          </cell>
          <cell r="D3145">
            <v>233.804</v>
          </cell>
          <cell r="E3145">
            <v>0</v>
          </cell>
          <cell r="F3145" t="e">
            <v>#N/A</v>
          </cell>
        </row>
        <row r="3146">
          <cell r="A3146">
            <v>78.34</v>
          </cell>
          <cell r="B3146">
            <v>0.44900000000001228</v>
          </cell>
          <cell r="C3146">
            <v>233.34899999999999</v>
          </cell>
          <cell r="D3146">
            <v>233.798</v>
          </cell>
          <cell r="E3146">
            <v>0</v>
          </cell>
          <cell r="F3146" t="e">
            <v>#N/A</v>
          </cell>
        </row>
        <row r="3147">
          <cell r="A3147">
            <v>78.36</v>
          </cell>
          <cell r="B3147">
            <v>0.45300000000000296</v>
          </cell>
          <cell r="C3147">
            <v>233.33799999999999</v>
          </cell>
          <cell r="D3147">
            <v>233.791</v>
          </cell>
          <cell r="E3147">
            <v>0</v>
          </cell>
          <cell r="F3147" t="e">
            <v>#N/A</v>
          </cell>
        </row>
        <row r="3148">
          <cell r="A3148">
            <v>78.38</v>
          </cell>
          <cell r="B3148">
            <v>0.50699999999997658</v>
          </cell>
          <cell r="C3148">
            <v>233.27600000000001</v>
          </cell>
          <cell r="D3148">
            <v>233.78299999999999</v>
          </cell>
          <cell r="E3148">
            <v>0</v>
          </cell>
          <cell r="F3148" t="e">
            <v>#N/A</v>
          </cell>
        </row>
        <row r="3149">
          <cell r="A3149">
            <v>78.400000000000006</v>
          </cell>
          <cell r="B3149">
            <v>0.43000000000000682</v>
          </cell>
          <cell r="C3149">
            <v>233.346</v>
          </cell>
          <cell r="D3149">
            <v>233.77600000000001</v>
          </cell>
          <cell r="E3149">
            <v>0</v>
          </cell>
          <cell r="F3149" t="e">
            <v>#N/A</v>
          </cell>
        </row>
        <row r="3150">
          <cell r="A3150">
            <v>78.42</v>
          </cell>
          <cell r="B3150">
            <v>0.40899999999999181</v>
          </cell>
          <cell r="C3150">
            <v>233.35900000000001</v>
          </cell>
          <cell r="D3150">
            <v>233.768</v>
          </cell>
          <cell r="E3150">
            <v>0</v>
          </cell>
          <cell r="F3150" t="e">
            <v>#N/A</v>
          </cell>
        </row>
        <row r="3151">
          <cell r="A3151">
            <v>78.44</v>
          </cell>
          <cell r="B3151">
            <v>0.46600000000000819</v>
          </cell>
          <cell r="C3151">
            <v>233.29499999999999</v>
          </cell>
          <cell r="D3151">
            <v>233.761</v>
          </cell>
          <cell r="E3151">
            <v>0</v>
          </cell>
          <cell r="F3151" t="e">
            <v>#N/A</v>
          </cell>
        </row>
        <row r="3152">
          <cell r="A3152">
            <v>78.459999999999994</v>
          </cell>
          <cell r="B3152">
            <v>0.44999999999998863</v>
          </cell>
          <cell r="C3152">
            <v>233.304</v>
          </cell>
          <cell r="D3152">
            <v>233.75399999999999</v>
          </cell>
          <cell r="E3152">
            <v>0</v>
          </cell>
          <cell r="F3152" t="e">
            <v>#N/A</v>
          </cell>
        </row>
        <row r="3153">
          <cell r="A3153">
            <v>78.48</v>
          </cell>
          <cell r="B3153">
            <v>0.4339999999999975</v>
          </cell>
          <cell r="C3153">
            <v>233.31200000000001</v>
          </cell>
          <cell r="D3153">
            <v>233.74600000000001</v>
          </cell>
          <cell r="E3153">
            <v>0</v>
          </cell>
          <cell r="F3153" t="e">
            <v>#N/A</v>
          </cell>
        </row>
        <row r="3154">
          <cell r="A3154">
            <v>78.5</v>
          </cell>
          <cell r="B3154">
            <v>0.38900000000001</v>
          </cell>
          <cell r="C3154">
            <v>233.35</v>
          </cell>
          <cell r="D3154">
            <v>233.739</v>
          </cell>
          <cell r="E3154">
            <v>0</v>
          </cell>
          <cell r="F3154" t="e">
            <v>#N/A</v>
          </cell>
        </row>
        <row r="3155">
          <cell r="A3155">
            <v>78.52</v>
          </cell>
          <cell r="B3155">
            <v>0.3779999999999859</v>
          </cell>
          <cell r="C3155">
            <v>233.35300000000001</v>
          </cell>
          <cell r="D3155">
            <v>233.73099999999999</v>
          </cell>
          <cell r="E3155">
            <v>0</v>
          </cell>
          <cell r="F3155" t="e">
            <v>#N/A</v>
          </cell>
        </row>
        <row r="3156">
          <cell r="A3156">
            <v>78.540000000000006</v>
          </cell>
          <cell r="B3156">
            <v>0.37399999999999523</v>
          </cell>
          <cell r="C3156">
            <v>233.35</v>
          </cell>
          <cell r="D3156">
            <v>233.72399999999999</v>
          </cell>
          <cell r="E3156">
            <v>0</v>
          </cell>
          <cell r="F3156" t="e">
            <v>#N/A</v>
          </cell>
        </row>
        <row r="3157">
          <cell r="A3157">
            <v>78.56</v>
          </cell>
          <cell r="B3157">
            <v>0.38100000000000023</v>
          </cell>
          <cell r="C3157">
            <v>233.33500000000001</v>
          </cell>
          <cell r="D3157">
            <v>233.71600000000001</v>
          </cell>
          <cell r="E3157">
            <v>0</v>
          </cell>
          <cell r="F3157" t="e">
            <v>#N/A</v>
          </cell>
        </row>
        <row r="3158">
          <cell r="A3158">
            <v>78.58</v>
          </cell>
          <cell r="B3158">
            <v>0.38700000000000045</v>
          </cell>
          <cell r="C3158">
            <v>233.32</v>
          </cell>
          <cell r="D3158">
            <v>233.70699999999999</v>
          </cell>
          <cell r="E3158">
            <v>0</v>
          </cell>
          <cell r="F3158" t="e">
            <v>#N/A</v>
          </cell>
        </row>
        <row r="3159">
          <cell r="A3159">
            <v>78.599999999999994</v>
          </cell>
          <cell r="B3159">
            <v>0.35200000000000387</v>
          </cell>
          <cell r="C3159">
            <v>233.34399999999999</v>
          </cell>
          <cell r="D3159">
            <v>233.696</v>
          </cell>
          <cell r="E3159">
            <v>0</v>
          </cell>
          <cell r="F3159" t="e">
            <v>#N/A</v>
          </cell>
        </row>
        <row r="3160">
          <cell r="A3160">
            <v>78.62</v>
          </cell>
          <cell r="B3160">
            <v>0.29200000000000159</v>
          </cell>
          <cell r="C3160">
            <v>233.39099999999999</v>
          </cell>
          <cell r="D3160">
            <v>233.68299999999999</v>
          </cell>
          <cell r="E3160">
            <v>0</v>
          </cell>
          <cell r="F3160" t="e">
            <v>#N/A</v>
          </cell>
        </row>
        <row r="3161">
          <cell r="A3161">
            <v>78.64</v>
          </cell>
          <cell r="B3161">
            <v>0.26000000000001933</v>
          </cell>
          <cell r="C3161">
            <v>233.40899999999999</v>
          </cell>
          <cell r="D3161">
            <v>233.66900000000001</v>
          </cell>
          <cell r="E3161">
            <v>0</v>
          </cell>
          <cell r="F3161" t="e">
            <v>#N/A</v>
          </cell>
        </row>
        <row r="3162">
          <cell r="A3162">
            <v>78.66</v>
          </cell>
          <cell r="B3162">
            <v>0.22599999999999909</v>
          </cell>
          <cell r="C3162">
            <v>233.428</v>
          </cell>
          <cell r="D3162">
            <v>233.654</v>
          </cell>
          <cell r="E3162">
            <v>0</v>
          </cell>
          <cell r="F3162" t="e">
            <v>#N/A</v>
          </cell>
        </row>
        <row r="3163">
          <cell r="A3163">
            <v>78.680000000000007</v>
          </cell>
          <cell r="B3163">
            <v>0.13100000000000023</v>
          </cell>
          <cell r="C3163">
            <v>233.50800000000001</v>
          </cell>
          <cell r="D3163">
            <v>233.63900000000001</v>
          </cell>
          <cell r="E3163">
            <v>0</v>
          </cell>
          <cell r="F3163" t="e">
            <v>#N/A</v>
          </cell>
        </row>
        <row r="3164">
          <cell r="A3164">
            <v>78.7</v>
          </cell>
          <cell r="B3164">
            <v>2.9999999999859028E-3</v>
          </cell>
          <cell r="C3164">
            <v>233.62200000000001</v>
          </cell>
          <cell r="D3164">
            <v>233.625</v>
          </cell>
          <cell r="E3164">
            <v>0</v>
          </cell>
          <cell r="F3164" t="e">
            <v>#N/A</v>
          </cell>
        </row>
        <row r="3165">
          <cell r="A3165">
            <v>78.72</v>
          </cell>
          <cell r="B3165">
            <v>-1.0000000000047748E-3</v>
          </cell>
          <cell r="C3165">
            <v>233.619</v>
          </cell>
          <cell r="D3165">
            <v>233.61799999999999</v>
          </cell>
          <cell r="E3165">
            <v>0</v>
          </cell>
          <cell r="F3165" t="e">
            <v>#N/A</v>
          </cell>
        </row>
        <row r="3166">
          <cell r="A3166">
            <v>78.739999999999995</v>
          </cell>
          <cell r="B3166">
            <v>4.9000000000006594E-2</v>
          </cell>
          <cell r="C3166">
            <v>233.572</v>
          </cell>
          <cell r="D3166">
            <v>233.62100000000001</v>
          </cell>
          <cell r="E3166">
            <v>0</v>
          </cell>
          <cell r="F3166" t="e">
            <v>#N/A</v>
          </cell>
        </row>
        <row r="3167">
          <cell r="A3167">
            <v>78.760000000000005</v>
          </cell>
          <cell r="B3167">
            <v>5.2999999999997272E-2</v>
          </cell>
          <cell r="C3167">
            <v>233.58199999999999</v>
          </cell>
          <cell r="D3167">
            <v>233.63499999999999</v>
          </cell>
          <cell r="E3167">
            <v>0</v>
          </cell>
          <cell r="F3167" t="e">
            <v>#N/A</v>
          </cell>
        </row>
        <row r="3168">
          <cell r="A3168">
            <v>78.78</v>
          </cell>
          <cell r="B3168">
            <v>-2.0000000000095497E-3</v>
          </cell>
          <cell r="C3168">
            <v>233.655</v>
          </cell>
          <cell r="D3168">
            <v>233.65299999999999</v>
          </cell>
          <cell r="E3168">
            <v>0</v>
          </cell>
          <cell r="F3168" t="e">
            <v>#N/A</v>
          </cell>
        </row>
        <row r="3169">
          <cell r="A3169">
            <v>78.8</v>
          </cell>
          <cell r="B3169">
            <v>1.0000000000047748E-3</v>
          </cell>
          <cell r="C3169">
            <v>233.67</v>
          </cell>
          <cell r="D3169">
            <v>233.67099999999999</v>
          </cell>
          <cell r="E3169">
            <v>0</v>
          </cell>
          <cell r="F3169" t="e">
            <v>#N/A</v>
          </cell>
        </row>
        <row r="3170">
          <cell r="A3170">
            <v>78.819999999999993</v>
          </cell>
          <cell r="B3170">
            <v>2.9999999999859028E-3</v>
          </cell>
          <cell r="C3170">
            <v>233.685</v>
          </cell>
          <cell r="D3170">
            <v>233.68799999999999</v>
          </cell>
          <cell r="E3170">
            <v>0</v>
          </cell>
          <cell r="F3170" t="e">
            <v>#N/A</v>
          </cell>
        </row>
        <row r="3171">
          <cell r="A3171">
            <v>78.84</v>
          </cell>
          <cell r="B3171">
            <v>-3.0000000000143245E-3</v>
          </cell>
          <cell r="C3171">
            <v>233.709</v>
          </cell>
          <cell r="D3171">
            <v>233.70599999999999</v>
          </cell>
          <cell r="E3171">
            <v>0</v>
          </cell>
          <cell r="F3171" t="e">
            <v>#N/A</v>
          </cell>
        </row>
        <row r="3172">
          <cell r="A3172">
            <v>78.86</v>
          </cell>
          <cell r="B3172">
            <v>8.9999999999861302E-3</v>
          </cell>
          <cell r="C3172">
            <v>233.715</v>
          </cell>
          <cell r="D3172">
            <v>233.72399999999999</v>
          </cell>
          <cell r="E3172">
            <v>0</v>
          </cell>
          <cell r="F3172" t="e">
            <v>#N/A</v>
          </cell>
        </row>
        <row r="3173">
          <cell r="A3173">
            <v>78.88</v>
          </cell>
          <cell r="B3173">
            <v>1.9000000000005457E-2</v>
          </cell>
          <cell r="C3173">
            <v>233.72200000000001</v>
          </cell>
          <cell r="D3173">
            <v>233.74100000000001</v>
          </cell>
          <cell r="E3173">
            <v>0</v>
          </cell>
          <cell r="F3173" t="e">
            <v>#N/A</v>
          </cell>
        </row>
        <row r="3174">
          <cell r="A3174">
            <v>78.900000000000006</v>
          </cell>
          <cell r="B3174">
            <v>2.3999999999972488E-2</v>
          </cell>
          <cell r="C3174">
            <v>233.73500000000001</v>
          </cell>
          <cell r="D3174">
            <v>233.75899999999999</v>
          </cell>
          <cell r="E3174">
            <v>0</v>
          </cell>
          <cell r="F3174" t="e">
            <v>#N/A</v>
          </cell>
        </row>
        <row r="3175">
          <cell r="A3175">
            <v>78.92</v>
          </cell>
          <cell r="B3175">
            <v>3.4000000000020236E-2</v>
          </cell>
          <cell r="C3175">
            <v>233.74199999999999</v>
          </cell>
          <cell r="D3175">
            <v>233.77600000000001</v>
          </cell>
          <cell r="E3175">
            <v>0</v>
          </cell>
          <cell r="F3175" t="e">
            <v>#N/A</v>
          </cell>
        </row>
        <row r="3176">
          <cell r="A3176">
            <v>78.94</v>
          </cell>
          <cell r="B3176">
            <v>7.0000000000050022E-3</v>
          </cell>
          <cell r="C3176">
            <v>233.78700000000001</v>
          </cell>
          <cell r="D3176">
            <v>233.79400000000001</v>
          </cell>
          <cell r="E3176">
            <v>0</v>
          </cell>
          <cell r="F3176" t="e">
            <v>#N/A</v>
          </cell>
        </row>
        <row r="3177">
          <cell r="A3177">
            <v>78.959999999999994</v>
          </cell>
          <cell r="B3177">
            <v>-1.099999999999568E-2</v>
          </cell>
          <cell r="C3177">
            <v>233.82300000000001</v>
          </cell>
          <cell r="D3177">
            <v>233.81200000000001</v>
          </cell>
          <cell r="E3177">
            <v>0</v>
          </cell>
          <cell r="F3177" t="e">
            <v>#N/A</v>
          </cell>
        </row>
        <row r="3178">
          <cell r="A3178">
            <v>78.98</v>
          </cell>
          <cell r="B3178">
            <v>-4.9999999999954525E-3</v>
          </cell>
          <cell r="C3178">
            <v>233.83799999999999</v>
          </cell>
          <cell r="D3178">
            <v>233.833</v>
          </cell>
          <cell r="E3178">
            <v>0</v>
          </cell>
          <cell r="F3178" t="e">
            <v>#N/A</v>
          </cell>
        </row>
        <row r="3179">
          <cell r="A3179">
            <v>79</v>
          </cell>
          <cell r="B3179">
            <v>7.0000000000050022E-3</v>
          </cell>
          <cell r="C3179">
            <v>233.85599999999999</v>
          </cell>
          <cell r="D3179">
            <v>233.863</v>
          </cell>
          <cell r="E3179">
            <v>0</v>
          </cell>
          <cell r="F3179" t="e">
            <v>#N/A</v>
          </cell>
        </row>
        <row r="3180">
          <cell r="A3180">
            <v>79.02</v>
          </cell>
          <cell r="B3180">
            <v>2.4000000000000909E-2</v>
          </cell>
          <cell r="C3180">
            <v>233.87899999999999</v>
          </cell>
          <cell r="D3180">
            <v>233.90299999999999</v>
          </cell>
          <cell r="E3180">
            <v>0</v>
          </cell>
          <cell r="F3180" t="e">
            <v>#N/A</v>
          </cell>
        </row>
        <row r="3181">
          <cell r="A3181">
            <v>79.040000000000006</v>
          </cell>
          <cell r="B3181">
            <v>3.1999999999982265E-2</v>
          </cell>
          <cell r="C3181">
            <v>233.91300000000001</v>
          </cell>
          <cell r="D3181">
            <v>233.94499999999999</v>
          </cell>
          <cell r="E3181">
            <v>0</v>
          </cell>
          <cell r="F3181" t="e">
            <v>#N/A</v>
          </cell>
        </row>
        <row r="3182">
          <cell r="A3182">
            <v>79.06</v>
          </cell>
          <cell r="B3182">
            <v>5.0000000000011369E-2</v>
          </cell>
          <cell r="C3182">
            <v>233.94</v>
          </cell>
          <cell r="D3182">
            <v>233.99</v>
          </cell>
          <cell r="E3182">
            <v>0</v>
          </cell>
          <cell r="F3182" t="e">
            <v>#N/A</v>
          </cell>
        </row>
        <row r="3183">
          <cell r="A3183">
            <v>79.08</v>
          </cell>
          <cell r="B3183">
            <v>7.8000000000002956E-2</v>
          </cell>
          <cell r="C3183">
            <v>233.95699999999999</v>
          </cell>
          <cell r="D3183">
            <v>234.035</v>
          </cell>
          <cell r="E3183">
            <v>0</v>
          </cell>
          <cell r="F3183" t="e">
            <v>#N/A</v>
          </cell>
        </row>
        <row r="3184">
          <cell r="A3184">
            <v>79.099999999999994</v>
          </cell>
          <cell r="B3184">
            <v>0.21799999999998931</v>
          </cell>
          <cell r="C3184">
            <v>233.863</v>
          </cell>
          <cell r="D3184">
            <v>234.08099999999999</v>
          </cell>
          <cell r="E3184">
            <v>0</v>
          </cell>
          <cell r="F3184" t="e">
            <v>#N/A</v>
          </cell>
        </row>
        <row r="3185">
          <cell r="A3185">
            <v>79.12</v>
          </cell>
          <cell r="B3185">
            <v>0.33299999999999841</v>
          </cell>
          <cell r="C3185">
            <v>233.79400000000001</v>
          </cell>
          <cell r="D3185">
            <v>234.12700000000001</v>
          </cell>
          <cell r="E3185">
            <v>0</v>
          </cell>
          <cell r="F3185" t="e">
            <v>#N/A</v>
          </cell>
        </row>
        <row r="3186">
          <cell r="A3186">
            <v>79.14</v>
          </cell>
          <cell r="B3186">
            <v>0.31100000000000705</v>
          </cell>
          <cell r="C3186">
            <v>233.86199999999999</v>
          </cell>
          <cell r="D3186">
            <v>234.173</v>
          </cell>
          <cell r="E3186">
            <v>0</v>
          </cell>
          <cell r="F3186" t="e">
            <v>#N/A</v>
          </cell>
        </row>
        <row r="3187">
          <cell r="A3187">
            <v>79.16</v>
          </cell>
          <cell r="B3187">
            <v>0.34399999999999409</v>
          </cell>
          <cell r="C3187">
            <v>233.874</v>
          </cell>
          <cell r="D3187">
            <v>234.21799999999999</v>
          </cell>
          <cell r="E3187">
            <v>0</v>
          </cell>
          <cell r="F3187" t="e">
            <v>#N/A</v>
          </cell>
        </row>
        <row r="3188">
          <cell r="A3188">
            <v>79.180000000000007</v>
          </cell>
          <cell r="B3188">
            <v>0.3790000000000191</v>
          </cell>
          <cell r="C3188">
            <v>233.88499999999999</v>
          </cell>
          <cell r="D3188">
            <v>234.26400000000001</v>
          </cell>
          <cell r="E3188">
            <v>0</v>
          </cell>
          <cell r="F3188" t="e">
            <v>#N/A</v>
          </cell>
        </row>
        <row r="3189">
          <cell r="A3189">
            <v>79.2</v>
          </cell>
          <cell r="B3189">
            <v>0.34499999999999886</v>
          </cell>
          <cell r="C3189">
            <v>233.965</v>
          </cell>
          <cell r="D3189">
            <v>234.31</v>
          </cell>
          <cell r="E3189">
            <v>0</v>
          </cell>
          <cell r="F3189" t="e">
            <v>#N/A</v>
          </cell>
        </row>
        <row r="3190">
          <cell r="A3190">
            <v>79.22</v>
          </cell>
          <cell r="B3190">
            <v>0.34700000000000841</v>
          </cell>
          <cell r="C3190">
            <v>234.00899999999999</v>
          </cell>
          <cell r="D3190">
            <v>234.35599999999999</v>
          </cell>
          <cell r="E3190">
            <v>0</v>
          </cell>
          <cell r="F3190" t="e">
            <v>#N/A</v>
          </cell>
        </row>
        <row r="3191">
          <cell r="A3191">
            <v>79.239999999999995</v>
          </cell>
          <cell r="B3191">
            <v>0.51399999999998158</v>
          </cell>
          <cell r="C3191">
            <v>233.88800000000001</v>
          </cell>
          <cell r="D3191">
            <v>234.40199999999999</v>
          </cell>
          <cell r="E3191">
            <v>0</v>
          </cell>
          <cell r="F3191" t="e">
            <v>#N/A</v>
          </cell>
        </row>
        <row r="3192">
          <cell r="A3192">
            <v>79.260000000000005</v>
          </cell>
          <cell r="B3192">
            <v>0.73099999999999454</v>
          </cell>
          <cell r="C3192">
            <v>233.709</v>
          </cell>
          <cell r="D3192">
            <v>234.44</v>
          </cell>
          <cell r="E3192">
            <v>0</v>
          </cell>
          <cell r="F3192" t="e">
            <v>#N/A</v>
          </cell>
        </row>
        <row r="3193">
          <cell r="A3193">
            <v>79.28</v>
          </cell>
          <cell r="B3193">
            <v>0.82200000000000273</v>
          </cell>
          <cell r="C3193">
            <v>233.637</v>
          </cell>
          <cell r="D3193">
            <v>234.459</v>
          </cell>
          <cell r="E3193">
            <v>0</v>
          </cell>
          <cell r="F3193" t="e">
            <v>#N/A</v>
          </cell>
        </row>
        <row r="3194">
          <cell r="A3194">
            <v>79.3</v>
          </cell>
          <cell r="B3194">
            <v>0.84299999999998931</v>
          </cell>
          <cell r="C3194">
            <v>233.61500000000001</v>
          </cell>
          <cell r="D3194">
            <v>234.458</v>
          </cell>
          <cell r="E3194">
            <v>0</v>
          </cell>
          <cell r="F3194" t="e">
            <v>#N/A</v>
          </cell>
        </row>
        <row r="3195">
          <cell r="A3195">
            <v>79.319999999999993</v>
          </cell>
          <cell r="B3195">
            <v>0.51800000000000068</v>
          </cell>
          <cell r="C3195">
            <v>233.91800000000001</v>
          </cell>
          <cell r="D3195">
            <v>234.43600000000001</v>
          </cell>
          <cell r="E3195">
            <v>0</v>
          </cell>
          <cell r="F3195" t="e">
            <v>#N/A</v>
          </cell>
        </row>
        <row r="3196">
          <cell r="A3196">
            <v>79.34</v>
          </cell>
          <cell r="B3196">
            <v>0.97900000000001342</v>
          </cell>
          <cell r="C3196">
            <v>233.422</v>
          </cell>
          <cell r="D3196">
            <v>234.40100000000001</v>
          </cell>
          <cell r="E3196">
            <v>0</v>
          </cell>
          <cell r="F3196" t="e">
            <v>#N/A</v>
          </cell>
        </row>
        <row r="3197">
          <cell r="A3197">
            <v>79.36</v>
          </cell>
          <cell r="B3197">
            <v>1.5320000000000107</v>
          </cell>
          <cell r="C3197">
            <v>232.833</v>
          </cell>
          <cell r="D3197">
            <v>234.36500000000001</v>
          </cell>
          <cell r="E3197">
            <v>0</v>
          </cell>
          <cell r="F3197" t="e">
            <v>#N/A</v>
          </cell>
        </row>
        <row r="3198">
          <cell r="A3198">
            <v>79.38</v>
          </cell>
          <cell r="B3198">
            <v>0.49800000000001887</v>
          </cell>
          <cell r="C3198">
            <v>233.83099999999999</v>
          </cell>
          <cell r="D3198">
            <v>234.32900000000001</v>
          </cell>
          <cell r="E3198">
            <v>0</v>
          </cell>
          <cell r="F3198" t="e">
            <v>#N/A</v>
          </cell>
        </row>
        <row r="3199">
          <cell r="A3199">
            <v>79.400000000000006</v>
          </cell>
          <cell r="B3199">
            <v>0.45700000000002206</v>
          </cell>
          <cell r="C3199">
            <v>233.83699999999999</v>
          </cell>
          <cell r="D3199">
            <v>234.29400000000001</v>
          </cell>
          <cell r="E3199">
            <v>0</v>
          </cell>
          <cell r="F3199" t="e">
            <v>#N/A</v>
          </cell>
        </row>
        <row r="3200">
          <cell r="A3200">
            <v>79.42</v>
          </cell>
          <cell r="B3200">
            <v>0.4480000000000075</v>
          </cell>
          <cell r="C3200">
            <v>233.81</v>
          </cell>
          <cell r="D3200">
            <v>234.25800000000001</v>
          </cell>
          <cell r="E3200">
            <v>0</v>
          </cell>
          <cell r="F3200" t="e">
            <v>#N/A</v>
          </cell>
        </row>
        <row r="3201">
          <cell r="A3201">
            <v>79.44</v>
          </cell>
          <cell r="B3201">
            <v>0.41700000000000159</v>
          </cell>
          <cell r="C3201">
            <v>233.80600000000001</v>
          </cell>
          <cell r="D3201">
            <v>234.22300000000001</v>
          </cell>
          <cell r="E3201">
            <v>0</v>
          </cell>
          <cell r="F3201" t="e">
            <v>#N/A</v>
          </cell>
        </row>
        <row r="3202">
          <cell r="A3202">
            <v>79.459999999999994</v>
          </cell>
          <cell r="B3202">
            <v>0.42400000000000659</v>
          </cell>
          <cell r="C3202">
            <v>233.76300000000001</v>
          </cell>
          <cell r="D3202">
            <v>234.18700000000001</v>
          </cell>
          <cell r="E3202">
            <v>0</v>
          </cell>
          <cell r="F3202" t="e">
            <v>#N/A</v>
          </cell>
        </row>
        <row r="3203">
          <cell r="A3203">
            <v>79.48</v>
          </cell>
          <cell r="B3203">
            <v>0.44999999999998863</v>
          </cell>
          <cell r="C3203">
            <v>233.703</v>
          </cell>
          <cell r="D3203">
            <v>234.15299999999999</v>
          </cell>
          <cell r="E3203">
            <v>0</v>
          </cell>
          <cell r="F3203" t="e">
            <v>#N/A</v>
          </cell>
        </row>
        <row r="3204">
          <cell r="A3204">
            <v>79.5</v>
          </cell>
          <cell r="B3204">
            <v>0.38400000000001455</v>
          </cell>
          <cell r="C3204">
            <v>233.74199999999999</v>
          </cell>
          <cell r="D3204">
            <v>234.126</v>
          </cell>
          <cell r="E3204">
            <v>0</v>
          </cell>
          <cell r="F3204" t="e">
            <v>#N/A</v>
          </cell>
        </row>
        <row r="3205">
          <cell r="A3205">
            <v>79.52</v>
          </cell>
          <cell r="B3205">
            <v>0.32399999999998386</v>
          </cell>
          <cell r="C3205">
            <v>233.78100000000001</v>
          </cell>
          <cell r="D3205">
            <v>234.10499999999999</v>
          </cell>
          <cell r="E3205">
            <v>0</v>
          </cell>
          <cell r="F3205" t="e">
            <v>#N/A</v>
          </cell>
        </row>
        <row r="3206">
          <cell r="A3206">
            <v>79.540000000000006</v>
          </cell>
          <cell r="B3206">
            <v>0.21400000000002706</v>
          </cell>
          <cell r="C3206">
            <v>233.87799999999999</v>
          </cell>
          <cell r="D3206">
            <v>234.09200000000001</v>
          </cell>
          <cell r="E3206">
            <v>0</v>
          </cell>
          <cell r="F3206" t="e">
            <v>#N/A</v>
          </cell>
        </row>
        <row r="3207">
          <cell r="A3207">
            <v>79.56</v>
          </cell>
          <cell r="B3207">
            <v>0.22599999999999909</v>
          </cell>
          <cell r="C3207">
            <v>233.85900000000001</v>
          </cell>
          <cell r="D3207">
            <v>234.08500000000001</v>
          </cell>
          <cell r="E3207">
            <v>0</v>
          </cell>
          <cell r="F3207" t="e">
            <v>#N/A</v>
          </cell>
        </row>
        <row r="3208">
          <cell r="A3208">
            <v>79.58</v>
          </cell>
          <cell r="B3208">
            <v>0.39599999999998658</v>
          </cell>
          <cell r="C3208">
            <v>233.68700000000001</v>
          </cell>
          <cell r="D3208">
            <v>234.083</v>
          </cell>
          <cell r="E3208">
            <v>0</v>
          </cell>
          <cell r="F3208" t="e">
            <v>#N/A</v>
          </cell>
        </row>
        <row r="3209">
          <cell r="A3209">
            <v>79.599999999999994</v>
          </cell>
          <cell r="B3209">
            <v>0.36699999999999022</v>
          </cell>
          <cell r="C3209">
            <v>233.715</v>
          </cell>
          <cell r="D3209">
            <v>234.08199999999999</v>
          </cell>
          <cell r="E3209">
            <v>0</v>
          </cell>
          <cell r="F3209" t="e">
            <v>#N/A</v>
          </cell>
        </row>
        <row r="3210">
          <cell r="A3210">
            <v>79.62</v>
          </cell>
          <cell r="B3210">
            <v>0.26399999999998158</v>
          </cell>
          <cell r="C3210">
            <v>233.81700000000001</v>
          </cell>
          <cell r="D3210">
            <v>234.08099999999999</v>
          </cell>
          <cell r="E3210">
            <v>0</v>
          </cell>
          <cell r="F3210" t="e">
            <v>#N/A</v>
          </cell>
        </row>
        <row r="3211">
          <cell r="A3211">
            <v>79.64</v>
          </cell>
          <cell r="B3211">
            <v>0.27100000000001501</v>
          </cell>
          <cell r="C3211">
            <v>233.809</v>
          </cell>
          <cell r="D3211">
            <v>234.08</v>
          </cell>
          <cell r="E3211">
            <v>0</v>
          </cell>
          <cell r="F3211" t="e">
            <v>#N/A</v>
          </cell>
        </row>
        <row r="3212">
          <cell r="A3212">
            <v>79.66</v>
          </cell>
          <cell r="B3212">
            <v>0.22100000000000364</v>
          </cell>
          <cell r="C3212">
            <v>233.858</v>
          </cell>
          <cell r="D3212">
            <v>234.07900000000001</v>
          </cell>
          <cell r="E3212">
            <v>0</v>
          </cell>
          <cell r="F3212" t="e">
            <v>#N/A</v>
          </cell>
        </row>
        <row r="3213">
          <cell r="A3213">
            <v>79.680000000000007</v>
          </cell>
          <cell r="B3213">
            <v>0.1810000000000116</v>
          </cell>
          <cell r="C3213">
            <v>233.89599999999999</v>
          </cell>
          <cell r="D3213">
            <v>234.077</v>
          </cell>
          <cell r="E3213">
            <v>0</v>
          </cell>
          <cell r="F3213" t="e">
            <v>#N/A</v>
          </cell>
        </row>
        <row r="3214">
          <cell r="A3214">
            <v>79.7</v>
          </cell>
          <cell r="B3214">
            <v>0.16700000000000159</v>
          </cell>
          <cell r="C3214">
            <v>233.90899999999999</v>
          </cell>
          <cell r="D3214">
            <v>234.07599999999999</v>
          </cell>
          <cell r="E3214">
            <v>0</v>
          </cell>
          <cell r="F3214" t="e">
            <v>#N/A</v>
          </cell>
        </row>
        <row r="3215">
          <cell r="A3215">
            <v>79.72</v>
          </cell>
          <cell r="B3215">
            <v>0.26099999999999568</v>
          </cell>
          <cell r="C3215">
            <v>233.81399999999999</v>
          </cell>
          <cell r="D3215">
            <v>234.07499999999999</v>
          </cell>
          <cell r="E3215">
            <v>0</v>
          </cell>
          <cell r="F3215" t="e">
            <v>#N/A</v>
          </cell>
        </row>
        <row r="3216">
          <cell r="A3216">
            <v>79.739999999999995</v>
          </cell>
          <cell r="B3216">
            <v>0.26800000000000068</v>
          </cell>
          <cell r="C3216">
            <v>233.80600000000001</v>
          </cell>
          <cell r="D3216">
            <v>234.07400000000001</v>
          </cell>
          <cell r="E3216">
            <v>0</v>
          </cell>
          <cell r="F3216" t="e">
            <v>#N/A</v>
          </cell>
        </row>
        <row r="3217">
          <cell r="A3217">
            <v>79.760000000000005</v>
          </cell>
          <cell r="B3217">
            <v>0.28300000000001546</v>
          </cell>
          <cell r="C3217">
            <v>233.78899999999999</v>
          </cell>
          <cell r="D3217">
            <v>234.072</v>
          </cell>
          <cell r="E3217">
            <v>0</v>
          </cell>
          <cell r="F3217" t="e">
            <v>#N/A</v>
          </cell>
        </row>
        <row r="3218">
          <cell r="A3218">
            <v>79.78</v>
          </cell>
          <cell r="B3218">
            <v>0.43899999999999295</v>
          </cell>
          <cell r="C3218">
            <v>233.63200000000001</v>
          </cell>
          <cell r="D3218">
            <v>234.071</v>
          </cell>
          <cell r="E3218">
            <v>0</v>
          </cell>
          <cell r="F3218" t="e">
            <v>#N/A</v>
          </cell>
        </row>
        <row r="3219">
          <cell r="A3219">
            <v>79.8</v>
          </cell>
          <cell r="B3219">
            <v>0.46899999999999409</v>
          </cell>
          <cell r="C3219">
            <v>233.601</v>
          </cell>
          <cell r="D3219">
            <v>234.07</v>
          </cell>
          <cell r="E3219">
            <v>0</v>
          </cell>
          <cell r="F3219" t="e">
            <v>#N/A</v>
          </cell>
        </row>
        <row r="3220">
          <cell r="A3220">
            <v>79.819999999999993</v>
          </cell>
          <cell r="B3220">
            <v>0.23199999999999932</v>
          </cell>
          <cell r="C3220">
            <v>233.83699999999999</v>
          </cell>
          <cell r="D3220">
            <v>234.06899999999999</v>
          </cell>
          <cell r="E3220">
            <v>0</v>
          </cell>
          <cell r="F3220" t="e">
            <v>#N/A</v>
          </cell>
        </row>
        <row r="3221">
          <cell r="A3221">
            <v>79.84</v>
          </cell>
          <cell r="B3221">
            <v>0.15500000000000114</v>
          </cell>
          <cell r="C3221">
            <v>233.91200000000001</v>
          </cell>
          <cell r="D3221">
            <v>234.06700000000001</v>
          </cell>
          <cell r="E3221">
            <v>0</v>
          </cell>
          <cell r="F3221" t="e">
            <v>#N/A</v>
          </cell>
        </row>
        <row r="3222">
          <cell r="A3222">
            <v>79.86</v>
          </cell>
          <cell r="B3222">
            <v>8.6000000000012733E-2</v>
          </cell>
          <cell r="C3222">
            <v>233.98</v>
          </cell>
          <cell r="D3222">
            <v>234.066</v>
          </cell>
          <cell r="E3222">
            <v>0</v>
          </cell>
          <cell r="F3222" t="e">
            <v>#N/A</v>
          </cell>
        </row>
        <row r="3223">
          <cell r="A3223">
            <v>79.88</v>
          </cell>
          <cell r="B3223">
            <v>-4.6999999999997044E-2</v>
          </cell>
          <cell r="C3223">
            <v>234.11199999999999</v>
          </cell>
          <cell r="D3223">
            <v>234.065</v>
          </cell>
          <cell r="E3223">
            <v>0</v>
          </cell>
          <cell r="F3223" t="e">
            <v>#N/A</v>
          </cell>
        </row>
        <row r="3224">
          <cell r="A3224">
            <v>79.900000000000006</v>
          </cell>
          <cell r="B3224">
            <v>-5.4000000000002046E-2</v>
          </cell>
          <cell r="C3224">
            <v>234.11799999999999</v>
          </cell>
          <cell r="D3224">
            <v>234.06399999999999</v>
          </cell>
          <cell r="E3224">
            <v>0</v>
          </cell>
          <cell r="F3224" t="e">
            <v>#N/A</v>
          </cell>
        </row>
        <row r="3225">
          <cell r="A3225">
            <v>79.92</v>
          </cell>
          <cell r="B3225">
            <v>-4.1000000000025238E-2</v>
          </cell>
          <cell r="C3225">
            <v>234.10400000000001</v>
          </cell>
          <cell r="D3225">
            <v>234.06299999999999</v>
          </cell>
          <cell r="E3225">
            <v>0</v>
          </cell>
          <cell r="F3225" t="e">
            <v>#N/A</v>
          </cell>
        </row>
        <row r="3226">
          <cell r="A3226">
            <v>79.94</v>
          </cell>
          <cell r="B3226">
            <v>-2.0999999999986585E-2</v>
          </cell>
          <cell r="C3226">
            <v>234.08199999999999</v>
          </cell>
          <cell r="D3226">
            <v>234.06100000000001</v>
          </cell>
          <cell r="E3226">
            <v>0</v>
          </cell>
          <cell r="F3226" t="e">
            <v>#N/A</v>
          </cell>
        </row>
        <row r="3227">
          <cell r="A3227">
            <v>79.959999999999994</v>
          </cell>
          <cell r="B3227">
            <v>0</v>
          </cell>
          <cell r="C3227">
            <v>234.06</v>
          </cell>
          <cell r="D3227">
            <v>234.06</v>
          </cell>
          <cell r="E3227">
            <v>0</v>
          </cell>
          <cell r="F3227" t="e">
            <v>#N/A</v>
          </cell>
        </row>
        <row r="3228">
          <cell r="A3228">
            <v>79.98</v>
          </cell>
          <cell r="B3228">
            <v>0.17499999999998295</v>
          </cell>
          <cell r="C3228">
            <v>233.88300000000001</v>
          </cell>
          <cell r="D3228">
            <v>234.05799999999999</v>
          </cell>
          <cell r="E3228">
            <v>0</v>
          </cell>
          <cell r="F3228" t="e">
            <v>#N/A</v>
          </cell>
        </row>
        <row r="3229">
          <cell r="A3229">
            <v>80</v>
          </cell>
          <cell r="B3229">
            <v>0.15399999999999636</v>
          </cell>
          <cell r="C3229">
            <v>233.9</v>
          </cell>
          <cell r="D3229">
            <v>234.054</v>
          </cell>
          <cell r="E3229">
            <v>0</v>
          </cell>
          <cell r="F3229" t="e">
            <v>#N/A</v>
          </cell>
        </row>
        <row r="3230">
          <cell r="A3230">
            <v>80.02</v>
          </cell>
          <cell r="B3230">
            <v>3.4999999999996589E-2</v>
          </cell>
          <cell r="C3230">
            <v>234.01</v>
          </cell>
          <cell r="D3230">
            <v>234.04499999999999</v>
          </cell>
          <cell r="E3230">
            <v>0</v>
          </cell>
          <cell r="F3230" t="e">
            <v>#N/A</v>
          </cell>
        </row>
        <row r="3231">
          <cell r="A3231">
            <v>80.040000000000006</v>
          </cell>
          <cell r="B3231">
            <v>-1.2000000000000455E-2</v>
          </cell>
          <cell r="C3231">
            <v>234.04599999999999</v>
          </cell>
          <cell r="D3231">
            <v>234.03399999999999</v>
          </cell>
          <cell r="E3231">
            <v>0</v>
          </cell>
          <cell r="F3231" t="e">
            <v>#N/A</v>
          </cell>
        </row>
        <row r="3232">
          <cell r="A3232">
            <v>80.06</v>
          </cell>
          <cell r="B3232">
            <v>3.9999999999992042E-2</v>
          </cell>
          <cell r="C3232">
            <v>233.97900000000001</v>
          </cell>
          <cell r="D3232">
            <v>234.01900000000001</v>
          </cell>
          <cell r="E3232">
            <v>0</v>
          </cell>
          <cell r="F3232" t="e">
            <v>#N/A</v>
          </cell>
        </row>
        <row r="3233">
          <cell r="A3233">
            <v>80.08</v>
          </cell>
          <cell r="B3233">
            <v>2.0999999999986585E-2</v>
          </cell>
          <cell r="C3233">
            <v>233.983</v>
          </cell>
          <cell r="D3233">
            <v>234.00399999999999</v>
          </cell>
          <cell r="E3233">
            <v>0</v>
          </cell>
          <cell r="F3233" t="e">
            <v>#N/A</v>
          </cell>
        </row>
        <row r="3234">
          <cell r="A3234">
            <v>80.099999999999994</v>
          </cell>
          <cell r="B3234">
            <v>4.9999999999954525E-3</v>
          </cell>
          <cell r="C3234">
            <v>233.983</v>
          </cell>
          <cell r="D3234">
            <v>233.988</v>
          </cell>
          <cell r="E3234">
            <v>0</v>
          </cell>
          <cell r="F3234" t="e">
            <v>#N/A</v>
          </cell>
        </row>
        <row r="3235">
          <cell r="A3235">
            <v>80.12</v>
          </cell>
          <cell r="B3235">
            <v>-6.9999999999765805E-3</v>
          </cell>
          <cell r="C3235">
            <v>233.98</v>
          </cell>
          <cell r="D3235">
            <v>233.97300000000001</v>
          </cell>
          <cell r="E3235">
            <v>0</v>
          </cell>
          <cell r="F3235" t="e">
            <v>#N/A</v>
          </cell>
        </row>
        <row r="3236">
          <cell r="A3236">
            <v>80.14</v>
          </cell>
          <cell r="B3236">
            <v>0.23499999999998522</v>
          </cell>
          <cell r="C3236">
            <v>233.72300000000001</v>
          </cell>
          <cell r="D3236">
            <v>233.958</v>
          </cell>
          <cell r="E3236">
            <v>0</v>
          </cell>
          <cell r="F3236" t="e">
            <v>#N/A</v>
          </cell>
        </row>
        <row r="3237">
          <cell r="A3237">
            <v>80.16</v>
          </cell>
          <cell r="B3237">
            <v>0.21500000000000341</v>
          </cell>
          <cell r="C3237">
            <v>233.727</v>
          </cell>
          <cell r="D3237">
            <v>233.94200000000001</v>
          </cell>
          <cell r="E3237">
            <v>0</v>
          </cell>
          <cell r="F3237" t="e">
            <v>#N/A</v>
          </cell>
        </row>
        <row r="3238">
          <cell r="A3238">
            <v>80.180000000000007</v>
          </cell>
          <cell r="B3238">
            <v>0.38299999999998136</v>
          </cell>
          <cell r="C3238">
            <v>233.54400000000001</v>
          </cell>
          <cell r="D3238">
            <v>233.92699999999999</v>
          </cell>
          <cell r="E3238">
            <v>0</v>
          </cell>
          <cell r="F3238" t="e">
            <v>#N/A</v>
          </cell>
        </row>
        <row r="3239">
          <cell r="A3239">
            <v>80.2</v>
          </cell>
          <cell r="B3239">
            <v>0.71399999999999864</v>
          </cell>
          <cell r="C3239">
            <v>233.19800000000001</v>
          </cell>
          <cell r="D3239">
            <v>233.91200000000001</v>
          </cell>
          <cell r="E3239">
            <v>0</v>
          </cell>
          <cell r="F3239" t="e">
            <v>#N/A</v>
          </cell>
        </row>
        <row r="3240">
          <cell r="A3240">
            <v>80.22</v>
          </cell>
          <cell r="B3240">
            <v>0.71799999999998931</v>
          </cell>
          <cell r="C3240">
            <v>233.179</v>
          </cell>
          <cell r="D3240">
            <v>233.89699999999999</v>
          </cell>
          <cell r="E3240">
            <v>0</v>
          </cell>
          <cell r="F3240" t="e">
            <v>#N/A</v>
          </cell>
        </row>
        <row r="3241">
          <cell r="A3241">
            <v>80.239999999999995</v>
          </cell>
          <cell r="B3241">
            <v>0.21299999999999386</v>
          </cell>
          <cell r="C3241">
            <v>233.68299999999999</v>
          </cell>
          <cell r="D3241">
            <v>233.89599999999999</v>
          </cell>
          <cell r="E3241">
            <v>0</v>
          </cell>
          <cell r="F3241" t="e">
            <v>#N/A</v>
          </cell>
        </row>
        <row r="3242">
          <cell r="A3242">
            <v>80.260000000000005</v>
          </cell>
          <cell r="B3242">
            <v>0.29200000000000159</v>
          </cell>
          <cell r="C3242">
            <v>233.62</v>
          </cell>
          <cell r="D3242">
            <v>233.91200000000001</v>
          </cell>
          <cell r="E3242">
            <v>0</v>
          </cell>
          <cell r="F3242" t="e">
            <v>#N/A</v>
          </cell>
        </row>
        <row r="3243">
          <cell r="A3243">
            <v>80.28</v>
          </cell>
          <cell r="B3243">
            <v>0.30299999999999727</v>
          </cell>
          <cell r="C3243">
            <v>233.642</v>
          </cell>
          <cell r="D3243">
            <v>233.94499999999999</v>
          </cell>
          <cell r="E3243">
            <v>0</v>
          </cell>
          <cell r="F3243" t="e">
            <v>#N/A</v>
          </cell>
        </row>
        <row r="3244">
          <cell r="A3244">
            <v>80.3</v>
          </cell>
          <cell r="B3244">
            <v>0.31499999999999773</v>
          </cell>
          <cell r="C3244">
            <v>233.667</v>
          </cell>
          <cell r="D3244">
            <v>233.982</v>
          </cell>
          <cell r="E3244">
            <v>0</v>
          </cell>
          <cell r="F3244" t="e">
            <v>#N/A</v>
          </cell>
        </row>
        <row r="3245">
          <cell r="A3245">
            <v>80.319999999999993</v>
          </cell>
          <cell r="B3245">
            <v>0.22599999999999909</v>
          </cell>
          <cell r="C3245">
            <v>233.792</v>
          </cell>
          <cell r="D3245">
            <v>234.018</v>
          </cell>
          <cell r="E3245">
            <v>0</v>
          </cell>
          <cell r="F3245" t="e">
            <v>#N/A</v>
          </cell>
        </row>
        <row r="3246">
          <cell r="A3246">
            <v>80.34</v>
          </cell>
          <cell r="B3246">
            <v>0.20300000000000296</v>
          </cell>
          <cell r="C3246">
            <v>233.852</v>
          </cell>
          <cell r="D3246">
            <v>234.05500000000001</v>
          </cell>
          <cell r="E3246">
            <v>0</v>
          </cell>
          <cell r="F3246" t="e">
            <v>#N/A</v>
          </cell>
        </row>
        <row r="3247">
          <cell r="A3247">
            <v>80.36</v>
          </cell>
          <cell r="B3247">
            <v>0.25500000000002387</v>
          </cell>
          <cell r="C3247">
            <v>233.83699999999999</v>
          </cell>
          <cell r="D3247">
            <v>234.09200000000001</v>
          </cell>
          <cell r="E3247">
            <v>0</v>
          </cell>
          <cell r="F3247" t="e">
            <v>#N/A</v>
          </cell>
        </row>
        <row r="3248">
          <cell r="A3248">
            <v>80.38</v>
          </cell>
          <cell r="B3248">
            <v>0.36099999999999</v>
          </cell>
          <cell r="C3248">
            <v>233.767</v>
          </cell>
          <cell r="D3248">
            <v>234.12799999999999</v>
          </cell>
          <cell r="E3248">
            <v>0</v>
          </cell>
          <cell r="F3248" t="e">
            <v>#N/A</v>
          </cell>
        </row>
        <row r="3249">
          <cell r="A3249">
            <v>80.400000000000006</v>
          </cell>
          <cell r="B3249">
            <v>0.14000000000001478</v>
          </cell>
          <cell r="C3249">
            <v>234.023</v>
          </cell>
          <cell r="D3249">
            <v>234.16300000000001</v>
          </cell>
          <cell r="E3249">
            <v>0</v>
          </cell>
          <cell r="F3249" t="e">
            <v>#N/A</v>
          </cell>
        </row>
        <row r="3250">
          <cell r="A3250">
            <v>80.42</v>
          </cell>
          <cell r="B3250">
            <v>0.12800000000001432</v>
          </cell>
          <cell r="C3250">
            <v>234.06399999999999</v>
          </cell>
          <cell r="D3250">
            <v>234.19200000000001</v>
          </cell>
          <cell r="E3250">
            <v>0</v>
          </cell>
          <cell r="F3250" t="e">
            <v>#N/A</v>
          </cell>
        </row>
        <row r="3251">
          <cell r="A3251">
            <v>80.44</v>
          </cell>
          <cell r="B3251">
            <v>0.13800000000000523</v>
          </cell>
          <cell r="C3251">
            <v>234.077</v>
          </cell>
          <cell r="D3251">
            <v>234.215</v>
          </cell>
          <cell r="E3251">
            <v>0</v>
          </cell>
          <cell r="F3251" t="e">
            <v>#N/A</v>
          </cell>
        </row>
        <row r="3252">
          <cell r="A3252">
            <v>80.459999999999994</v>
          </cell>
          <cell r="B3252">
            <v>0.21999999999999886</v>
          </cell>
          <cell r="C3252">
            <v>234.01599999999999</v>
          </cell>
          <cell r="D3252">
            <v>234.23599999999999</v>
          </cell>
          <cell r="E3252">
            <v>0</v>
          </cell>
          <cell r="F3252" t="e">
            <v>#N/A</v>
          </cell>
        </row>
        <row r="3253">
          <cell r="A3253">
            <v>80.48</v>
          </cell>
          <cell r="B3253">
            <v>0.21100000000001273</v>
          </cell>
          <cell r="C3253">
            <v>234.04599999999999</v>
          </cell>
          <cell r="D3253">
            <v>234.25700000000001</v>
          </cell>
          <cell r="E3253">
            <v>0</v>
          </cell>
          <cell r="F3253" t="e">
            <v>#N/A</v>
          </cell>
        </row>
        <row r="3254">
          <cell r="A3254">
            <v>80.5</v>
          </cell>
          <cell r="B3254">
            <v>0.22799999999998022</v>
          </cell>
          <cell r="C3254">
            <v>234.04900000000001</v>
          </cell>
          <cell r="D3254">
            <v>234.27699999999999</v>
          </cell>
          <cell r="E3254">
            <v>0</v>
          </cell>
          <cell r="F3254" t="e">
            <v>#N/A</v>
          </cell>
        </row>
        <row r="3255">
          <cell r="A3255">
            <v>80.52</v>
          </cell>
          <cell r="B3255">
            <v>-3.8999999999987267E-2</v>
          </cell>
          <cell r="C3255">
            <v>234.33699999999999</v>
          </cell>
          <cell r="D3255">
            <v>234.298</v>
          </cell>
          <cell r="E3255">
            <v>0</v>
          </cell>
          <cell r="F3255" t="e">
            <v>#N/A</v>
          </cell>
        </row>
        <row r="3256">
          <cell r="A3256">
            <v>80.540000000000006</v>
          </cell>
          <cell r="B3256">
            <v>-8.2999999999998408E-2</v>
          </cell>
          <cell r="C3256">
            <v>234.40199999999999</v>
          </cell>
          <cell r="D3256">
            <v>234.31899999999999</v>
          </cell>
          <cell r="E3256">
            <v>0</v>
          </cell>
          <cell r="F3256" t="e">
            <v>#N/A</v>
          </cell>
        </row>
        <row r="3257">
          <cell r="A3257">
            <v>80.56</v>
          </cell>
          <cell r="B3257">
            <v>-2.7999999999991587E-2</v>
          </cell>
          <cell r="C3257">
            <v>234.36699999999999</v>
          </cell>
          <cell r="D3257">
            <v>234.339</v>
          </cell>
          <cell r="E3257">
            <v>0</v>
          </cell>
          <cell r="F3257" t="e">
            <v>#N/A</v>
          </cell>
        </row>
        <row r="3258">
          <cell r="A3258">
            <v>80.58</v>
          </cell>
          <cell r="B3258">
            <v>-7.6999999999998181E-2</v>
          </cell>
          <cell r="C3258">
            <v>234.43700000000001</v>
          </cell>
          <cell r="D3258">
            <v>234.36</v>
          </cell>
          <cell r="E3258">
            <v>0</v>
          </cell>
          <cell r="F3258" t="e">
            <v>#N/A</v>
          </cell>
        </row>
        <row r="3259">
          <cell r="A3259">
            <v>80.599999999999994</v>
          </cell>
          <cell r="B3259">
            <v>4.9000000000006594E-2</v>
          </cell>
          <cell r="C3259">
            <v>234.33199999999999</v>
          </cell>
          <cell r="D3259">
            <v>234.381</v>
          </cell>
          <cell r="E3259">
            <v>0</v>
          </cell>
          <cell r="F3259" t="e">
            <v>#N/A</v>
          </cell>
        </row>
        <row r="3260">
          <cell r="A3260">
            <v>80.62</v>
          </cell>
          <cell r="B3260">
            <v>-1.6999999999995907E-2</v>
          </cell>
          <cell r="C3260">
            <v>234.41800000000001</v>
          </cell>
          <cell r="D3260">
            <v>234.40100000000001</v>
          </cell>
          <cell r="E3260">
            <v>0</v>
          </cell>
          <cell r="F3260" t="e">
            <v>#N/A</v>
          </cell>
        </row>
        <row r="3261">
          <cell r="A3261">
            <v>80.64</v>
          </cell>
          <cell r="B3261">
            <v>-1.5999999999991132E-2</v>
          </cell>
          <cell r="C3261">
            <v>234.43799999999999</v>
          </cell>
          <cell r="D3261">
            <v>234.422</v>
          </cell>
          <cell r="E3261">
            <v>0</v>
          </cell>
          <cell r="F3261" t="e">
            <v>#N/A</v>
          </cell>
        </row>
        <row r="3262">
          <cell r="A3262">
            <v>80.66</v>
          </cell>
          <cell r="B3262">
            <v>7.9000000000007731E-2</v>
          </cell>
          <cell r="C3262">
            <v>234.364</v>
          </cell>
          <cell r="D3262">
            <v>234.44300000000001</v>
          </cell>
          <cell r="E3262">
            <v>0</v>
          </cell>
          <cell r="F3262" t="e">
            <v>#N/A</v>
          </cell>
        </row>
        <row r="3263">
          <cell r="A3263">
            <v>80.680000000000007</v>
          </cell>
          <cell r="B3263">
            <v>0.23699999999999477</v>
          </cell>
          <cell r="C3263">
            <v>234.226</v>
          </cell>
          <cell r="D3263">
            <v>234.46299999999999</v>
          </cell>
          <cell r="E3263">
            <v>0</v>
          </cell>
          <cell r="F3263" t="e">
            <v>#N/A</v>
          </cell>
        </row>
        <row r="3264">
          <cell r="A3264">
            <v>80.7</v>
          </cell>
          <cell r="B3264">
            <v>0.23300000000000409</v>
          </cell>
          <cell r="C3264">
            <v>234.251</v>
          </cell>
          <cell r="D3264">
            <v>234.48400000000001</v>
          </cell>
          <cell r="E3264">
            <v>0</v>
          </cell>
          <cell r="F3264" t="e">
            <v>#N/A</v>
          </cell>
        </row>
        <row r="3265">
          <cell r="A3265">
            <v>80.72</v>
          </cell>
          <cell r="B3265">
            <v>0.11500000000000909</v>
          </cell>
          <cell r="C3265">
            <v>234.39</v>
          </cell>
          <cell r="D3265">
            <v>234.505</v>
          </cell>
          <cell r="E3265">
            <v>0</v>
          </cell>
          <cell r="F3265" t="e">
            <v>#N/A</v>
          </cell>
        </row>
        <row r="3266">
          <cell r="A3266">
            <v>80.739999999999995</v>
          </cell>
          <cell r="B3266">
            <v>0.10800000000000409</v>
          </cell>
          <cell r="C3266">
            <v>234.417</v>
          </cell>
          <cell r="D3266">
            <v>234.52500000000001</v>
          </cell>
          <cell r="E3266">
            <v>0</v>
          </cell>
          <cell r="F3266" t="e">
            <v>#N/A</v>
          </cell>
        </row>
        <row r="3267">
          <cell r="A3267">
            <v>80.760000000000005</v>
          </cell>
          <cell r="B3267">
            <v>0.25100000000000477</v>
          </cell>
          <cell r="C3267">
            <v>234.29</v>
          </cell>
          <cell r="D3267">
            <v>234.541</v>
          </cell>
          <cell r="E3267">
            <v>0</v>
          </cell>
          <cell r="F3267" t="e">
            <v>#N/A</v>
          </cell>
        </row>
        <row r="3268">
          <cell r="A3268">
            <v>80.78</v>
          </cell>
          <cell r="B3268">
            <v>0.15899999999999181</v>
          </cell>
          <cell r="C3268">
            <v>234.393</v>
          </cell>
          <cell r="D3268">
            <v>234.55199999999999</v>
          </cell>
          <cell r="E3268">
            <v>0</v>
          </cell>
          <cell r="F3268" t="e">
            <v>#N/A</v>
          </cell>
        </row>
        <row r="3269">
          <cell r="A3269">
            <v>80.8</v>
          </cell>
          <cell r="B3269">
            <v>0.15899999999999181</v>
          </cell>
          <cell r="C3269">
            <v>234.399</v>
          </cell>
          <cell r="D3269">
            <v>234.55799999999999</v>
          </cell>
          <cell r="E3269">
            <v>0</v>
          </cell>
          <cell r="F3269" t="e">
            <v>#N/A</v>
          </cell>
        </row>
        <row r="3270">
          <cell r="A3270">
            <v>80.819999999999993</v>
          </cell>
          <cell r="B3270">
            <v>0.29400000000001114</v>
          </cell>
          <cell r="C3270">
            <v>234.26499999999999</v>
          </cell>
          <cell r="D3270">
            <v>234.559</v>
          </cell>
          <cell r="E3270">
            <v>0</v>
          </cell>
          <cell r="F3270" t="e">
            <v>#N/A</v>
          </cell>
        </row>
        <row r="3271">
          <cell r="A3271">
            <v>80.84</v>
          </cell>
          <cell r="B3271">
            <v>0.28900000000001569</v>
          </cell>
          <cell r="C3271">
            <v>234.27099999999999</v>
          </cell>
          <cell r="D3271">
            <v>234.56</v>
          </cell>
          <cell r="E3271">
            <v>0</v>
          </cell>
          <cell r="F3271" t="e">
            <v>#N/A</v>
          </cell>
        </row>
        <row r="3272">
          <cell r="A3272">
            <v>80.86</v>
          </cell>
          <cell r="B3272">
            <v>0.38300000000000978</v>
          </cell>
          <cell r="C3272">
            <v>234.17699999999999</v>
          </cell>
          <cell r="D3272">
            <v>234.56</v>
          </cell>
          <cell r="E3272">
            <v>0</v>
          </cell>
          <cell r="F3272" t="e">
            <v>#N/A</v>
          </cell>
        </row>
        <row r="3273">
          <cell r="A3273">
            <v>80.88</v>
          </cell>
          <cell r="B3273">
            <v>0.40700000000001069</v>
          </cell>
          <cell r="C3273">
            <v>234.154</v>
          </cell>
          <cell r="D3273">
            <v>234.56100000000001</v>
          </cell>
          <cell r="E3273">
            <v>0</v>
          </cell>
          <cell r="F3273" t="e">
            <v>#N/A</v>
          </cell>
        </row>
        <row r="3274">
          <cell r="A3274">
            <v>80.900000000000006</v>
          </cell>
          <cell r="B3274">
            <v>0.26400000000001</v>
          </cell>
          <cell r="C3274">
            <v>234.297</v>
          </cell>
          <cell r="D3274">
            <v>234.56100000000001</v>
          </cell>
          <cell r="E3274">
            <v>0</v>
          </cell>
          <cell r="F3274" t="e">
            <v>#N/A</v>
          </cell>
        </row>
        <row r="3275">
          <cell r="A3275">
            <v>80.92</v>
          </cell>
          <cell r="B3275">
            <v>0.24300000000002342</v>
          </cell>
          <cell r="C3275">
            <v>234.31899999999999</v>
          </cell>
          <cell r="D3275">
            <v>234.56200000000001</v>
          </cell>
          <cell r="E3275">
            <v>0</v>
          </cell>
          <cell r="F3275" t="e">
            <v>#N/A</v>
          </cell>
        </row>
        <row r="3276">
          <cell r="A3276">
            <v>80.94</v>
          </cell>
          <cell r="B3276">
            <v>0.17300000000000182</v>
          </cell>
          <cell r="C3276">
            <v>234.38900000000001</v>
          </cell>
          <cell r="D3276">
            <v>234.56200000000001</v>
          </cell>
          <cell r="E3276">
            <v>0</v>
          </cell>
          <cell r="F3276" t="e">
            <v>#N/A</v>
          </cell>
        </row>
        <row r="3277">
          <cell r="A3277">
            <v>80.959999999999994</v>
          </cell>
          <cell r="B3277">
            <v>0.32299999999997908</v>
          </cell>
          <cell r="C3277">
            <v>234.24</v>
          </cell>
          <cell r="D3277">
            <v>234.56299999999999</v>
          </cell>
          <cell r="E3277">
            <v>0</v>
          </cell>
          <cell r="F3277" t="e">
            <v>#N/A</v>
          </cell>
        </row>
        <row r="3278">
          <cell r="A3278">
            <v>80.98</v>
          </cell>
          <cell r="B3278">
            <v>0.38100000000000023</v>
          </cell>
          <cell r="C3278">
            <v>234.18199999999999</v>
          </cell>
          <cell r="D3278">
            <v>234.56299999999999</v>
          </cell>
          <cell r="E3278">
            <v>0</v>
          </cell>
          <cell r="F3278" t="e">
            <v>#N/A</v>
          </cell>
        </row>
        <row r="3279">
          <cell r="A3279">
            <v>81</v>
          </cell>
          <cell r="B3279">
            <v>0.37299999999999045</v>
          </cell>
          <cell r="C3279">
            <v>234.191</v>
          </cell>
          <cell r="D3279">
            <v>234.56399999999999</v>
          </cell>
          <cell r="E3279">
            <v>0</v>
          </cell>
          <cell r="F3279" t="e">
            <v>#N/A</v>
          </cell>
        </row>
        <row r="3280">
          <cell r="A3280">
            <v>81.02</v>
          </cell>
          <cell r="B3280">
            <v>0.36599999999998545</v>
          </cell>
          <cell r="C3280">
            <v>234.19800000000001</v>
          </cell>
          <cell r="D3280">
            <v>234.56399999999999</v>
          </cell>
          <cell r="E3280">
            <v>0</v>
          </cell>
          <cell r="F3280" t="e">
            <v>#N/A</v>
          </cell>
        </row>
        <row r="3281">
          <cell r="A3281">
            <v>81.040000000000006</v>
          </cell>
          <cell r="B3281">
            <v>0.41999999999998749</v>
          </cell>
          <cell r="C3281">
            <v>234.14500000000001</v>
          </cell>
          <cell r="D3281">
            <v>234.565</v>
          </cell>
          <cell r="E3281">
            <v>0</v>
          </cell>
          <cell r="F3281" t="e">
            <v>#N/A</v>
          </cell>
        </row>
        <row r="3282">
          <cell r="A3282">
            <v>81.06</v>
          </cell>
          <cell r="B3282">
            <v>1.507000000000005</v>
          </cell>
          <cell r="C3282">
            <v>233.05799999999999</v>
          </cell>
          <cell r="D3282">
            <v>234.565</v>
          </cell>
          <cell r="E3282">
            <v>0</v>
          </cell>
          <cell r="F3282" t="e">
            <v>#N/A</v>
          </cell>
        </row>
        <row r="3283">
          <cell r="A3283">
            <v>81.08</v>
          </cell>
          <cell r="B3283">
            <v>1.0030000000000143</v>
          </cell>
          <cell r="C3283">
            <v>233.56299999999999</v>
          </cell>
          <cell r="D3283">
            <v>234.566</v>
          </cell>
          <cell r="E3283">
            <v>0</v>
          </cell>
          <cell r="F3283" t="e">
            <v>#N/A</v>
          </cell>
        </row>
        <row r="3284">
          <cell r="A3284">
            <v>81.099999999999994</v>
          </cell>
          <cell r="B3284">
            <v>0.41599999999999682</v>
          </cell>
          <cell r="C3284">
            <v>234.15</v>
          </cell>
          <cell r="D3284">
            <v>234.566</v>
          </cell>
          <cell r="E3284">
            <v>0</v>
          </cell>
          <cell r="F3284" t="e">
            <v>#N/A</v>
          </cell>
        </row>
        <row r="3285">
          <cell r="A3285">
            <v>81.12</v>
          </cell>
          <cell r="B3285">
            <v>0.35300000000000864</v>
          </cell>
          <cell r="C3285">
            <v>234.214</v>
          </cell>
          <cell r="D3285">
            <v>234.56700000000001</v>
          </cell>
          <cell r="E3285">
            <v>0</v>
          </cell>
          <cell r="F3285" t="e">
            <v>#N/A</v>
          </cell>
        </row>
        <row r="3286">
          <cell r="A3286">
            <v>81.14</v>
          </cell>
          <cell r="B3286">
            <v>0.38800000000000523</v>
          </cell>
          <cell r="C3286">
            <v>234.179</v>
          </cell>
          <cell r="D3286">
            <v>234.56700000000001</v>
          </cell>
          <cell r="E3286">
            <v>0</v>
          </cell>
          <cell r="F3286" t="e">
            <v>#N/A</v>
          </cell>
        </row>
        <row r="3287">
          <cell r="A3287">
            <v>81.16</v>
          </cell>
          <cell r="B3287">
            <v>0.54100000000002524</v>
          </cell>
          <cell r="C3287">
            <v>234.02699999999999</v>
          </cell>
          <cell r="D3287">
            <v>234.56800000000001</v>
          </cell>
          <cell r="E3287">
            <v>0</v>
          </cell>
          <cell r="F3287" t="e">
            <v>#N/A</v>
          </cell>
        </row>
        <row r="3288">
          <cell r="A3288">
            <v>81.180000000000007</v>
          </cell>
          <cell r="B3288">
            <v>0.15700000000001069</v>
          </cell>
          <cell r="C3288">
            <v>234.411</v>
          </cell>
          <cell r="D3288">
            <v>234.56800000000001</v>
          </cell>
          <cell r="E3288">
            <v>0</v>
          </cell>
          <cell r="F3288" t="e">
            <v>#N/A</v>
          </cell>
        </row>
        <row r="3289">
          <cell r="A3289">
            <v>81.2</v>
          </cell>
          <cell r="B3289">
            <v>0.12899999999999068</v>
          </cell>
          <cell r="C3289">
            <v>234.441</v>
          </cell>
          <cell r="D3289">
            <v>234.57</v>
          </cell>
          <cell r="E3289">
            <v>0</v>
          </cell>
          <cell r="F3289" t="e">
            <v>#N/A</v>
          </cell>
        </row>
        <row r="3290">
          <cell r="A3290">
            <v>81.22</v>
          </cell>
          <cell r="B3290">
            <v>0.44900000000001228</v>
          </cell>
          <cell r="C3290">
            <v>234.12799999999999</v>
          </cell>
          <cell r="D3290">
            <v>234.577</v>
          </cell>
          <cell r="E3290">
            <v>0</v>
          </cell>
          <cell r="F3290" t="e">
            <v>#N/A</v>
          </cell>
        </row>
        <row r="3291">
          <cell r="A3291">
            <v>81.239999999999995</v>
          </cell>
          <cell r="B3291">
            <v>0.35300000000000864</v>
          </cell>
          <cell r="C3291">
            <v>234.238</v>
          </cell>
          <cell r="D3291">
            <v>234.59100000000001</v>
          </cell>
          <cell r="E3291">
            <v>0</v>
          </cell>
          <cell r="F3291" t="e">
            <v>#N/A</v>
          </cell>
        </row>
        <row r="3292">
          <cell r="A3292">
            <v>81.260000000000005</v>
          </cell>
          <cell r="B3292">
            <v>0.28100000000000591</v>
          </cell>
          <cell r="C3292">
            <v>234.32900000000001</v>
          </cell>
          <cell r="D3292">
            <v>234.61</v>
          </cell>
          <cell r="E3292">
            <v>0</v>
          </cell>
          <cell r="F3292" t="e">
            <v>#N/A</v>
          </cell>
        </row>
        <row r="3293">
          <cell r="A3293">
            <v>81.28</v>
          </cell>
          <cell r="B3293">
            <v>0.28499999999999659</v>
          </cell>
          <cell r="C3293">
            <v>234.35</v>
          </cell>
          <cell r="D3293">
            <v>234.63499999999999</v>
          </cell>
          <cell r="E3293">
            <v>0</v>
          </cell>
          <cell r="F3293" t="e">
            <v>#N/A</v>
          </cell>
        </row>
        <row r="3294">
          <cell r="A3294">
            <v>81.3</v>
          </cell>
          <cell r="B3294">
            <v>0.22499999999999432</v>
          </cell>
          <cell r="C3294">
            <v>234.44</v>
          </cell>
          <cell r="D3294">
            <v>234.66499999999999</v>
          </cell>
          <cell r="E3294">
            <v>0</v>
          </cell>
          <cell r="F3294" t="e">
            <v>#N/A</v>
          </cell>
        </row>
        <row r="3295">
          <cell r="A3295">
            <v>81.319999999999993</v>
          </cell>
          <cell r="B3295">
            <v>0.23900000000000432</v>
          </cell>
          <cell r="C3295">
            <v>234.45599999999999</v>
          </cell>
          <cell r="D3295">
            <v>234.69499999999999</v>
          </cell>
          <cell r="E3295">
            <v>0</v>
          </cell>
          <cell r="F3295" t="e">
            <v>#N/A</v>
          </cell>
        </row>
        <row r="3296">
          <cell r="A3296">
            <v>81.34</v>
          </cell>
          <cell r="B3296">
            <v>0.25</v>
          </cell>
          <cell r="C3296">
            <v>234.47499999999999</v>
          </cell>
          <cell r="D3296">
            <v>234.72499999999999</v>
          </cell>
          <cell r="E3296">
            <v>0</v>
          </cell>
          <cell r="F3296" t="e">
            <v>#N/A</v>
          </cell>
        </row>
        <row r="3297">
          <cell r="A3297">
            <v>81.36</v>
          </cell>
          <cell r="B3297">
            <v>0.27799999999999159</v>
          </cell>
          <cell r="C3297">
            <v>234.477</v>
          </cell>
          <cell r="D3297">
            <v>234.755</v>
          </cell>
          <cell r="E3297">
            <v>0</v>
          </cell>
          <cell r="F3297" t="e">
            <v>#N/A</v>
          </cell>
        </row>
        <row r="3298">
          <cell r="A3298">
            <v>81.38</v>
          </cell>
          <cell r="B3298">
            <v>0.30699999999998795</v>
          </cell>
          <cell r="C3298">
            <v>234.47800000000001</v>
          </cell>
          <cell r="D3298">
            <v>234.785</v>
          </cell>
          <cell r="E3298">
            <v>0</v>
          </cell>
          <cell r="F3298" t="e">
            <v>#N/A</v>
          </cell>
        </row>
        <row r="3299">
          <cell r="A3299">
            <v>81.400000000000006</v>
          </cell>
          <cell r="B3299">
            <v>0.36400000000000432</v>
          </cell>
          <cell r="C3299">
            <v>234.45099999999999</v>
          </cell>
          <cell r="D3299">
            <v>234.815</v>
          </cell>
          <cell r="E3299">
            <v>0</v>
          </cell>
          <cell r="F3299" t="e">
            <v>#N/A</v>
          </cell>
        </row>
        <row r="3300">
          <cell r="A3300">
            <v>81.42</v>
          </cell>
          <cell r="B3300">
            <v>0.40199999999998681</v>
          </cell>
          <cell r="C3300">
            <v>234.441</v>
          </cell>
          <cell r="D3300">
            <v>234.84299999999999</v>
          </cell>
          <cell r="E3300">
            <v>0</v>
          </cell>
          <cell r="F3300" t="e">
            <v>#N/A</v>
          </cell>
        </row>
        <row r="3301">
          <cell r="A3301">
            <v>81.44</v>
          </cell>
          <cell r="B3301">
            <v>0.41499999999999204</v>
          </cell>
          <cell r="C3301">
            <v>234.44900000000001</v>
          </cell>
          <cell r="D3301">
            <v>234.864</v>
          </cell>
          <cell r="E3301">
            <v>0</v>
          </cell>
          <cell r="F3301" t="e">
            <v>#N/A</v>
          </cell>
        </row>
        <row r="3302">
          <cell r="A3302">
            <v>81.459999999999994</v>
          </cell>
          <cell r="B3302">
            <v>0.43000000000000682</v>
          </cell>
          <cell r="C3302">
            <v>234.45099999999999</v>
          </cell>
          <cell r="D3302">
            <v>234.881</v>
          </cell>
          <cell r="E3302">
            <v>0</v>
          </cell>
          <cell r="F3302" t="e">
            <v>#N/A</v>
          </cell>
        </row>
        <row r="3303">
          <cell r="A3303">
            <v>81.48</v>
          </cell>
          <cell r="B3303">
            <v>0.57200000000000273</v>
          </cell>
          <cell r="C3303">
            <v>234.31899999999999</v>
          </cell>
          <cell r="D3303">
            <v>234.89099999999999</v>
          </cell>
          <cell r="E3303">
            <v>0</v>
          </cell>
          <cell r="F3303" t="e">
            <v>#N/A</v>
          </cell>
        </row>
        <row r="3304">
          <cell r="A3304">
            <v>81.5</v>
          </cell>
          <cell r="B3304">
            <v>0.59399999999999409</v>
          </cell>
          <cell r="C3304">
            <v>234.30199999999999</v>
          </cell>
          <cell r="D3304">
            <v>234.89599999999999</v>
          </cell>
          <cell r="E3304">
            <v>0</v>
          </cell>
          <cell r="F3304" t="e">
            <v>#N/A</v>
          </cell>
        </row>
        <row r="3305">
          <cell r="A3305">
            <v>81.52</v>
          </cell>
          <cell r="B3305">
            <v>0.50999999999999091</v>
          </cell>
          <cell r="C3305">
            <v>234.38800000000001</v>
          </cell>
          <cell r="D3305">
            <v>234.898</v>
          </cell>
          <cell r="E3305">
            <v>0</v>
          </cell>
          <cell r="F3305" t="e">
            <v>#N/A</v>
          </cell>
        </row>
        <row r="3306">
          <cell r="A3306">
            <v>81.540000000000006</v>
          </cell>
          <cell r="B3306">
            <v>0.51600000000001955</v>
          </cell>
          <cell r="C3306">
            <v>234.38399999999999</v>
          </cell>
          <cell r="D3306">
            <v>234.9</v>
          </cell>
          <cell r="E3306">
            <v>0</v>
          </cell>
          <cell r="F3306" t="e">
            <v>#N/A</v>
          </cell>
        </row>
        <row r="3307">
          <cell r="A3307">
            <v>81.56</v>
          </cell>
          <cell r="B3307">
            <v>0.63999999999998636</v>
          </cell>
          <cell r="C3307">
            <v>234.26300000000001</v>
          </cell>
          <cell r="D3307">
            <v>234.90299999999999</v>
          </cell>
          <cell r="E3307">
            <v>0</v>
          </cell>
          <cell r="F3307" t="e">
            <v>#N/A</v>
          </cell>
        </row>
        <row r="3308">
          <cell r="A3308">
            <v>81.58</v>
          </cell>
          <cell r="B3308">
            <v>0.65700000000001069</v>
          </cell>
          <cell r="C3308">
            <v>234.24799999999999</v>
          </cell>
          <cell r="D3308">
            <v>234.905</v>
          </cell>
          <cell r="E3308">
            <v>0</v>
          </cell>
          <cell r="F3308" t="e">
            <v>#N/A</v>
          </cell>
        </row>
        <row r="3309">
          <cell r="A3309">
            <v>81.599999999999994</v>
          </cell>
          <cell r="B3309">
            <v>0.68300000000002115</v>
          </cell>
          <cell r="C3309">
            <v>234.22399999999999</v>
          </cell>
          <cell r="D3309">
            <v>234.90700000000001</v>
          </cell>
          <cell r="E3309">
            <v>0</v>
          </cell>
          <cell r="F3309" t="e">
            <v>#N/A</v>
          </cell>
        </row>
        <row r="3310">
          <cell r="A3310">
            <v>81.62</v>
          </cell>
          <cell r="B3310">
            <v>0.68299999999999272</v>
          </cell>
          <cell r="C3310">
            <v>234.226</v>
          </cell>
          <cell r="D3310">
            <v>234.90899999999999</v>
          </cell>
          <cell r="E3310">
            <v>0</v>
          </cell>
          <cell r="F3310" t="e">
            <v>#N/A</v>
          </cell>
        </row>
        <row r="3311">
          <cell r="A3311">
            <v>81.64</v>
          </cell>
          <cell r="B3311">
            <v>0.65700000000001069</v>
          </cell>
          <cell r="C3311">
            <v>234.25399999999999</v>
          </cell>
          <cell r="D3311">
            <v>234.911</v>
          </cell>
          <cell r="E3311">
            <v>0</v>
          </cell>
          <cell r="F3311" t="e">
            <v>#N/A</v>
          </cell>
        </row>
        <row r="3312">
          <cell r="A3312">
            <v>81.66</v>
          </cell>
          <cell r="B3312">
            <v>0.62100000000000932</v>
          </cell>
          <cell r="C3312">
            <v>234.292</v>
          </cell>
          <cell r="D3312">
            <v>234.91300000000001</v>
          </cell>
          <cell r="E3312">
            <v>0</v>
          </cell>
          <cell r="F3312" t="e">
            <v>#N/A</v>
          </cell>
        </row>
        <row r="3313">
          <cell r="A3313">
            <v>81.680000000000007</v>
          </cell>
          <cell r="B3313">
            <v>0.61199999999999477</v>
          </cell>
          <cell r="C3313">
            <v>234.303</v>
          </cell>
          <cell r="D3313">
            <v>234.91499999999999</v>
          </cell>
          <cell r="E3313">
            <v>0</v>
          </cell>
          <cell r="F3313" t="e">
            <v>#N/A</v>
          </cell>
        </row>
        <row r="3314">
          <cell r="A3314">
            <v>81.7</v>
          </cell>
          <cell r="B3314">
            <v>0.33299999999999841</v>
          </cell>
          <cell r="C3314">
            <v>234.584</v>
          </cell>
          <cell r="D3314">
            <v>234.917</v>
          </cell>
          <cell r="E3314">
            <v>0</v>
          </cell>
          <cell r="F3314" t="e">
            <v>#N/A</v>
          </cell>
        </row>
        <row r="3315">
          <cell r="A3315">
            <v>81.72</v>
          </cell>
          <cell r="B3315">
            <v>0.16799999999997794</v>
          </cell>
          <cell r="C3315">
            <v>234.75200000000001</v>
          </cell>
          <cell r="D3315">
            <v>234.92</v>
          </cell>
          <cell r="E3315">
            <v>0</v>
          </cell>
          <cell r="F3315" t="e">
            <v>#N/A</v>
          </cell>
        </row>
        <row r="3316">
          <cell r="A3316">
            <v>81.739999999999995</v>
          </cell>
          <cell r="B3316">
            <v>0.15399999999999636</v>
          </cell>
          <cell r="C3316">
            <v>234.768</v>
          </cell>
          <cell r="D3316">
            <v>234.922</v>
          </cell>
          <cell r="E3316">
            <v>0</v>
          </cell>
          <cell r="F3316" t="e">
            <v>#N/A</v>
          </cell>
        </row>
        <row r="3317">
          <cell r="A3317">
            <v>81.760000000000005</v>
          </cell>
          <cell r="B3317">
            <v>0.10699999999999932</v>
          </cell>
          <cell r="C3317">
            <v>234.81700000000001</v>
          </cell>
          <cell r="D3317">
            <v>234.92400000000001</v>
          </cell>
          <cell r="E3317">
            <v>0</v>
          </cell>
          <cell r="F3317" t="e">
            <v>#N/A</v>
          </cell>
        </row>
        <row r="3318">
          <cell r="A3318">
            <v>81.78</v>
          </cell>
          <cell r="B3318">
            <v>8.5000000000007958E-2</v>
          </cell>
          <cell r="C3318">
            <v>234.83799999999999</v>
          </cell>
          <cell r="D3318">
            <v>234.923</v>
          </cell>
          <cell r="E3318">
            <v>0</v>
          </cell>
          <cell r="F3318" t="e">
            <v>#N/A</v>
          </cell>
        </row>
        <row r="3319">
          <cell r="A3319">
            <v>81.8</v>
          </cell>
          <cell r="B3319">
            <v>8.4999999999979536E-2</v>
          </cell>
          <cell r="C3319">
            <v>234.82300000000001</v>
          </cell>
          <cell r="D3319">
            <v>234.90799999999999</v>
          </cell>
          <cell r="E3319">
            <v>0</v>
          </cell>
          <cell r="F3319" t="e">
            <v>#N/A</v>
          </cell>
        </row>
        <row r="3320">
          <cell r="A3320">
            <v>81.819999999999993</v>
          </cell>
          <cell r="B3320">
            <v>0.22799999999998022</v>
          </cell>
          <cell r="C3320">
            <v>234.65</v>
          </cell>
          <cell r="D3320">
            <v>234.87799999999999</v>
          </cell>
          <cell r="E3320">
            <v>0</v>
          </cell>
          <cell r="F3320" t="e">
            <v>#N/A</v>
          </cell>
        </row>
        <row r="3321">
          <cell r="A3321">
            <v>81.84</v>
          </cell>
          <cell r="B3321">
            <v>0.84399999999999409</v>
          </cell>
          <cell r="C3321">
            <v>233.988</v>
          </cell>
          <cell r="D3321">
            <v>234.83199999999999</v>
          </cell>
          <cell r="E3321">
            <v>0</v>
          </cell>
          <cell r="F3321" t="e">
            <v>#N/A</v>
          </cell>
        </row>
        <row r="3322">
          <cell r="A3322">
            <v>81.86</v>
          </cell>
          <cell r="B3322">
            <v>0.20599999999998886</v>
          </cell>
          <cell r="C3322">
            <v>234.56800000000001</v>
          </cell>
          <cell r="D3322">
            <v>234.774</v>
          </cell>
          <cell r="E3322">
            <v>0</v>
          </cell>
          <cell r="F3322" t="e">
            <v>#N/A</v>
          </cell>
        </row>
        <row r="3323">
          <cell r="A3323">
            <v>81.88</v>
          </cell>
          <cell r="B3323">
            <v>0.14100000000001955</v>
          </cell>
          <cell r="C3323">
            <v>234.57499999999999</v>
          </cell>
          <cell r="D3323">
            <v>234.71600000000001</v>
          </cell>
          <cell r="E3323">
            <v>0</v>
          </cell>
          <cell r="F3323" t="e">
            <v>#N/A</v>
          </cell>
        </row>
        <row r="3324">
          <cell r="A3324">
            <v>81.900000000000006</v>
          </cell>
          <cell r="B3324">
            <v>7.5000000000017053E-2</v>
          </cell>
          <cell r="C3324">
            <v>234.58199999999999</v>
          </cell>
          <cell r="D3324">
            <v>234.65700000000001</v>
          </cell>
          <cell r="E3324">
            <v>0</v>
          </cell>
          <cell r="F3324" t="e">
            <v>#N/A</v>
          </cell>
        </row>
        <row r="3325">
          <cell r="A3325">
            <v>81.92</v>
          </cell>
          <cell r="B3325">
            <v>2.2999999999996135E-2</v>
          </cell>
          <cell r="C3325">
            <v>234.583</v>
          </cell>
          <cell r="D3325">
            <v>234.60599999999999</v>
          </cell>
          <cell r="E3325">
            <v>0</v>
          </cell>
          <cell r="F3325" t="e">
            <v>#N/A</v>
          </cell>
        </row>
        <row r="3326">
          <cell r="A3326">
            <v>81.94</v>
          </cell>
          <cell r="B3326">
            <v>-5.2999999999997272E-2</v>
          </cell>
          <cell r="C3326">
            <v>234.63</v>
          </cell>
          <cell r="D3326">
            <v>234.577</v>
          </cell>
          <cell r="E3326">
            <v>0</v>
          </cell>
          <cell r="F3326" t="e">
            <v>#N/A</v>
          </cell>
        </row>
        <row r="3327">
          <cell r="A3327">
            <v>81.96</v>
          </cell>
          <cell r="B3327">
            <v>-6.4999999999997726E-2</v>
          </cell>
          <cell r="C3327">
            <v>234.636</v>
          </cell>
          <cell r="D3327">
            <v>234.571</v>
          </cell>
          <cell r="E3327">
            <v>0</v>
          </cell>
          <cell r="F3327" t="e">
            <v>#N/A</v>
          </cell>
        </row>
        <row r="3328">
          <cell r="A3328">
            <v>81.98</v>
          </cell>
          <cell r="B3328">
            <v>-0.15000000000000568</v>
          </cell>
          <cell r="C3328">
            <v>234.73699999999999</v>
          </cell>
          <cell r="D3328">
            <v>234.58699999999999</v>
          </cell>
          <cell r="E3328">
            <v>0</v>
          </cell>
          <cell r="F3328" t="e">
            <v>#N/A</v>
          </cell>
        </row>
        <row r="3329">
          <cell r="A3329">
            <v>82</v>
          </cell>
          <cell r="B3329">
            <v>-3.6000000000001364E-2</v>
          </cell>
          <cell r="C3329">
            <v>234.654</v>
          </cell>
          <cell r="D3329">
            <v>234.61799999999999</v>
          </cell>
          <cell r="E3329">
            <v>0</v>
          </cell>
          <cell r="F3329" t="e">
            <v>#N/A</v>
          </cell>
        </row>
        <row r="3330">
          <cell r="A3330">
            <v>82.02</v>
          </cell>
          <cell r="B3330">
            <v>0.40299999999999159</v>
          </cell>
          <cell r="C3330">
            <v>234.24600000000001</v>
          </cell>
          <cell r="D3330">
            <v>234.649</v>
          </cell>
          <cell r="E3330">
            <v>0</v>
          </cell>
          <cell r="F3330" t="e">
            <v>#N/A</v>
          </cell>
        </row>
        <row r="3331">
          <cell r="A3331">
            <v>82.04</v>
          </cell>
          <cell r="B3331">
            <v>0.48400000000000887</v>
          </cell>
          <cell r="C3331">
            <v>234.197</v>
          </cell>
          <cell r="D3331">
            <v>234.68100000000001</v>
          </cell>
          <cell r="E3331">
            <v>0</v>
          </cell>
          <cell r="F3331" t="e">
            <v>#N/A</v>
          </cell>
        </row>
        <row r="3332">
          <cell r="A3332">
            <v>82.06</v>
          </cell>
          <cell r="B3332">
            <v>8.8999999999998636E-2</v>
          </cell>
          <cell r="C3332">
            <v>234.62299999999999</v>
          </cell>
          <cell r="D3332">
            <v>234.71199999999999</v>
          </cell>
          <cell r="E3332">
            <v>0</v>
          </cell>
          <cell r="F3332" t="e">
            <v>#N/A</v>
          </cell>
        </row>
        <row r="3333">
          <cell r="A3333">
            <v>82.08</v>
          </cell>
          <cell r="B3333">
            <v>0.1209999999999809</v>
          </cell>
          <cell r="C3333">
            <v>234.62200000000001</v>
          </cell>
          <cell r="D3333">
            <v>234.74299999999999</v>
          </cell>
          <cell r="E3333">
            <v>0</v>
          </cell>
          <cell r="F3333" t="e">
            <v>#N/A</v>
          </cell>
        </row>
        <row r="3334">
          <cell r="A3334">
            <v>82.1</v>
          </cell>
          <cell r="B3334">
            <v>0.14500000000001023</v>
          </cell>
          <cell r="C3334">
            <v>234.62899999999999</v>
          </cell>
          <cell r="D3334">
            <v>234.774</v>
          </cell>
          <cell r="E3334">
            <v>0</v>
          </cell>
          <cell r="F3334" t="e">
            <v>#N/A</v>
          </cell>
        </row>
        <row r="3335">
          <cell r="A3335">
            <v>82.12</v>
          </cell>
          <cell r="B3335">
            <v>0.39000000000001478</v>
          </cell>
          <cell r="C3335">
            <v>234.41499999999999</v>
          </cell>
          <cell r="D3335">
            <v>234.80500000000001</v>
          </cell>
          <cell r="E3335">
            <v>0</v>
          </cell>
          <cell r="F3335" t="e">
            <v>#N/A</v>
          </cell>
        </row>
        <row r="3336">
          <cell r="A3336">
            <v>82.14</v>
          </cell>
          <cell r="B3336">
            <v>0.42900000000000205</v>
          </cell>
          <cell r="C3336">
            <v>234.40700000000001</v>
          </cell>
          <cell r="D3336">
            <v>234.83600000000001</v>
          </cell>
          <cell r="E3336">
            <v>0</v>
          </cell>
          <cell r="F3336" t="e">
            <v>#N/A</v>
          </cell>
        </row>
        <row r="3337">
          <cell r="A3337">
            <v>82.16</v>
          </cell>
          <cell r="B3337">
            <v>0.54499999999998749</v>
          </cell>
          <cell r="C3337">
            <v>234.322</v>
          </cell>
          <cell r="D3337">
            <v>234.86699999999999</v>
          </cell>
          <cell r="E3337">
            <v>0</v>
          </cell>
          <cell r="F3337" t="e">
            <v>#N/A</v>
          </cell>
        </row>
        <row r="3338">
          <cell r="A3338">
            <v>82.18</v>
          </cell>
          <cell r="B3338">
            <v>0.92599999999998772</v>
          </cell>
          <cell r="C3338">
            <v>233.97200000000001</v>
          </cell>
          <cell r="D3338">
            <v>234.898</v>
          </cell>
          <cell r="E3338">
            <v>0</v>
          </cell>
          <cell r="F3338" t="e">
            <v>#N/A</v>
          </cell>
        </row>
        <row r="3339">
          <cell r="A3339">
            <v>82.2</v>
          </cell>
          <cell r="B3339">
            <v>0.65700000000001069</v>
          </cell>
          <cell r="C3339">
            <v>234.27199999999999</v>
          </cell>
          <cell r="D3339">
            <v>234.929</v>
          </cell>
          <cell r="E3339">
            <v>0</v>
          </cell>
          <cell r="F3339" t="e">
            <v>#N/A</v>
          </cell>
        </row>
        <row r="3340">
          <cell r="A3340">
            <v>82.22</v>
          </cell>
          <cell r="B3340">
            <v>0.37199999999998568</v>
          </cell>
          <cell r="C3340">
            <v>234.60900000000001</v>
          </cell>
          <cell r="D3340">
            <v>234.98099999999999</v>
          </cell>
          <cell r="E3340">
            <v>0</v>
          </cell>
          <cell r="F3340" t="e">
            <v>#N/A</v>
          </cell>
        </row>
        <row r="3341">
          <cell r="A3341">
            <v>82.24</v>
          </cell>
          <cell r="B3341">
            <v>0.40099999999998204</v>
          </cell>
          <cell r="C3341">
            <v>234.59100000000001</v>
          </cell>
          <cell r="D3341">
            <v>234.99199999999999</v>
          </cell>
          <cell r="E3341">
            <v>0</v>
          </cell>
          <cell r="F3341" t="e">
            <v>#N/A</v>
          </cell>
        </row>
        <row r="3342">
          <cell r="A3342">
            <v>82.26</v>
          </cell>
          <cell r="B3342">
            <v>0.71999999999999886</v>
          </cell>
          <cell r="C3342">
            <v>234.303</v>
          </cell>
          <cell r="D3342">
            <v>235.023</v>
          </cell>
          <cell r="E3342">
            <v>0</v>
          </cell>
          <cell r="F3342" t="e">
            <v>#N/A</v>
          </cell>
        </row>
        <row r="3343">
          <cell r="A3343">
            <v>82.28</v>
          </cell>
          <cell r="B3343">
            <v>0.73099999999999454</v>
          </cell>
          <cell r="C3343">
            <v>234.32300000000001</v>
          </cell>
          <cell r="D3343">
            <v>235.054</v>
          </cell>
          <cell r="E3343">
            <v>0</v>
          </cell>
          <cell r="F3343" t="e">
            <v>#N/A</v>
          </cell>
        </row>
        <row r="3344">
          <cell r="A3344">
            <v>82.3</v>
          </cell>
          <cell r="B3344">
            <v>0.64500000000001023</v>
          </cell>
          <cell r="C3344">
            <v>234.44</v>
          </cell>
          <cell r="D3344">
            <v>235.08500000000001</v>
          </cell>
          <cell r="E3344">
            <v>0</v>
          </cell>
          <cell r="F3344" t="e">
            <v>#N/A</v>
          </cell>
        </row>
        <row r="3345">
          <cell r="A3345">
            <v>82.32</v>
          </cell>
          <cell r="B3345">
            <v>0.57400000000001228</v>
          </cell>
          <cell r="C3345">
            <v>234.542</v>
          </cell>
          <cell r="D3345">
            <v>235.11600000000001</v>
          </cell>
          <cell r="E3345">
            <v>0</v>
          </cell>
          <cell r="F3345" t="e">
            <v>#N/A</v>
          </cell>
        </row>
        <row r="3346">
          <cell r="A3346">
            <v>82.34</v>
          </cell>
          <cell r="B3346">
            <v>0.61699999999999022</v>
          </cell>
          <cell r="C3346">
            <v>234.53</v>
          </cell>
          <cell r="D3346">
            <v>235.14699999999999</v>
          </cell>
          <cell r="E3346">
            <v>0</v>
          </cell>
          <cell r="F3346" t="e">
            <v>#N/A</v>
          </cell>
        </row>
        <row r="3347">
          <cell r="A3347">
            <v>82.36</v>
          </cell>
          <cell r="B3347">
            <v>0.51800000000000068</v>
          </cell>
          <cell r="C3347">
            <v>234.66</v>
          </cell>
          <cell r="D3347">
            <v>235.178</v>
          </cell>
          <cell r="E3347">
            <v>0</v>
          </cell>
          <cell r="F3347" t="e">
            <v>#N/A</v>
          </cell>
        </row>
        <row r="3348">
          <cell r="A3348">
            <v>82.38</v>
          </cell>
          <cell r="B3348">
            <v>0.53300000000001546</v>
          </cell>
          <cell r="C3348">
            <v>234.67599999999999</v>
          </cell>
          <cell r="D3348">
            <v>235.209</v>
          </cell>
          <cell r="E3348">
            <v>0</v>
          </cell>
          <cell r="F3348" t="e">
            <v>#N/A</v>
          </cell>
        </row>
        <row r="3349">
          <cell r="A3349">
            <v>82.4</v>
          </cell>
          <cell r="B3349">
            <v>0.56200000000001182</v>
          </cell>
          <cell r="C3349">
            <v>234.673</v>
          </cell>
          <cell r="D3349">
            <v>235.23500000000001</v>
          </cell>
          <cell r="E3349">
            <v>0</v>
          </cell>
          <cell r="F3349" t="e">
            <v>#N/A</v>
          </cell>
        </row>
        <row r="3350">
          <cell r="A3350">
            <v>82.42</v>
          </cell>
          <cell r="B3350">
            <v>0.71300000000002228</v>
          </cell>
          <cell r="C3350">
            <v>234.53899999999999</v>
          </cell>
          <cell r="D3350">
            <v>235.25200000000001</v>
          </cell>
          <cell r="E3350">
            <v>0</v>
          </cell>
          <cell r="F3350" t="e">
            <v>#N/A</v>
          </cell>
        </row>
        <row r="3351">
          <cell r="A3351">
            <v>82.44</v>
          </cell>
          <cell r="B3351">
            <v>0.90100000000001046</v>
          </cell>
          <cell r="C3351">
            <v>234.36199999999999</v>
          </cell>
          <cell r="D3351">
            <v>235.26300000000001</v>
          </cell>
          <cell r="E3351">
            <v>0</v>
          </cell>
          <cell r="F3351" t="e">
            <v>#N/A</v>
          </cell>
        </row>
        <row r="3352">
          <cell r="A3352">
            <v>82.46</v>
          </cell>
          <cell r="B3352">
            <v>0.96899999999999409</v>
          </cell>
          <cell r="C3352">
            <v>234.29599999999999</v>
          </cell>
          <cell r="D3352">
            <v>235.26499999999999</v>
          </cell>
          <cell r="E3352">
            <v>0</v>
          </cell>
          <cell r="F3352" t="e">
            <v>#N/A</v>
          </cell>
        </row>
        <row r="3353">
          <cell r="A3353">
            <v>82.48</v>
          </cell>
          <cell r="B3353">
            <v>1.1200000000000045</v>
          </cell>
          <cell r="C3353">
            <v>234.14099999999999</v>
          </cell>
          <cell r="D3353">
            <v>235.261</v>
          </cell>
          <cell r="E3353">
            <v>0</v>
          </cell>
          <cell r="F3353" t="e">
            <v>#N/A</v>
          </cell>
        </row>
        <row r="3354">
          <cell r="A3354">
            <v>82.5</v>
          </cell>
          <cell r="B3354">
            <v>0.92900000000000205</v>
          </cell>
          <cell r="C3354">
            <v>234.32499999999999</v>
          </cell>
          <cell r="D3354">
            <v>235.25399999999999</v>
          </cell>
          <cell r="E3354">
            <v>0</v>
          </cell>
          <cell r="F3354" t="e">
            <v>#N/A</v>
          </cell>
        </row>
        <row r="3355">
          <cell r="A3355">
            <v>82.52</v>
          </cell>
          <cell r="B3355">
            <v>0.69600000000002638</v>
          </cell>
          <cell r="C3355">
            <v>234.55099999999999</v>
          </cell>
          <cell r="D3355">
            <v>235.24700000000001</v>
          </cell>
          <cell r="E3355">
            <v>0</v>
          </cell>
          <cell r="F3355" t="e">
            <v>#N/A</v>
          </cell>
        </row>
        <row r="3356">
          <cell r="A3356">
            <v>82.54</v>
          </cell>
          <cell r="B3356">
            <v>0.52700000000001523</v>
          </cell>
          <cell r="C3356">
            <v>234.71299999999999</v>
          </cell>
          <cell r="D3356">
            <v>235.24</v>
          </cell>
          <cell r="E3356">
            <v>0</v>
          </cell>
          <cell r="F3356" t="e">
            <v>#N/A</v>
          </cell>
        </row>
        <row r="3357">
          <cell r="A3357">
            <v>82.56</v>
          </cell>
          <cell r="B3357">
            <v>0.47200000000000841</v>
          </cell>
          <cell r="C3357">
            <v>234.761</v>
          </cell>
          <cell r="D3357">
            <v>235.233</v>
          </cell>
          <cell r="E3357">
            <v>0</v>
          </cell>
          <cell r="F3357" t="e">
            <v>#N/A</v>
          </cell>
        </row>
        <row r="3358">
          <cell r="A3358">
            <v>82.58</v>
          </cell>
          <cell r="B3358">
            <v>0.46100000000001273</v>
          </cell>
          <cell r="C3358">
            <v>234.76499999999999</v>
          </cell>
          <cell r="D3358">
            <v>235.226</v>
          </cell>
          <cell r="E3358">
            <v>0</v>
          </cell>
          <cell r="F3358" t="e">
            <v>#N/A</v>
          </cell>
        </row>
        <row r="3359">
          <cell r="A3359">
            <v>82.6</v>
          </cell>
          <cell r="B3359">
            <v>0.44700000000000273</v>
          </cell>
          <cell r="C3359">
            <v>234.773</v>
          </cell>
          <cell r="D3359">
            <v>235.22</v>
          </cell>
          <cell r="E3359">
            <v>0</v>
          </cell>
          <cell r="F3359" t="e">
            <v>#N/A</v>
          </cell>
        </row>
        <row r="3360">
          <cell r="A3360">
            <v>82.62</v>
          </cell>
          <cell r="B3360">
            <v>0.43099999999998317</v>
          </cell>
          <cell r="C3360">
            <v>234.78200000000001</v>
          </cell>
          <cell r="D3360">
            <v>235.21299999999999</v>
          </cell>
          <cell r="E3360">
            <v>0</v>
          </cell>
          <cell r="F3360" t="e">
            <v>#N/A</v>
          </cell>
        </row>
        <row r="3361">
          <cell r="A3361">
            <v>82.64</v>
          </cell>
          <cell r="B3361">
            <v>0.4410000000000025</v>
          </cell>
          <cell r="C3361">
            <v>234.77199999999999</v>
          </cell>
          <cell r="D3361">
            <v>235.21299999999999</v>
          </cell>
          <cell r="E3361">
            <v>0</v>
          </cell>
          <cell r="F3361" t="e">
            <v>#N/A</v>
          </cell>
        </row>
        <row r="3362">
          <cell r="A3362">
            <v>82.66</v>
          </cell>
          <cell r="B3362">
            <v>0.40600000000000591</v>
          </cell>
          <cell r="C3362">
            <v>234.81700000000001</v>
          </cell>
          <cell r="D3362">
            <v>235.22300000000001</v>
          </cell>
          <cell r="E3362">
            <v>0</v>
          </cell>
          <cell r="F3362" t="e">
            <v>#N/A</v>
          </cell>
        </row>
        <row r="3363">
          <cell r="A3363">
            <v>82.68</v>
          </cell>
          <cell r="B3363">
            <v>0.44199999999997885</v>
          </cell>
          <cell r="C3363">
            <v>234.8</v>
          </cell>
          <cell r="D3363">
            <v>235.24199999999999</v>
          </cell>
          <cell r="E3363">
            <v>0</v>
          </cell>
          <cell r="F3363" t="e">
            <v>#N/A</v>
          </cell>
        </row>
        <row r="3364">
          <cell r="A3364">
            <v>82.7</v>
          </cell>
          <cell r="B3364">
            <v>0.44700000000000273</v>
          </cell>
          <cell r="C3364">
            <v>234.822</v>
          </cell>
          <cell r="D3364">
            <v>235.26900000000001</v>
          </cell>
          <cell r="E3364">
            <v>0</v>
          </cell>
          <cell r="F3364" t="e">
            <v>#N/A</v>
          </cell>
        </row>
        <row r="3365">
          <cell r="A3365">
            <v>82.72</v>
          </cell>
          <cell r="B3365">
            <v>0.27799999999999159</v>
          </cell>
          <cell r="C3365">
            <v>235.017</v>
          </cell>
          <cell r="D3365">
            <v>235.29499999999999</v>
          </cell>
          <cell r="E3365">
            <v>0</v>
          </cell>
          <cell r="F3365" t="e">
            <v>#N/A</v>
          </cell>
        </row>
        <row r="3366">
          <cell r="A3366">
            <v>82.74</v>
          </cell>
          <cell r="B3366">
            <v>0.29200000000000159</v>
          </cell>
          <cell r="C3366">
            <v>235.03</v>
          </cell>
          <cell r="D3366">
            <v>235.322</v>
          </cell>
          <cell r="E3366">
            <v>0</v>
          </cell>
          <cell r="F3366" t="e">
            <v>#N/A</v>
          </cell>
        </row>
        <row r="3367">
          <cell r="A3367">
            <v>82.76</v>
          </cell>
          <cell r="B3367">
            <v>0.35399999999998499</v>
          </cell>
          <cell r="C3367">
            <v>234.995</v>
          </cell>
          <cell r="D3367">
            <v>235.34899999999999</v>
          </cell>
          <cell r="E3367">
            <v>0</v>
          </cell>
          <cell r="F3367" t="e">
            <v>#N/A</v>
          </cell>
        </row>
        <row r="3368">
          <cell r="A3368">
            <v>82.78</v>
          </cell>
          <cell r="B3368">
            <v>0.39599999999998658</v>
          </cell>
          <cell r="C3368">
            <v>234.97900000000001</v>
          </cell>
          <cell r="D3368">
            <v>235.375</v>
          </cell>
          <cell r="E3368">
            <v>0</v>
          </cell>
          <cell r="F3368" t="e">
            <v>#N/A</v>
          </cell>
        </row>
        <row r="3369">
          <cell r="A3369">
            <v>82.8</v>
          </cell>
          <cell r="B3369">
            <v>0.39399999999997704</v>
          </cell>
          <cell r="C3369">
            <v>235.00800000000001</v>
          </cell>
          <cell r="D3369">
            <v>235.40199999999999</v>
          </cell>
          <cell r="E3369">
            <v>0</v>
          </cell>
          <cell r="F3369" t="e">
            <v>#N/A</v>
          </cell>
        </row>
        <row r="3370">
          <cell r="A3370">
            <v>82.82</v>
          </cell>
          <cell r="B3370">
            <v>0.39099999999999113</v>
          </cell>
          <cell r="C3370">
            <v>235.03800000000001</v>
          </cell>
          <cell r="D3370">
            <v>235.429</v>
          </cell>
          <cell r="E3370">
            <v>0</v>
          </cell>
          <cell r="F3370" t="e">
            <v>#N/A</v>
          </cell>
        </row>
        <row r="3371">
          <cell r="A3371">
            <v>82.84</v>
          </cell>
          <cell r="B3371">
            <v>0.38399999999998613</v>
          </cell>
          <cell r="C3371">
            <v>235.072</v>
          </cell>
          <cell r="D3371">
            <v>235.45599999999999</v>
          </cell>
          <cell r="E3371">
            <v>0</v>
          </cell>
          <cell r="F3371" t="e">
            <v>#N/A</v>
          </cell>
        </row>
        <row r="3372">
          <cell r="A3372">
            <v>82.86</v>
          </cell>
          <cell r="B3372">
            <v>0.79300000000000637</v>
          </cell>
          <cell r="C3372">
            <v>234.68899999999999</v>
          </cell>
          <cell r="D3372">
            <v>235.482</v>
          </cell>
          <cell r="E3372">
            <v>0</v>
          </cell>
          <cell r="F3372" t="e">
            <v>#N/A</v>
          </cell>
        </row>
        <row r="3373">
          <cell r="A3373">
            <v>82.88</v>
          </cell>
          <cell r="B3373">
            <v>0.52499999999997726</v>
          </cell>
          <cell r="C3373">
            <v>234.98400000000001</v>
          </cell>
          <cell r="D3373">
            <v>235.50899999999999</v>
          </cell>
          <cell r="E3373">
            <v>0</v>
          </cell>
          <cell r="F3373" t="e">
            <v>#N/A</v>
          </cell>
        </row>
        <row r="3374">
          <cell r="A3374">
            <v>82.9</v>
          </cell>
          <cell r="B3374">
            <v>9.1000000000008185E-2</v>
          </cell>
          <cell r="C3374">
            <v>235.44499999999999</v>
          </cell>
          <cell r="D3374">
            <v>235.536</v>
          </cell>
          <cell r="E3374">
            <v>0</v>
          </cell>
          <cell r="F3374" t="e">
            <v>#N/A</v>
          </cell>
        </row>
        <row r="3375">
          <cell r="A3375">
            <v>82.92</v>
          </cell>
          <cell r="B3375">
            <v>8.8000000000022283E-2</v>
          </cell>
          <cell r="C3375">
            <v>235.47399999999999</v>
          </cell>
          <cell r="D3375">
            <v>235.56200000000001</v>
          </cell>
          <cell r="E3375">
            <v>0</v>
          </cell>
          <cell r="F3375" t="e">
            <v>#N/A</v>
          </cell>
        </row>
        <row r="3376">
          <cell r="A3376">
            <v>82.94</v>
          </cell>
          <cell r="B3376">
            <v>8.7999999999993861E-2</v>
          </cell>
          <cell r="C3376">
            <v>235.501</v>
          </cell>
          <cell r="D3376">
            <v>235.589</v>
          </cell>
          <cell r="E3376">
            <v>0</v>
          </cell>
          <cell r="F3376" t="e">
            <v>#N/A</v>
          </cell>
        </row>
        <row r="3377">
          <cell r="A3377">
            <v>82.96</v>
          </cell>
          <cell r="B3377">
            <v>4.1000000000025238E-2</v>
          </cell>
          <cell r="C3377">
            <v>235.57499999999999</v>
          </cell>
          <cell r="D3377">
            <v>235.61600000000001</v>
          </cell>
          <cell r="E3377">
            <v>0</v>
          </cell>
          <cell r="F3377" t="e">
            <v>#N/A</v>
          </cell>
        </row>
        <row r="3378">
          <cell r="A3378">
            <v>82.98</v>
          </cell>
          <cell r="B3378">
            <v>6.1999999999983402E-2</v>
          </cell>
          <cell r="C3378">
            <v>235.58</v>
          </cell>
          <cell r="D3378">
            <v>235.642</v>
          </cell>
          <cell r="E3378">
            <v>0</v>
          </cell>
          <cell r="F3378" t="e">
            <v>#N/A</v>
          </cell>
        </row>
        <row r="3379">
          <cell r="A3379">
            <v>83</v>
          </cell>
          <cell r="B3379">
            <v>0.13900000000001</v>
          </cell>
          <cell r="C3379">
            <v>235.53</v>
          </cell>
          <cell r="D3379">
            <v>235.66900000000001</v>
          </cell>
          <cell r="E3379">
            <v>0</v>
          </cell>
          <cell r="F3379" t="e">
            <v>#N/A</v>
          </cell>
        </row>
        <row r="3380">
          <cell r="A3380">
            <v>83.02</v>
          </cell>
          <cell r="B3380">
            <v>0.21600000000000819</v>
          </cell>
          <cell r="C3380">
            <v>235.48</v>
          </cell>
          <cell r="D3380">
            <v>235.696</v>
          </cell>
          <cell r="E3380">
            <v>0</v>
          </cell>
          <cell r="F3380" t="e">
            <v>#N/A</v>
          </cell>
        </row>
        <row r="3381">
          <cell r="A3381">
            <v>83.04</v>
          </cell>
          <cell r="B3381">
            <v>0.20400000000000773</v>
          </cell>
          <cell r="C3381">
            <v>235.51599999999999</v>
          </cell>
          <cell r="D3381">
            <v>235.72</v>
          </cell>
          <cell r="E3381">
            <v>0</v>
          </cell>
          <cell r="F3381" t="e">
            <v>#N/A</v>
          </cell>
        </row>
        <row r="3382">
          <cell r="A3382">
            <v>83.06</v>
          </cell>
          <cell r="B3382">
            <v>0.30699999999998795</v>
          </cell>
          <cell r="C3382">
            <v>235.43100000000001</v>
          </cell>
          <cell r="D3382">
            <v>235.738</v>
          </cell>
          <cell r="E3382">
            <v>0</v>
          </cell>
          <cell r="F3382" t="e">
            <v>#N/A</v>
          </cell>
        </row>
        <row r="3383">
          <cell r="A3383">
            <v>83.08</v>
          </cell>
          <cell r="B3383">
            <v>0.36000000000001364</v>
          </cell>
          <cell r="C3383">
            <v>235.39</v>
          </cell>
          <cell r="D3383">
            <v>235.75</v>
          </cell>
          <cell r="E3383">
            <v>0</v>
          </cell>
          <cell r="F3383" t="e">
            <v>#N/A</v>
          </cell>
        </row>
        <row r="3384">
          <cell r="A3384">
            <v>83.1</v>
          </cell>
          <cell r="B3384">
            <v>0.40299999999999159</v>
          </cell>
          <cell r="C3384">
            <v>235.35400000000001</v>
          </cell>
          <cell r="D3384">
            <v>235.75700000000001</v>
          </cell>
          <cell r="E3384">
            <v>0</v>
          </cell>
          <cell r="F3384" t="e">
            <v>#N/A</v>
          </cell>
        </row>
        <row r="3385">
          <cell r="A3385">
            <v>83.12</v>
          </cell>
          <cell r="B3385">
            <v>0.42000000000001592</v>
          </cell>
          <cell r="C3385">
            <v>235.33699999999999</v>
          </cell>
          <cell r="D3385">
            <v>235.75700000000001</v>
          </cell>
          <cell r="E3385">
            <v>0</v>
          </cell>
          <cell r="F3385" t="e">
            <v>#N/A</v>
          </cell>
        </row>
        <row r="3386">
          <cell r="A3386">
            <v>83.14</v>
          </cell>
          <cell r="B3386">
            <v>0.36600000000001387</v>
          </cell>
          <cell r="C3386">
            <v>235.386</v>
          </cell>
          <cell r="D3386">
            <v>235.75200000000001</v>
          </cell>
          <cell r="E3386">
            <v>0</v>
          </cell>
          <cell r="F3386" t="e">
            <v>#N/A</v>
          </cell>
        </row>
        <row r="3387">
          <cell r="A3387">
            <v>83.16</v>
          </cell>
          <cell r="B3387">
            <v>0.31900000000001683</v>
          </cell>
          <cell r="C3387">
            <v>235.422</v>
          </cell>
          <cell r="D3387">
            <v>235.74100000000001</v>
          </cell>
          <cell r="E3387">
            <v>0</v>
          </cell>
          <cell r="F3387" t="e">
            <v>#N/A</v>
          </cell>
        </row>
        <row r="3388">
          <cell r="A3388">
            <v>83.18</v>
          </cell>
          <cell r="B3388">
            <v>0.23599999999999</v>
          </cell>
          <cell r="C3388">
            <v>235.488</v>
          </cell>
          <cell r="D3388">
            <v>235.72399999999999</v>
          </cell>
          <cell r="E3388">
            <v>0</v>
          </cell>
          <cell r="F3388" t="e">
            <v>#N/A</v>
          </cell>
        </row>
        <row r="3389">
          <cell r="A3389">
            <v>83.2</v>
          </cell>
          <cell r="B3389">
            <v>0.22399999999998954</v>
          </cell>
          <cell r="C3389">
            <v>235.483</v>
          </cell>
          <cell r="D3389">
            <v>235.70699999999999</v>
          </cell>
          <cell r="E3389">
            <v>0</v>
          </cell>
          <cell r="F3389" t="e">
            <v>#N/A</v>
          </cell>
        </row>
        <row r="3390">
          <cell r="A3390">
            <v>83.22</v>
          </cell>
          <cell r="B3390">
            <v>0.22599999999999909</v>
          </cell>
          <cell r="C3390">
            <v>235.464</v>
          </cell>
          <cell r="D3390">
            <v>235.69</v>
          </cell>
          <cell r="E3390">
            <v>0</v>
          </cell>
          <cell r="F3390" t="e">
            <v>#N/A</v>
          </cell>
        </row>
        <row r="3391">
          <cell r="A3391">
            <v>83.24</v>
          </cell>
          <cell r="B3391">
            <v>0.38499999999999091</v>
          </cell>
          <cell r="C3391">
            <v>235.28800000000001</v>
          </cell>
          <cell r="D3391">
            <v>235.673</v>
          </cell>
          <cell r="E3391">
            <v>0</v>
          </cell>
          <cell r="F3391" t="e">
            <v>#N/A</v>
          </cell>
        </row>
        <row r="3392">
          <cell r="A3392">
            <v>83.26</v>
          </cell>
          <cell r="B3392">
            <v>0.40799999999998704</v>
          </cell>
          <cell r="C3392">
            <v>235.24700000000001</v>
          </cell>
          <cell r="D3392">
            <v>235.655</v>
          </cell>
          <cell r="E3392">
            <v>0</v>
          </cell>
          <cell r="F3392" t="e">
            <v>#N/A</v>
          </cell>
        </row>
        <row r="3393">
          <cell r="A3393">
            <v>83.28</v>
          </cell>
          <cell r="B3393">
            <v>0.53200000000001069</v>
          </cell>
          <cell r="C3393">
            <v>235.10599999999999</v>
          </cell>
          <cell r="D3393">
            <v>235.63800000000001</v>
          </cell>
          <cell r="E3393">
            <v>0</v>
          </cell>
          <cell r="F3393" t="e">
            <v>#N/A</v>
          </cell>
        </row>
        <row r="3394">
          <cell r="A3394">
            <v>83.3</v>
          </cell>
          <cell r="B3394">
            <v>7.00000000000216E-2</v>
          </cell>
          <cell r="C3394">
            <v>235.55099999999999</v>
          </cell>
          <cell r="D3394">
            <v>235.62100000000001</v>
          </cell>
          <cell r="E3394">
            <v>0</v>
          </cell>
          <cell r="F3394" t="e">
            <v>#N/A</v>
          </cell>
        </row>
        <row r="3395">
          <cell r="A3395">
            <v>83.32</v>
          </cell>
          <cell r="B3395">
            <v>0.27100000000001501</v>
          </cell>
          <cell r="C3395">
            <v>235.333</v>
          </cell>
          <cell r="D3395">
            <v>235.60400000000001</v>
          </cell>
          <cell r="E3395">
            <v>0</v>
          </cell>
          <cell r="F3395" t="e">
            <v>#N/A</v>
          </cell>
        </row>
        <row r="3396">
          <cell r="A3396">
            <v>83.34</v>
          </cell>
          <cell r="B3396">
            <v>0.24200000000001864</v>
          </cell>
          <cell r="C3396">
            <v>235.34399999999999</v>
          </cell>
          <cell r="D3396">
            <v>235.58600000000001</v>
          </cell>
          <cell r="E3396">
            <v>0</v>
          </cell>
          <cell r="F3396" t="e">
            <v>#N/A</v>
          </cell>
        </row>
        <row r="3397">
          <cell r="A3397">
            <v>83.36</v>
          </cell>
          <cell r="B3397">
            <v>0.37199999999998568</v>
          </cell>
          <cell r="C3397">
            <v>235.197</v>
          </cell>
          <cell r="D3397">
            <v>235.56899999999999</v>
          </cell>
          <cell r="E3397">
            <v>0</v>
          </cell>
          <cell r="F3397" t="e">
            <v>#N/A</v>
          </cell>
        </row>
        <row r="3398">
          <cell r="A3398">
            <v>83.38</v>
          </cell>
          <cell r="B3398">
            <v>0.41899999999998272</v>
          </cell>
          <cell r="C3398">
            <v>235.13300000000001</v>
          </cell>
          <cell r="D3398">
            <v>235.55199999999999</v>
          </cell>
          <cell r="E3398">
            <v>0</v>
          </cell>
          <cell r="F3398" t="e">
            <v>#N/A</v>
          </cell>
        </row>
        <row r="3399">
          <cell r="A3399">
            <v>83.4</v>
          </cell>
          <cell r="B3399">
            <v>0.93000000000000682</v>
          </cell>
          <cell r="C3399">
            <v>234.60499999999999</v>
          </cell>
          <cell r="D3399">
            <v>235.535</v>
          </cell>
          <cell r="E3399">
            <v>0</v>
          </cell>
          <cell r="F3399" t="e">
            <v>#N/A</v>
          </cell>
        </row>
        <row r="3400">
          <cell r="A3400">
            <v>83.42</v>
          </cell>
          <cell r="B3400">
            <v>0.41299999999998249</v>
          </cell>
          <cell r="C3400">
            <v>235.10400000000001</v>
          </cell>
          <cell r="D3400">
            <v>235.517</v>
          </cell>
          <cell r="E3400">
            <v>0</v>
          </cell>
          <cell r="F3400" t="e">
            <v>#N/A</v>
          </cell>
        </row>
        <row r="3401">
          <cell r="A3401">
            <v>83.44</v>
          </cell>
          <cell r="B3401">
            <v>0.46299999999999386</v>
          </cell>
          <cell r="C3401">
            <v>235.03700000000001</v>
          </cell>
          <cell r="D3401">
            <v>235.5</v>
          </cell>
          <cell r="E3401">
            <v>0</v>
          </cell>
          <cell r="F3401" t="e">
            <v>#N/A</v>
          </cell>
        </row>
        <row r="3402">
          <cell r="A3402">
            <v>83.46</v>
          </cell>
          <cell r="B3402">
            <v>0.27899999999999636</v>
          </cell>
          <cell r="C3402">
            <v>235.20400000000001</v>
          </cell>
          <cell r="D3402">
            <v>235.483</v>
          </cell>
          <cell r="E3402">
            <v>0</v>
          </cell>
          <cell r="F3402" t="e">
            <v>#N/A</v>
          </cell>
        </row>
        <row r="3403">
          <cell r="A3403">
            <v>83.48</v>
          </cell>
          <cell r="B3403">
            <v>0.16400000000001569</v>
          </cell>
          <cell r="C3403">
            <v>235.30199999999999</v>
          </cell>
          <cell r="D3403">
            <v>235.46600000000001</v>
          </cell>
          <cell r="E3403">
            <v>0</v>
          </cell>
          <cell r="F3403" t="e">
            <v>#N/A</v>
          </cell>
        </row>
        <row r="3404">
          <cell r="A3404">
            <v>83.5</v>
          </cell>
          <cell r="B3404">
            <v>0.117999999999995</v>
          </cell>
          <cell r="C3404">
            <v>235.333</v>
          </cell>
          <cell r="D3404">
            <v>235.45099999999999</v>
          </cell>
          <cell r="E3404">
            <v>0</v>
          </cell>
          <cell r="F3404" t="e">
            <v>#N/A</v>
          </cell>
        </row>
        <row r="3405">
          <cell r="A3405">
            <v>83.52</v>
          </cell>
          <cell r="B3405">
            <v>0.14400000000000546</v>
          </cell>
          <cell r="C3405">
            <v>235.29499999999999</v>
          </cell>
          <cell r="D3405">
            <v>235.43899999999999</v>
          </cell>
          <cell r="E3405">
            <v>0</v>
          </cell>
          <cell r="F3405" t="e">
            <v>#N/A</v>
          </cell>
        </row>
        <row r="3406">
          <cell r="A3406">
            <v>83.54</v>
          </cell>
          <cell r="B3406">
            <v>0.23400000000000887</v>
          </cell>
          <cell r="C3406">
            <v>235.197</v>
          </cell>
          <cell r="D3406">
            <v>235.43100000000001</v>
          </cell>
          <cell r="E3406">
            <v>0</v>
          </cell>
          <cell r="F3406" t="e">
            <v>#N/A</v>
          </cell>
        </row>
        <row r="3407">
          <cell r="A3407">
            <v>83.56</v>
          </cell>
          <cell r="B3407">
            <v>0.32799999999997453</v>
          </cell>
          <cell r="C3407">
            <v>235.09800000000001</v>
          </cell>
          <cell r="D3407">
            <v>235.42599999999999</v>
          </cell>
          <cell r="E3407">
            <v>0</v>
          </cell>
          <cell r="F3407" t="e">
            <v>#N/A</v>
          </cell>
        </row>
        <row r="3408">
          <cell r="A3408">
            <v>83.58</v>
          </cell>
          <cell r="B3408">
            <v>0.42600000000001614</v>
          </cell>
          <cell r="C3408">
            <v>234.99799999999999</v>
          </cell>
          <cell r="D3408">
            <v>235.42400000000001</v>
          </cell>
          <cell r="E3408">
            <v>0</v>
          </cell>
          <cell r="F3408" t="e">
            <v>#N/A</v>
          </cell>
        </row>
        <row r="3409">
          <cell r="A3409">
            <v>83.6</v>
          </cell>
          <cell r="B3409">
            <v>0.57900000000000773</v>
          </cell>
          <cell r="C3409">
            <v>234.84399999999999</v>
          </cell>
          <cell r="D3409">
            <v>235.423</v>
          </cell>
          <cell r="E3409">
            <v>0</v>
          </cell>
          <cell r="F3409" t="e">
            <v>#N/A</v>
          </cell>
        </row>
        <row r="3410">
          <cell r="A3410">
            <v>83.62</v>
          </cell>
          <cell r="B3410">
            <v>0.59199999999998454</v>
          </cell>
          <cell r="C3410">
            <v>234.83</v>
          </cell>
          <cell r="D3410">
            <v>235.422</v>
          </cell>
          <cell r="E3410">
            <v>0</v>
          </cell>
          <cell r="F3410" t="e">
            <v>#N/A</v>
          </cell>
        </row>
        <row r="3411">
          <cell r="A3411">
            <v>83.64</v>
          </cell>
          <cell r="B3411">
            <v>0.58099999999998886</v>
          </cell>
          <cell r="C3411">
            <v>234.84</v>
          </cell>
          <cell r="D3411">
            <v>235.42099999999999</v>
          </cell>
          <cell r="E3411">
            <v>0</v>
          </cell>
          <cell r="F3411" t="e">
            <v>#N/A</v>
          </cell>
        </row>
        <row r="3412">
          <cell r="A3412">
            <v>83.66</v>
          </cell>
          <cell r="B3412">
            <v>0.56499999999999773</v>
          </cell>
          <cell r="C3412">
            <v>234.85499999999999</v>
          </cell>
          <cell r="D3412">
            <v>235.42</v>
          </cell>
          <cell r="E3412">
            <v>0</v>
          </cell>
          <cell r="F3412" t="e">
            <v>#N/A</v>
          </cell>
        </row>
        <row r="3413">
          <cell r="A3413">
            <v>83.68</v>
          </cell>
          <cell r="B3413">
            <v>0.54300000000000637</v>
          </cell>
          <cell r="C3413">
            <v>234.876</v>
          </cell>
          <cell r="D3413">
            <v>235.41900000000001</v>
          </cell>
          <cell r="E3413">
            <v>0</v>
          </cell>
          <cell r="F3413" t="e">
            <v>#N/A</v>
          </cell>
        </row>
        <row r="3414">
          <cell r="A3414">
            <v>83.7</v>
          </cell>
          <cell r="B3414">
            <v>0.52500000000000568</v>
          </cell>
          <cell r="C3414">
            <v>234.893</v>
          </cell>
          <cell r="D3414">
            <v>235.41800000000001</v>
          </cell>
          <cell r="E3414">
            <v>0</v>
          </cell>
          <cell r="F3414" t="e">
            <v>#N/A</v>
          </cell>
        </row>
        <row r="3415">
          <cell r="A3415">
            <v>83.72</v>
          </cell>
          <cell r="B3415">
            <v>0.41700000000000159</v>
          </cell>
          <cell r="C3415">
            <v>235</v>
          </cell>
          <cell r="D3415">
            <v>235.417</v>
          </cell>
          <cell r="E3415">
            <v>0</v>
          </cell>
          <cell r="F3415" t="e">
            <v>#N/A</v>
          </cell>
        </row>
        <row r="3416">
          <cell r="A3416">
            <v>83.74</v>
          </cell>
          <cell r="B3416">
            <v>0.25899999999998613</v>
          </cell>
          <cell r="C3416">
            <v>235.15600000000001</v>
          </cell>
          <cell r="D3416">
            <v>235.41499999999999</v>
          </cell>
          <cell r="E3416">
            <v>0</v>
          </cell>
          <cell r="F3416" t="e">
            <v>#N/A</v>
          </cell>
        </row>
        <row r="3417">
          <cell r="A3417">
            <v>83.76</v>
          </cell>
          <cell r="B3417">
            <v>0.24399999999999977</v>
          </cell>
          <cell r="C3417">
            <v>235.16900000000001</v>
          </cell>
          <cell r="D3417">
            <v>235.41300000000001</v>
          </cell>
          <cell r="E3417">
            <v>0</v>
          </cell>
          <cell r="F3417" t="e">
            <v>#N/A</v>
          </cell>
        </row>
        <row r="3418">
          <cell r="A3418">
            <v>83.78</v>
          </cell>
          <cell r="B3418">
            <v>0.18799999999998818</v>
          </cell>
          <cell r="C3418">
            <v>235.214</v>
          </cell>
          <cell r="D3418">
            <v>235.40199999999999</v>
          </cell>
          <cell r="E3418">
            <v>0</v>
          </cell>
          <cell r="F3418" t="e">
            <v>#N/A</v>
          </cell>
        </row>
        <row r="3419">
          <cell r="A3419">
            <v>83.8</v>
          </cell>
          <cell r="B3419">
            <v>0.13499999999999091</v>
          </cell>
          <cell r="C3419">
            <v>235.245</v>
          </cell>
          <cell r="D3419">
            <v>235.38</v>
          </cell>
          <cell r="E3419">
            <v>0</v>
          </cell>
          <cell r="F3419" t="e">
            <v>#N/A</v>
          </cell>
        </row>
        <row r="3420">
          <cell r="A3420">
            <v>83.82</v>
          </cell>
          <cell r="B3420">
            <v>0.49399999999999977</v>
          </cell>
          <cell r="C3420">
            <v>234.85400000000001</v>
          </cell>
          <cell r="D3420">
            <v>235.34800000000001</v>
          </cell>
          <cell r="E3420">
            <v>0</v>
          </cell>
          <cell r="F3420" t="e">
            <v>#N/A</v>
          </cell>
        </row>
        <row r="3421">
          <cell r="A3421">
            <v>83.84</v>
          </cell>
          <cell r="B3421">
            <v>0.64600000000001501</v>
          </cell>
          <cell r="C3421">
            <v>234.65899999999999</v>
          </cell>
          <cell r="D3421">
            <v>235.30500000000001</v>
          </cell>
          <cell r="E3421">
            <v>0</v>
          </cell>
          <cell r="F3421" t="e">
            <v>#N/A</v>
          </cell>
        </row>
        <row r="3422">
          <cell r="A3422">
            <v>83.86</v>
          </cell>
          <cell r="B3422">
            <v>0.882000000000005</v>
          </cell>
          <cell r="C3422">
            <v>234.37</v>
          </cell>
          <cell r="D3422">
            <v>235.25200000000001</v>
          </cell>
          <cell r="E3422">
            <v>0</v>
          </cell>
          <cell r="F3422" t="e">
            <v>#N/A</v>
          </cell>
        </row>
        <row r="3423">
          <cell r="A3423">
            <v>83.88</v>
          </cell>
          <cell r="B3423">
            <v>0.63400000000001455</v>
          </cell>
          <cell r="C3423">
            <v>234.56399999999999</v>
          </cell>
          <cell r="D3423">
            <v>235.19800000000001</v>
          </cell>
          <cell r="E3423">
            <v>0</v>
          </cell>
          <cell r="F3423" t="e">
            <v>#N/A</v>
          </cell>
        </row>
        <row r="3424">
          <cell r="A3424">
            <v>83.9</v>
          </cell>
          <cell r="B3424">
            <v>0.29599999999999227</v>
          </cell>
          <cell r="C3424">
            <v>234.84800000000001</v>
          </cell>
          <cell r="D3424">
            <v>235.14400000000001</v>
          </cell>
          <cell r="E3424">
            <v>0</v>
          </cell>
          <cell r="F3424" t="e">
            <v>#N/A</v>
          </cell>
        </row>
        <row r="3425">
          <cell r="A3425">
            <v>83.92</v>
          </cell>
          <cell r="B3425">
            <v>0.34399999999999409</v>
          </cell>
          <cell r="C3425">
            <v>234.74600000000001</v>
          </cell>
          <cell r="D3425">
            <v>235.09</v>
          </cell>
          <cell r="E3425">
            <v>0</v>
          </cell>
          <cell r="F3425" t="e">
            <v>#N/A</v>
          </cell>
        </row>
        <row r="3426">
          <cell r="A3426">
            <v>83.94</v>
          </cell>
          <cell r="B3426">
            <v>0.33799999999999386</v>
          </cell>
          <cell r="C3426">
            <v>234.69800000000001</v>
          </cell>
          <cell r="D3426">
            <v>235.036</v>
          </cell>
          <cell r="E3426">
            <v>0</v>
          </cell>
          <cell r="F3426" t="e">
            <v>#N/A</v>
          </cell>
        </row>
        <row r="3427">
          <cell r="A3427">
            <v>83.96</v>
          </cell>
          <cell r="B3427">
            <v>0.29900000000000659</v>
          </cell>
          <cell r="C3427">
            <v>234.68199999999999</v>
          </cell>
          <cell r="D3427">
            <v>234.98099999999999</v>
          </cell>
          <cell r="E3427">
            <v>0</v>
          </cell>
          <cell r="F3427" t="e">
            <v>#N/A</v>
          </cell>
        </row>
        <row r="3428">
          <cell r="A3428">
            <v>83.98</v>
          </cell>
          <cell r="B3428">
            <v>0.24500000000000455</v>
          </cell>
          <cell r="C3428">
            <v>234.68199999999999</v>
          </cell>
          <cell r="D3428">
            <v>234.92699999999999</v>
          </cell>
          <cell r="E3428">
            <v>0</v>
          </cell>
          <cell r="F3428" t="e">
            <v>#N/A</v>
          </cell>
        </row>
        <row r="3429">
          <cell r="A3429">
            <v>84</v>
          </cell>
          <cell r="B3429">
            <v>0.22199999999997999</v>
          </cell>
          <cell r="C3429">
            <v>234.65100000000001</v>
          </cell>
          <cell r="D3429">
            <v>234.87299999999999</v>
          </cell>
          <cell r="E3429">
            <v>0</v>
          </cell>
          <cell r="F3429" t="e">
            <v>#N/A</v>
          </cell>
        </row>
        <row r="3430">
          <cell r="A3430">
            <v>84.02</v>
          </cell>
          <cell r="B3430">
            <v>0.21999999999999886</v>
          </cell>
          <cell r="C3430">
            <v>234.59899999999999</v>
          </cell>
          <cell r="D3430">
            <v>234.81899999999999</v>
          </cell>
          <cell r="E3430">
            <v>0</v>
          </cell>
          <cell r="F3430" t="e">
            <v>#N/A</v>
          </cell>
        </row>
        <row r="3431">
          <cell r="A3431">
            <v>84.04</v>
          </cell>
          <cell r="B3431">
            <v>0.21799999999998931</v>
          </cell>
          <cell r="C3431">
            <v>234.547</v>
          </cell>
          <cell r="D3431">
            <v>234.76499999999999</v>
          </cell>
          <cell r="E3431">
            <v>0</v>
          </cell>
          <cell r="F3431" t="e">
            <v>#N/A</v>
          </cell>
        </row>
        <row r="3432">
          <cell r="A3432">
            <v>84.06</v>
          </cell>
          <cell r="B3432">
            <v>0.23100000000002296</v>
          </cell>
          <cell r="C3432">
            <v>234.48</v>
          </cell>
          <cell r="D3432">
            <v>234.71100000000001</v>
          </cell>
          <cell r="E3432">
            <v>0</v>
          </cell>
          <cell r="F3432" t="e">
            <v>#N/A</v>
          </cell>
        </row>
        <row r="3433">
          <cell r="A3433">
            <v>84.08</v>
          </cell>
          <cell r="B3433">
            <v>0.24100000000001387</v>
          </cell>
          <cell r="C3433">
            <v>234.41499999999999</v>
          </cell>
          <cell r="D3433">
            <v>234.65600000000001</v>
          </cell>
          <cell r="E3433">
            <v>0</v>
          </cell>
          <cell r="F3433" t="e">
            <v>#N/A</v>
          </cell>
        </row>
        <row r="3434">
          <cell r="A3434">
            <v>84.1</v>
          </cell>
          <cell r="B3434">
            <v>0.26400000000001</v>
          </cell>
          <cell r="C3434">
            <v>234.33799999999999</v>
          </cell>
          <cell r="D3434">
            <v>234.602</v>
          </cell>
          <cell r="E3434">
            <v>0</v>
          </cell>
          <cell r="F3434" t="e">
            <v>#N/A</v>
          </cell>
        </row>
        <row r="3435">
          <cell r="A3435">
            <v>84.12</v>
          </cell>
          <cell r="B3435">
            <v>0.29800000000000182</v>
          </cell>
          <cell r="C3435">
            <v>234.25</v>
          </cell>
          <cell r="D3435">
            <v>234.548</v>
          </cell>
          <cell r="E3435">
            <v>0</v>
          </cell>
          <cell r="F3435" t="e">
            <v>#N/A</v>
          </cell>
        </row>
        <row r="3436">
          <cell r="A3436">
            <v>84.14</v>
          </cell>
          <cell r="B3436">
            <v>0.31800000000001205</v>
          </cell>
          <cell r="C3436">
            <v>234.17599999999999</v>
          </cell>
          <cell r="D3436">
            <v>234.494</v>
          </cell>
          <cell r="E3436">
            <v>0</v>
          </cell>
          <cell r="F3436" t="e">
            <v>#N/A</v>
          </cell>
        </row>
        <row r="3437">
          <cell r="A3437">
            <v>84.16</v>
          </cell>
          <cell r="B3437">
            <v>0.30100000000001614</v>
          </cell>
          <cell r="C3437">
            <v>234.14099999999999</v>
          </cell>
          <cell r="D3437">
            <v>234.44200000000001</v>
          </cell>
          <cell r="E3437">
            <v>0</v>
          </cell>
          <cell r="F3437" t="e">
            <v>#N/A</v>
          </cell>
        </row>
        <row r="3438">
          <cell r="A3438">
            <v>84.18</v>
          </cell>
          <cell r="B3438">
            <v>0.20099999999999341</v>
          </cell>
          <cell r="C3438">
            <v>234.19200000000001</v>
          </cell>
          <cell r="D3438">
            <v>234.393</v>
          </cell>
          <cell r="E3438">
            <v>0</v>
          </cell>
          <cell r="F3438" t="e">
            <v>#N/A</v>
          </cell>
        </row>
        <row r="3439">
          <cell r="A3439">
            <v>84.2</v>
          </cell>
          <cell r="B3439">
            <v>0.16500000000002046</v>
          </cell>
          <cell r="C3439">
            <v>234.18199999999999</v>
          </cell>
          <cell r="D3439">
            <v>234.34700000000001</v>
          </cell>
          <cell r="E3439">
            <v>0</v>
          </cell>
          <cell r="F3439" t="e">
            <v>#N/A</v>
          </cell>
        </row>
        <row r="3440">
          <cell r="A3440">
            <v>84.22</v>
          </cell>
          <cell r="B3440">
            <v>0.15399999999999636</v>
          </cell>
          <cell r="C3440">
            <v>234.15</v>
          </cell>
          <cell r="D3440">
            <v>234.304</v>
          </cell>
          <cell r="E3440">
            <v>0</v>
          </cell>
          <cell r="F3440" t="e">
            <v>#N/A</v>
          </cell>
        </row>
        <row r="3441">
          <cell r="A3441">
            <v>84.24</v>
          </cell>
          <cell r="B3441">
            <v>0.18600000000000705</v>
          </cell>
          <cell r="C3441">
            <v>234.078</v>
          </cell>
          <cell r="D3441">
            <v>234.26400000000001</v>
          </cell>
          <cell r="E3441">
            <v>0</v>
          </cell>
          <cell r="F3441" t="e">
            <v>#N/A</v>
          </cell>
        </row>
        <row r="3442">
          <cell r="A3442">
            <v>84.26</v>
          </cell>
          <cell r="B3442">
            <v>3.0000000000001137E-2</v>
          </cell>
          <cell r="C3442">
            <v>234.19399999999999</v>
          </cell>
          <cell r="D3442">
            <v>234.22399999999999</v>
          </cell>
          <cell r="E3442">
            <v>0</v>
          </cell>
          <cell r="F3442" t="e">
            <v>#N/A</v>
          </cell>
        </row>
        <row r="3443">
          <cell r="A3443">
            <v>84.28</v>
          </cell>
          <cell r="B3443">
            <v>0.44700000000000273</v>
          </cell>
          <cell r="C3443">
            <v>233.73699999999999</v>
          </cell>
          <cell r="D3443">
            <v>234.184</v>
          </cell>
          <cell r="E3443">
            <v>0</v>
          </cell>
          <cell r="F3443" t="e">
            <v>#N/A</v>
          </cell>
        </row>
        <row r="3444">
          <cell r="A3444">
            <v>84.3</v>
          </cell>
          <cell r="B3444">
            <v>0.15900000000002024</v>
          </cell>
          <cell r="C3444">
            <v>233.98599999999999</v>
          </cell>
          <cell r="D3444">
            <v>234.14500000000001</v>
          </cell>
          <cell r="E3444">
            <v>0</v>
          </cell>
          <cell r="F3444" t="e">
            <v>#N/A</v>
          </cell>
        </row>
        <row r="3445">
          <cell r="A3445">
            <v>84.32</v>
          </cell>
          <cell r="B3445">
            <v>0.41899999999998272</v>
          </cell>
          <cell r="C3445">
            <v>233.68600000000001</v>
          </cell>
          <cell r="D3445">
            <v>234.10499999999999</v>
          </cell>
          <cell r="E3445">
            <v>0</v>
          </cell>
          <cell r="F3445" t="e">
            <v>#N/A</v>
          </cell>
        </row>
        <row r="3446">
          <cell r="A3446">
            <v>84.34</v>
          </cell>
          <cell r="B3446">
            <v>0.5589999999999975</v>
          </cell>
          <cell r="C3446">
            <v>233.50700000000001</v>
          </cell>
          <cell r="D3446">
            <v>234.066</v>
          </cell>
          <cell r="E3446">
            <v>0</v>
          </cell>
          <cell r="F3446" t="e">
            <v>#N/A</v>
          </cell>
        </row>
        <row r="3447">
          <cell r="A3447">
            <v>84.36</v>
          </cell>
          <cell r="B3447">
            <v>0.40900000000002024</v>
          </cell>
          <cell r="C3447">
            <v>233.61699999999999</v>
          </cell>
          <cell r="D3447">
            <v>234.02600000000001</v>
          </cell>
          <cell r="E3447">
            <v>0</v>
          </cell>
          <cell r="F3447" t="e">
            <v>#N/A</v>
          </cell>
        </row>
        <row r="3448">
          <cell r="A3448">
            <v>84.38</v>
          </cell>
          <cell r="B3448">
            <v>0.17399999999997817</v>
          </cell>
          <cell r="C3448">
            <v>233.81200000000001</v>
          </cell>
          <cell r="D3448">
            <v>233.98599999999999</v>
          </cell>
          <cell r="E3448">
            <v>0</v>
          </cell>
          <cell r="F3448" t="e">
            <v>#N/A</v>
          </cell>
        </row>
        <row r="3449">
          <cell r="A3449">
            <v>84.4</v>
          </cell>
          <cell r="B3449">
            <v>7.4000000000012278E-2</v>
          </cell>
          <cell r="C3449">
            <v>233.87299999999999</v>
          </cell>
          <cell r="D3449">
            <v>233.947</v>
          </cell>
          <cell r="E3449">
            <v>0</v>
          </cell>
          <cell r="F3449" t="e">
            <v>#N/A</v>
          </cell>
        </row>
        <row r="3450">
          <cell r="A3450">
            <v>84.42</v>
          </cell>
          <cell r="B3450">
            <v>0.10500000000001819</v>
          </cell>
          <cell r="C3450">
            <v>233.80199999999999</v>
          </cell>
          <cell r="D3450">
            <v>233.90700000000001</v>
          </cell>
          <cell r="E3450">
            <v>0</v>
          </cell>
          <cell r="F3450" t="e">
            <v>#N/A</v>
          </cell>
        </row>
        <row r="3451">
          <cell r="A3451">
            <v>84.44</v>
          </cell>
          <cell r="B3451">
            <v>0.11500000000000909</v>
          </cell>
          <cell r="C3451">
            <v>233.75299999999999</v>
          </cell>
          <cell r="D3451">
            <v>233.86799999999999</v>
          </cell>
          <cell r="E3451">
            <v>0</v>
          </cell>
          <cell r="F3451" t="e">
            <v>#N/A</v>
          </cell>
        </row>
        <row r="3452">
          <cell r="A3452">
            <v>84.46</v>
          </cell>
          <cell r="B3452">
            <v>0.25800000000000978</v>
          </cell>
          <cell r="C3452">
            <v>233.572</v>
          </cell>
          <cell r="D3452">
            <v>233.83</v>
          </cell>
          <cell r="E3452">
            <v>0</v>
          </cell>
          <cell r="F3452" t="e">
            <v>#N/A</v>
          </cell>
        </row>
        <row r="3453">
          <cell r="A3453">
            <v>84.48</v>
          </cell>
          <cell r="B3453">
            <v>0.36299999999999955</v>
          </cell>
          <cell r="C3453">
            <v>233.434</v>
          </cell>
          <cell r="D3453">
            <v>233.797</v>
          </cell>
          <cell r="E3453">
            <v>0</v>
          </cell>
          <cell r="F3453" t="e">
            <v>#N/A</v>
          </cell>
        </row>
        <row r="3454">
          <cell r="A3454">
            <v>84.5</v>
          </cell>
          <cell r="B3454">
            <v>0.16800000000000637</v>
          </cell>
          <cell r="C3454">
            <v>233.601</v>
          </cell>
          <cell r="D3454">
            <v>233.76900000000001</v>
          </cell>
          <cell r="E3454">
            <v>0</v>
          </cell>
          <cell r="F3454" t="e">
            <v>#N/A</v>
          </cell>
        </row>
        <row r="3455">
          <cell r="A3455">
            <v>84.52</v>
          </cell>
          <cell r="B3455">
            <v>0.56900000000001683</v>
          </cell>
          <cell r="C3455">
            <v>233.17599999999999</v>
          </cell>
          <cell r="D3455">
            <v>233.745</v>
          </cell>
          <cell r="E3455">
            <v>0</v>
          </cell>
          <cell r="F3455" t="e">
            <v>#N/A</v>
          </cell>
        </row>
        <row r="3456">
          <cell r="A3456">
            <v>84.54</v>
          </cell>
          <cell r="B3456">
            <v>0.56100000000000705</v>
          </cell>
          <cell r="C3456">
            <v>233.16499999999999</v>
          </cell>
          <cell r="D3456">
            <v>233.726</v>
          </cell>
          <cell r="E3456">
            <v>0</v>
          </cell>
          <cell r="F3456" t="e">
            <v>#N/A</v>
          </cell>
        </row>
        <row r="3457">
          <cell r="A3457">
            <v>84.56</v>
          </cell>
          <cell r="B3457">
            <v>0.83799999999999386</v>
          </cell>
          <cell r="C3457">
            <v>232.87200000000001</v>
          </cell>
          <cell r="D3457">
            <v>233.71</v>
          </cell>
          <cell r="E3457">
            <v>0</v>
          </cell>
          <cell r="F3457" t="e">
            <v>#N/A</v>
          </cell>
        </row>
        <row r="3458">
          <cell r="A3458">
            <v>84.58</v>
          </cell>
          <cell r="B3458">
            <v>0.65999999999999659</v>
          </cell>
          <cell r="C3458">
            <v>233.035</v>
          </cell>
          <cell r="D3458">
            <v>233.69499999999999</v>
          </cell>
          <cell r="E3458">
            <v>0</v>
          </cell>
          <cell r="F3458" t="e">
            <v>#N/A</v>
          </cell>
        </row>
        <row r="3459">
          <cell r="A3459">
            <v>84.6</v>
          </cell>
          <cell r="B3459">
            <v>0.16800000000000637</v>
          </cell>
          <cell r="C3459">
            <v>233.511</v>
          </cell>
          <cell r="D3459">
            <v>233.679</v>
          </cell>
          <cell r="E3459">
            <v>0</v>
          </cell>
          <cell r="F3459" t="e">
            <v>#N/A</v>
          </cell>
        </row>
        <row r="3460">
          <cell r="A3460">
            <v>84.62</v>
          </cell>
          <cell r="B3460">
            <v>0.53500000000002501</v>
          </cell>
          <cell r="C3460">
            <v>233.12799999999999</v>
          </cell>
          <cell r="D3460">
            <v>233.66300000000001</v>
          </cell>
          <cell r="E3460">
            <v>0</v>
          </cell>
          <cell r="F3460" t="e">
            <v>#N/A</v>
          </cell>
        </row>
        <row r="3461">
          <cell r="A3461">
            <v>84.64</v>
          </cell>
          <cell r="B3461">
            <v>0.72799999999998022</v>
          </cell>
          <cell r="C3461">
            <v>232.91900000000001</v>
          </cell>
          <cell r="D3461">
            <v>233.64699999999999</v>
          </cell>
          <cell r="E3461">
            <v>0</v>
          </cell>
          <cell r="F3461" t="e">
            <v>#N/A</v>
          </cell>
        </row>
        <row r="3462">
          <cell r="A3462">
            <v>84.66</v>
          </cell>
          <cell r="B3462">
            <v>0.71999999999999886</v>
          </cell>
          <cell r="C3462">
            <v>232.91200000000001</v>
          </cell>
          <cell r="D3462">
            <v>233.63200000000001</v>
          </cell>
          <cell r="E3462">
            <v>0</v>
          </cell>
          <cell r="F3462" t="e">
            <v>#N/A</v>
          </cell>
        </row>
        <row r="3463">
          <cell r="A3463">
            <v>84.68</v>
          </cell>
          <cell r="B3463">
            <v>0.91700000000000159</v>
          </cell>
          <cell r="C3463">
            <v>232.697</v>
          </cell>
          <cell r="D3463">
            <v>233.614</v>
          </cell>
          <cell r="E3463">
            <v>0</v>
          </cell>
          <cell r="F3463" t="e">
            <v>#N/A</v>
          </cell>
        </row>
        <row r="3464">
          <cell r="A3464">
            <v>84.7</v>
          </cell>
          <cell r="B3464">
            <v>0.71599999999997976</v>
          </cell>
          <cell r="C3464">
            <v>232.87100000000001</v>
          </cell>
          <cell r="D3464">
            <v>233.58699999999999</v>
          </cell>
          <cell r="E3464">
            <v>0</v>
          </cell>
          <cell r="F3464" t="e">
            <v>#N/A</v>
          </cell>
        </row>
        <row r="3465">
          <cell r="A3465">
            <v>84.72</v>
          </cell>
          <cell r="B3465">
            <v>0.70699999999999363</v>
          </cell>
          <cell r="C3465">
            <v>232.839</v>
          </cell>
          <cell r="D3465">
            <v>233.54599999999999</v>
          </cell>
          <cell r="E3465">
            <v>0</v>
          </cell>
          <cell r="F3465" t="e">
            <v>#N/A</v>
          </cell>
        </row>
        <row r="3466">
          <cell r="A3466">
            <v>84.74</v>
          </cell>
          <cell r="B3466">
            <v>0.67599999999998772</v>
          </cell>
          <cell r="C3466">
            <v>232.81800000000001</v>
          </cell>
          <cell r="D3466">
            <v>233.494</v>
          </cell>
          <cell r="E3466">
            <v>0</v>
          </cell>
          <cell r="F3466" t="e">
            <v>#N/A</v>
          </cell>
        </row>
        <row r="3467">
          <cell r="A3467">
            <v>84.76</v>
          </cell>
          <cell r="B3467">
            <v>0.85599999999999454</v>
          </cell>
          <cell r="C3467">
            <v>232.57300000000001</v>
          </cell>
          <cell r="D3467">
            <v>233.429</v>
          </cell>
          <cell r="E3467">
            <v>0</v>
          </cell>
          <cell r="F3467" t="e">
            <v>#N/A</v>
          </cell>
        </row>
        <row r="3468">
          <cell r="A3468">
            <v>84.78</v>
          </cell>
          <cell r="B3468">
            <v>0.70600000000001728</v>
          </cell>
          <cell r="C3468">
            <v>232.64699999999999</v>
          </cell>
          <cell r="D3468">
            <v>233.35300000000001</v>
          </cell>
          <cell r="E3468">
            <v>0</v>
          </cell>
          <cell r="F3468" t="e">
            <v>#N/A</v>
          </cell>
        </row>
        <row r="3469">
          <cell r="A3469">
            <v>84.8</v>
          </cell>
          <cell r="B3469">
            <v>0.48099999999999454</v>
          </cell>
          <cell r="C3469">
            <v>232.79400000000001</v>
          </cell>
          <cell r="D3469">
            <v>233.27500000000001</v>
          </cell>
          <cell r="E3469">
            <v>0</v>
          </cell>
          <cell r="F3469" t="e">
            <v>#N/A</v>
          </cell>
        </row>
        <row r="3470">
          <cell r="A3470">
            <v>84.82</v>
          </cell>
          <cell r="B3470">
            <v>0.46999999999999886</v>
          </cell>
          <cell r="C3470">
            <v>232.72800000000001</v>
          </cell>
          <cell r="D3470">
            <v>233.19800000000001</v>
          </cell>
          <cell r="E3470">
            <v>0</v>
          </cell>
          <cell r="F3470" t="e">
            <v>#N/A</v>
          </cell>
        </row>
        <row r="3471">
          <cell r="A3471">
            <v>84.84</v>
          </cell>
          <cell r="B3471">
            <v>0.27000000000001023</v>
          </cell>
          <cell r="C3471">
            <v>232.85</v>
          </cell>
          <cell r="D3471">
            <v>233.12</v>
          </cell>
          <cell r="E3471">
            <v>0</v>
          </cell>
          <cell r="F3471" t="e">
            <v>#N/A</v>
          </cell>
        </row>
        <row r="3472">
          <cell r="A3472">
            <v>84.86</v>
          </cell>
          <cell r="B3472">
            <v>0.29099999999999682</v>
          </cell>
          <cell r="C3472">
            <v>232.75200000000001</v>
          </cell>
          <cell r="D3472">
            <v>233.04300000000001</v>
          </cell>
          <cell r="E3472">
            <v>0</v>
          </cell>
          <cell r="F3472" t="e">
            <v>#N/A</v>
          </cell>
        </row>
        <row r="3473">
          <cell r="A3473">
            <v>84.88</v>
          </cell>
          <cell r="B3473">
            <v>0.40100000000001046</v>
          </cell>
          <cell r="C3473">
            <v>232.56399999999999</v>
          </cell>
          <cell r="D3473">
            <v>232.965</v>
          </cell>
          <cell r="E3473">
            <v>0</v>
          </cell>
          <cell r="F3473" t="e">
            <v>#N/A</v>
          </cell>
        </row>
        <row r="3474">
          <cell r="A3474">
            <v>84.9</v>
          </cell>
          <cell r="B3474">
            <v>0.40799999999998704</v>
          </cell>
          <cell r="C3474">
            <v>232.47900000000001</v>
          </cell>
          <cell r="D3474">
            <v>232.887</v>
          </cell>
          <cell r="E3474">
            <v>0</v>
          </cell>
          <cell r="F3474" t="e">
            <v>#N/A</v>
          </cell>
        </row>
        <row r="3475">
          <cell r="A3475">
            <v>84.92</v>
          </cell>
          <cell r="B3475">
            <v>0.33799999999999386</v>
          </cell>
          <cell r="C3475">
            <v>232.47200000000001</v>
          </cell>
          <cell r="D3475">
            <v>232.81</v>
          </cell>
          <cell r="E3475">
            <v>0</v>
          </cell>
          <cell r="F3475" t="e">
            <v>#N/A</v>
          </cell>
        </row>
        <row r="3476">
          <cell r="A3476">
            <v>84.94</v>
          </cell>
          <cell r="B3476">
            <v>0.35300000000000864</v>
          </cell>
          <cell r="C3476">
            <v>232.37899999999999</v>
          </cell>
          <cell r="D3476">
            <v>232.732</v>
          </cell>
          <cell r="E3476">
            <v>0</v>
          </cell>
          <cell r="F3476" t="e">
            <v>#N/A</v>
          </cell>
        </row>
        <row r="3477">
          <cell r="A3477">
            <v>84.96</v>
          </cell>
          <cell r="B3477">
            <v>0.34299999999998931</v>
          </cell>
          <cell r="C3477">
            <v>232.31200000000001</v>
          </cell>
          <cell r="D3477">
            <v>232.655</v>
          </cell>
          <cell r="E3477">
            <v>0</v>
          </cell>
          <cell r="F3477" t="e">
            <v>#N/A</v>
          </cell>
        </row>
        <row r="3478">
          <cell r="A3478">
            <v>84.98</v>
          </cell>
          <cell r="B3478">
            <v>0.24000000000000909</v>
          </cell>
          <cell r="C3478">
            <v>232.35</v>
          </cell>
          <cell r="D3478">
            <v>232.59</v>
          </cell>
          <cell r="E3478">
            <v>0</v>
          </cell>
          <cell r="F3478" t="e">
            <v>#N/A</v>
          </cell>
        </row>
        <row r="3479">
          <cell r="A3479">
            <v>85</v>
          </cell>
          <cell r="B3479">
            <v>9.1999999999984539E-2</v>
          </cell>
          <cell r="C3479">
            <v>232.447</v>
          </cell>
          <cell r="D3479">
            <v>232.53899999999999</v>
          </cell>
          <cell r="E3479">
            <v>0</v>
          </cell>
          <cell r="F3479" t="e">
            <v>#N/A</v>
          </cell>
        </row>
        <row r="3480">
          <cell r="A3480">
            <v>85.02</v>
          </cell>
          <cell r="B3480">
            <v>0.12299999999999045</v>
          </cell>
          <cell r="C3480">
            <v>232.381</v>
          </cell>
          <cell r="D3480">
            <v>232.50399999999999</v>
          </cell>
          <cell r="E3480">
            <v>0</v>
          </cell>
          <cell r="F3480" t="e">
            <v>#N/A</v>
          </cell>
        </row>
        <row r="3481">
          <cell r="A3481">
            <v>85.04</v>
          </cell>
          <cell r="B3481">
            <v>0.16600000000002524</v>
          </cell>
          <cell r="C3481">
            <v>232.31899999999999</v>
          </cell>
          <cell r="D3481">
            <v>232.48500000000001</v>
          </cell>
          <cell r="E3481">
            <v>0</v>
          </cell>
          <cell r="F3481" t="e">
            <v>#N/A</v>
          </cell>
        </row>
        <row r="3482">
          <cell r="A3482">
            <v>85.06</v>
          </cell>
          <cell r="B3482">
            <v>0.23499999999998522</v>
          </cell>
          <cell r="C3482">
            <v>232.245</v>
          </cell>
          <cell r="D3482">
            <v>232.48</v>
          </cell>
          <cell r="E3482">
            <v>0</v>
          </cell>
          <cell r="F3482" t="e">
            <v>#N/A</v>
          </cell>
        </row>
        <row r="3483">
          <cell r="A3483">
            <v>85.08</v>
          </cell>
          <cell r="B3483">
            <v>0.27900000000002478</v>
          </cell>
          <cell r="C3483">
            <v>232.2</v>
          </cell>
          <cell r="D3483">
            <v>232.47900000000001</v>
          </cell>
          <cell r="E3483">
            <v>0</v>
          </cell>
          <cell r="F3483" t="e">
            <v>#N/A</v>
          </cell>
        </row>
        <row r="3484">
          <cell r="A3484">
            <v>85.1</v>
          </cell>
          <cell r="B3484">
            <v>0.32800000000000296</v>
          </cell>
          <cell r="C3484">
            <v>232.15</v>
          </cell>
          <cell r="D3484">
            <v>232.47800000000001</v>
          </cell>
          <cell r="E3484">
            <v>0</v>
          </cell>
          <cell r="F3484" t="e">
            <v>#N/A</v>
          </cell>
        </row>
        <row r="3485">
          <cell r="A3485">
            <v>85.12</v>
          </cell>
          <cell r="B3485">
            <v>0.49399999999999977</v>
          </cell>
          <cell r="C3485">
            <v>231.983</v>
          </cell>
          <cell r="D3485">
            <v>232.477</v>
          </cell>
          <cell r="E3485">
            <v>0</v>
          </cell>
          <cell r="F3485" t="e">
            <v>#N/A</v>
          </cell>
        </row>
        <row r="3486">
          <cell r="A3486">
            <v>85.14</v>
          </cell>
          <cell r="B3486">
            <v>0.50899999999998613</v>
          </cell>
          <cell r="C3486">
            <v>231.96700000000001</v>
          </cell>
          <cell r="D3486">
            <v>232.476</v>
          </cell>
          <cell r="E3486">
            <v>0</v>
          </cell>
          <cell r="F3486" t="e">
            <v>#N/A</v>
          </cell>
        </row>
        <row r="3487">
          <cell r="A3487">
            <v>85.16</v>
          </cell>
          <cell r="B3487">
            <v>0.53499999999999659</v>
          </cell>
          <cell r="C3487">
            <v>231.941</v>
          </cell>
          <cell r="D3487">
            <v>232.476</v>
          </cell>
          <cell r="E3487">
            <v>0</v>
          </cell>
          <cell r="F3487" t="e">
            <v>#N/A</v>
          </cell>
        </row>
        <row r="3488">
          <cell r="A3488">
            <v>85.18</v>
          </cell>
          <cell r="B3488">
            <v>0.71899999999999409</v>
          </cell>
          <cell r="C3488">
            <v>231.756</v>
          </cell>
          <cell r="D3488">
            <v>232.47499999999999</v>
          </cell>
          <cell r="E3488">
            <v>0</v>
          </cell>
          <cell r="F3488" t="e">
            <v>#N/A</v>
          </cell>
        </row>
        <row r="3489">
          <cell r="A3489">
            <v>85.2</v>
          </cell>
          <cell r="B3489">
            <v>0.83500000000000796</v>
          </cell>
          <cell r="C3489">
            <v>231.637</v>
          </cell>
          <cell r="D3489">
            <v>232.47200000000001</v>
          </cell>
          <cell r="E3489">
            <v>0</v>
          </cell>
          <cell r="F3489" t="e">
            <v>#N/A</v>
          </cell>
        </row>
        <row r="3490">
          <cell r="A3490">
            <v>85.22</v>
          </cell>
          <cell r="B3490">
            <v>0.65399999999999636</v>
          </cell>
          <cell r="C3490">
            <v>231.81100000000001</v>
          </cell>
          <cell r="D3490">
            <v>232.465</v>
          </cell>
          <cell r="E3490">
            <v>0</v>
          </cell>
          <cell r="F3490" t="e">
            <v>#N/A</v>
          </cell>
        </row>
        <row r="3491">
          <cell r="A3491">
            <v>85.24</v>
          </cell>
          <cell r="B3491">
            <v>0.54600000000002069</v>
          </cell>
          <cell r="C3491">
            <v>231.90799999999999</v>
          </cell>
          <cell r="D3491">
            <v>232.45400000000001</v>
          </cell>
          <cell r="E3491">
            <v>0</v>
          </cell>
          <cell r="F3491" t="e">
            <v>#N/A</v>
          </cell>
        </row>
        <row r="3492">
          <cell r="A3492">
            <v>85.26</v>
          </cell>
          <cell r="B3492">
            <v>0.49899999999999523</v>
          </cell>
          <cell r="C3492">
            <v>231.94200000000001</v>
          </cell>
          <cell r="D3492">
            <v>232.441</v>
          </cell>
          <cell r="E3492">
            <v>0</v>
          </cell>
          <cell r="F3492" t="e">
            <v>#N/A</v>
          </cell>
        </row>
        <row r="3493">
          <cell r="A3493">
            <v>85.28</v>
          </cell>
          <cell r="B3493">
            <v>0.49899999999999523</v>
          </cell>
          <cell r="C3493">
            <v>231.929</v>
          </cell>
          <cell r="D3493">
            <v>232.428</v>
          </cell>
          <cell r="E3493">
            <v>0</v>
          </cell>
          <cell r="F3493" t="e">
            <v>#N/A</v>
          </cell>
        </row>
        <row r="3494">
          <cell r="A3494">
            <v>85.3</v>
          </cell>
          <cell r="B3494">
            <v>0.49099999999998545</v>
          </cell>
          <cell r="C3494">
            <v>231.92400000000001</v>
          </cell>
          <cell r="D3494">
            <v>232.41499999999999</v>
          </cell>
          <cell r="E3494">
            <v>0</v>
          </cell>
          <cell r="F3494" t="e">
            <v>#N/A</v>
          </cell>
        </row>
        <row r="3495">
          <cell r="A3495">
            <v>85.32</v>
          </cell>
          <cell r="B3495">
            <v>0.52699999999998681</v>
          </cell>
          <cell r="C3495">
            <v>231.875</v>
          </cell>
          <cell r="D3495">
            <v>232.40199999999999</v>
          </cell>
          <cell r="E3495">
            <v>0</v>
          </cell>
          <cell r="F3495" t="e">
            <v>#N/A</v>
          </cell>
        </row>
        <row r="3496">
          <cell r="A3496">
            <v>85.34</v>
          </cell>
          <cell r="B3496">
            <v>0.51900000000000546</v>
          </cell>
          <cell r="C3496">
            <v>231.87</v>
          </cell>
          <cell r="D3496">
            <v>232.38900000000001</v>
          </cell>
          <cell r="E3496">
            <v>0</v>
          </cell>
          <cell r="F3496" t="e">
            <v>#N/A</v>
          </cell>
        </row>
        <row r="3497">
          <cell r="A3497">
            <v>85.36</v>
          </cell>
          <cell r="B3497">
            <v>0.51300000000000523</v>
          </cell>
          <cell r="C3497">
            <v>231.863</v>
          </cell>
          <cell r="D3497">
            <v>232.376</v>
          </cell>
          <cell r="E3497">
            <v>0</v>
          </cell>
          <cell r="F3497" t="e">
            <v>#N/A</v>
          </cell>
        </row>
        <row r="3498">
          <cell r="A3498">
            <v>85.38</v>
          </cell>
          <cell r="B3498">
            <v>0.52400000000000091</v>
          </cell>
          <cell r="C3498">
            <v>231.84</v>
          </cell>
          <cell r="D3498">
            <v>232.364</v>
          </cell>
          <cell r="E3498">
            <v>0</v>
          </cell>
          <cell r="F3498" t="e">
            <v>#N/A</v>
          </cell>
        </row>
        <row r="3499">
          <cell r="A3499">
            <v>85.4</v>
          </cell>
          <cell r="B3499">
            <v>0.48900000000000432</v>
          </cell>
          <cell r="C3499">
            <v>231.86199999999999</v>
          </cell>
          <cell r="D3499">
            <v>232.351</v>
          </cell>
          <cell r="E3499">
            <v>0</v>
          </cell>
          <cell r="F3499" t="e">
            <v>#N/A</v>
          </cell>
        </row>
        <row r="3500">
          <cell r="A3500">
            <v>85.42</v>
          </cell>
          <cell r="B3500">
            <v>0.45400000000000773</v>
          </cell>
          <cell r="C3500">
            <v>231.88399999999999</v>
          </cell>
          <cell r="D3500">
            <v>232.33799999999999</v>
          </cell>
          <cell r="E3500">
            <v>0</v>
          </cell>
          <cell r="F3500" t="e">
            <v>#N/A</v>
          </cell>
        </row>
        <row r="3501">
          <cell r="A3501">
            <v>85.44</v>
          </cell>
          <cell r="B3501">
            <v>0.44600000000002638</v>
          </cell>
          <cell r="C3501">
            <v>231.87799999999999</v>
          </cell>
          <cell r="D3501">
            <v>232.32400000000001</v>
          </cell>
          <cell r="E3501">
            <v>0</v>
          </cell>
          <cell r="F3501" t="e">
            <v>#N/A</v>
          </cell>
        </row>
        <row r="3502">
          <cell r="A3502">
            <v>85.46</v>
          </cell>
          <cell r="B3502">
            <v>0.30699999999998795</v>
          </cell>
          <cell r="C3502">
            <v>232</v>
          </cell>
          <cell r="D3502">
            <v>232.30699999999999</v>
          </cell>
          <cell r="E3502">
            <v>0</v>
          </cell>
          <cell r="F3502" t="e">
            <v>#N/A</v>
          </cell>
        </row>
        <row r="3503">
          <cell r="A3503">
            <v>85.48</v>
          </cell>
          <cell r="B3503">
            <v>0.29899999999997817</v>
          </cell>
          <cell r="C3503">
            <v>231.99</v>
          </cell>
          <cell r="D3503">
            <v>232.28899999999999</v>
          </cell>
          <cell r="E3503">
            <v>0</v>
          </cell>
          <cell r="F3503" t="e">
            <v>#N/A</v>
          </cell>
        </row>
        <row r="3504">
          <cell r="A3504">
            <v>85.5</v>
          </cell>
          <cell r="B3504">
            <v>0.28900000000001569</v>
          </cell>
          <cell r="C3504">
            <v>231.98099999999999</v>
          </cell>
          <cell r="D3504">
            <v>232.27</v>
          </cell>
          <cell r="E3504">
            <v>0</v>
          </cell>
          <cell r="F3504" t="e">
            <v>#N/A</v>
          </cell>
        </row>
        <row r="3505">
          <cell r="A3505">
            <v>85.52</v>
          </cell>
          <cell r="B3505">
            <v>0.77500000000000568</v>
          </cell>
          <cell r="C3505">
            <v>231.47499999999999</v>
          </cell>
          <cell r="D3505">
            <v>232.25</v>
          </cell>
          <cell r="E3505">
            <v>0</v>
          </cell>
          <cell r="F3505" t="e">
            <v>#N/A</v>
          </cell>
        </row>
        <row r="3506">
          <cell r="A3506">
            <v>85.54</v>
          </cell>
          <cell r="B3506">
            <v>0.87999999999999545</v>
          </cell>
          <cell r="C3506">
            <v>231.351</v>
          </cell>
          <cell r="D3506">
            <v>232.23099999999999</v>
          </cell>
          <cell r="E3506">
            <v>0</v>
          </cell>
          <cell r="F3506" t="e">
            <v>#N/A</v>
          </cell>
        </row>
        <row r="3507">
          <cell r="A3507">
            <v>85.56</v>
          </cell>
          <cell r="B3507">
            <v>0.46999999999999886</v>
          </cell>
          <cell r="C3507">
            <v>231.74199999999999</v>
          </cell>
          <cell r="D3507">
            <v>232.21199999999999</v>
          </cell>
          <cell r="E3507">
            <v>0</v>
          </cell>
          <cell r="F3507" t="e">
            <v>#N/A</v>
          </cell>
        </row>
        <row r="3508">
          <cell r="A3508">
            <v>85.58</v>
          </cell>
          <cell r="B3508">
            <v>0.24500000000000455</v>
          </cell>
          <cell r="C3508">
            <v>231.94800000000001</v>
          </cell>
          <cell r="D3508">
            <v>232.19300000000001</v>
          </cell>
          <cell r="E3508">
            <v>0</v>
          </cell>
          <cell r="F3508" t="e">
            <v>#N/A</v>
          </cell>
        </row>
        <row r="3509">
          <cell r="A3509">
            <v>85.6</v>
          </cell>
          <cell r="B3509">
            <v>0.27299999999999613</v>
          </cell>
          <cell r="C3509">
            <v>231.9</v>
          </cell>
          <cell r="D3509">
            <v>232.173</v>
          </cell>
          <cell r="E3509">
            <v>0</v>
          </cell>
          <cell r="F3509" t="e">
            <v>#N/A</v>
          </cell>
        </row>
        <row r="3510">
          <cell r="A3510">
            <v>85.62</v>
          </cell>
          <cell r="B3510">
            <v>0.1869999999999834</v>
          </cell>
          <cell r="C3510">
            <v>231.96700000000001</v>
          </cell>
          <cell r="D3510">
            <v>232.154</v>
          </cell>
          <cell r="E3510">
            <v>0</v>
          </cell>
          <cell r="F3510" t="e">
            <v>#N/A</v>
          </cell>
        </row>
        <row r="3511">
          <cell r="A3511">
            <v>85.64</v>
          </cell>
          <cell r="B3511">
            <v>0.15600000000000591</v>
          </cell>
          <cell r="C3511">
            <v>231.983</v>
          </cell>
          <cell r="D3511">
            <v>232.13900000000001</v>
          </cell>
          <cell r="E3511">
            <v>0</v>
          </cell>
          <cell r="F3511" t="e">
            <v>#N/A</v>
          </cell>
        </row>
        <row r="3512">
          <cell r="A3512">
            <v>85.66</v>
          </cell>
          <cell r="B3512">
            <v>0.13899999999998158</v>
          </cell>
          <cell r="C3512">
            <v>231.99700000000001</v>
          </cell>
          <cell r="D3512">
            <v>232.136</v>
          </cell>
          <cell r="E3512">
            <v>0</v>
          </cell>
          <cell r="F3512" t="e">
            <v>#N/A</v>
          </cell>
        </row>
        <row r="3513">
          <cell r="A3513">
            <v>85.68</v>
          </cell>
          <cell r="B3513">
            <v>0.11599999999998545</v>
          </cell>
          <cell r="C3513">
            <v>232.03</v>
          </cell>
          <cell r="D3513">
            <v>232.14599999999999</v>
          </cell>
          <cell r="E3513">
            <v>0</v>
          </cell>
          <cell r="F3513" t="e">
            <v>#N/A</v>
          </cell>
        </row>
        <row r="3514">
          <cell r="A3514">
            <v>85.7</v>
          </cell>
          <cell r="B3514">
            <v>7.5999999999993406E-2</v>
          </cell>
          <cell r="C3514">
            <v>232.089</v>
          </cell>
          <cell r="D3514">
            <v>232.16499999999999</v>
          </cell>
          <cell r="E3514">
            <v>0</v>
          </cell>
          <cell r="F3514" t="e">
            <v>#N/A</v>
          </cell>
        </row>
        <row r="3515">
          <cell r="A3515">
            <v>85.72</v>
          </cell>
          <cell r="B3515">
            <v>3.2000000000010687E-2</v>
          </cell>
          <cell r="C3515">
            <v>232.15199999999999</v>
          </cell>
          <cell r="D3515">
            <v>232.184</v>
          </cell>
          <cell r="E3515">
            <v>0</v>
          </cell>
          <cell r="F3515" t="e">
            <v>#N/A</v>
          </cell>
        </row>
        <row r="3516">
          <cell r="A3516">
            <v>85.74</v>
          </cell>
          <cell r="B3516">
            <v>-1.5000000000014779E-2</v>
          </cell>
          <cell r="C3516">
            <v>232.21700000000001</v>
          </cell>
          <cell r="D3516">
            <v>232.202</v>
          </cell>
          <cell r="E3516">
            <v>0</v>
          </cell>
          <cell r="F3516" t="e">
            <v>#N/A</v>
          </cell>
        </row>
        <row r="3517">
          <cell r="A3517">
            <v>85.76</v>
          </cell>
          <cell r="B3517">
            <v>1.4000000000010004E-2</v>
          </cell>
          <cell r="C3517">
            <v>232.20099999999999</v>
          </cell>
          <cell r="D3517">
            <v>232.215</v>
          </cell>
          <cell r="E3517">
            <v>0</v>
          </cell>
          <cell r="F3517" t="e">
            <v>#N/A</v>
          </cell>
        </row>
        <row r="3518">
          <cell r="A3518">
            <v>85.78</v>
          </cell>
          <cell r="B3518">
            <v>3.0000000000001137E-2</v>
          </cell>
          <cell r="C3518">
            <v>232.18899999999999</v>
          </cell>
          <cell r="D3518">
            <v>232.21899999999999</v>
          </cell>
          <cell r="E3518">
            <v>0</v>
          </cell>
          <cell r="F3518" t="e">
            <v>#N/A</v>
          </cell>
        </row>
        <row r="3519">
          <cell r="A3519">
            <v>85.8</v>
          </cell>
          <cell r="B3519">
            <v>5.0000000000011369E-2</v>
          </cell>
          <cell r="C3519">
            <v>232.166</v>
          </cell>
          <cell r="D3519">
            <v>232.21600000000001</v>
          </cell>
          <cell r="E3519">
            <v>0</v>
          </cell>
          <cell r="F3519" t="e">
            <v>#N/A</v>
          </cell>
        </row>
        <row r="3520">
          <cell r="A3520">
            <v>85.82</v>
          </cell>
          <cell r="B3520">
            <v>7.9000000000007731E-2</v>
          </cell>
          <cell r="C3520">
            <v>232.126</v>
          </cell>
          <cell r="D3520">
            <v>232.20500000000001</v>
          </cell>
          <cell r="E3520">
            <v>0</v>
          </cell>
          <cell r="F3520" t="e">
            <v>#N/A</v>
          </cell>
        </row>
        <row r="3521">
          <cell r="A3521">
            <v>85.84</v>
          </cell>
          <cell r="B3521">
            <v>9.6000000000003638E-2</v>
          </cell>
          <cell r="C3521">
            <v>232.095</v>
          </cell>
          <cell r="D3521">
            <v>232.191</v>
          </cell>
          <cell r="E3521">
            <v>0</v>
          </cell>
          <cell r="F3521" t="e">
            <v>#N/A</v>
          </cell>
        </row>
        <row r="3522">
          <cell r="A3522">
            <v>85.86</v>
          </cell>
          <cell r="B3522">
            <v>9.2999999999989313E-2</v>
          </cell>
          <cell r="C3522">
            <v>232.084</v>
          </cell>
          <cell r="D3522">
            <v>232.17699999999999</v>
          </cell>
          <cell r="E3522">
            <v>0</v>
          </cell>
          <cell r="F3522" t="e">
            <v>#N/A</v>
          </cell>
        </row>
        <row r="3523">
          <cell r="A3523">
            <v>85.88</v>
          </cell>
          <cell r="B3523">
            <v>8.8999999999998636E-2</v>
          </cell>
          <cell r="C3523">
            <v>232.07499999999999</v>
          </cell>
          <cell r="D3523">
            <v>232.16399999999999</v>
          </cell>
          <cell r="E3523">
            <v>0</v>
          </cell>
          <cell r="F3523" t="e">
            <v>#N/A</v>
          </cell>
        </row>
        <row r="3524">
          <cell r="A3524">
            <v>85.9</v>
          </cell>
          <cell r="B3524">
            <v>8.100000000001728E-2</v>
          </cell>
          <cell r="C3524">
            <v>232.07</v>
          </cell>
          <cell r="D3524">
            <v>232.15100000000001</v>
          </cell>
          <cell r="E3524">
            <v>0</v>
          </cell>
          <cell r="F3524" t="e">
            <v>#N/A</v>
          </cell>
        </row>
        <row r="3525">
          <cell r="A3525">
            <v>85.92</v>
          </cell>
          <cell r="B3525">
            <v>8.4999999999979536E-2</v>
          </cell>
          <cell r="C3525">
            <v>232.06200000000001</v>
          </cell>
          <cell r="D3525">
            <v>232.14699999999999</v>
          </cell>
          <cell r="E3525">
            <v>0</v>
          </cell>
          <cell r="F3525" t="e">
            <v>#N/A</v>
          </cell>
        </row>
        <row r="3526">
          <cell r="A3526">
            <v>85.94</v>
          </cell>
          <cell r="B3526">
            <v>0.11299999999999955</v>
          </cell>
          <cell r="C3526">
            <v>232.04300000000001</v>
          </cell>
          <cell r="D3526">
            <v>232.15600000000001</v>
          </cell>
          <cell r="E3526">
            <v>0</v>
          </cell>
          <cell r="F3526" t="e">
            <v>#N/A</v>
          </cell>
        </row>
        <row r="3527">
          <cell r="A3527">
            <v>85.96</v>
          </cell>
          <cell r="B3527">
            <v>0.15899999999999181</v>
          </cell>
          <cell r="C3527">
            <v>232.018</v>
          </cell>
          <cell r="D3527">
            <v>232.17699999999999</v>
          </cell>
          <cell r="E3527">
            <v>0</v>
          </cell>
          <cell r="F3527" t="e">
            <v>#N/A</v>
          </cell>
        </row>
        <row r="3528">
          <cell r="A3528">
            <v>85.98</v>
          </cell>
          <cell r="B3528">
            <v>0.20400000000000773</v>
          </cell>
          <cell r="C3528">
            <v>232.00399999999999</v>
          </cell>
          <cell r="D3528">
            <v>232.208</v>
          </cell>
          <cell r="E3528">
            <v>0</v>
          </cell>
          <cell r="F3528" t="e">
            <v>#N/A</v>
          </cell>
        </row>
        <row r="3529">
          <cell r="A3529">
            <v>86</v>
          </cell>
          <cell r="B3529">
            <v>0.23199999999999932</v>
          </cell>
          <cell r="C3529">
            <v>232.00700000000001</v>
          </cell>
          <cell r="D3529">
            <v>232.239</v>
          </cell>
          <cell r="E3529">
            <v>0</v>
          </cell>
          <cell r="F3529" t="e">
            <v>#N/A</v>
          </cell>
        </row>
        <row r="3530">
          <cell r="A3530">
            <v>86.02</v>
          </cell>
          <cell r="B3530">
            <v>0.257000000000005</v>
          </cell>
          <cell r="C3530">
            <v>232.01300000000001</v>
          </cell>
          <cell r="D3530">
            <v>232.27</v>
          </cell>
          <cell r="E3530">
            <v>0</v>
          </cell>
          <cell r="F3530" t="e">
            <v>#N/A</v>
          </cell>
        </row>
        <row r="3531">
          <cell r="A3531">
            <v>86.04</v>
          </cell>
          <cell r="B3531">
            <v>0.27499999999997726</v>
          </cell>
          <cell r="C3531">
            <v>232.02600000000001</v>
          </cell>
          <cell r="D3531">
            <v>232.30099999999999</v>
          </cell>
          <cell r="E3531">
            <v>0</v>
          </cell>
          <cell r="F3531" t="e">
            <v>#N/A</v>
          </cell>
        </row>
        <row r="3532">
          <cell r="A3532">
            <v>86.06</v>
          </cell>
          <cell r="B3532">
            <v>0.24099999999998545</v>
          </cell>
          <cell r="C3532">
            <v>232.09100000000001</v>
          </cell>
          <cell r="D3532">
            <v>232.33199999999999</v>
          </cell>
          <cell r="E3532">
            <v>0</v>
          </cell>
          <cell r="F3532" t="e">
            <v>#N/A</v>
          </cell>
        </row>
        <row r="3533">
          <cell r="A3533">
            <v>86.08</v>
          </cell>
          <cell r="B3533">
            <v>0.25200000000000955</v>
          </cell>
          <cell r="C3533">
            <v>232.11099999999999</v>
          </cell>
          <cell r="D3533">
            <v>232.363</v>
          </cell>
          <cell r="E3533">
            <v>0</v>
          </cell>
          <cell r="F3533" t="e">
            <v>#N/A</v>
          </cell>
        </row>
        <row r="3534">
          <cell r="A3534">
            <v>86.1</v>
          </cell>
          <cell r="B3534">
            <v>0.29500000000001592</v>
          </cell>
          <cell r="C3534">
            <v>232.1</v>
          </cell>
          <cell r="D3534">
            <v>232.39500000000001</v>
          </cell>
          <cell r="E3534">
            <v>0</v>
          </cell>
          <cell r="F3534" t="e">
            <v>#N/A</v>
          </cell>
        </row>
        <row r="3535">
          <cell r="A3535">
            <v>86.12</v>
          </cell>
          <cell r="B3535">
            <v>0.33299999999999841</v>
          </cell>
          <cell r="C3535">
            <v>232.09299999999999</v>
          </cell>
          <cell r="D3535">
            <v>232.42599999999999</v>
          </cell>
          <cell r="E3535">
            <v>0</v>
          </cell>
          <cell r="F3535" t="e">
            <v>#N/A</v>
          </cell>
        </row>
        <row r="3536">
          <cell r="A3536">
            <v>86.14</v>
          </cell>
          <cell r="B3536">
            <v>0.34199999999998454</v>
          </cell>
          <cell r="C3536">
            <v>232.11500000000001</v>
          </cell>
          <cell r="D3536">
            <v>232.45699999999999</v>
          </cell>
          <cell r="E3536">
            <v>0</v>
          </cell>
          <cell r="F3536" t="e">
            <v>#N/A</v>
          </cell>
        </row>
        <row r="3537">
          <cell r="A3537">
            <v>86.16</v>
          </cell>
          <cell r="B3537">
            <v>0.35099999999999909</v>
          </cell>
          <cell r="C3537">
            <v>232.137</v>
          </cell>
          <cell r="D3537">
            <v>232.488</v>
          </cell>
          <cell r="E3537">
            <v>0</v>
          </cell>
          <cell r="F3537" t="e">
            <v>#N/A</v>
          </cell>
        </row>
        <row r="3538">
          <cell r="A3538">
            <v>86.18</v>
          </cell>
          <cell r="B3538">
            <v>0.36100000000001842</v>
          </cell>
          <cell r="C3538">
            <v>232.15799999999999</v>
          </cell>
          <cell r="D3538">
            <v>232.51900000000001</v>
          </cell>
          <cell r="E3538">
            <v>0</v>
          </cell>
          <cell r="F3538" t="e">
            <v>#N/A</v>
          </cell>
        </row>
        <row r="3539">
          <cell r="A3539">
            <v>86.2</v>
          </cell>
          <cell r="B3539">
            <v>0.37100000000000932</v>
          </cell>
          <cell r="C3539">
            <v>232.179</v>
          </cell>
          <cell r="D3539">
            <v>232.55</v>
          </cell>
          <cell r="E3539">
            <v>0</v>
          </cell>
          <cell r="F3539" t="e">
            <v>#N/A</v>
          </cell>
        </row>
        <row r="3540">
          <cell r="A3540">
            <v>86.22</v>
          </cell>
          <cell r="B3540">
            <v>0.38299999999998136</v>
          </cell>
          <cell r="C3540">
            <v>232.19800000000001</v>
          </cell>
          <cell r="D3540">
            <v>232.58099999999999</v>
          </cell>
          <cell r="E3540">
            <v>0</v>
          </cell>
          <cell r="F3540" t="e">
            <v>#N/A</v>
          </cell>
        </row>
        <row r="3541">
          <cell r="A3541">
            <v>86.24</v>
          </cell>
          <cell r="B3541">
            <v>0.38300000000000978</v>
          </cell>
          <cell r="C3541">
            <v>232.23</v>
          </cell>
          <cell r="D3541">
            <v>232.613</v>
          </cell>
          <cell r="E3541">
            <v>0</v>
          </cell>
          <cell r="F3541" t="e">
            <v>#N/A</v>
          </cell>
        </row>
        <row r="3542">
          <cell r="A3542">
            <v>86.26</v>
          </cell>
          <cell r="B3542">
            <v>0.41599999999999682</v>
          </cell>
          <cell r="C3542">
            <v>232.227</v>
          </cell>
          <cell r="D3542">
            <v>232.643</v>
          </cell>
          <cell r="E3542">
            <v>0</v>
          </cell>
          <cell r="F3542" t="e">
            <v>#N/A</v>
          </cell>
        </row>
        <row r="3543">
          <cell r="A3543">
            <v>86.28</v>
          </cell>
          <cell r="B3543">
            <v>0.41700000000000159</v>
          </cell>
          <cell r="C3543">
            <v>232.24</v>
          </cell>
          <cell r="D3543">
            <v>232.65700000000001</v>
          </cell>
          <cell r="E3543">
            <v>0</v>
          </cell>
          <cell r="F3543" t="e">
            <v>#N/A</v>
          </cell>
        </row>
        <row r="3544">
          <cell r="A3544">
            <v>86.3</v>
          </cell>
          <cell r="B3544">
            <v>0.38599999999999568</v>
          </cell>
          <cell r="C3544">
            <v>232.261</v>
          </cell>
          <cell r="D3544">
            <v>232.64699999999999</v>
          </cell>
          <cell r="E3544">
            <v>0</v>
          </cell>
          <cell r="F3544" t="e">
            <v>#N/A</v>
          </cell>
        </row>
        <row r="3545">
          <cell r="A3545">
            <v>86.32</v>
          </cell>
          <cell r="B3545">
            <v>0.34000000000000341</v>
          </cell>
          <cell r="C3545">
            <v>232.27199999999999</v>
          </cell>
          <cell r="D3545">
            <v>232.61199999999999</v>
          </cell>
          <cell r="E3545">
            <v>0</v>
          </cell>
          <cell r="F3545" t="e">
            <v>#N/A</v>
          </cell>
        </row>
        <row r="3546">
          <cell r="A3546">
            <v>86.34</v>
          </cell>
          <cell r="B3546">
            <v>0.29399999999998272</v>
          </cell>
          <cell r="C3546">
            <v>232.27600000000001</v>
          </cell>
          <cell r="D3546">
            <v>232.57</v>
          </cell>
          <cell r="E3546">
            <v>0</v>
          </cell>
          <cell r="F3546" t="e">
            <v>#N/A</v>
          </cell>
        </row>
        <row r="3547">
          <cell r="A3547">
            <v>86.36</v>
          </cell>
          <cell r="B3547">
            <v>0.24899999999999523</v>
          </cell>
          <cell r="C3547">
            <v>232.279</v>
          </cell>
          <cell r="D3547">
            <v>232.52799999999999</v>
          </cell>
          <cell r="E3547">
            <v>0</v>
          </cell>
          <cell r="F3547" t="e">
            <v>#N/A</v>
          </cell>
        </row>
      </sheetData>
      <sheetData sheetId="6"/>
      <sheetData sheetId="7"/>
      <sheetData sheetId="8"/>
      <sheetData sheetId="9"/>
      <sheetData sheetId="10"/>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
      <sheetName val=" highway mainte"/>
      <sheetName val="Accident Repair"/>
      <sheetName val="Yearly Maintenance "/>
      <sheetName val="manpower"/>
      <sheetName val="electricity "/>
      <sheetName val="Input"/>
      <sheetName val="Routine Maintenance"/>
      <sheetName val="Sweeper Machine"/>
      <sheetName val="Sheet1"/>
      <sheetName val="Sheet3"/>
      <sheetName val="Sheet2"/>
    </sheetNames>
    <sheetDataSet>
      <sheetData sheetId="0"/>
      <sheetData sheetId="1"/>
      <sheetData sheetId="2"/>
      <sheetData sheetId="3"/>
      <sheetData sheetId="4"/>
      <sheetData sheetId="5"/>
      <sheetData sheetId="6"/>
      <sheetData sheetId="7"/>
      <sheetData sheetId="8">
        <row r="13">
          <cell r="C13">
            <v>1</v>
          </cell>
        </row>
        <row r="20">
          <cell r="C20">
            <v>1201.96</v>
          </cell>
        </row>
      </sheetData>
      <sheetData sheetId="9"/>
      <sheetData sheetId="10"/>
      <sheetData sheetId="1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mp;Q"/>
      <sheetName val="SECTION"/>
    </sheetNames>
    <sheetDataSet>
      <sheetData sheetId="0" refreshError="1"/>
      <sheetData sheetId="1" refreshError="1">
        <row r="3">
          <cell r="A3" t="str">
            <v>ISMB 100</v>
          </cell>
        </row>
        <row r="4">
          <cell r="A4" t="str">
            <v>ISMB 125</v>
          </cell>
        </row>
        <row r="5">
          <cell r="A5" t="str">
            <v>ISMB 150</v>
          </cell>
        </row>
        <row r="6">
          <cell r="A6" t="str">
            <v>ISMB 175</v>
          </cell>
        </row>
        <row r="7">
          <cell r="A7" t="str">
            <v>ISMB 200</v>
          </cell>
        </row>
        <row r="8">
          <cell r="A8" t="str">
            <v>ISMB 225</v>
          </cell>
        </row>
        <row r="9">
          <cell r="A9" t="str">
            <v>ISMB 250</v>
          </cell>
        </row>
        <row r="10">
          <cell r="A10" t="str">
            <v>ISMB 300</v>
          </cell>
        </row>
        <row r="11">
          <cell r="A11" t="str">
            <v>ISMB 350</v>
          </cell>
        </row>
        <row r="12">
          <cell r="A12" t="str">
            <v>ISMB 400</v>
          </cell>
        </row>
        <row r="13">
          <cell r="A13" t="str">
            <v>ISMB 450</v>
          </cell>
        </row>
        <row r="14">
          <cell r="A14" t="str">
            <v>ISMB 500</v>
          </cell>
        </row>
        <row r="15">
          <cell r="A15" t="str">
            <v>ISMB 550</v>
          </cell>
        </row>
        <row r="16">
          <cell r="A16" t="str">
            <v>ISMB 600</v>
          </cell>
        </row>
        <row r="18">
          <cell r="A18" t="str">
            <v>ISMC 75</v>
          </cell>
        </row>
        <row r="19">
          <cell r="A19" t="str">
            <v>ISMC 100</v>
          </cell>
        </row>
        <row r="20">
          <cell r="A20" t="str">
            <v>ISMC 125</v>
          </cell>
        </row>
        <row r="21">
          <cell r="A21" t="str">
            <v>ISMC 150</v>
          </cell>
        </row>
        <row r="22">
          <cell r="A22" t="str">
            <v>ISMC 175</v>
          </cell>
        </row>
        <row r="23">
          <cell r="A23" t="str">
            <v>ISMC 200</v>
          </cell>
        </row>
        <row r="24">
          <cell r="A24" t="str">
            <v>ISMC 225</v>
          </cell>
        </row>
        <row r="25">
          <cell r="A25" t="str">
            <v>ISMC 250</v>
          </cell>
        </row>
        <row r="26">
          <cell r="A26" t="str">
            <v>ISMC 300</v>
          </cell>
        </row>
        <row r="27">
          <cell r="A27" t="str">
            <v>ISMC 350</v>
          </cell>
        </row>
        <row r="28">
          <cell r="A28" t="str">
            <v>ISMC 400</v>
          </cell>
        </row>
        <row r="30">
          <cell r="A30" t="str">
            <v>L45x5</v>
          </cell>
        </row>
        <row r="31">
          <cell r="A31" t="str">
            <v>L45x6</v>
          </cell>
        </row>
        <row r="32">
          <cell r="A32" t="str">
            <v>L50x5</v>
          </cell>
        </row>
        <row r="33">
          <cell r="A33" t="str">
            <v>L50x6</v>
          </cell>
        </row>
        <row r="34">
          <cell r="A34" t="str">
            <v>L65x6</v>
          </cell>
        </row>
        <row r="35">
          <cell r="A35" t="str">
            <v>L65x8</v>
          </cell>
        </row>
        <row r="36">
          <cell r="A36" t="str">
            <v>L65x10</v>
          </cell>
        </row>
        <row r="37">
          <cell r="A37" t="str">
            <v>L75x6</v>
          </cell>
        </row>
        <row r="38">
          <cell r="A38" t="str">
            <v>L75x8</v>
          </cell>
        </row>
        <row r="39">
          <cell r="A39" t="str">
            <v>L75x10</v>
          </cell>
        </row>
        <row r="40">
          <cell r="A40" t="str">
            <v>L80x6</v>
          </cell>
        </row>
        <row r="41">
          <cell r="A41" t="str">
            <v>L80x8</v>
          </cell>
        </row>
        <row r="42">
          <cell r="A42" t="str">
            <v>L80x10</v>
          </cell>
        </row>
        <row r="43">
          <cell r="A43" t="str">
            <v>L80x12</v>
          </cell>
        </row>
        <row r="44">
          <cell r="A44" t="str">
            <v>L90x6</v>
          </cell>
        </row>
        <row r="45">
          <cell r="A45" t="str">
            <v>L90x8</v>
          </cell>
        </row>
        <row r="46">
          <cell r="A46" t="str">
            <v>L90x10</v>
          </cell>
        </row>
        <row r="47">
          <cell r="A47" t="str">
            <v>L90x12</v>
          </cell>
        </row>
        <row r="48">
          <cell r="A48" t="str">
            <v>L100x6</v>
          </cell>
        </row>
        <row r="49">
          <cell r="A49" t="str">
            <v>L100x8</v>
          </cell>
        </row>
        <row r="50">
          <cell r="A50" t="str">
            <v>L100x10</v>
          </cell>
        </row>
        <row r="51">
          <cell r="A51" t="str">
            <v>L100x12</v>
          </cell>
        </row>
        <row r="52">
          <cell r="A52" t="str">
            <v>L110x8</v>
          </cell>
        </row>
        <row r="53">
          <cell r="A53" t="str">
            <v>L110x10</v>
          </cell>
        </row>
        <row r="54">
          <cell r="A54" t="str">
            <v>L110x12</v>
          </cell>
        </row>
        <row r="55">
          <cell r="A55" t="str">
            <v>L110x15</v>
          </cell>
        </row>
        <row r="56">
          <cell r="A56" t="str">
            <v>L130x8</v>
          </cell>
        </row>
        <row r="57">
          <cell r="A57" t="str">
            <v>L130x10</v>
          </cell>
        </row>
        <row r="58">
          <cell r="A58" t="str">
            <v>L130x12</v>
          </cell>
        </row>
        <row r="59">
          <cell r="A59" t="str">
            <v>L130x15</v>
          </cell>
        </row>
        <row r="60">
          <cell r="A60" t="str">
            <v>L150x10</v>
          </cell>
        </row>
        <row r="61">
          <cell r="A61" t="str">
            <v>L150x12</v>
          </cell>
        </row>
        <row r="62">
          <cell r="A62" t="str">
            <v>L150x15</v>
          </cell>
        </row>
        <row r="63">
          <cell r="A63" t="str">
            <v>L150x18</v>
          </cell>
        </row>
        <row r="64">
          <cell r="A64" t="str">
            <v>L200x12</v>
          </cell>
        </row>
        <row r="65">
          <cell r="A65" t="str">
            <v>L200x15</v>
          </cell>
        </row>
        <row r="66">
          <cell r="A66" t="str">
            <v>L200x18</v>
          </cell>
        </row>
        <row r="67">
          <cell r="A67" t="str">
            <v>L200x25</v>
          </cell>
        </row>
        <row r="69">
          <cell r="A69" t="str">
            <v>SHS100X6</v>
          </cell>
        </row>
        <row r="70">
          <cell r="A70" t="str">
            <v>SHS 250X7</v>
          </cell>
        </row>
        <row r="71">
          <cell r="A71" t="str">
            <v>RHS 250X6.3</v>
          </cell>
        </row>
        <row r="72">
          <cell r="A72" t="str">
            <v>RHS 150X6.3</v>
          </cell>
        </row>
        <row r="75">
          <cell r="A75" t="str">
            <v>OD 60 PIPE</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er"/>
      <sheetName val="Chart1"/>
      <sheetName val="cover "/>
      <sheetName val="Est."/>
      <sheetName val="G.D."/>
      <sheetName val="Recap"/>
      <sheetName val="Abst "/>
      <sheetName val="mts"/>
      <sheetName val="EW St"/>
      <sheetName val="R.A."/>
      <sheetName val="L.Chg"/>
      <sheetName val="L.cht"/>
      <sheetName val="Pier"/>
      <sheetName val="Abt"/>
      <sheetName val="R.W."/>
      <sheetName val="DRG"/>
      <sheetName val="Ex.drg"/>
    </sheetNames>
    <sheetDataSet>
      <sheetData sheetId="0"/>
      <sheetData sheetId="1"/>
      <sheetData sheetId="2" refreshError="1"/>
      <sheetData sheetId="3"/>
      <sheetData sheetId="4"/>
      <sheetData sheetId="5"/>
      <sheetData sheetId="6"/>
      <sheetData sheetId="7"/>
      <sheetData sheetId="8"/>
      <sheetData sheetId="9"/>
      <sheetData sheetId="10"/>
      <sheetData sheetId="11">
        <row r="161">
          <cell r="B161">
            <v>50</v>
          </cell>
          <cell r="C161">
            <v>11.4</v>
          </cell>
          <cell r="E161">
            <v>11.4</v>
          </cell>
          <cell r="G161">
            <v>11.4</v>
          </cell>
          <cell r="I161">
            <v>33</v>
          </cell>
        </row>
        <row r="162">
          <cell r="B162">
            <v>100</v>
          </cell>
          <cell r="C162">
            <v>8.5500000000000007</v>
          </cell>
          <cell r="E162">
            <v>8.5500000000000007</v>
          </cell>
          <cell r="G162">
            <v>8.5500000000000007</v>
          </cell>
          <cell r="I162">
            <v>88</v>
          </cell>
        </row>
        <row r="163">
          <cell r="B163">
            <v>300</v>
          </cell>
          <cell r="C163">
            <v>13.7</v>
          </cell>
          <cell r="E163">
            <v>13.7</v>
          </cell>
          <cell r="G163">
            <v>13.7</v>
          </cell>
          <cell r="I163">
            <v>88</v>
          </cell>
        </row>
        <row r="164">
          <cell r="B164">
            <v>500</v>
          </cell>
          <cell r="C164">
            <v>6.6</v>
          </cell>
          <cell r="E164">
            <v>6.6</v>
          </cell>
          <cell r="G164">
            <v>6.6</v>
          </cell>
          <cell r="I164">
            <v>110</v>
          </cell>
        </row>
      </sheetData>
      <sheetData sheetId="12"/>
      <sheetData sheetId="13"/>
      <sheetData sheetId="14"/>
      <sheetData sheetId="15"/>
      <sheetData sheetId="16"/>
      <sheetData sheetId="1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rate of s.c"/>
      <sheetName val="developed boq"/>
      <sheetName val="REHLT."/>
      <sheetName val="old boq"/>
      <sheetName val="SCOPE"/>
      <sheetName val="revised boq"/>
      <sheetName val="11-hsd"/>
      <sheetName val="13-septic"/>
      <sheetName val="7-ug"/>
      <sheetName val="2-utility"/>
      <sheetName val="18-misc"/>
      <sheetName val="5-pipe"/>
      <sheetName val="BOQ Distribution"/>
      <sheetName val="sheeet7"/>
      <sheetName val="Cover sheet"/>
      <sheetName val="Rate Analysis"/>
      <sheetName val="doq-10"/>
      <sheetName val="FORM7"/>
      <sheetName val="Abstruct total"/>
      <sheetName val="Labour"/>
      <sheetName val="Material"/>
      <sheetName val="Plant &amp;  Machinery"/>
      <sheetName val="Calculation (modi fina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row r="7">
          <cell r="D7">
            <v>145</v>
          </cell>
        </row>
      </sheetData>
      <sheetData sheetId="4" refreshError="1">
        <row r="137">
          <cell r="D137"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Sheet5"/>
      <sheetName val="Sheet6"/>
      <sheetName val="Sheet7"/>
      <sheetName val="Sheet9"/>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NEW "/>
      <sheetName val="NEW"/>
      <sheetName val="Chapter-1"/>
      <sheetName val="Chapter-2"/>
      <sheetName val="Chapter-3"/>
      <sheetName val="Chapter-4"/>
      <sheetName val="Chapter-5"/>
      <sheetName val="Sheet3"/>
      <sheetName val="Sheet8"/>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5">
          <cell r="G5">
            <v>8938</v>
          </cell>
        </row>
        <row r="51">
          <cell r="G51">
            <v>1243</v>
          </cell>
        </row>
        <row r="54">
          <cell r="G54">
            <v>971</v>
          </cell>
        </row>
      </sheetData>
      <sheetData sheetId="8" refreshError="1">
        <row r="10">
          <cell r="D10">
            <v>89</v>
          </cell>
        </row>
      </sheetData>
      <sheetData sheetId="9" refreshError="1">
        <row r="14">
          <cell r="D14">
            <v>265.56400000000002</v>
          </cell>
        </row>
        <row r="15">
          <cell r="D15">
            <v>363.11599999999999</v>
          </cell>
        </row>
        <row r="16">
          <cell r="D16" t="str">
            <v>Input Rate</v>
          </cell>
        </row>
        <row r="22">
          <cell r="D22">
            <v>74.671999999999997</v>
          </cell>
        </row>
        <row r="26">
          <cell r="D26" t="str">
            <v>Input Rate</v>
          </cell>
        </row>
        <row r="27">
          <cell r="D27" t="str">
            <v>Input Rate</v>
          </cell>
        </row>
        <row r="80">
          <cell r="D80">
            <v>54.704000000000001</v>
          </cell>
        </row>
        <row r="147">
          <cell r="D147">
            <v>54.704000000000001</v>
          </cell>
        </row>
        <row r="148">
          <cell r="D148">
            <v>313.24799999999999</v>
          </cell>
        </row>
        <row r="149">
          <cell r="D149">
            <v>271.75200000000001</v>
          </cell>
        </row>
        <row r="152">
          <cell r="D152">
            <v>54.704000000000001</v>
          </cell>
        </row>
        <row r="153">
          <cell r="D153">
            <v>342.52400000000006</v>
          </cell>
        </row>
        <row r="160">
          <cell r="D160">
            <v>54.704000000000001</v>
          </cell>
        </row>
        <row r="161">
          <cell r="D161">
            <v>162.34399999999999</v>
          </cell>
        </row>
        <row r="162">
          <cell r="D162">
            <v>342.52400000000006</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Sheet5"/>
      <sheetName val="Sheet6"/>
      <sheetName val="Sheet7"/>
      <sheetName val="Sheet9"/>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Sheet3"/>
      <sheetName val="Sheet8"/>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D15">
            <v>90</v>
          </cell>
        </row>
        <row r="22">
          <cell r="D22">
            <v>91</v>
          </cell>
        </row>
      </sheetData>
      <sheetData sheetId="9" refreshError="1">
        <row r="3">
          <cell r="D3">
            <v>31.2</v>
          </cell>
        </row>
        <row r="4">
          <cell r="D4">
            <v>318.65600000000001</v>
          </cell>
        </row>
        <row r="46">
          <cell r="D46">
            <v>16.64</v>
          </cell>
        </row>
        <row r="58">
          <cell r="D58" t="str">
            <v>Input Rate</v>
          </cell>
        </row>
        <row r="69">
          <cell r="D69">
            <v>5.2</v>
          </cell>
        </row>
        <row r="70">
          <cell r="D70">
            <v>10.4</v>
          </cell>
        </row>
        <row r="77">
          <cell r="D77">
            <v>156</v>
          </cell>
        </row>
        <row r="79">
          <cell r="D79">
            <v>247.10400000000001</v>
          </cell>
        </row>
        <row r="84">
          <cell r="D84">
            <v>231.6808</v>
          </cell>
        </row>
        <row r="87">
          <cell r="D87">
            <v>416.988</v>
          </cell>
        </row>
        <row r="93">
          <cell r="D93">
            <v>650</v>
          </cell>
        </row>
        <row r="95">
          <cell r="D95">
            <v>4.16</v>
          </cell>
        </row>
        <row r="102">
          <cell r="D102">
            <v>22.88</v>
          </cell>
        </row>
        <row r="103">
          <cell r="D103">
            <v>28906.799999999999</v>
          </cell>
        </row>
        <row r="104">
          <cell r="D104">
            <v>37.44</v>
          </cell>
        </row>
        <row r="105">
          <cell r="D105">
            <v>416</v>
          </cell>
        </row>
        <row r="106">
          <cell r="D106">
            <v>832</v>
          </cell>
        </row>
        <row r="109">
          <cell r="D109">
            <v>260</v>
          </cell>
        </row>
        <row r="110">
          <cell r="D110">
            <v>10.4</v>
          </cell>
        </row>
        <row r="111">
          <cell r="D111">
            <v>10.4</v>
          </cell>
        </row>
        <row r="130">
          <cell r="D130">
            <v>28080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 Bill"/>
      <sheetName val="Separator"/>
      <sheetName val="Turnover"/>
      <sheetName val="Material"/>
      <sheetName val="Reco"/>
      <sheetName val="Mat. Rate Derivation"/>
      <sheetName val="MACHINERY COMPONENT"/>
      <sheetName val="QTY,ABST1"/>
      <sheetName val="QTY,ABST2"/>
      <sheetName val="HPC (224 to 248)"/>
      <sheetName val="Concrete Plant"/>
      <sheetName val="HPC(Rev.)"/>
      <sheetName val="SLC (224 to 248)"/>
      <sheetName val="SLC (Rev.)"/>
      <sheetName val="Minor Bridge"/>
      <sheetName val="SR-drain (224 to 248)"/>
      <sheetName val="MNBR 234-1"/>
      <sheetName val="MNBR 241+174 (RHS)"/>
      <sheetName val="MNBR 241+069 (LHS)"/>
      <sheetName val="MJBR Amlakhadi 209+324"/>
      <sheetName val="SR-drain(Rev.)"/>
      <sheetName val="Toe &amp; Ret. wall"/>
      <sheetName val="Toe &amp; Ret. wall(Rev.) "/>
      <sheetName val="Tollplaza"/>
      <sheetName val="Pedestrain Underpass"/>
      <sheetName val="Royalty"/>
      <sheetName val="SD Rel. Rajpardi-Chamunda&amp;zankh"/>
      <sheetName val="SD Rel. RMC Plant"/>
      <sheetName val="SD Release for Concrete Blocks"/>
      <sheetName val="SD Rel. Chikhli&amp;Vasava"/>
    </sheetNames>
    <sheetDataSet>
      <sheetData sheetId="0" refreshError="1"/>
      <sheetData sheetId="1" refreshError="1">
        <row r="3">
          <cell r="A3" t="str">
            <v>Labour Bill No : 08 (07-08)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Embk top (2)"/>
      <sheetName val="11-hsd"/>
      <sheetName val="18-misc"/>
      <sheetName val="5-pipe"/>
      <sheetName val="13-septic"/>
      <sheetName val="7-ug"/>
      <sheetName val="2-utility"/>
      <sheetName val="Manpower"/>
      <sheetName val="budget"/>
      <sheetName val="LOCAL RATES"/>
      <sheetName val="BOQ"/>
      <sheetName val="L"/>
      <sheetName val="M"/>
      <sheetName val="P"/>
      <sheetName val="S"/>
      <sheetName val="WS"/>
      <sheetName val="Design"/>
      <sheetName val="doq-10"/>
      <sheetName val="Output"/>
      <sheetName val="FORM7"/>
      <sheetName val="Labour"/>
      <sheetName val="Material"/>
      <sheetName val="Plant &amp;  Machinery"/>
      <sheetName val="Intro"/>
      <sheetName val="Abstruct total"/>
      <sheetName val="TB-9-01"/>
      <sheetName val="data"/>
      <sheetName val="well"/>
      <sheetName val="Input"/>
      <sheetName val="STEEL"/>
      <sheetName val="TBAL9697 -group wise  sdpl"/>
      <sheetName val="PS1"/>
      <sheetName val="SOR"/>
      <sheetName val="Front Page"/>
      <sheetName val="Abstract"/>
      <sheetName val="ABSTRACT OF COST "/>
      <sheetName val="A.Cost"/>
      <sheetName val="Total-Highway"/>
      <sheetName val="executed length"/>
      <sheetName val="balance length"/>
      <sheetName val="Total (2)-Highway"/>
      <sheetName val="tcs-length"/>
      <sheetName val="TCS 1"/>
      <sheetName val="TCS 2"/>
      <sheetName val="TCS 3"/>
      <sheetName val="TCS 4"/>
      <sheetName val="TCS 5"/>
      <sheetName val="TCS 6"/>
      <sheetName val="TCS 7"/>
      <sheetName val="TCS 8"/>
      <sheetName val="TCS 9"/>
      <sheetName val="TCS 10"/>
      <sheetName val="Pipe Culverts"/>
      <sheetName val="Pipe Cul 1x1.20 mtr"/>
      <sheetName val="Pipe Cul 2.00x1.20mtr"/>
      <sheetName val="Pipe Cul 4.00x1.20 mtr"/>
      <sheetName val="Summary(Slab Culvert)"/>
      <sheetName val="Size =1x2.0x2.00m"/>
      <sheetName val="Size=1x1.20"/>
      <sheetName val="Size=1x1.50"/>
      <sheetName val="Size=1x3.0 M"/>
      <sheetName val="Size=1x6.0m"/>
      <sheetName val="Box Summary"/>
      <sheetName val="Box Culvert"/>
      <sheetName val="CUL-WIDEN"/>
      <sheetName val="Size=1.0x1.5m rcc slab culvert"/>
      <sheetName val="Size=1x2.45+1x2.60m RCC slab"/>
      <sheetName val="Size=1.0x3.00m RCC sla Culvert"/>
      <sheetName val="MNB Recontn"/>
      <sheetName val="RCC Slab Bridge 4x12m"/>
      <sheetName val="RCC Slab Bridge 2x12M"/>
      <sheetName val="RCC Slab Bridge 1x10M"/>
      <sheetName val="RCC Slab Bridge 2x10M"/>
      <sheetName val="MNB Widening"/>
      <sheetName val="RCC Slab Bridge 13.910M (2)"/>
      <sheetName val="BOQ of ROB"/>
      <sheetName val="Measurement for ROB"/>
      <sheetName val="TOLL"/>
      <sheetName val="Drainage Works"/>
      <sheetName val="Drains Det)"/>
      <sheetName val="Drains Construction"/>
      <sheetName val="Bus Stops"/>
      <sheetName val="TRUCK LAYBYE"/>
      <sheetName val="Minor Junctions"/>
      <sheetName val="Major Junction"/>
      <sheetName val="MJB"/>
      <sheetName val="Min"/>
      <sheetName val="ABSTRACT OF COST ESTIMATE"/>
      <sheetName val="misc"/>
      <sheetName val="Traffic signs"/>
      <sheetName val="Sheet2"/>
      <sheetName val="Sheet3"/>
      <sheetName val="Sheet6"/>
      <sheetName val="INPUT SHEET"/>
      <sheetName val="RES-PLANNING"/>
      <sheetName val="Macro1"/>
      <sheetName val="HOC"/>
      <sheetName val="S3workplanqty"/>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Voucher"/>
      <sheetName val="procurement"/>
      <sheetName val="old boq"/>
      <sheetName val="S N"/>
      <sheetName val="Summary"/>
      <sheetName val="GSB+WMM"/>
      <sheetName val="Cut&amp;Grub"/>
      <sheetName val="Legend"/>
      <sheetName val="VCH-SLC"/>
      <sheetName val="Supplier"/>
      <sheetName val="except wiring"/>
      <sheetName val="Civil Boq"/>
      <sheetName val="3cd Annexure"/>
      <sheetName val="HP(9.200)"/>
      <sheetName val="SITE DATA"/>
      <sheetName val="Bar Budget"/>
      <sheetName val="Final Qty"/>
      <sheetName val="Machine HC - 19.08 "/>
      <sheetName val="PNM Justi"/>
      <sheetName val="Bar"/>
      <sheetName val="Analysed rate"/>
      <sheetName val="Shutter"/>
      <sheetName val="BOQ Backup"/>
      <sheetName val="dBase"/>
      <sheetName val="JV請款"/>
      <sheetName val="Inputs"/>
      <sheetName val="Plant _  Machinery"/>
      <sheetName val="1"/>
      <sheetName val="5"/>
      <sheetName val="Rate Analysis"/>
      <sheetName val="estimate"/>
      <sheetName val="fco"/>
      <sheetName val="PLAN_FEB97"/>
      <sheetName val="UGPIPING"/>
      <sheetName val="Factors"/>
      <sheetName val="Sheet1"/>
      <sheetName val="3MLKQ"/>
      <sheetName val="MPR_PA_1"/>
      <sheetName val="Material "/>
      <sheetName val="Fill this out first..."/>
      <sheetName val="#REF"/>
      <sheetName val="COST"/>
      <sheetName val="NLD - Assum"/>
      <sheetName val="Capex-fixed"/>
      <sheetName val="01"/>
      <sheetName val="77S(O)"/>
      <sheetName val="Elect."/>
      <sheetName val="BOQ Distribution"/>
      <sheetName val="P&amp;L01-02GR"/>
      <sheetName val="Exist"/>
      <sheetName val="LEFT"/>
      <sheetName val="RIGHT"/>
      <sheetName val="Road work"/>
      <sheetName val="Curve Details"/>
      <sheetName val="Boiler&amp;TG"/>
      <sheetName val="Final FRL"/>
      <sheetName val="Contractor &amp; Material Price"/>
      <sheetName val="ETC Plant Cost"/>
      <sheetName val="MRATES"/>
      <sheetName val="Labour &amp; Plant"/>
      <sheetName val="C-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25"/>
      <sheetName val="Sheet4"/>
      <sheetName val="PLAN_FEB97"/>
      <sheetName val="준검 내역서"/>
      <sheetName val="MOTOR"/>
      <sheetName val="#REF"/>
      <sheetName val="Sheet2"/>
      <sheetName val="Manpower"/>
      <sheetName val="C &amp; G RHS"/>
      <sheetName val="기구표"/>
      <sheetName val="일반공사"/>
      <sheetName val="정부노임단가"/>
      <sheetName val="LOCAL RATES"/>
      <sheetName val="Cal"/>
      <sheetName val="Data"/>
      <sheetName val="Erection grider"/>
      <sheetName val="Voucher"/>
      <sheetName val="doq-10"/>
      <sheetName val="BHANDUP"/>
      <sheetName val="S2groupcode"/>
      <sheetName val="Index"/>
      <sheetName val="sheeet7"/>
      <sheetName val="106C0300"/>
      <sheetName val="장비집계"/>
      <sheetName val="TBAL9697 -group wise  sdpl"/>
      <sheetName val="Rates_PVC"/>
      <sheetName val="Headings"/>
      <sheetName val="water prop."/>
      <sheetName val="Embk top (2)"/>
      <sheetName val="Labour"/>
      <sheetName val="Material"/>
      <sheetName val="Sump_cal"/>
      <sheetName val="old boq"/>
      <sheetName val="FORM7"/>
      <sheetName val="31 Mar-09  closing stock"/>
      <sheetName val="PRECAST lightconc-II"/>
      <sheetName val="PS1"/>
      <sheetName val="준검_내역서"/>
      <sheetName val="LOCAL_RATES"/>
      <sheetName val="Erection_grider"/>
      <sheetName val="준검_내역서1"/>
      <sheetName val="LOCAL_RATES1"/>
      <sheetName val="Erection_grider1"/>
      <sheetName val="Abstruct total"/>
      <sheetName val="Plant &amp;  Machinery"/>
      <sheetName val="dBase"/>
      <sheetName val="AoR Finishing"/>
      <sheetName val="SB - reinf"/>
      <sheetName val="BOQ"/>
      <sheetName val="Site Dev BOQ"/>
      <sheetName val="RCC,Ret. Wall"/>
      <sheetName val="Indices"/>
      <sheetName val="doq"/>
      <sheetName val="BASIS -DEC 08"/>
      <sheetName val="no."/>
      <sheetName val="Cover sheet"/>
      <sheetName val="Staff Acco."/>
      <sheetName val="Basicdata-f"/>
      <sheetName val="Base"/>
      <sheetName val="DEPTH CHART (ORR) L.S."/>
      <sheetName val="33 kV-Eqpt.fdn."/>
      <sheetName val="old_boq"/>
      <sheetName val="C_&amp;_G_RHS"/>
      <sheetName val="Anal"/>
      <sheetName val="Data-Month"/>
      <sheetName val="Timesheet"/>
      <sheetName val="Anl"/>
      <sheetName val="Input_data"/>
      <sheetName val="REL"/>
      <sheetName val="basdat-f"/>
      <sheetName val="8"/>
      <sheetName val="purpose&amp;input"/>
      <sheetName val="Measurment"/>
      <sheetName val="horizontal"/>
      <sheetName val="Summary"/>
      <sheetName val="Plant _  Machinery"/>
      <sheetName val="Project Details.."/>
      <sheetName val="준검_내역서2"/>
      <sheetName val="LOCAL_RATES2"/>
      <sheetName val="Erection_grider2"/>
      <sheetName val="Embk_top_(2)"/>
      <sheetName val="water_prop_"/>
      <sheetName val="Plant_&amp;__Machinery"/>
      <sheetName val="TBAL9697_-group_wise__sdpl"/>
      <sheetName val="31_Mar-09__closing_stock"/>
      <sheetName val="Abstruct_total"/>
      <sheetName val="PRECAST_lightconc-II"/>
      <sheetName val="DEPTH_CHART_(ORR)_L_S_"/>
      <sheetName val="BOQ Bhupia Mau"/>
      <sheetName val="5"/>
      <sheetName val="Abstract"/>
      <sheetName val="SCRUTINY"/>
      <sheetName val="EMD"/>
      <sheetName val="CO-EFF."/>
      <sheetName val="comperitive"/>
      <sheetName val="sheet3"/>
      <sheetName val="Sheet5"/>
      <sheetName val="Sheet6"/>
      <sheetName val="A.O.R."/>
      <sheetName val="Assumption Sheet"/>
      <sheetName val="Output"/>
      <sheetName val="Letter"/>
      <sheetName val="Sheet1"/>
      <sheetName val="LHS "/>
      <sheetName val="Estimates"/>
      <sheetName val="CPIPE"/>
      <sheetName val="Mat &amp; Lab Rate"/>
      <sheetName val="Rate Analysis"/>
      <sheetName val="RATE COMPILATION"/>
      <sheetName val="SIGNED E-MARK"/>
      <sheetName val="Design"/>
      <sheetName val="Design_abf"/>
      <sheetName val="basdat"/>
      <sheetName val="PROG_DATA"/>
      <sheetName val="box-12"/>
      <sheetName val="maing1"/>
      <sheetName val="Sweeper Machine"/>
      <sheetName val="3"/>
      <sheetName val="cul-invSUBMITTED"/>
      <sheetName val="summery"/>
      <sheetName val="Rate"/>
      <sheetName val="Longitudinal"/>
      <sheetName val="AOQ-new "/>
      <sheetName val="Road work"/>
      <sheetName val="ActualData"/>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refreshError="1"/>
      <sheetData sheetId="79" refreshError="1"/>
      <sheetData sheetId="80" refreshError="1"/>
      <sheetData sheetId="81" refreshError="1"/>
      <sheetData sheetId="82" refreshError="1"/>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40">
          <cell r="D40" t="str">
            <v>Input Rate</v>
          </cell>
        </row>
        <row r="41">
          <cell r="D41" t="str">
            <v>Input Rate</v>
          </cell>
        </row>
        <row r="67">
          <cell r="D67">
            <v>3047.41</v>
          </cell>
        </row>
        <row r="114">
          <cell r="D114">
            <v>8006.73</v>
          </cell>
        </row>
        <row r="115">
          <cell r="D115"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sheetData sheetId="3"/>
      <sheetData sheetId="4">
        <row r="49">
          <cell r="D49" t="str">
            <v>Input Rate</v>
          </cell>
        </row>
        <row r="138">
          <cell r="D138" t="str">
            <v>Input Rate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ost Estimate"/>
      <sheetName val="SOR"/>
      <sheetName val="Cost Estimate (2)"/>
      <sheetName val="Cost Estimate (3)"/>
      <sheetName val="XXXXX"/>
      <sheetName val="XXXX0"/>
      <sheetName val="Site Report"/>
      <sheetName val="BASIC"/>
      <sheetName val="DESIGN MIX"/>
      <sheetName val="MISC"/>
      <sheetName val="ANALYSIS"/>
      <sheetName val="BOQ"/>
      <sheetName val="P&amp;E"/>
      <sheetName val="BRIEF"/>
    </sheetNames>
    <sheetDataSet>
      <sheetData sheetId="0"/>
      <sheetData sheetId="1"/>
      <sheetData sheetId="2" refreshError="1"/>
      <sheetData sheetId="3" refreshError="1"/>
      <sheetData sheetId="4"/>
      <sheetData sheetId="5"/>
      <sheetData sheetId="6" refreshError="1">
        <row r="17">
          <cell r="D17">
            <v>460.87515916666661</v>
          </cell>
        </row>
        <row r="50">
          <cell r="D50">
            <v>1.5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Bill"/>
      <sheetName val="Seperator"/>
      <sheetName val="Turnover"/>
      <sheetName val="Fly Overs"/>
      <sheetName val="Material"/>
      <sheetName val="Machinery"/>
      <sheetName val="Debit_RMC"/>
      <sheetName val="Supply_RMC"/>
      <sheetName val="Royalty"/>
      <sheetName val="Details_Transit"/>
      <sheetName val="Details_Pump"/>
      <sheetName val="TALLY"/>
      <sheetName val="TALLY_STEEL"/>
      <sheetName val="Ankleshwar_205+832"/>
      <sheetName val="Valia_208"/>
    </sheetNames>
    <sheetDataSet>
      <sheetData sheetId="0" refreshError="1"/>
      <sheetData sheetId="1" refreshError="1"/>
      <sheetData sheetId="2" refreshError="1"/>
      <sheetData sheetId="3" refreshError="1"/>
      <sheetData sheetId="4" refreshError="1"/>
      <sheetData sheetId="5" refreshError="1"/>
      <sheetData sheetId="6" refreshError="1">
        <row r="21">
          <cell r="I21">
            <v>36057173</v>
          </cell>
        </row>
      </sheetData>
      <sheetData sheetId="7" refreshError="1">
        <row r="14">
          <cell r="H14">
            <v>371400</v>
          </cell>
        </row>
      </sheetData>
      <sheetData sheetId="8" refreshError="1"/>
      <sheetData sheetId="9" refreshError="1">
        <row r="3">
          <cell r="B3">
            <v>33.5</v>
          </cell>
          <cell r="F3">
            <v>1.5</v>
          </cell>
        </row>
        <row r="4">
          <cell r="B4">
            <v>52.75</v>
          </cell>
          <cell r="F4">
            <v>207</v>
          </cell>
        </row>
      </sheetData>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ning wall"/>
      <sheetName val="Drain"/>
      <sheetName val="Drain Length"/>
      <sheetName val="Proposed"/>
      <sheetName val="Pipe Culvert"/>
      <sheetName val="box culvert"/>
      <sheetName val="Box Culvert1"/>
      <sheetName val="box ms 161-16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heetName val="Bill-cost"/>
      <sheetName val="Bill-old2"/>
      <sheetName val="Bill-old2-cost"/>
      <sheetName val="Bill old"/>
      <sheetName val="Bill old cost"/>
      <sheetName val="TOSriver"/>
      <sheetName val="Piling"/>
      <sheetName val="Earthwork"/>
      <sheetName val="Summary"/>
      <sheetName val="Superstruc"/>
      <sheetName val="Abutment"/>
      <sheetName val="Pier"/>
      <sheetName val="Miscellaneous"/>
      <sheetName val="bb-Pilecap"/>
      <sheetName val="bb-Piercap"/>
      <sheetName val="bb-Pier"/>
      <sheetName val="bb-Diap A "/>
      <sheetName val="bb-Diap  P"/>
      <sheetName val="bb-Deckslab"/>
      <sheetName val="bb-Parapet"/>
      <sheetName val="bb-Borepile AbutA"/>
      <sheetName val="bb-Borepile AbutB"/>
      <sheetName val="bb-Borepile Pier"/>
      <sheetName val="bb-Ab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3">
          <cell r="O23">
            <v>49</v>
          </cell>
        </row>
        <row r="25">
          <cell r="O25">
            <v>2</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sion of CS"/>
      <sheetName val="Summary "/>
      <sheetName val="VUP"/>
      <sheetName val="Rd Inv"/>
      <sheetName val="PropXC&amp;Thick's"/>
      <sheetName val="Proposed"/>
      <sheetName val="Pav't Calc"/>
      <sheetName val="Other BT calc"/>
      <sheetName val="Earthwork calc"/>
      <sheetName val="Service Road"/>
      <sheetName val="Slip Road"/>
      <sheetName val="Drainage"/>
      <sheetName val="Entry-Exit"/>
      <sheetName val="Bus Laybyes"/>
      <sheetName val="Truck Laybyes"/>
      <sheetName val="Tollplaza"/>
      <sheetName val="Median Open"/>
      <sheetName val="Turffing &amp; stonn pitching"/>
    </sheetNames>
    <sheetDataSet>
      <sheetData sheetId="0"/>
      <sheetData sheetId="1"/>
      <sheetData sheetId="2"/>
      <sheetData sheetId="3" refreshError="1"/>
      <sheetData sheetId="4" refreshError="1">
        <row r="7">
          <cell r="AL7">
            <v>407.34</v>
          </cell>
          <cell r="AM7">
            <v>407.74</v>
          </cell>
          <cell r="AN7">
            <v>400.00000000003411</v>
          </cell>
          <cell r="AO7" t="str">
            <v>Both side</v>
          </cell>
          <cell r="AP7">
            <v>0.35</v>
          </cell>
          <cell r="AQ7">
            <v>0.15</v>
          </cell>
          <cell r="AR7">
            <v>5.5</v>
          </cell>
          <cell r="AS7">
            <v>0</v>
          </cell>
          <cell r="AT7">
            <v>1</v>
          </cell>
          <cell r="AU7">
            <v>0</v>
          </cell>
          <cell r="AX7">
            <v>0</v>
          </cell>
          <cell r="AY7">
            <v>0</v>
          </cell>
          <cell r="AZ7">
            <v>0</v>
          </cell>
          <cell r="BA7" t="str">
            <v>LHS</v>
          </cell>
          <cell r="BB7">
            <v>0.35</v>
          </cell>
          <cell r="BC7">
            <v>0.15</v>
          </cell>
          <cell r="BD7">
            <v>3.5</v>
          </cell>
          <cell r="BE7">
            <v>0</v>
          </cell>
          <cell r="BF7">
            <v>1</v>
          </cell>
          <cell r="BG7">
            <v>0</v>
          </cell>
        </row>
        <row r="8">
          <cell r="AL8">
            <v>414.3</v>
          </cell>
          <cell r="AM8">
            <v>415.7</v>
          </cell>
          <cell r="AN8">
            <v>1399.9999999999773</v>
          </cell>
          <cell r="AO8" t="str">
            <v>Both side</v>
          </cell>
          <cell r="AP8">
            <v>0.35</v>
          </cell>
          <cell r="AQ8">
            <v>0.15</v>
          </cell>
          <cell r="AR8">
            <v>5.5</v>
          </cell>
          <cell r="AS8">
            <v>0</v>
          </cell>
          <cell r="AT8">
            <v>1</v>
          </cell>
          <cell r="AU8">
            <v>0</v>
          </cell>
          <cell r="AX8">
            <v>0</v>
          </cell>
          <cell r="AY8">
            <v>0</v>
          </cell>
          <cell r="AZ8">
            <v>0</v>
          </cell>
          <cell r="BA8" t="str">
            <v>RHS</v>
          </cell>
          <cell r="BB8">
            <v>0.35</v>
          </cell>
          <cell r="BC8">
            <v>0.15</v>
          </cell>
          <cell r="BD8">
            <v>3.5</v>
          </cell>
          <cell r="BE8">
            <v>0</v>
          </cell>
          <cell r="BF8">
            <v>1</v>
          </cell>
          <cell r="BG8">
            <v>0</v>
          </cell>
        </row>
        <row r="9">
          <cell r="AL9">
            <v>418</v>
          </cell>
          <cell r="AM9">
            <v>419</v>
          </cell>
          <cell r="AN9">
            <v>1000</v>
          </cell>
          <cell r="AO9" t="str">
            <v>Both side</v>
          </cell>
          <cell r="AP9">
            <v>0.35</v>
          </cell>
          <cell r="AQ9">
            <v>0.15</v>
          </cell>
          <cell r="AR9">
            <v>5.5</v>
          </cell>
          <cell r="AS9">
            <v>0</v>
          </cell>
          <cell r="AT9">
            <v>1</v>
          </cell>
          <cell r="AU9">
            <v>0</v>
          </cell>
          <cell r="AX9">
            <v>0</v>
          </cell>
          <cell r="AY9">
            <v>0</v>
          </cell>
          <cell r="AZ9">
            <v>0</v>
          </cell>
          <cell r="BA9" t="str">
            <v>LHS</v>
          </cell>
          <cell r="BB9">
            <v>0.35</v>
          </cell>
          <cell r="BC9">
            <v>0.15</v>
          </cell>
          <cell r="BD9">
            <v>3.5</v>
          </cell>
          <cell r="BE9">
            <v>0</v>
          </cell>
          <cell r="BF9">
            <v>1</v>
          </cell>
          <cell r="BG9">
            <v>0</v>
          </cell>
        </row>
        <row r="10">
          <cell r="A10">
            <v>1</v>
          </cell>
          <cell r="B10">
            <v>7</v>
          </cell>
          <cell r="C10">
            <v>1.5</v>
          </cell>
          <cell r="D10">
            <v>2</v>
          </cell>
          <cell r="E10">
            <v>0</v>
          </cell>
          <cell r="F10">
            <v>0</v>
          </cell>
          <cell r="G10">
            <v>0</v>
          </cell>
          <cell r="H10">
            <v>0.25</v>
          </cell>
          <cell r="I10">
            <v>4.5</v>
          </cell>
          <cell r="J10">
            <v>0.25</v>
          </cell>
          <cell r="K10">
            <v>7</v>
          </cell>
          <cell r="L10">
            <v>1.5</v>
          </cell>
          <cell r="M10">
            <v>2</v>
          </cell>
          <cell r="N10">
            <v>0</v>
          </cell>
          <cell r="O10">
            <v>0</v>
          </cell>
          <cell r="P10">
            <v>0</v>
          </cell>
          <cell r="Q10">
            <v>17.5</v>
          </cell>
          <cell r="R10">
            <v>26</v>
          </cell>
          <cell r="S10" t="str">
            <v>CW-Rural-4.5m</v>
          </cell>
          <cell r="T10" t="str">
            <v>CW</v>
          </cell>
          <cell r="U10">
            <v>0</v>
          </cell>
          <cell r="V10">
            <v>0</v>
          </cell>
          <cell r="W10">
            <v>0</v>
          </cell>
          <cell r="X10">
            <v>0</v>
          </cell>
          <cell r="AL10">
            <v>423.15</v>
          </cell>
          <cell r="AM10">
            <v>423.55</v>
          </cell>
          <cell r="AN10">
            <v>400.00000000003411</v>
          </cell>
          <cell r="AO10" t="str">
            <v>Both side</v>
          </cell>
          <cell r="AP10">
            <v>0.35</v>
          </cell>
          <cell r="AQ10">
            <v>0.15</v>
          </cell>
          <cell r="AR10">
            <v>5.5</v>
          </cell>
          <cell r="AS10">
            <v>0</v>
          </cell>
          <cell r="AT10">
            <v>1</v>
          </cell>
          <cell r="AU10">
            <v>0</v>
          </cell>
          <cell r="AX10">
            <v>0</v>
          </cell>
          <cell r="AY10">
            <v>0</v>
          </cell>
          <cell r="AZ10">
            <v>0</v>
          </cell>
          <cell r="BA10" t="str">
            <v>RHS</v>
          </cell>
          <cell r="BB10">
            <v>0.35</v>
          </cell>
          <cell r="BC10">
            <v>0.15</v>
          </cell>
          <cell r="BD10">
            <v>3.5</v>
          </cell>
          <cell r="BE10">
            <v>0</v>
          </cell>
          <cell r="BF10">
            <v>1</v>
          </cell>
          <cell r="BG10">
            <v>0</v>
          </cell>
        </row>
        <row r="11">
          <cell r="A11">
            <v>2</v>
          </cell>
          <cell r="B11">
            <v>7</v>
          </cell>
          <cell r="C11">
            <v>2</v>
          </cell>
          <cell r="D11">
            <v>0</v>
          </cell>
          <cell r="E11">
            <v>1</v>
          </cell>
          <cell r="F11">
            <v>0</v>
          </cell>
          <cell r="G11">
            <v>0</v>
          </cell>
          <cell r="H11">
            <v>0.25</v>
          </cell>
          <cell r="I11">
            <v>2</v>
          </cell>
          <cell r="J11">
            <v>0.25</v>
          </cell>
          <cell r="K11">
            <v>7</v>
          </cell>
          <cell r="L11">
            <v>2</v>
          </cell>
          <cell r="M11">
            <v>0</v>
          </cell>
          <cell r="N11">
            <v>1</v>
          </cell>
          <cell r="O11">
            <v>0</v>
          </cell>
          <cell r="P11">
            <v>0</v>
          </cell>
          <cell r="Q11">
            <v>18.5</v>
          </cell>
          <cell r="R11">
            <v>22.5</v>
          </cell>
          <cell r="S11" t="str">
            <v>CW-Urban-2median/Drain</v>
          </cell>
          <cell r="T11" t="str">
            <v>CW</v>
          </cell>
          <cell r="U11">
            <v>0</v>
          </cell>
          <cell r="V11">
            <v>0</v>
          </cell>
          <cell r="W11">
            <v>0</v>
          </cell>
          <cell r="X11">
            <v>0</v>
          </cell>
          <cell r="AL11">
            <v>430.55</v>
          </cell>
          <cell r="AM11">
            <v>431.25</v>
          </cell>
          <cell r="AN11">
            <v>699.99999999998863</v>
          </cell>
          <cell r="AO11" t="str">
            <v>Both side</v>
          </cell>
          <cell r="AP11">
            <v>0.35</v>
          </cell>
          <cell r="AQ11">
            <v>0.15</v>
          </cell>
          <cell r="AR11">
            <v>5.5</v>
          </cell>
          <cell r="AS11">
            <v>0</v>
          </cell>
          <cell r="AT11">
            <v>1</v>
          </cell>
          <cell r="AU11">
            <v>0</v>
          </cell>
          <cell r="AX11">
            <v>0</v>
          </cell>
          <cell r="AY11">
            <v>0</v>
          </cell>
          <cell r="AZ11">
            <v>0</v>
          </cell>
          <cell r="BA11" t="str">
            <v>LHS</v>
          </cell>
          <cell r="BB11">
            <v>0.35</v>
          </cell>
          <cell r="BC11">
            <v>0.15</v>
          </cell>
          <cell r="BD11">
            <v>3.5</v>
          </cell>
          <cell r="BE11">
            <v>0</v>
          </cell>
          <cell r="BF11">
            <v>1</v>
          </cell>
          <cell r="BG11">
            <v>0</v>
          </cell>
        </row>
        <row r="12">
          <cell r="A12">
            <v>3</v>
          </cell>
          <cell r="B12">
            <v>7</v>
          </cell>
          <cell r="C12">
            <v>1.5</v>
          </cell>
          <cell r="D12">
            <v>2</v>
          </cell>
          <cell r="E12">
            <v>0</v>
          </cell>
          <cell r="F12">
            <v>0</v>
          </cell>
          <cell r="G12">
            <v>0</v>
          </cell>
          <cell r="H12">
            <v>0.25</v>
          </cell>
          <cell r="I12">
            <v>4.5</v>
          </cell>
          <cell r="J12">
            <v>0.25</v>
          </cell>
          <cell r="K12">
            <v>7</v>
          </cell>
          <cell r="L12">
            <v>1.5</v>
          </cell>
          <cell r="M12">
            <v>2</v>
          </cell>
          <cell r="N12">
            <v>0</v>
          </cell>
          <cell r="O12">
            <v>0</v>
          </cell>
          <cell r="P12">
            <v>0</v>
          </cell>
          <cell r="Q12">
            <v>17.5</v>
          </cell>
          <cell r="R12">
            <v>26</v>
          </cell>
          <cell r="S12" t="str">
            <v>EX-left-rural</v>
          </cell>
          <cell r="T12" t="str">
            <v>EW</v>
          </cell>
          <cell r="U12">
            <v>1</v>
          </cell>
          <cell r="V12">
            <v>0</v>
          </cell>
          <cell r="W12">
            <v>0</v>
          </cell>
          <cell r="X12">
            <v>0</v>
          </cell>
          <cell r="AL12">
            <v>431.72</v>
          </cell>
          <cell r="AM12">
            <v>432.42</v>
          </cell>
          <cell r="AN12">
            <v>699.99999999998863</v>
          </cell>
          <cell r="AO12" t="str">
            <v>Both side</v>
          </cell>
          <cell r="AP12">
            <v>0.35</v>
          </cell>
          <cell r="AQ12">
            <v>0.15</v>
          </cell>
          <cell r="AR12">
            <v>5.5</v>
          </cell>
          <cell r="AS12">
            <v>0</v>
          </cell>
          <cell r="AT12">
            <v>1</v>
          </cell>
          <cell r="AU12">
            <v>0</v>
          </cell>
          <cell r="AX12">
            <v>0</v>
          </cell>
          <cell r="AY12">
            <v>0</v>
          </cell>
          <cell r="AZ12">
            <v>0</v>
          </cell>
          <cell r="BA12" t="str">
            <v>RHS</v>
          </cell>
          <cell r="BB12">
            <v>0.35</v>
          </cell>
          <cell r="BC12">
            <v>0.15</v>
          </cell>
          <cell r="BD12">
            <v>3.5</v>
          </cell>
          <cell r="BE12">
            <v>0</v>
          </cell>
          <cell r="BF12">
            <v>1</v>
          </cell>
          <cell r="BG12">
            <v>0</v>
          </cell>
        </row>
        <row r="13">
          <cell r="A13">
            <v>4</v>
          </cell>
          <cell r="B13">
            <v>7</v>
          </cell>
          <cell r="C13">
            <v>1.5</v>
          </cell>
          <cell r="D13">
            <v>2</v>
          </cell>
          <cell r="E13">
            <v>0</v>
          </cell>
          <cell r="F13">
            <v>0</v>
          </cell>
          <cell r="G13">
            <v>0</v>
          </cell>
          <cell r="H13">
            <v>0.25</v>
          </cell>
          <cell r="I13">
            <v>4.5</v>
          </cell>
          <cell r="J13">
            <v>0.25</v>
          </cell>
          <cell r="K13">
            <v>7</v>
          </cell>
          <cell r="L13">
            <v>1.5</v>
          </cell>
          <cell r="M13">
            <v>2</v>
          </cell>
          <cell r="N13">
            <v>0</v>
          </cell>
          <cell r="O13">
            <v>0</v>
          </cell>
          <cell r="P13">
            <v>0</v>
          </cell>
          <cell r="Q13">
            <v>17.5</v>
          </cell>
          <cell r="R13">
            <v>26</v>
          </cell>
          <cell r="S13" t="str">
            <v>EX-Right-rural</v>
          </cell>
          <cell r="T13" t="str">
            <v>EW</v>
          </cell>
          <cell r="U13">
            <v>0</v>
          </cell>
          <cell r="V13">
            <v>1</v>
          </cell>
          <cell r="W13">
            <v>0</v>
          </cell>
          <cell r="X13">
            <v>0</v>
          </cell>
          <cell r="AL13">
            <v>433.4</v>
          </cell>
          <cell r="AM13">
            <v>434.1</v>
          </cell>
          <cell r="AN13">
            <v>700.00000000004547</v>
          </cell>
          <cell r="AO13" t="str">
            <v>Both side</v>
          </cell>
          <cell r="AP13">
            <v>0.35</v>
          </cell>
          <cell r="AQ13">
            <v>0.15</v>
          </cell>
          <cell r="AR13">
            <v>5.5</v>
          </cell>
          <cell r="AS13">
            <v>0</v>
          </cell>
          <cell r="AT13">
            <v>1</v>
          </cell>
          <cell r="AU13">
            <v>0</v>
          </cell>
          <cell r="AX13">
            <v>0</v>
          </cell>
          <cell r="AY13">
            <v>0</v>
          </cell>
          <cell r="AZ13">
            <v>0</v>
          </cell>
          <cell r="BA13">
            <v>0</v>
          </cell>
          <cell r="BB13">
            <v>0</v>
          </cell>
          <cell r="BC13">
            <v>0</v>
          </cell>
          <cell r="BD13">
            <v>0</v>
          </cell>
          <cell r="BE13">
            <v>0</v>
          </cell>
          <cell r="BF13">
            <v>0</v>
          </cell>
          <cell r="BG13">
            <v>0</v>
          </cell>
        </row>
        <row r="14">
          <cell r="A14">
            <v>5</v>
          </cell>
          <cell r="B14">
            <v>7</v>
          </cell>
          <cell r="C14">
            <v>2</v>
          </cell>
          <cell r="D14">
            <v>0</v>
          </cell>
          <cell r="E14">
            <v>1</v>
          </cell>
          <cell r="F14">
            <v>0</v>
          </cell>
          <cell r="G14">
            <v>0</v>
          </cell>
          <cell r="H14">
            <v>0.25</v>
          </cell>
          <cell r="I14">
            <v>2</v>
          </cell>
          <cell r="J14">
            <v>0.25</v>
          </cell>
          <cell r="K14">
            <v>7</v>
          </cell>
          <cell r="L14">
            <v>2</v>
          </cell>
          <cell r="M14">
            <v>0</v>
          </cell>
          <cell r="N14">
            <v>1</v>
          </cell>
          <cell r="O14">
            <v>0</v>
          </cell>
          <cell r="P14">
            <v>0</v>
          </cell>
          <cell r="Q14">
            <v>18</v>
          </cell>
          <cell r="R14">
            <v>22.5</v>
          </cell>
          <cell r="S14" t="str">
            <v>EX-left-urban</v>
          </cell>
          <cell r="T14" t="str">
            <v>EW</v>
          </cell>
          <cell r="U14">
            <v>1</v>
          </cell>
          <cell r="V14">
            <v>0</v>
          </cell>
          <cell r="W14">
            <v>0</v>
          </cell>
          <cell r="X14">
            <v>0</v>
          </cell>
          <cell r="AL14">
            <v>438.9</v>
          </cell>
          <cell r="AM14">
            <v>439.4</v>
          </cell>
          <cell r="AN14">
            <v>500</v>
          </cell>
          <cell r="AO14" t="str">
            <v>Both side</v>
          </cell>
          <cell r="AP14">
            <v>0.35</v>
          </cell>
          <cell r="AQ14">
            <v>0.15</v>
          </cell>
          <cell r="AR14">
            <v>5.5</v>
          </cell>
          <cell r="AS14">
            <v>0</v>
          </cell>
          <cell r="AT14">
            <v>1</v>
          </cell>
          <cell r="AU14">
            <v>0</v>
          </cell>
          <cell r="AX14">
            <v>0</v>
          </cell>
          <cell r="AY14">
            <v>0</v>
          </cell>
          <cell r="AZ14">
            <v>0</v>
          </cell>
          <cell r="BA14">
            <v>0</v>
          </cell>
          <cell r="BB14">
            <v>0</v>
          </cell>
          <cell r="BC14">
            <v>0</v>
          </cell>
          <cell r="BD14">
            <v>0</v>
          </cell>
          <cell r="BE14">
            <v>0</v>
          </cell>
          <cell r="BF14">
            <v>0</v>
          </cell>
          <cell r="BG14">
            <v>0</v>
          </cell>
        </row>
        <row r="15">
          <cell r="A15">
            <v>6</v>
          </cell>
          <cell r="B15">
            <v>7</v>
          </cell>
          <cell r="C15">
            <v>2</v>
          </cell>
          <cell r="D15">
            <v>0</v>
          </cell>
          <cell r="E15">
            <v>1</v>
          </cell>
          <cell r="F15">
            <v>0</v>
          </cell>
          <cell r="G15">
            <v>0</v>
          </cell>
          <cell r="H15">
            <v>0.25</v>
          </cell>
          <cell r="I15">
            <v>2</v>
          </cell>
          <cell r="J15">
            <v>0.25</v>
          </cell>
          <cell r="K15">
            <v>7</v>
          </cell>
          <cell r="L15">
            <v>2</v>
          </cell>
          <cell r="M15">
            <v>0</v>
          </cell>
          <cell r="N15">
            <v>1</v>
          </cell>
          <cell r="O15">
            <v>0</v>
          </cell>
          <cell r="P15">
            <v>0</v>
          </cell>
          <cell r="Q15">
            <v>18</v>
          </cell>
          <cell r="R15">
            <v>22.5</v>
          </cell>
          <cell r="S15" t="str">
            <v>EX-Right-urban</v>
          </cell>
          <cell r="T15" t="str">
            <v>EW</v>
          </cell>
          <cell r="U15">
            <v>0</v>
          </cell>
          <cell r="V15">
            <v>1</v>
          </cell>
          <cell r="W15">
            <v>0</v>
          </cell>
          <cell r="X15">
            <v>0</v>
          </cell>
          <cell r="AL15">
            <v>443.2</v>
          </cell>
          <cell r="AM15">
            <v>443.5</v>
          </cell>
          <cell r="AN15">
            <v>300.00000000001137</v>
          </cell>
          <cell r="AO15" t="str">
            <v>Both side</v>
          </cell>
          <cell r="AP15">
            <v>0.35</v>
          </cell>
          <cell r="AQ15">
            <v>0.15</v>
          </cell>
          <cell r="AR15">
            <v>5.5</v>
          </cell>
          <cell r="AS15">
            <v>0</v>
          </cell>
          <cell r="AT15">
            <v>1</v>
          </cell>
          <cell r="AU15">
            <v>0</v>
          </cell>
          <cell r="AX15">
            <v>0</v>
          </cell>
          <cell r="AY15">
            <v>0</v>
          </cell>
          <cell r="AZ15">
            <v>0</v>
          </cell>
          <cell r="BA15">
            <v>0</v>
          </cell>
          <cell r="BB15">
            <v>0</v>
          </cell>
          <cell r="BC15">
            <v>0</v>
          </cell>
          <cell r="BD15">
            <v>0</v>
          </cell>
          <cell r="BE15">
            <v>0</v>
          </cell>
          <cell r="BF15">
            <v>0</v>
          </cell>
          <cell r="BG15">
            <v>0</v>
          </cell>
        </row>
        <row r="16">
          <cell r="A16">
            <v>7</v>
          </cell>
          <cell r="B16">
            <v>7</v>
          </cell>
          <cell r="C16">
            <v>2</v>
          </cell>
          <cell r="D16">
            <v>0</v>
          </cell>
          <cell r="E16">
            <v>1</v>
          </cell>
          <cell r="F16">
            <v>0</v>
          </cell>
          <cell r="G16">
            <v>5.5</v>
          </cell>
          <cell r="H16">
            <v>0.25</v>
          </cell>
          <cell r="I16">
            <v>2</v>
          </cell>
          <cell r="J16">
            <v>0.25</v>
          </cell>
          <cell r="K16">
            <v>7</v>
          </cell>
          <cell r="L16">
            <v>2</v>
          </cell>
          <cell r="M16">
            <v>0</v>
          </cell>
          <cell r="N16">
            <v>1</v>
          </cell>
          <cell r="O16">
            <v>0</v>
          </cell>
          <cell r="P16">
            <v>5.5</v>
          </cell>
          <cell r="Q16">
            <v>18</v>
          </cell>
          <cell r="R16">
            <v>33.5</v>
          </cell>
          <cell r="S16" t="str">
            <v>CW-Urban-2 median SR</v>
          </cell>
          <cell r="T16" t="str">
            <v>CW</v>
          </cell>
          <cell r="U16">
            <v>0</v>
          </cell>
          <cell r="V16">
            <v>0</v>
          </cell>
          <cell r="W16">
            <v>1</v>
          </cell>
          <cell r="X16">
            <v>1</v>
          </cell>
          <cell r="AL16">
            <v>445</v>
          </cell>
          <cell r="AM16">
            <v>453.8</v>
          </cell>
          <cell r="AN16">
            <v>8800.0000000000109</v>
          </cell>
          <cell r="AO16" t="str">
            <v>Both side</v>
          </cell>
          <cell r="AP16">
            <v>0.35</v>
          </cell>
          <cell r="AQ16">
            <v>0.15</v>
          </cell>
          <cell r="AR16">
            <v>5.5</v>
          </cell>
          <cell r="AS16">
            <v>0</v>
          </cell>
          <cell r="AT16">
            <v>1</v>
          </cell>
          <cell r="AU16">
            <v>0</v>
          </cell>
          <cell r="AX16">
            <v>0</v>
          </cell>
          <cell r="AY16">
            <v>0</v>
          </cell>
          <cell r="AZ16">
            <v>0</v>
          </cell>
          <cell r="BA16">
            <v>0</v>
          </cell>
          <cell r="BB16">
            <v>0</v>
          </cell>
          <cell r="BC16">
            <v>0</v>
          </cell>
          <cell r="BD16">
            <v>0</v>
          </cell>
          <cell r="BE16">
            <v>0</v>
          </cell>
          <cell r="BF16">
            <v>0</v>
          </cell>
          <cell r="BG16">
            <v>0</v>
          </cell>
        </row>
        <row r="17">
          <cell r="A17">
            <v>8</v>
          </cell>
          <cell r="B17">
            <v>7</v>
          </cell>
          <cell r="C17">
            <v>2</v>
          </cell>
          <cell r="D17">
            <v>0</v>
          </cell>
          <cell r="E17">
            <v>1</v>
          </cell>
          <cell r="F17">
            <v>0</v>
          </cell>
          <cell r="G17">
            <v>5.5</v>
          </cell>
          <cell r="H17">
            <v>0.25</v>
          </cell>
          <cell r="I17">
            <v>2</v>
          </cell>
          <cell r="J17">
            <v>0.25</v>
          </cell>
          <cell r="K17">
            <v>7</v>
          </cell>
          <cell r="L17">
            <v>2</v>
          </cell>
          <cell r="M17">
            <v>0</v>
          </cell>
          <cell r="N17">
            <v>1</v>
          </cell>
          <cell r="O17">
            <v>0</v>
          </cell>
          <cell r="P17">
            <v>5.5</v>
          </cell>
          <cell r="Q17">
            <v>18</v>
          </cell>
          <cell r="R17">
            <v>33.5</v>
          </cell>
          <cell r="S17" t="str">
            <v>EX-Left-Urban-2 med with SR</v>
          </cell>
          <cell r="T17" t="str">
            <v>EW</v>
          </cell>
          <cell r="U17">
            <v>1</v>
          </cell>
          <cell r="V17">
            <v>0</v>
          </cell>
          <cell r="W17">
            <v>1</v>
          </cell>
          <cell r="X17">
            <v>1</v>
          </cell>
          <cell r="AL17">
            <v>1</v>
          </cell>
          <cell r="AM17">
            <v>1</v>
          </cell>
          <cell r="AN17">
            <v>1</v>
          </cell>
          <cell r="AO17">
            <v>1</v>
          </cell>
          <cell r="AP17">
            <v>1</v>
          </cell>
          <cell r="AQ17">
            <v>1</v>
          </cell>
          <cell r="AR17">
            <v>1</v>
          </cell>
          <cell r="AS17">
            <v>1</v>
          </cell>
          <cell r="AT17">
            <v>1</v>
          </cell>
          <cell r="AU17">
            <v>1</v>
          </cell>
          <cell r="AX17">
            <v>1</v>
          </cell>
          <cell r="AY17">
            <v>1</v>
          </cell>
          <cell r="AZ17">
            <v>1</v>
          </cell>
          <cell r="BA17">
            <v>1</v>
          </cell>
          <cell r="BB17">
            <v>1</v>
          </cell>
          <cell r="BC17">
            <v>1</v>
          </cell>
          <cell r="BD17">
            <v>1</v>
          </cell>
          <cell r="BE17">
            <v>1</v>
          </cell>
          <cell r="BF17">
            <v>1</v>
          </cell>
          <cell r="BG17">
            <v>1</v>
          </cell>
        </row>
        <row r="18">
          <cell r="A18">
            <v>9</v>
          </cell>
          <cell r="B18">
            <v>7</v>
          </cell>
          <cell r="C18">
            <v>2</v>
          </cell>
          <cell r="D18">
            <v>0</v>
          </cell>
          <cell r="E18">
            <v>1</v>
          </cell>
          <cell r="F18">
            <v>0</v>
          </cell>
          <cell r="G18">
            <v>5.5</v>
          </cell>
          <cell r="H18">
            <v>0.25</v>
          </cell>
          <cell r="I18">
            <v>2</v>
          </cell>
          <cell r="J18">
            <v>0.25</v>
          </cell>
          <cell r="K18">
            <v>7</v>
          </cell>
          <cell r="L18">
            <v>2</v>
          </cell>
          <cell r="M18">
            <v>0</v>
          </cell>
          <cell r="N18">
            <v>1</v>
          </cell>
          <cell r="O18">
            <v>0</v>
          </cell>
          <cell r="P18">
            <v>5.5</v>
          </cell>
          <cell r="Q18">
            <v>18</v>
          </cell>
          <cell r="R18">
            <v>33.5</v>
          </cell>
          <cell r="S18" t="str">
            <v>EX-Right-Urban-2 med with SR</v>
          </cell>
          <cell r="T18" t="str">
            <v>EW</v>
          </cell>
          <cell r="U18">
            <v>0</v>
          </cell>
          <cell r="V18">
            <v>1</v>
          </cell>
          <cell r="W18">
            <v>1</v>
          </cell>
          <cell r="X18">
            <v>1</v>
          </cell>
          <cell r="AL18">
            <v>1</v>
          </cell>
          <cell r="AM18">
            <v>1</v>
          </cell>
          <cell r="AN18">
            <v>1</v>
          </cell>
          <cell r="AO18">
            <v>1</v>
          </cell>
          <cell r="AP18">
            <v>1</v>
          </cell>
          <cell r="AQ18">
            <v>1</v>
          </cell>
          <cell r="AR18">
            <v>1</v>
          </cell>
          <cell r="AS18">
            <v>1</v>
          </cell>
          <cell r="AT18">
            <v>1</v>
          </cell>
          <cell r="AU18">
            <v>1</v>
          </cell>
          <cell r="AX18">
            <v>1</v>
          </cell>
          <cell r="AY18">
            <v>1</v>
          </cell>
          <cell r="AZ18">
            <v>1</v>
          </cell>
          <cell r="BA18">
            <v>1</v>
          </cell>
          <cell r="BB18">
            <v>1</v>
          </cell>
          <cell r="BC18">
            <v>1</v>
          </cell>
          <cell r="BD18">
            <v>1</v>
          </cell>
          <cell r="BE18">
            <v>1</v>
          </cell>
          <cell r="BF18">
            <v>1</v>
          </cell>
          <cell r="BG18">
            <v>1</v>
          </cell>
        </row>
        <row r="19">
          <cell r="A19">
            <v>10</v>
          </cell>
          <cell r="B19">
            <v>7</v>
          </cell>
          <cell r="C19">
            <v>1.5</v>
          </cell>
          <cell r="D19">
            <v>2</v>
          </cell>
          <cell r="E19">
            <v>0</v>
          </cell>
          <cell r="F19">
            <v>0</v>
          </cell>
          <cell r="G19">
            <v>5.5</v>
          </cell>
          <cell r="H19">
            <v>0.25</v>
          </cell>
          <cell r="I19">
            <v>4.5</v>
          </cell>
          <cell r="J19">
            <v>0.25</v>
          </cell>
          <cell r="K19">
            <v>7</v>
          </cell>
          <cell r="L19">
            <v>2</v>
          </cell>
          <cell r="M19">
            <v>0</v>
          </cell>
          <cell r="N19">
            <v>1</v>
          </cell>
          <cell r="O19">
            <v>0</v>
          </cell>
          <cell r="P19">
            <v>5.5</v>
          </cell>
          <cell r="Q19">
            <v>17.5</v>
          </cell>
          <cell r="R19">
            <v>36.5</v>
          </cell>
          <cell r="S19" t="str">
            <v>Bypass/realignment-with SR</v>
          </cell>
          <cell r="T19" t="str">
            <v>NC</v>
          </cell>
          <cell r="U19">
            <v>0</v>
          </cell>
          <cell r="V19">
            <v>0</v>
          </cell>
          <cell r="W19">
            <v>1</v>
          </cell>
          <cell r="X19">
            <v>1</v>
          </cell>
          <cell r="AL19">
            <v>1</v>
          </cell>
          <cell r="AM19">
            <v>1</v>
          </cell>
          <cell r="AN19">
            <v>1</v>
          </cell>
          <cell r="AO19">
            <v>1</v>
          </cell>
          <cell r="AP19">
            <v>1</v>
          </cell>
          <cell r="AQ19">
            <v>1</v>
          </cell>
          <cell r="AR19">
            <v>1</v>
          </cell>
          <cell r="AS19">
            <v>1</v>
          </cell>
          <cell r="AT19">
            <v>1</v>
          </cell>
          <cell r="AU19">
            <v>1</v>
          </cell>
          <cell r="AX19">
            <v>1</v>
          </cell>
          <cell r="AY19">
            <v>1</v>
          </cell>
          <cell r="AZ19">
            <v>1</v>
          </cell>
          <cell r="BA19">
            <v>1</v>
          </cell>
          <cell r="BB19">
            <v>1</v>
          </cell>
          <cell r="BC19">
            <v>1</v>
          </cell>
          <cell r="BD19">
            <v>1</v>
          </cell>
          <cell r="BE19">
            <v>1</v>
          </cell>
          <cell r="BF19">
            <v>1</v>
          </cell>
          <cell r="BG19">
            <v>1</v>
          </cell>
        </row>
        <row r="20">
          <cell r="A20">
            <v>11</v>
          </cell>
          <cell r="B20">
            <v>7</v>
          </cell>
          <cell r="C20">
            <v>1.5</v>
          </cell>
          <cell r="D20">
            <v>2</v>
          </cell>
          <cell r="E20">
            <v>0</v>
          </cell>
          <cell r="F20">
            <v>0</v>
          </cell>
          <cell r="G20">
            <v>0</v>
          </cell>
          <cell r="H20">
            <v>0.25</v>
          </cell>
          <cell r="I20">
            <v>4.5</v>
          </cell>
          <cell r="J20">
            <v>0.25</v>
          </cell>
          <cell r="K20">
            <v>7</v>
          </cell>
          <cell r="L20">
            <v>1.5</v>
          </cell>
          <cell r="M20">
            <v>2</v>
          </cell>
          <cell r="N20">
            <v>0</v>
          </cell>
          <cell r="O20">
            <v>0</v>
          </cell>
          <cell r="P20">
            <v>0</v>
          </cell>
          <cell r="Q20">
            <v>17</v>
          </cell>
          <cell r="R20">
            <v>26</v>
          </cell>
          <cell r="S20" t="str">
            <v>Bypass/realignment</v>
          </cell>
          <cell r="T20" t="str">
            <v>NC</v>
          </cell>
          <cell r="U20">
            <v>0</v>
          </cell>
          <cell r="V20">
            <v>0</v>
          </cell>
          <cell r="W20">
            <v>0</v>
          </cell>
          <cell r="X20">
            <v>0</v>
          </cell>
          <cell r="AL20">
            <v>0</v>
          </cell>
          <cell r="AM20">
            <v>0</v>
          </cell>
          <cell r="AN20">
            <v>0</v>
          </cell>
          <cell r="AO20">
            <v>0</v>
          </cell>
          <cell r="AP20">
            <v>0</v>
          </cell>
          <cell r="AQ20">
            <v>0</v>
          </cell>
          <cell r="AR20">
            <v>0</v>
          </cell>
          <cell r="AS20">
            <v>0</v>
          </cell>
          <cell r="AT20">
            <v>0</v>
          </cell>
          <cell r="AU20">
            <v>0</v>
          </cell>
          <cell r="AX20">
            <v>0</v>
          </cell>
          <cell r="AY20">
            <v>0</v>
          </cell>
          <cell r="AZ20">
            <v>0</v>
          </cell>
          <cell r="BA20">
            <v>0</v>
          </cell>
          <cell r="BB20">
            <v>0</v>
          </cell>
          <cell r="BC20">
            <v>0</v>
          </cell>
          <cell r="BD20">
            <v>0</v>
          </cell>
          <cell r="BE20">
            <v>0</v>
          </cell>
          <cell r="BF20">
            <v>0</v>
          </cell>
          <cell r="BG20">
            <v>0</v>
          </cell>
        </row>
        <row r="21">
          <cell r="A21">
            <v>12</v>
          </cell>
          <cell r="B21">
            <v>7</v>
          </cell>
          <cell r="C21">
            <v>1.5</v>
          </cell>
          <cell r="D21">
            <v>2</v>
          </cell>
          <cell r="E21">
            <v>0</v>
          </cell>
          <cell r="F21">
            <v>0</v>
          </cell>
          <cell r="G21">
            <v>0</v>
          </cell>
          <cell r="H21">
            <v>0.25</v>
          </cell>
          <cell r="I21">
            <v>4.5</v>
          </cell>
          <cell r="J21">
            <v>0.25</v>
          </cell>
          <cell r="K21">
            <v>7</v>
          </cell>
          <cell r="L21">
            <v>1.5</v>
          </cell>
          <cell r="M21">
            <v>2</v>
          </cell>
          <cell r="N21">
            <v>0</v>
          </cell>
          <cell r="O21">
            <v>0</v>
          </cell>
          <cell r="P21">
            <v>0</v>
          </cell>
          <cell r="Q21">
            <v>17</v>
          </cell>
          <cell r="R21">
            <v>26</v>
          </cell>
          <cell r="S21" t="str">
            <v>Bypass/realignment 6 lane</v>
          </cell>
          <cell r="T21" t="str">
            <v>NC</v>
          </cell>
          <cell r="U21">
            <v>0</v>
          </cell>
          <cell r="V21">
            <v>0</v>
          </cell>
          <cell r="W21">
            <v>0</v>
          </cell>
          <cell r="X21">
            <v>0</v>
          </cell>
          <cell r="AL21">
            <v>0</v>
          </cell>
          <cell r="AM21">
            <v>0</v>
          </cell>
          <cell r="AN21">
            <v>0</v>
          </cell>
          <cell r="AO21">
            <v>0</v>
          </cell>
          <cell r="AP21">
            <v>0</v>
          </cell>
          <cell r="AQ21">
            <v>0</v>
          </cell>
          <cell r="AR21">
            <v>0</v>
          </cell>
          <cell r="AS21">
            <v>0</v>
          </cell>
          <cell r="AT21">
            <v>0</v>
          </cell>
          <cell r="AU21">
            <v>0</v>
          </cell>
          <cell r="AX21">
            <v>0</v>
          </cell>
          <cell r="AY21">
            <v>0</v>
          </cell>
          <cell r="AZ21">
            <v>0</v>
          </cell>
          <cell r="BA21">
            <v>0</v>
          </cell>
          <cell r="BB21">
            <v>0</v>
          </cell>
          <cell r="BC21">
            <v>0</v>
          </cell>
          <cell r="BD21">
            <v>0</v>
          </cell>
          <cell r="BE21">
            <v>0</v>
          </cell>
          <cell r="BF21">
            <v>0</v>
          </cell>
          <cell r="BG21">
            <v>0</v>
          </cell>
        </row>
        <row r="22">
          <cell r="A22">
            <v>13</v>
          </cell>
          <cell r="B22">
            <v>7</v>
          </cell>
          <cell r="C22">
            <v>2</v>
          </cell>
          <cell r="D22">
            <v>0</v>
          </cell>
          <cell r="E22">
            <v>1</v>
          </cell>
          <cell r="F22">
            <v>0</v>
          </cell>
          <cell r="G22">
            <v>5.5</v>
          </cell>
          <cell r="H22">
            <v>0.25</v>
          </cell>
          <cell r="I22">
            <v>2</v>
          </cell>
          <cell r="J22">
            <v>0.25</v>
          </cell>
          <cell r="K22">
            <v>7</v>
          </cell>
          <cell r="L22">
            <v>2</v>
          </cell>
          <cell r="M22">
            <v>0</v>
          </cell>
          <cell r="N22">
            <v>1</v>
          </cell>
          <cell r="O22">
            <v>0</v>
          </cell>
          <cell r="P22">
            <v>5.5</v>
          </cell>
          <cell r="Q22">
            <v>18</v>
          </cell>
          <cell r="R22">
            <v>33.5</v>
          </cell>
          <cell r="S22" t="str">
            <v>Bypass/realignment with SR</v>
          </cell>
          <cell r="T22" t="str">
            <v>NC</v>
          </cell>
          <cell r="U22">
            <v>0</v>
          </cell>
          <cell r="V22">
            <v>0</v>
          </cell>
          <cell r="W22">
            <v>1</v>
          </cell>
          <cell r="X22">
            <v>1</v>
          </cell>
          <cell r="AL22">
            <v>1</v>
          </cell>
          <cell r="AM22">
            <v>1</v>
          </cell>
          <cell r="AN22">
            <v>1</v>
          </cell>
          <cell r="AO22">
            <v>1</v>
          </cell>
          <cell r="AP22">
            <v>1</v>
          </cell>
          <cell r="AQ22">
            <v>1</v>
          </cell>
          <cell r="AR22">
            <v>1</v>
          </cell>
          <cell r="AS22">
            <v>1</v>
          </cell>
          <cell r="AT22">
            <v>1</v>
          </cell>
          <cell r="AU22">
            <v>1</v>
          </cell>
          <cell r="AX22">
            <v>1</v>
          </cell>
          <cell r="AY22">
            <v>1</v>
          </cell>
          <cell r="AZ22">
            <v>1</v>
          </cell>
          <cell r="BA22">
            <v>1</v>
          </cell>
          <cell r="BB22">
            <v>1</v>
          </cell>
          <cell r="BC22">
            <v>1</v>
          </cell>
          <cell r="BD22">
            <v>1</v>
          </cell>
          <cell r="BE22">
            <v>1</v>
          </cell>
          <cell r="BF22">
            <v>1</v>
          </cell>
          <cell r="BG22">
            <v>1</v>
          </cell>
        </row>
        <row r="23">
          <cell r="A23">
            <v>14</v>
          </cell>
          <cell r="B23">
            <v>7</v>
          </cell>
          <cell r="C23">
            <v>1.5</v>
          </cell>
          <cell r="D23">
            <v>2</v>
          </cell>
          <cell r="E23">
            <v>0</v>
          </cell>
          <cell r="F23">
            <v>0</v>
          </cell>
          <cell r="G23">
            <v>0</v>
          </cell>
          <cell r="H23">
            <v>0.25</v>
          </cell>
          <cell r="I23">
            <v>2</v>
          </cell>
          <cell r="J23">
            <v>0.25</v>
          </cell>
          <cell r="K23">
            <v>7</v>
          </cell>
          <cell r="L23">
            <v>1.5</v>
          </cell>
          <cell r="M23">
            <v>2</v>
          </cell>
          <cell r="N23">
            <v>0</v>
          </cell>
          <cell r="O23">
            <v>0</v>
          </cell>
          <cell r="P23">
            <v>0</v>
          </cell>
          <cell r="Q23">
            <v>17.5</v>
          </cell>
          <cell r="R23">
            <v>23.5</v>
          </cell>
          <cell r="S23" t="str">
            <v>EX-left-urban-6 lane</v>
          </cell>
          <cell r="T23" t="str">
            <v>EW</v>
          </cell>
          <cell r="U23">
            <v>1</v>
          </cell>
          <cell r="V23">
            <v>0</v>
          </cell>
          <cell r="W23">
            <v>0</v>
          </cell>
          <cell r="X23">
            <v>0</v>
          </cell>
          <cell r="AL23">
            <v>0</v>
          </cell>
          <cell r="AM23">
            <v>0</v>
          </cell>
          <cell r="AN23">
            <v>0</v>
          </cell>
          <cell r="AO23">
            <v>0</v>
          </cell>
          <cell r="AP23">
            <v>0</v>
          </cell>
          <cell r="AQ23">
            <v>0</v>
          </cell>
          <cell r="AR23">
            <v>0</v>
          </cell>
          <cell r="AS23">
            <v>0</v>
          </cell>
          <cell r="AT23">
            <v>0</v>
          </cell>
          <cell r="AU23">
            <v>0</v>
          </cell>
          <cell r="AX23">
            <v>0</v>
          </cell>
          <cell r="AY23">
            <v>0</v>
          </cell>
          <cell r="AZ23">
            <v>0</v>
          </cell>
          <cell r="BA23">
            <v>0</v>
          </cell>
          <cell r="BB23">
            <v>0</v>
          </cell>
          <cell r="BC23">
            <v>0</v>
          </cell>
          <cell r="BD23">
            <v>0</v>
          </cell>
          <cell r="BE23">
            <v>0</v>
          </cell>
          <cell r="BF23">
            <v>0</v>
          </cell>
          <cell r="BG23">
            <v>0</v>
          </cell>
        </row>
        <row r="24">
          <cell r="A24">
            <v>15</v>
          </cell>
          <cell r="B24">
            <v>7</v>
          </cell>
          <cell r="C24">
            <v>1.5</v>
          </cell>
          <cell r="D24">
            <v>2</v>
          </cell>
          <cell r="E24">
            <v>0</v>
          </cell>
          <cell r="F24">
            <v>0</v>
          </cell>
          <cell r="G24">
            <v>0</v>
          </cell>
          <cell r="H24">
            <v>0.25</v>
          </cell>
          <cell r="I24">
            <v>2</v>
          </cell>
          <cell r="J24">
            <v>0.25</v>
          </cell>
          <cell r="K24">
            <v>7</v>
          </cell>
          <cell r="L24">
            <v>1.5</v>
          </cell>
          <cell r="M24">
            <v>2</v>
          </cell>
          <cell r="N24">
            <v>0</v>
          </cell>
          <cell r="O24">
            <v>0</v>
          </cell>
          <cell r="P24">
            <v>0</v>
          </cell>
          <cell r="Q24">
            <v>17.5</v>
          </cell>
          <cell r="R24">
            <v>23.5</v>
          </cell>
          <cell r="S24" t="str">
            <v>EX-RIGHT-urban-6 lane</v>
          </cell>
          <cell r="T24" t="str">
            <v>EW</v>
          </cell>
          <cell r="U24">
            <v>0</v>
          </cell>
          <cell r="V24">
            <v>1</v>
          </cell>
          <cell r="W24">
            <v>0</v>
          </cell>
          <cell r="X24">
            <v>0</v>
          </cell>
          <cell r="AL24">
            <v>0</v>
          </cell>
          <cell r="AM24">
            <v>0</v>
          </cell>
          <cell r="AN24">
            <v>0</v>
          </cell>
          <cell r="AO24">
            <v>0</v>
          </cell>
          <cell r="AP24">
            <v>0</v>
          </cell>
          <cell r="AQ24">
            <v>0</v>
          </cell>
          <cell r="AR24">
            <v>0</v>
          </cell>
          <cell r="AS24">
            <v>0</v>
          </cell>
          <cell r="AT24">
            <v>0</v>
          </cell>
          <cell r="AU24">
            <v>0</v>
          </cell>
          <cell r="AX24">
            <v>0</v>
          </cell>
          <cell r="AY24">
            <v>0</v>
          </cell>
          <cell r="AZ24">
            <v>0</v>
          </cell>
          <cell r="BA24">
            <v>0</v>
          </cell>
          <cell r="BB24">
            <v>0</v>
          </cell>
          <cell r="BC24">
            <v>0</v>
          </cell>
          <cell r="BD24">
            <v>0</v>
          </cell>
          <cell r="BE24">
            <v>0</v>
          </cell>
          <cell r="BF24">
            <v>0</v>
          </cell>
          <cell r="BG24">
            <v>0</v>
          </cell>
        </row>
        <row r="25">
          <cell r="A25">
            <v>16</v>
          </cell>
          <cell r="B25">
            <v>7</v>
          </cell>
          <cell r="C25">
            <v>1.5</v>
          </cell>
          <cell r="D25">
            <v>2</v>
          </cell>
          <cell r="E25">
            <v>0</v>
          </cell>
          <cell r="F25">
            <v>0</v>
          </cell>
          <cell r="G25">
            <v>0</v>
          </cell>
          <cell r="H25">
            <v>0.25</v>
          </cell>
          <cell r="I25">
            <v>4.5</v>
          </cell>
          <cell r="J25">
            <v>0.25</v>
          </cell>
          <cell r="K25">
            <v>7</v>
          </cell>
          <cell r="L25">
            <v>2</v>
          </cell>
          <cell r="M25">
            <v>0</v>
          </cell>
          <cell r="N25">
            <v>1</v>
          </cell>
          <cell r="O25">
            <v>0</v>
          </cell>
          <cell r="P25">
            <v>5.5</v>
          </cell>
          <cell r="Q25">
            <v>17.5</v>
          </cell>
          <cell r="R25">
            <v>31</v>
          </cell>
          <cell r="S25" t="str">
            <v>Bypass/realignment-Service-Right</v>
          </cell>
          <cell r="T25" t="str">
            <v>NC</v>
          </cell>
          <cell r="U25">
            <v>0</v>
          </cell>
          <cell r="V25">
            <v>0</v>
          </cell>
          <cell r="W25">
            <v>0</v>
          </cell>
          <cell r="X25">
            <v>0</v>
          </cell>
          <cell r="AL25">
            <v>0</v>
          </cell>
          <cell r="AM25">
            <v>0</v>
          </cell>
          <cell r="AN25">
            <v>0</v>
          </cell>
          <cell r="AO25">
            <v>0</v>
          </cell>
          <cell r="AP25">
            <v>0</v>
          </cell>
          <cell r="AQ25">
            <v>0</v>
          </cell>
          <cell r="AR25">
            <v>0</v>
          </cell>
          <cell r="AS25">
            <v>0</v>
          </cell>
          <cell r="AT25">
            <v>0</v>
          </cell>
          <cell r="AU25">
            <v>0</v>
          </cell>
          <cell r="AX25">
            <v>0</v>
          </cell>
          <cell r="AY25">
            <v>0</v>
          </cell>
          <cell r="AZ25">
            <v>0</v>
          </cell>
          <cell r="BA25">
            <v>0</v>
          </cell>
          <cell r="BB25">
            <v>0</v>
          </cell>
          <cell r="BC25">
            <v>0</v>
          </cell>
          <cell r="BD25">
            <v>0</v>
          </cell>
          <cell r="BE25">
            <v>0</v>
          </cell>
          <cell r="BF25">
            <v>0</v>
          </cell>
          <cell r="BG25">
            <v>0</v>
          </cell>
        </row>
        <row r="26">
          <cell r="A26">
            <v>17</v>
          </cell>
          <cell r="B26">
            <v>7</v>
          </cell>
          <cell r="C26">
            <v>2</v>
          </cell>
          <cell r="D26">
            <v>0</v>
          </cell>
          <cell r="E26">
            <v>1</v>
          </cell>
          <cell r="F26">
            <v>0</v>
          </cell>
          <cell r="G26">
            <v>5.5</v>
          </cell>
          <cell r="H26">
            <v>0.25</v>
          </cell>
          <cell r="I26">
            <v>2</v>
          </cell>
          <cell r="J26">
            <v>0.25</v>
          </cell>
          <cell r="K26">
            <v>7</v>
          </cell>
          <cell r="L26">
            <v>2</v>
          </cell>
          <cell r="M26">
            <v>0</v>
          </cell>
          <cell r="N26">
            <v>1</v>
          </cell>
          <cell r="O26">
            <v>0</v>
          </cell>
          <cell r="P26">
            <v>5.5</v>
          </cell>
          <cell r="Q26">
            <v>18</v>
          </cell>
          <cell r="R26">
            <v>33.5</v>
          </cell>
          <cell r="S26" t="str">
            <v>CW-Rural-1.5 median-SR</v>
          </cell>
          <cell r="T26" t="str">
            <v>CW</v>
          </cell>
          <cell r="U26">
            <v>0</v>
          </cell>
          <cell r="V26">
            <v>0</v>
          </cell>
          <cell r="W26">
            <v>1</v>
          </cell>
          <cell r="X26">
            <v>1</v>
          </cell>
          <cell r="AL26">
            <v>1</v>
          </cell>
          <cell r="AM26">
            <v>1</v>
          </cell>
          <cell r="AN26">
            <v>1</v>
          </cell>
          <cell r="AO26">
            <v>1</v>
          </cell>
          <cell r="AP26">
            <v>1</v>
          </cell>
          <cell r="AQ26">
            <v>1</v>
          </cell>
          <cell r="AR26">
            <v>1</v>
          </cell>
          <cell r="AS26">
            <v>1</v>
          </cell>
          <cell r="AT26">
            <v>1</v>
          </cell>
          <cell r="AU26">
            <v>1</v>
          </cell>
          <cell r="AX26">
            <v>1</v>
          </cell>
          <cell r="AY26">
            <v>1</v>
          </cell>
          <cell r="AZ26">
            <v>1</v>
          </cell>
          <cell r="BA26">
            <v>1</v>
          </cell>
          <cell r="BB26">
            <v>1</v>
          </cell>
          <cell r="BC26">
            <v>1</v>
          </cell>
          <cell r="BD26">
            <v>1</v>
          </cell>
          <cell r="BE26">
            <v>1</v>
          </cell>
          <cell r="BF26">
            <v>1</v>
          </cell>
          <cell r="BG26">
            <v>1</v>
          </cell>
        </row>
        <row r="27">
          <cell r="A27">
            <v>18</v>
          </cell>
          <cell r="B27">
            <v>7</v>
          </cell>
          <cell r="C27">
            <v>2</v>
          </cell>
          <cell r="D27">
            <v>1.1000000000000001</v>
          </cell>
          <cell r="E27">
            <v>0</v>
          </cell>
          <cell r="F27">
            <v>0</v>
          </cell>
          <cell r="G27">
            <v>0</v>
          </cell>
          <cell r="H27">
            <v>0.25</v>
          </cell>
          <cell r="I27">
            <v>2</v>
          </cell>
          <cell r="J27">
            <v>0.25</v>
          </cell>
          <cell r="K27">
            <v>7</v>
          </cell>
          <cell r="L27">
            <v>2</v>
          </cell>
          <cell r="M27">
            <v>1.1000000000000001</v>
          </cell>
          <cell r="N27">
            <v>0</v>
          </cell>
          <cell r="O27">
            <v>0</v>
          </cell>
          <cell r="P27">
            <v>0</v>
          </cell>
          <cell r="Q27">
            <v>18</v>
          </cell>
          <cell r="R27">
            <v>22.700000000000003</v>
          </cell>
          <cell r="S27" t="str">
            <v>ROB/vup/pup</v>
          </cell>
          <cell r="T27" t="str">
            <v>CW</v>
          </cell>
          <cell r="U27">
            <v>0</v>
          </cell>
          <cell r="V27">
            <v>0</v>
          </cell>
          <cell r="W27">
            <v>0</v>
          </cell>
          <cell r="X27">
            <v>0</v>
          </cell>
          <cell r="AL27">
            <v>0</v>
          </cell>
          <cell r="AM27">
            <v>0</v>
          </cell>
          <cell r="AN27">
            <v>0</v>
          </cell>
          <cell r="AO27">
            <v>0</v>
          </cell>
          <cell r="AP27">
            <v>0</v>
          </cell>
          <cell r="AQ27">
            <v>0</v>
          </cell>
          <cell r="AR27">
            <v>0</v>
          </cell>
          <cell r="AS27">
            <v>0</v>
          </cell>
          <cell r="AT27">
            <v>0</v>
          </cell>
          <cell r="AU27">
            <v>0</v>
          </cell>
          <cell r="AX27">
            <v>0</v>
          </cell>
          <cell r="AY27">
            <v>0</v>
          </cell>
          <cell r="AZ27">
            <v>0</v>
          </cell>
          <cell r="BA27">
            <v>0</v>
          </cell>
          <cell r="BB27">
            <v>0</v>
          </cell>
          <cell r="BC27">
            <v>0</v>
          </cell>
          <cell r="BD27">
            <v>0</v>
          </cell>
          <cell r="BE27">
            <v>0</v>
          </cell>
          <cell r="BF27">
            <v>0</v>
          </cell>
          <cell r="BG27">
            <v>0</v>
          </cell>
        </row>
        <row r="28">
          <cell r="A28">
            <v>19</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t="str">
            <v>TOLL PLAZA</v>
          </cell>
          <cell r="T28" t="str">
            <v>CW</v>
          </cell>
          <cell r="U28">
            <v>0</v>
          </cell>
          <cell r="V28">
            <v>0</v>
          </cell>
          <cell r="W28">
            <v>0</v>
          </cell>
          <cell r="X28">
            <v>0</v>
          </cell>
          <cell r="AL28">
            <v>0</v>
          </cell>
          <cell r="AM28">
            <v>0</v>
          </cell>
          <cell r="AN28">
            <v>0</v>
          </cell>
          <cell r="AO28">
            <v>0</v>
          </cell>
          <cell r="AP28">
            <v>0</v>
          </cell>
          <cell r="AQ28">
            <v>0</v>
          </cell>
          <cell r="AR28">
            <v>0</v>
          </cell>
          <cell r="AS28">
            <v>0</v>
          </cell>
          <cell r="AT28">
            <v>0</v>
          </cell>
          <cell r="AU28">
            <v>0</v>
          </cell>
          <cell r="AX28">
            <v>0</v>
          </cell>
          <cell r="AY28">
            <v>0</v>
          </cell>
          <cell r="AZ28">
            <v>0</v>
          </cell>
          <cell r="BA28">
            <v>0</v>
          </cell>
          <cell r="BB28">
            <v>0</v>
          </cell>
          <cell r="BC28">
            <v>0</v>
          </cell>
          <cell r="BD28">
            <v>0</v>
          </cell>
          <cell r="BE28">
            <v>0</v>
          </cell>
          <cell r="BF28">
            <v>0</v>
          </cell>
          <cell r="BG28">
            <v>0</v>
          </cell>
        </row>
        <row r="29">
          <cell r="A29">
            <v>20</v>
          </cell>
          <cell r="B29">
            <v>7</v>
          </cell>
          <cell r="C29">
            <v>1.5</v>
          </cell>
          <cell r="D29">
            <v>2</v>
          </cell>
          <cell r="E29">
            <v>0</v>
          </cell>
          <cell r="F29">
            <v>0</v>
          </cell>
          <cell r="G29">
            <v>0</v>
          </cell>
          <cell r="H29">
            <v>0.25</v>
          </cell>
          <cell r="I29">
            <v>2</v>
          </cell>
          <cell r="J29">
            <v>0.25</v>
          </cell>
          <cell r="K29">
            <v>7</v>
          </cell>
          <cell r="L29">
            <v>1.5</v>
          </cell>
          <cell r="M29">
            <v>2</v>
          </cell>
          <cell r="N29">
            <v>0</v>
          </cell>
          <cell r="O29">
            <v>0</v>
          </cell>
          <cell r="P29">
            <v>0</v>
          </cell>
          <cell r="Q29">
            <v>17</v>
          </cell>
          <cell r="R29">
            <v>23.5</v>
          </cell>
          <cell r="S29" t="str">
            <v>Bypass/realignment-2.00 median</v>
          </cell>
          <cell r="T29" t="str">
            <v>NC</v>
          </cell>
          <cell r="U29">
            <v>0</v>
          </cell>
          <cell r="V29">
            <v>0</v>
          </cell>
          <cell r="W29">
            <v>0</v>
          </cell>
          <cell r="X29">
            <v>0</v>
          </cell>
          <cell r="AL29">
            <v>0</v>
          </cell>
          <cell r="AM29">
            <v>0</v>
          </cell>
          <cell r="AN29">
            <v>0</v>
          </cell>
          <cell r="AO29">
            <v>0</v>
          </cell>
          <cell r="AP29">
            <v>0</v>
          </cell>
          <cell r="AQ29">
            <v>0</v>
          </cell>
          <cell r="AR29">
            <v>0</v>
          </cell>
          <cell r="AS29">
            <v>0</v>
          </cell>
          <cell r="AT29">
            <v>0</v>
          </cell>
          <cell r="AU29">
            <v>0</v>
          </cell>
          <cell r="AX29">
            <v>0</v>
          </cell>
          <cell r="AY29">
            <v>0</v>
          </cell>
          <cell r="AZ29">
            <v>0</v>
          </cell>
          <cell r="BA29">
            <v>0</v>
          </cell>
          <cell r="BB29">
            <v>0</v>
          </cell>
          <cell r="BC29">
            <v>0</v>
          </cell>
          <cell r="BD29">
            <v>0</v>
          </cell>
          <cell r="BE29">
            <v>0</v>
          </cell>
          <cell r="BF29">
            <v>0</v>
          </cell>
          <cell r="BG29">
            <v>0</v>
          </cell>
        </row>
        <row r="30">
          <cell r="A30">
            <v>21</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t="str">
            <v>Bridge</v>
          </cell>
          <cell r="T30" t="str">
            <v>NC</v>
          </cell>
          <cell r="U30">
            <v>0</v>
          </cell>
          <cell r="V30">
            <v>0</v>
          </cell>
          <cell r="W30">
            <v>0</v>
          </cell>
          <cell r="X30">
            <v>0</v>
          </cell>
          <cell r="AL30">
            <v>0</v>
          </cell>
          <cell r="AM30">
            <v>0</v>
          </cell>
          <cell r="AN30">
            <v>0</v>
          </cell>
          <cell r="AO30">
            <v>0</v>
          </cell>
          <cell r="AP30">
            <v>0</v>
          </cell>
          <cell r="AQ30">
            <v>0</v>
          </cell>
          <cell r="AR30">
            <v>0</v>
          </cell>
          <cell r="AS30">
            <v>0</v>
          </cell>
          <cell r="AT30">
            <v>0</v>
          </cell>
          <cell r="AU30">
            <v>0</v>
          </cell>
          <cell r="AX30">
            <v>0</v>
          </cell>
          <cell r="AY30">
            <v>0</v>
          </cell>
          <cell r="AZ30">
            <v>0</v>
          </cell>
          <cell r="BA30">
            <v>0</v>
          </cell>
          <cell r="BB30">
            <v>0</v>
          </cell>
          <cell r="BC30">
            <v>0</v>
          </cell>
          <cell r="BD30">
            <v>0</v>
          </cell>
          <cell r="BE30">
            <v>0</v>
          </cell>
          <cell r="BF30">
            <v>0</v>
          </cell>
          <cell r="BG30">
            <v>0</v>
          </cell>
        </row>
        <row r="31">
          <cell r="A31">
            <v>22</v>
          </cell>
          <cell r="B31">
            <v>22</v>
          </cell>
          <cell r="C31">
            <v>22</v>
          </cell>
          <cell r="D31">
            <v>22</v>
          </cell>
          <cell r="E31">
            <v>22</v>
          </cell>
          <cell r="F31">
            <v>22</v>
          </cell>
          <cell r="G31">
            <v>22</v>
          </cell>
          <cell r="H31">
            <v>22</v>
          </cell>
          <cell r="I31">
            <v>22</v>
          </cell>
          <cell r="J31">
            <v>22</v>
          </cell>
          <cell r="K31">
            <v>22</v>
          </cell>
          <cell r="L31">
            <v>22</v>
          </cell>
          <cell r="M31">
            <v>22</v>
          </cell>
          <cell r="N31">
            <v>22</v>
          </cell>
          <cell r="O31">
            <v>22</v>
          </cell>
          <cell r="P31">
            <v>22</v>
          </cell>
          <cell r="Q31">
            <v>0</v>
          </cell>
          <cell r="R31">
            <v>0</v>
          </cell>
          <cell r="S31">
            <v>0</v>
          </cell>
          <cell r="T31">
            <v>0</v>
          </cell>
          <cell r="U31">
            <v>0</v>
          </cell>
          <cell r="V31">
            <v>0</v>
          </cell>
          <cell r="W31">
            <v>0</v>
          </cell>
          <cell r="X31">
            <v>0</v>
          </cell>
          <cell r="AL31">
            <v>0</v>
          </cell>
          <cell r="AM31">
            <v>0</v>
          </cell>
          <cell r="AN31">
            <v>0</v>
          </cell>
          <cell r="AO31">
            <v>0</v>
          </cell>
          <cell r="AP31">
            <v>0</v>
          </cell>
          <cell r="AQ31">
            <v>0</v>
          </cell>
          <cell r="AR31">
            <v>0</v>
          </cell>
          <cell r="AS31">
            <v>0</v>
          </cell>
          <cell r="AT31">
            <v>0</v>
          </cell>
          <cell r="AU31">
            <v>0</v>
          </cell>
          <cell r="AX31">
            <v>0</v>
          </cell>
          <cell r="AY31">
            <v>0</v>
          </cell>
          <cell r="AZ31">
            <v>0</v>
          </cell>
          <cell r="BA31">
            <v>0</v>
          </cell>
          <cell r="BB31">
            <v>0</v>
          </cell>
          <cell r="BC31">
            <v>0</v>
          </cell>
          <cell r="BD31">
            <v>0</v>
          </cell>
          <cell r="BE31">
            <v>0</v>
          </cell>
          <cell r="BF31">
            <v>0</v>
          </cell>
          <cell r="BG31">
            <v>0</v>
          </cell>
        </row>
        <row r="32">
          <cell r="A32">
            <v>23</v>
          </cell>
          <cell r="B32">
            <v>23</v>
          </cell>
          <cell r="C32">
            <v>23</v>
          </cell>
          <cell r="D32">
            <v>23</v>
          </cell>
          <cell r="E32">
            <v>23</v>
          </cell>
          <cell r="F32">
            <v>23</v>
          </cell>
          <cell r="G32">
            <v>23</v>
          </cell>
          <cell r="H32">
            <v>23</v>
          </cell>
          <cell r="I32">
            <v>23</v>
          </cell>
          <cell r="J32">
            <v>23</v>
          </cell>
          <cell r="K32">
            <v>23</v>
          </cell>
          <cell r="L32">
            <v>23</v>
          </cell>
          <cell r="M32">
            <v>23</v>
          </cell>
          <cell r="N32">
            <v>23</v>
          </cell>
          <cell r="O32">
            <v>23</v>
          </cell>
          <cell r="P32">
            <v>23</v>
          </cell>
          <cell r="Q32">
            <v>0</v>
          </cell>
          <cell r="R32">
            <v>0</v>
          </cell>
          <cell r="S32">
            <v>0</v>
          </cell>
          <cell r="T32">
            <v>0</v>
          </cell>
          <cell r="U32">
            <v>0</v>
          </cell>
          <cell r="V32">
            <v>0</v>
          </cell>
          <cell r="W32">
            <v>0</v>
          </cell>
          <cell r="X32">
            <v>0</v>
          </cell>
          <cell r="AL32">
            <v>0</v>
          </cell>
          <cell r="AM32">
            <v>0</v>
          </cell>
          <cell r="AN32">
            <v>0</v>
          </cell>
          <cell r="AO32">
            <v>0</v>
          </cell>
          <cell r="AP32">
            <v>0</v>
          </cell>
          <cell r="AQ32">
            <v>0</v>
          </cell>
          <cell r="AR32">
            <v>0</v>
          </cell>
          <cell r="AS32">
            <v>0</v>
          </cell>
          <cell r="AT32">
            <v>0</v>
          </cell>
          <cell r="AU32">
            <v>0</v>
          </cell>
          <cell r="AX32">
            <v>0</v>
          </cell>
          <cell r="AY32">
            <v>0</v>
          </cell>
          <cell r="AZ32">
            <v>0</v>
          </cell>
          <cell r="BA32">
            <v>0</v>
          </cell>
          <cell r="BB32">
            <v>0</v>
          </cell>
          <cell r="BC32">
            <v>0</v>
          </cell>
          <cell r="BD32">
            <v>0</v>
          </cell>
          <cell r="BE32">
            <v>0</v>
          </cell>
          <cell r="BF32">
            <v>0</v>
          </cell>
          <cell r="BG32">
            <v>0</v>
          </cell>
        </row>
        <row r="33">
          <cell r="A33">
            <v>24</v>
          </cell>
          <cell r="B33">
            <v>24</v>
          </cell>
          <cell r="C33">
            <v>24</v>
          </cell>
          <cell r="D33">
            <v>24</v>
          </cell>
          <cell r="E33">
            <v>24</v>
          </cell>
          <cell r="F33">
            <v>24</v>
          </cell>
          <cell r="G33">
            <v>24</v>
          </cell>
          <cell r="H33">
            <v>24</v>
          </cell>
          <cell r="I33">
            <v>24</v>
          </cell>
          <cell r="J33">
            <v>24</v>
          </cell>
          <cell r="K33">
            <v>24</v>
          </cell>
          <cell r="L33">
            <v>24</v>
          </cell>
          <cell r="M33">
            <v>24</v>
          </cell>
          <cell r="N33">
            <v>24</v>
          </cell>
          <cell r="O33">
            <v>24</v>
          </cell>
          <cell r="P33">
            <v>24</v>
          </cell>
          <cell r="Q33">
            <v>0</v>
          </cell>
          <cell r="R33">
            <v>0</v>
          </cell>
          <cell r="S33">
            <v>0</v>
          </cell>
          <cell r="T33">
            <v>0</v>
          </cell>
          <cell r="U33">
            <v>0</v>
          </cell>
          <cell r="V33">
            <v>0</v>
          </cell>
          <cell r="W33">
            <v>0</v>
          </cell>
          <cell r="X33">
            <v>0</v>
          </cell>
          <cell r="AL33">
            <v>0</v>
          </cell>
          <cell r="AM33">
            <v>0</v>
          </cell>
          <cell r="AN33">
            <v>0</v>
          </cell>
          <cell r="AO33">
            <v>0</v>
          </cell>
          <cell r="AP33">
            <v>0</v>
          </cell>
          <cell r="AQ33">
            <v>0</v>
          </cell>
          <cell r="AR33">
            <v>0</v>
          </cell>
          <cell r="AS33">
            <v>0</v>
          </cell>
          <cell r="AT33">
            <v>0</v>
          </cell>
          <cell r="AU33">
            <v>0</v>
          </cell>
          <cell r="AX33">
            <v>0</v>
          </cell>
          <cell r="AY33">
            <v>0</v>
          </cell>
          <cell r="AZ33">
            <v>0</v>
          </cell>
          <cell r="BA33">
            <v>0</v>
          </cell>
          <cell r="BB33">
            <v>0</v>
          </cell>
          <cell r="BC33">
            <v>0</v>
          </cell>
          <cell r="BD33">
            <v>0</v>
          </cell>
          <cell r="BE33">
            <v>0</v>
          </cell>
          <cell r="BF33">
            <v>0</v>
          </cell>
          <cell r="BG33">
            <v>0</v>
          </cell>
        </row>
        <row r="34">
          <cell r="A34">
            <v>25</v>
          </cell>
          <cell r="B34">
            <v>25</v>
          </cell>
          <cell r="C34">
            <v>25</v>
          </cell>
          <cell r="D34">
            <v>25</v>
          </cell>
          <cell r="E34">
            <v>25</v>
          </cell>
          <cell r="F34">
            <v>25</v>
          </cell>
          <cell r="G34">
            <v>25</v>
          </cell>
          <cell r="H34">
            <v>25</v>
          </cell>
          <cell r="I34">
            <v>25</v>
          </cell>
          <cell r="J34">
            <v>25</v>
          </cell>
          <cell r="K34">
            <v>25</v>
          </cell>
          <cell r="L34">
            <v>25</v>
          </cell>
          <cell r="M34">
            <v>25</v>
          </cell>
          <cell r="N34">
            <v>25</v>
          </cell>
          <cell r="O34">
            <v>25</v>
          </cell>
          <cell r="P34">
            <v>25</v>
          </cell>
          <cell r="Q34">
            <v>0</v>
          </cell>
          <cell r="R34">
            <v>0</v>
          </cell>
          <cell r="S34">
            <v>0</v>
          </cell>
          <cell r="T34">
            <v>0</v>
          </cell>
          <cell r="U34">
            <v>0</v>
          </cell>
          <cell r="V34">
            <v>0</v>
          </cell>
          <cell r="W34">
            <v>0</v>
          </cell>
          <cell r="X34">
            <v>0</v>
          </cell>
          <cell r="AL34">
            <v>0</v>
          </cell>
          <cell r="AM34">
            <v>0</v>
          </cell>
          <cell r="AN34">
            <v>0</v>
          </cell>
          <cell r="AO34">
            <v>0</v>
          </cell>
          <cell r="AP34">
            <v>0</v>
          </cell>
          <cell r="AQ34">
            <v>0</v>
          </cell>
          <cell r="AR34">
            <v>0</v>
          </cell>
          <cell r="AS34">
            <v>0</v>
          </cell>
          <cell r="AT34">
            <v>0</v>
          </cell>
          <cell r="AU34">
            <v>0</v>
          </cell>
          <cell r="AX34">
            <v>0</v>
          </cell>
          <cell r="AY34">
            <v>0</v>
          </cell>
          <cell r="AZ34">
            <v>0</v>
          </cell>
          <cell r="BA34">
            <v>0</v>
          </cell>
          <cell r="BB34">
            <v>0</v>
          </cell>
          <cell r="BC34">
            <v>0</v>
          </cell>
          <cell r="BD34">
            <v>0</v>
          </cell>
          <cell r="BE34">
            <v>0</v>
          </cell>
          <cell r="BF34">
            <v>0</v>
          </cell>
          <cell r="BG34">
            <v>0</v>
          </cell>
        </row>
        <row r="35">
          <cell r="A35">
            <v>26</v>
          </cell>
          <cell r="B35">
            <v>26</v>
          </cell>
          <cell r="C35">
            <v>26</v>
          </cell>
          <cell r="D35">
            <v>26</v>
          </cell>
          <cell r="E35">
            <v>26</v>
          </cell>
          <cell r="F35">
            <v>26</v>
          </cell>
          <cell r="G35">
            <v>26</v>
          </cell>
          <cell r="H35">
            <v>26</v>
          </cell>
          <cell r="I35">
            <v>26</v>
          </cell>
          <cell r="J35">
            <v>26</v>
          </cell>
          <cell r="K35">
            <v>26</v>
          </cell>
          <cell r="L35">
            <v>26</v>
          </cell>
          <cell r="M35">
            <v>26</v>
          </cell>
          <cell r="N35">
            <v>26</v>
          </cell>
          <cell r="O35">
            <v>26</v>
          </cell>
          <cell r="P35">
            <v>26</v>
          </cell>
          <cell r="Q35">
            <v>0</v>
          </cell>
          <cell r="R35">
            <v>0</v>
          </cell>
          <cell r="S35">
            <v>0</v>
          </cell>
          <cell r="T35">
            <v>0</v>
          </cell>
          <cell r="U35">
            <v>0</v>
          </cell>
          <cell r="V35">
            <v>0</v>
          </cell>
          <cell r="W35">
            <v>0</v>
          </cell>
          <cell r="X35">
            <v>0</v>
          </cell>
          <cell r="AL35">
            <v>0</v>
          </cell>
          <cell r="AM35">
            <v>0</v>
          </cell>
          <cell r="AN35">
            <v>0</v>
          </cell>
          <cell r="AO35">
            <v>0</v>
          </cell>
          <cell r="AP35">
            <v>0</v>
          </cell>
          <cell r="AQ35">
            <v>0</v>
          </cell>
          <cell r="AR35">
            <v>0</v>
          </cell>
          <cell r="AS35">
            <v>0</v>
          </cell>
          <cell r="AT35">
            <v>0</v>
          </cell>
          <cell r="AU35">
            <v>0</v>
          </cell>
          <cell r="AX35">
            <v>0</v>
          </cell>
          <cell r="AY35">
            <v>0</v>
          </cell>
          <cell r="AZ35">
            <v>0</v>
          </cell>
          <cell r="BA35">
            <v>0</v>
          </cell>
          <cell r="BB35">
            <v>0</v>
          </cell>
          <cell r="BC35">
            <v>0</v>
          </cell>
          <cell r="BD35">
            <v>0</v>
          </cell>
          <cell r="BE35">
            <v>0</v>
          </cell>
          <cell r="BF35">
            <v>0</v>
          </cell>
          <cell r="BG35">
            <v>0</v>
          </cell>
        </row>
        <row r="36">
          <cell r="A36">
            <v>27</v>
          </cell>
          <cell r="B36">
            <v>27</v>
          </cell>
          <cell r="C36">
            <v>27</v>
          </cell>
          <cell r="D36">
            <v>27</v>
          </cell>
          <cell r="E36">
            <v>27</v>
          </cell>
          <cell r="F36">
            <v>27</v>
          </cell>
          <cell r="G36">
            <v>27</v>
          </cell>
          <cell r="H36">
            <v>27</v>
          </cell>
          <cell r="I36">
            <v>27</v>
          </cell>
          <cell r="J36">
            <v>27</v>
          </cell>
          <cell r="K36">
            <v>27</v>
          </cell>
          <cell r="L36">
            <v>27</v>
          </cell>
          <cell r="M36">
            <v>27</v>
          </cell>
          <cell r="N36">
            <v>27</v>
          </cell>
          <cell r="O36">
            <v>27</v>
          </cell>
          <cell r="P36">
            <v>27</v>
          </cell>
          <cell r="Q36">
            <v>0</v>
          </cell>
          <cell r="R36">
            <v>0</v>
          </cell>
          <cell r="S36">
            <v>0</v>
          </cell>
          <cell r="T36">
            <v>0</v>
          </cell>
          <cell r="U36">
            <v>0</v>
          </cell>
          <cell r="V36">
            <v>0</v>
          </cell>
          <cell r="W36">
            <v>0</v>
          </cell>
          <cell r="X36">
            <v>0</v>
          </cell>
          <cell r="AL36">
            <v>0</v>
          </cell>
          <cell r="AM36">
            <v>0</v>
          </cell>
          <cell r="AN36">
            <v>0</v>
          </cell>
          <cell r="AO36">
            <v>0</v>
          </cell>
          <cell r="AP36">
            <v>0</v>
          </cell>
          <cell r="AQ36">
            <v>0</v>
          </cell>
          <cell r="AR36">
            <v>0</v>
          </cell>
          <cell r="AS36">
            <v>0</v>
          </cell>
          <cell r="AT36">
            <v>0</v>
          </cell>
          <cell r="AU36">
            <v>0</v>
          </cell>
          <cell r="AX36">
            <v>0</v>
          </cell>
          <cell r="AY36">
            <v>0</v>
          </cell>
          <cell r="AZ36">
            <v>0</v>
          </cell>
          <cell r="BA36">
            <v>0</v>
          </cell>
          <cell r="BB36">
            <v>0</v>
          </cell>
          <cell r="BC36">
            <v>0</v>
          </cell>
          <cell r="BD36">
            <v>0</v>
          </cell>
          <cell r="BE36">
            <v>0</v>
          </cell>
          <cell r="BF36">
            <v>0</v>
          </cell>
          <cell r="BG36">
            <v>0</v>
          </cell>
        </row>
        <row r="37">
          <cell r="A37">
            <v>28</v>
          </cell>
          <cell r="B37">
            <v>28</v>
          </cell>
          <cell r="C37">
            <v>28</v>
          </cell>
          <cell r="D37">
            <v>28</v>
          </cell>
          <cell r="E37">
            <v>28</v>
          </cell>
          <cell r="F37">
            <v>28</v>
          </cell>
          <cell r="G37">
            <v>28</v>
          </cell>
          <cell r="H37">
            <v>28</v>
          </cell>
          <cell r="I37">
            <v>28</v>
          </cell>
          <cell r="J37">
            <v>28</v>
          </cell>
          <cell r="K37">
            <v>28</v>
          </cell>
          <cell r="L37">
            <v>28</v>
          </cell>
          <cell r="M37">
            <v>28</v>
          </cell>
          <cell r="N37">
            <v>28</v>
          </cell>
          <cell r="O37">
            <v>28</v>
          </cell>
          <cell r="P37">
            <v>28</v>
          </cell>
          <cell r="Q37">
            <v>0</v>
          </cell>
          <cell r="R37">
            <v>0</v>
          </cell>
          <cell r="S37">
            <v>0</v>
          </cell>
          <cell r="T37">
            <v>0</v>
          </cell>
          <cell r="U37">
            <v>0</v>
          </cell>
          <cell r="V37">
            <v>0</v>
          </cell>
          <cell r="W37">
            <v>0</v>
          </cell>
          <cell r="X37">
            <v>0</v>
          </cell>
          <cell r="AL37">
            <v>0</v>
          </cell>
          <cell r="AM37">
            <v>0</v>
          </cell>
          <cell r="AN37">
            <v>0</v>
          </cell>
          <cell r="AO37">
            <v>0</v>
          </cell>
          <cell r="AP37">
            <v>0</v>
          </cell>
          <cell r="AQ37">
            <v>0</v>
          </cell>
          <cell r="AR37">
            <v>0</v>
          </cell>
          <cell r="AS37">
            <v>0</v>
          </cell>
          <cell r="AT37">
            <v>0</v>
          </cell>
          <cell r="AU37">
            <v>0</v>
          </cell>
          <cell r="AX37">
            <v>0</v>
          </cell>
          <cell r="AY37">
            <v>0</v>
          </cell>
          <cell r="AZ37">
            <v>0</v>
          </cell>
          <cell r="BA37">
            <v>0</v>
          </cell>
          <cell r="BB37">
            <v>0</v>
          </cell>
          <cell r="BC37">
            <v>0</v>
          </cell>
          <cell r="BD37">
            <v>0</v>
          </cell>
          <cell r="BE37">
            <v>0</v>
          </cell>
          <cell r="BF37">
            <v>0</v>
          </cell>
          <cell r="BG37">
            <v>0</v>
          </cell>
        </row>
        <row r="48">
          <cell r="A48">
            <v>0</v>
          </cell>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row>
        <row r="49">
          <cell r="A49">
            <v>403.2</v>
          </cell>
          <cell r="B49">
            <v>406.3</v>
          </cell>
          <cell r="C49">
            <v>40</v>
          </cell>
          <cell r="D49">
            <v>0</v>
          </cell>
          <cell r="E49">
            <v>100</v>
          </cell>
          <cell r="F49">
            <v>100</v>
          </cell>
          <cell r="G49">
            <v>150</v>
          </cell>
          <cell r="H49">
            <v>200</v>
          </cell>
          <cell r="I49">
            <v>0</v>
          </cell>
          <cell r="J49">
            <v>0</v>
          </cell>
          <cell r="K49">
            <v>500</v>
          </cell>
          <cell r="L49">
            <v>40</v>
          </cell>
          <cell r="M49">
            <v>0</v>
          </cell>
          <cell r="N49">
            <v>60</v>
          </cell>
          <cell r="O49">
            <v>25</v>
          </cell>
          <cell r="P49">
            <v>0</v>
          </cell>
          <cell r="Q49">
            <v>0</v>
          </cell>
          <cell r="R49">
            <v>0</v>
          </cell>
          <cell r="S49">
            <v>40</v>
          </cell>
          <cell r="T49">
            <v>0</v>
          </cell>
          <cell r="U49">
            <v>100</v>
          </cell>
          <cell r="V49">
            <v>100</v>
          </cell>
          <cell r="W49">
            <v>150</v>
          </cell>
          <cell r="X49">
            <v>200</v>
          </cell>
          <cell r="Y49">
            <v>0</v>
          </cell>
          <cell r="Z49">
            <v>0</v>
          </cell>
          <cell r="AA49">
            <v>500</v>
          </cell>
          <cell r="AB49">
            <v>40</v>
          </cell>
          <cell r="AC49">
            <v>0</v>
          </cell>
          <cell r="AD49">
            <v>60</v>
          </cell>
          <cell r="AE49">
            <v>25</v>
          </cell>
          <cell r="AF49">
            <v>0</v>
          </cell>
          <cell r="AG49">
            <v>0</v>
          </cell>
          <cell r="AH49">
            <v>1090</v>
          </cell>
          <cell r="AI49">
            <v>1090</v>
          </cell>
          <cell r="AJ49">
            <v>1090</v>
          </cell>
          <cell r="AK49">
            <v>0</v>
          </cell>
          <cell r="AL49">
            <v>0</v>
          </cell>
          <cell r="AM49">
            <v>0</v>
          </cell>
          <cell r="AN49">
            <v>0</v>
          </cell>
          <cell r="AO49">
            <v>0</v>
          </cell>
          <cell r="AP49">
            <v>0</v>
          </cell>
          <cell r="AQ49">
            <v>0</v>
          </cell>
          <cell r="AR49">
            <v>0</v>
          </cell>
          <cell r="AS49">
            <v>0</v>
          </cell>
        </row>
        <row r="50">
          <cell r="A50">
            <v>406.3</v>
          </cell>
          <cell r="B50">
            <v>454.36700000000002</v>
          </cell>
          <cell r="C50">
            <v>40</v>
          </cell>
          <cell r="D50">
            <v>0</v>
          </cell>
          <cell r="E50">
            <v>100</v>
          </cell>
          <cell r="F50">
            <v>100</v>
          </cell>
          <cell r="G50">
            <v>150</v>
          </cell>
          <cell r="H50">
            <v>200</v>
          </cell>
          <cell r="I50">
            <v>0</v>
          </cell>
          <cell r="J50">
            <v>0</v>
          </cell>
          <cell r="K50">
            <v>500</v>
          </cell>
          <cell r="L50">
            <v>40</v>
          </cell>
          <cell r="M50">
            <v>0</v>
          </cell>
          <cell r="N50">
            <v>100</v>
          </cell>
          <cell r="O50">
            <v>0</v>
          </cell>
          <cell r="P50">
            <v>100</v>
          </cell>
          <cell r="Q50">
            <v>150</v>
          </cell>
          <cell r="R50">
            <v>150</v>
          </cell>
          <cell r="S50">
            <v>40</v>
          </cell>
          <cell r="T50">
            <v>0</v>
          </cell>
          <cell r="U50">
            <v>100</v>
          </cell>
          <cell r="V50">
            <v>100</v>
          </cell>
          <cell r="W50">
            <v>150</v>
          </cell>
          <cell r="X50">
            <v>200</v>
          </cell>
          <cell r="Y50">
            <v>0</v>
          </cell>
          <cell r="Z50">
            <v>0</v>
          </cell>
          <cell r="AA50">
            <v>500</v>
          </cell>
          <cell r="AB50">
            <v>40</v>
          </cell>
          <cell r="AC50">
            <v>0</v>
          </cell>
          <cell r="AD50">
            <v>100</v>
          </cell>
          <cell r="AE50">
            <v>0</v>
          </cell>
          <cell r="AF50">
            <v>100</v>
          </cell>
          <cell r="AG50">
            <v>150</v>
          </cell>
          <cell r="AH50">
            <v>1090</v>
          </cell>
          <cell r="AI50">
            <v>1090</v>
          </cell>
          <cell r="AJ50">
            <v>1090</v>
          </cell>
          <cell r="AK50">
            <v>0</v>
          </cell>
          <cell r="AL50">
            <v>0</v>
          </cell>
          <cell r="AM50">
            <v>200</v>
          </cell>
          <cell r="AN50">
            <v>0</v>
          </cell>
          <cell r="AO50">
            <v>0</v>
          </cell>
          <cell r="AP50">
            <v>0</v>
          </cell>
          <cell r="AQ50">
            <v>0</v>
          </cell>
          <cell r="AR50">
            <v>200</v>
          </cell>
          <cell r="AS50">
            <v>0</v>
          </cell>
        </row>
        <row r="51">
          <cell r="A51">
            <v>0</v>
          </cell>
          <cell r="B51">
            <v>0</v>
          </cell>
          <cell r="C51">
            <v>40</v>
          </cell>
          <cell r="D51">
            <v>0</v>
          </cell>
          <cell r="E51">
            <v>100</v>
          </cell>
          <cell r="F51">
            <v>100</v>
          </cell>
          <cell r="G51">
            <v>150</v>
          </cell>
          <cell r="H51">
            <v>200</v>
          </cell>
          <cell r="I51">
            <v>0</v>
          </cell>
          <cell r="J51">
            <v>0</v>
          </cell>
          <cell r="K51">
            <v>500</v>
          </cell>
          <cell r="L51">
            <v>40.000000000000036</v>
          </cell>
          <cell r="M51">
            <v>0</v>
          </cell>
          <cell r="N51">
            <v>99.999999999999972</v>
          </cell>
          <cell r="O51">
            <v>0</v>
          </cell>
          <cell r="P51">
            <v>100</v>
          </cell>
          <cell r="Q51">
            <v>149.99999999999994</v>
          </cell>
          <cell r="R51">
            <v>149.9998779296875</v>
          </cell>
          <cell r="S51">
            <v>40</v>
          </cell>
          <cell r="T51">
            <v>0</v>
          </cell>
          <cell r="U51">
            <v>100</v>
          </cell>
          <cell r="V51">
            <v>100</v>
          </cell>
          <cell r="W51">
            <v>150</v>
          </cell>
          <cell r="X51">
            <v>200</v>
          </cell>
          <cell r="Y51">
            <v>0</v>
          </cell>
          <cell r="Z51">
            <v>0</v>
          </cell>
          <cell r="AA51">
            <v>500</v>
          </cell>
          <cell r="AB51">
            <v>40.000000000000036</v>
          </cell>
          <cell r="AC51">
            <v>0</v>
          </cell>
          <cell r="AD51">
            <v>99.999999999999972</v>
          </cell>
          <cell r="AE51">
            <v>0</v>
          </cell>
          <cell r="AF51">
            <v>100</v>
          </cell>
          <cell r="AG51">
            <v>149.99999999999994</v>
          </cell>
          <cell r="AH51">
            <v>1090</v>
          </cell>
          <cell r="AI51">
            <v>1090</v>
          </cell>
          <cell r="AJ51">
            <v>1090</v>
          </cell>
          <cell r="AK51">
            <v>0</v>
          </cell>
          <cell r="AL51">
            <v>0</v>
          </cell>
          <cell r="AM51">
            <v>200</v>
          </cell>
          <cell r="AN51">
            <v>0</v>
          </cell>
          <cell r="AO51">
            <v>0</v>
          </cell>
          <cell r="AP51">
            <v>0</v>
          </cell>
          <cell r="AQ51">
            <v>0</v>
          </cell>
          <cell r="AR51">
            <v>200</v>
          </cell>
          <cell r="AS51">
            <v>0</v>
          </cell>
        </row>
        <row r="52">
          <cell r="A52">
            <v>0</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row>
        <row r="53">
          <cell r="A53">
            <v>0</v>
          </cell>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row>
        <row r="54">
          <cell r="A54">
            <v>0</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row>
        <row r="55">
          <cell r="A55">
            <v>0</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row>
        <row r="56">
          <cell r="A56">
            <v>0</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row>
        <row r="57">
          <cell r="A57">
            <v>0</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row>
        <row r="58">
          <cell r="A58">
            <v>0</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row>
        <row r="59">
          <cell r="A59">
            <v>0</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row>
        <row r="60">
          <cell r="A60">
            <v>0</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row>
        <row r="61">
          <cell r="A61">
            <v>0</v>
          </cell>
          <cell r="B61">
            <v>0</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row>
        <row r="62">
          <cell r="A62">
            <v>0</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row>
        <row r="63">
          <cell r="A63">
            <v>0</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row>
        <row r="64">
          <cell r="A64">
            <v>0</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row>
        <row r="65">
          <cell r="A65">
            <v>0</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row>
        <row r="66">
          <cell r="A66">
            <v>0</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67">
          <cell r="A67">
            <v>0</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row>
        <row r="68">
          <cell r="A68">
            <v>0</v>
          </cell>
          <cell r="B68">
            <v>0</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row>
        <row r="69">
          <cell r="A69">
            <v>0</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row>
        <row r="70">
          <cell r="A70">
            <v>0</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row>
        <row r="71">
          <cell r="A71">
            <v>0</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row>
        <row r="72">
          <cell r="A72">
            <v>0</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row>
        <row r="73">
          <cell r="A73">
            <v>0</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row>
        <row r="74">
          <cell r="A74">
            <v>0</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row>
        <row r="75">
          <cell r="A75">
            <v>0</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row>
        <row r="77">
          <cell r="A77">
            <v>0</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row>
        <row r="79">
          <cell r="A79">
            <v>0</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row>
        <row r="80">
          <cell r="A80">
            <v>0</v>
          </cell>
          <cell r="B80">
            <v>0</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row>
        <row r="81">
          <cell r="A81">
            <v>0</v>
          </cell>
          <cell r="B81">
            <v>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row>
        <row r="83">
          <cell r="A83">
            <v>0</v>
          </cell>
          <cell r="B83">
            <v>0</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row>
        <row r="85">
          <cell r="A85">
            <v>0</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row>
        <row r="86">
          <cell r="A86">
            <v>0</v>
          </cell>
          <cell r="B86">
            <v>0</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row>
        <row r="87">
          <cell r="A87">
            <v>0</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row>
        <row r="88">
          <cell r="A88">
            <v>0</v>
          </cell>
          <cell r="B88">
            <v>0</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row>
        <row r="89">
          <cell r="A89">
            <v>0</v>
          </cell>
          <cell r="B89">
            <v>0</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row>
        <row r="90">
          <cell r="A90">
            <v>0</v>
          </cell>
          <cell r="B90">
            <v>0</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row>
        <row r="91">
          <cell r="A91">
            <v>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row>
        <row r="92">
          <cell r="A92">
            <v>0</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row>
        <row r="93">
          <cell r="A93">
            <v>0</v>
          </cell>
          <cell r="B93">
            <v>0</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row>
        <row r="94">
          <cell r="A94">
            <v>0</v>
          </cell>
          <cell r="B94">
            <v>0</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row>
        <row r="95">
          <cell r="A95">
            <v>0</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row>
        <row r="96">
          <cell r="A96">
            <v>0</v>
          </cell>
          <cell r="B96">
            <v>0</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row>
        <row r="97">
          <cell r="A97">
            <v>0</v>
          </cell>
          <cell r="B97">
            <v>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row>
        <row r="98">
          <cell r="A98">
            <v>0</v>
          </cell>
          <cell r="B98">
            <v>0</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row>
        <row r="99">
          <cell r="A99">
            <v>0</v>
          </cell>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row>
        <row r="100">
          <cell r="A100">
            <v>0</v>
          </cell>
          <cell r="B100">
            <v>0</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row>
        <row r="101">
          <cell r="A101">
            <v>0</v>
          </cell>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row>
        <row r="102">
          <cell r="A102">
            <v>0</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row>
        <row r="103">
          <cell r="A103">
            <v>0</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row>
        <row r="104">
          <cell r="A104">
            <v>0</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row>
        <row r="105">
          <cell r="A105">
            <v>0</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row>
        <row r="106">
          <cell r="A106">
            <v>0</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row>
        <row r="107">
          <cell r="A107">
            <v>0</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row>
        <row r="108">
          <cell r="A108">
            <v>0</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row>
        <row r="109">
          <cell r="A109">
            <v>0</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row>
        <row r="110">
          <cell r="A110">
            <v>0</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row>
        <row r="111">
          <cell r="A111">
            <v>0</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row>
        <row r="112">
          <cell r="A112">
            <v>0</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row>
        <row r="113">
          <cell r="A113">
            <v>0</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row>
        <row r="114">
          <cell r="A114">
            <v>0</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row>
        <row r="115">
          <cell r="A115">
            <v>0</v>
          </cell>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row>
        <row r="116">
          <cell r="A116">
            <v>0</v>
          </cell>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row>
        <row r="117">
          <cell r="A117">
            <v>0</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row>
        <row r="118">
          <cell r="A118">
            <v>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row>
        <row r="119">
          <cell r="A119">
            <v>0</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row>
        <row r="120">
          <cell r="A120">
            <v>0</v>
          </cell>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row>
        <row r="121">
          <cell r="A121">
            <v>0</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row>
        <row r="122">
          <cell r="A122">
            <v>0</v>
          </cell>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row>
        <row r="123">
          <cell r="A123">
            <v>0</v>
          </cell>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row>
        <row r="124">
          <cell r="A124">
            <v>0</v>
          </cell>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row>
        <row r="125">
          <cell r="A125">
            <v>0</v>
          </cell>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row>
        <row r="126">
          <cell r="A126">
            <v>0</v>
          </cell>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row>
        <row r="127">
          <cell r="A127">
            <v>0</v>
          </cell>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row>
        <row r="128">
          <cell r="A128">
            <v>0</v>
          </cell>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row>
        <row r="129">
          <cell r="A129">
            <v>0</v>
          </cell>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row>
        <row r="130">
          <cell r="A130">
            <v>0</v>
          </cell>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row>
        <row r="131">
          <cell r="A131">
            <v>0</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row>
        <row r="133">
          <cell r="A133">
            <v>0</v>
          </cell>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row>
        <row r="134">
          <cell r="A134">
            <v>0</v>
          </cell>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row>
        <row r="135">
          <cell r="A135">
            <v>0</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row>
        <row r="136">
          <cell r="A136">
            <v>0</v>
          </cell>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row>
        <row r="137">
          <cell r="A137">
            <v>0</v>
          </cell>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row>
        <row r="138">
          <cell r="A138">
            <v>0</v>
          </cell>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row>
        <row r="139">
          <cell r="A139">
            <v>0</v>
          </cell>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row>
        <row r="140">
          <cell r="A140">
            <v>0</v>
          </cell>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row>
        <row r="141">
          <cell r="A141">
            <v>0</v>
          </cell>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row>
        <row r="142">
          <cell r="A142">
            <v>0</v>
          </cell>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row>
        <row r="143">
          <cell r="A143">
            <v>0</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row>
        <row r="144">
          <cell r="A144">
            <v>0</v>
          </cell>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row>
        <row r="145">
          <cell r="A145">
            <v>0</v>
          </cell>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row>
        <row r="146">
          <cell r="A146">
            <v>0</v>
          </cell>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row>
        <row r="147">
          <cell r="A147">
            <v>0</v>
          </cell>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row>
        <row r="148">
          <cell r="A148">
            <v>0</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row>
        <row r="149">
          <cell r="A149">
            <v>0</v>
          </cell>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row>
        <row r="150">
          <cell r="A150">
            <v>0</v>
          </cell>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row>
        <row r="151">
          <cell r="A151">
            <v>0</v>
          </cell>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row>
        <row r="152">
          <cell r="A152">
            <v>0</v>
          </cell>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row>
        <row r="153">
          <cell r="A153">
            <v>0</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row>
        <row r="156">
          <cell r="A156">
            <v>0</v>
          </cell>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row>
        <row r="169">
          <cell r="A169">
            <v>0</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row>
        <row r="170">
          <cell r="A170">
            <v>0</v>
          </cell>
          <cell r="B170">
            <v>0</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row>
        <row r="171">
          <cell r="A171">
            <v>0</v>
          </cell>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row>
        <row r="172">
          <cell r="A172">
            <v>0</v>
          </cell>
          <cell r="B172">
            <v>0</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row>
        <row r="173">
          <cell r="A173">
            <v>0</v>
          </cell>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row>
        <row r="174">
          <cell r="A174">
            <v>0</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row>
        <row r="175">
          <cell r="A175">
            <v>0</v>
          </cell>
          <cell r="B175">
            <v>0</v>
          </cell>
          <cell r="C175">
            <v>0</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row>
        <row r="176">
          <cell r="A176">
            <v>0</v>
          </cell>
          <cell r="B176">
            <v>0</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row>
        <row r="177">
          <cell r="A177">
            <v>0</v>
          </cell>
          <cell r="B177">
            <v>0</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row>
        <row r="178">
          <cell r="A178">
            <v>0</v>
          </cell>
          <cell r="B178">
            <v>0</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row>
        <row r="179">
          <cell r="A179">
            <v>0</v>
          </cell>
          <cell r="B179">
            <v>0</v>
          </cell>
          <cell r="C179">
            <v>0</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row>
        <row r="180">
          <cell r="A180">
            <v>0</v>
          </cell>
          <cell r="B180">
            <v>0</v>
          </cell>
          <cell r="C180">
            <v>0</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row>
        <row r="181">
          <cell r="A181">
            <v>0</v>
          </cell>
          <cell r="B181">
            <v>0</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row>
        <row r="182">
          <cell r="A182">
            <v>0</v>
          </cell>
          <cell r="B182">
            <v>0</v>
          </cell>
          <cell r="C182">
            <v>0</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row>
        <row r="183">
          <cell r="A183">
            <v>0</v>
          </cell>
          <cell r="B183">
            <v>0</v>
          </cell>
          <cell r="C183">
            <v>0</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row>
        <row r="184">
          <cell r="A184">
            <v>0</v>
          </cell>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row>
        <row r="185">
          <cell r="A185">
            <v>0</v>
          </cell>
          <cell r="B185">
            <v>0</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row>
        <row r="186">
          <cell r="A186">
            <v>0</v>
          </cell>
          <cell r="B186">
            <v>0</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row>
        <row r="187">
          <cell r="A187">
            <v>0</v>
          </cell>
          <cell r="B187">
            <v>0</v>
          </cell>
          <cell r="C187">
            <v>0</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row>
        <row r="188">
          <cell r="A188">
            <v>0</v>
          </cell>
          <cell r="B188">
            <v>0</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row>
        <row r="189">
          <cell r="A189">
            <v>0</v>
          </cell>
          <cell r="B189">
            <v>0</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row>
        <row r="190">
          <cell r="A190">
            <v>0</v>
          </cell>
          <cell r="B190">
            <v>0</v>
          </cell>
          <cell r="C190">
            <v>0</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row>
        <row r="191">
          <cell r="A191">
            <v>0</v>
          </cell>
          <cell r="B191">
            <v>0</v>
          </cell>
          <cell r="C191">
            <v>0</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row>
        <row r="192">
          <cell r="A192">
            <v>0</v>
          </cell>
          <cell r="B192">
            <v>0</v>
          </cell>
          <cell r="C192">
            <v>0</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row>
        <row r="193">
          <cell r="A193">
            <v>0</v>
          </cell>
          <cell r="B193">
            <v>0</v>
          </cell>
          <cell r="C193">
            <v>0</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row>
        <row r="194">
          <cell r="A194">
            <v>0</v>
          </cell>
          <cell r="B194">
            <v>0</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row>
        <row r="195">
          <cell r="A195">
            <v>0</v>
          </cell>
          <cell r="B195">
            <v>0</v>
          </cell>
          <cell r="C195">
            <v>0</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row>
        <row r="196">
          <cell r="A196">
            <v>0</v>
          </cell>
          <cell r="B196">
            <v>0</v>
          </cell>
          <cell r="C196">
            <v>0</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row>
        <row r="197">
          <cell r="A197">
            <v>0</v>
          </cell>
          <cell r="B197">
            <v>0</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row>
        <row r="198">
          <cell r="A198">
            <v>0</v>
          </cell>
          <cell r="B198">
            <v>0</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row>
        <row r="199">
          <cell r="A199">
            <v>0</v>
          </cell>
          <cell r="B199">
            <v>0</v>
          </cell>
          <cell r="C199">
            <v>0</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row>
        <row r="200">
          <cell r="A200">
            <v>0</v>
          </cell>
          <cell r="B200">
            <v>0</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row>
        <row r="201">
          <cell r="A201">
            <v>0</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row>
        <row r="202">
          <cell r="A202">
            <v>0</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row>
        <row r="203">
          <cell r="A203">
            <v>0</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row>
        <row r="204">
          <cell r="A204">
            <v>0</v>
          </cell>
          <cell r="B204">
            <v>0</v>
          </cell>
          <cell r="C204">
            <v>0</v>
          </cell>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row>
        <row r="205">
          <cell r="A205">
            <v>0</v>
          </cell>
          <cell r="B205">
            <v>0</v>
          </cell>
          <cell r="C205">
            <v>0</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row>
        <row r="206">
          <cell r="A206">
            <v>0</v>
          </cell>
          <cell r="B206">
            <v>0</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row>
        <row r="207">
          <cell r="A207">
            <v>0</v>
          </cell>
          <cell r="B207">
            <v>0</v>
          </cell>
          <cell r="C207">
            <v>0</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row>
        <row r="208">
          <cell r="A208">
            <v>0</v>
          </cell>
          <cell r="B208">
            <v>0</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row>
        <row r="209">
          <cell r="A209">
            <v>0</v>
          </cell>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row>
        <row r="210">
          <cell r="A210">
            <v>0</v>
          </cell>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row>
        <row r="211">
          <cell r="A211">
            <v>0</v>
          </cell>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row>
        <row r="212">
          <cell r="A212">
            <v>0</v>
          </cell>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row>
        <row r="213">
          <cell r="A213">
            <v>0</v>
          </cell>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row>
        <row r="214">
          <cell r="A214">
            <v>0</v>
          </cell>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row>
        <row r="215">
          <cell r="A215">
            <v>0</v>
          </cell>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row>
        <row r="216">
          <cell r="A216">
            <v>0</v>
          </cell>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row>
        <row r="217">
          <cell r="A217">
            <v>0</v>
          </cell>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row>
        <row r="219">
          <cell r="A219">
            <v>0</v>
          </cell>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row>
        <row r="220">
          <cell r="A220">
            <v>0</v>
          </cell>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row>
        <row r="221">
          <cell r="A221">
            <v>0</v>
          </cell>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row>
        <row r="222">
          <cell r="A222">
            <v>0</v>
          </cell>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v>0</v>
          </cell>
          <cell r="AK222">
            <v>0</v>
          </cell>
          <cell r="AL222">
            <v>0</v>
          </cell>
          <cell r="AM222">
            <v>0</v>
          </cell>
          <cell r="AN222">
            <v>0</v>
          </cell>
          <cell r="AO222">
            <v>0</v>
          </cell>
          <cell r="AP222">
            <v>0</v>
          </cell>
          <cell r="AQ222">
            <v>0</v>
          </cell>
          <cell r="AR222">
            <v>0</v>
          </cell>
          <cell r="AS222">
            <v>0</v>
          </cell>
        </row>
        <row r="223">
          <cell r="A223">
            <v>0</v>
          </cell>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row>
        <row r="224">
          <cell r="A224">
            <v>0</v>
          </cell>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row>
        <row r="225">
          <cell r="A225">
            <v>0</v>
          </cell>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row>
        <row r="226">
          <cell r="A226">
            <v>0</v>
          </cell>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row>
        <row r="227">
          <cell r="A227">
            <v>0</v>
          </cell>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row>
        <row r="228">
          <cell r="A228">
            <v>0</v>
          </cell>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row>
        <row r="229">
          <cell r="A229">
            <v>0</v>
          </cell>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row>
        <row r="230">
          <cell r="A230">
            <v>0</v>
          </cell>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row>
        <row r="231">
          <cell r="A231">
            <v>0</v>
          </cell>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row>
        <row r="232">
          <cell r="A232">
            <v>0</v>
          </cell>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row>
        <row r="233">
          <cell r="A233">
            <v>0</v>
          </cell>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row>
        <row r="234">
          <cell r="A234">
            <v>0</v>
          </cell>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row>
        <row r="235">
          <cell r="A235">
            <v>0</v>
          </cell>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row>
        <row r="236">
          <cell r="A236">
            <v>0</v>
          </cell>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row>
        <row r="237">
          <cell r="A237">
            <v>0</v>
          </cell>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row>
        <row r="238">
          <cell r="A238">
            <v>0</v>
          </cell>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row>
        <row r="239">
          <cell r="A239">
            <v>0</v>
          </cell>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row>
        <row r="240">
          <cell r="A240">
            <v>0</v>
          </cell>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row>
        <row r="241">
          <cell r="A241">
            <v>0</v>
          </cell>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row>
        <row r="242">
          <cell r="A242">
            <v>0</v>
          </cell>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row>
        <row r="243">
          <cell r="A243">
            <v>0</v>
          </cell>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row>
        <row r="244">
          <cell r="A244">
            <v>0</v>
          </cell>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row>
        <row r="245">
          <cell r="A245">
            <v>0</v>
          </cell>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v>0</v>
          </cell>
          <cell r="AK245">
            <v>0</v>
          </cell>
          <cell r="AL245">
            <v>0</v>
          </cell>
          <cell r="AM245">
            <v>0</v>
          </cell>
          <cell r="AN245">
            <v>0</v>
          </cell>
          <cell r="AO245">
            <v>0</v>
          </cell>
          <cell r="AP245">
            <v>0</v>
          </cell>
          <cell r="AQ245">
            <v>0</v>
          </cell>
          <cell r="AR245">
            <v>0</v>
          </cell>
          <cell r="AS245">
            <v>0</v>
          </cell>
        </row>
        <row r="246">
          <cell r="A246">
            <v>0</v>
          </cell>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row>
        <row r="247">
          <cell r="A247">
            <v>0</v>
          </cell>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row>
        <row r="248">
          <cell r="A248">
            <v>0</v>
          </cell>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row>
        <row r="249">
          <cell r="A249">
            <v>0</v>
          </cell>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row>
        <row r="250">
          <cell r="A250">
            <v>0</v>
          </cell>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row>
        <row r="251">
          <cell r="A251">
            <v>0</v>
          </cell>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row>
        <row r="252">
          <cell r="A252">
            <v>0</v>
          </cell>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row>
        <row r="253">
          <cell r="A253">
            <v>0</v>
          </cell>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row>
        <row r="254">
          <cell r="A254">
            <v>0</v>
          </cell>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row>
        <row r="255">
          <cell r="A255">
            <v>0</v>
          </cell>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row>
        <row r="256">
          <cell r="A256">
            <v>0</v>
          </cell>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row>
        <row r="257">
          <cell r="A257">
            <v>0</v>
          </cell>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row>
        <row r="258">
          <cell r="A258">
            <v>0</v>
          </cell>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row>
        <row r="259">
          <cell r="A259">
            <v>0</v>
          </cell>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row>
        <row r="260">
          <cell r="A260">
            <v>0</v>
          </cell>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row>
        <row r="261">
          <cell r="A261">
            <v>0</v>
          </cell>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row>
        <row r="262">
          <cell r="A262">
            <v>0</v>
          </cell>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row>
        <row r="263">
          <cell r="A263">
            <v>0</v>
          </cell>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row>
        <row r="264">
          <cell r="A264">
            <v>0</v>
          </cell>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row>
        <row r="266">
          <cell r="A266">
            <v>0</v>
          </cell>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row>
        <row r="267">
          <cell r="A267">
            <v>0</v>
          </cell>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row>
        <row r="268">
          <cell r="A268">
            <v>0</v>
          </cell>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row>
        <row r="269">
          <cell r="A269">
            <v>0</v>
          </cell>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row>
        <row r="270">
          <cell r="A270">
            <v>0</v>
          </cell>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row>
        <row r="271">
          <cell r="A271">
            <v>0</v>
          </cell>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row>
        <row r="272">
          <cell r="A272">
            <v>0</v>
          </cell>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row>
        <row r="273">
          <cell r="A273">
            <v>0</v>
          </cell>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cell r="AP273">
            <v>0</v>
          </cell>
          <cell r="AQ273">
            <v>0</v>
          </cell>
          <cell r="AR273">
            <v>0</v>
          </cell>
          <cell r="AS273">
            <v>0</v>
          </cell>
        </row>
        <row r="274">
          <cell r="A274">
            <v>0</v>
          </cell>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row>
        <row r="275">
          <cell r="A275">
            <v>0</v>
          </cell>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row>
        <row r="276">
          <cell r="A276">
            <v>0</v>
          </cell>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row>
        <row r="277">
          <cell r="A277">
            <v>0</v>
          </cell>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row>
        <row r="278">
          <cell r="A278">
            <v>0</v>
          </cell>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row>
        <row r="279">
          <cell r="A279">
            <v>0</v>
          </cell>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row>
        <row r="280">
          <cell r="A280">
            <v>0</v>
          </cell>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row>
        <row r="281">
          <cell r="A281">
            <v>0</v>
          </cell>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row>
        <row r="282">
          <cell r="A282">
            <v>0</v>
          </cell>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row>
        <row r="283">
          <cell r="A283">
            <v>0</v>
          </cell>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row>
        <row r="284">
          <cell r="A284">
            <v>0</v>
          </cell>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row>
        <row r="285">
          <cell r="A285">
            <v>0</v>
          </cell>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row>
        <row r="286">
          <cell r="A286">
            <v>0</v>
          </cell>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row>
        <row r="287">
          <cell r="A287">
            <v>0</v>
          </cell>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row>
        <row r="288">
          <cell r="A288">
            <v>0</v>
          </cell>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row>
        <row r="289">
          <cell r="A289">
            <v>0</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row>
        <row r="290">
          <cell r="A290">
            <v>0</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row>
        <row r="291">
          <cell r="A291">
            <v>0</v>
          </cell>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row>
        <row r="292">
          <cell r="A292">
            <v>0</v>
          </cell>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row>
        <row r="293">
          <cell r="A293">
            <v>0</v>
          </cell>
          <cell r="B293">
            <v>0</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cell r="AP293">
            <v>0</v>
          </cell>
          <cell r="AQ293">
            <v>0</v>
          </cell>
          <cell r="AR293">
            <v>0</v>
          </cell>
          <cell r="AS293">
            <v>0</v>
          </cell>
        </row>
        <row r="294">
          <cell r="A294">
            <v>0</v>
          </cell>
          <cell r="B294">
            <v>0</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row>
        <row r="295">
          <cell r="A295">
            <v>0</v>
          </cell>
          <cell r="B295">
            <v>0</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row>
        <row r="296">
          <cell r="A296">
            <v>0</v>
          </cell>
          <cell r="B296">
            <v>0</v>
          </cell>
          <cell r="C296">
            <v>0</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row>
        <row r="297">
          <cell r="A297">
            <v>0</v>
          </cell>
          <cell r="B297">
            <v>0</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cell r="AS297">
            <v>0</v>
          </cell>
        </row>
        <row r="298">
          <cell r="A298">
            <v>0</v>
          </cell>
          <cell r="B298">
            <v>0</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row>
        <row r="299">
          <cell r="A299">
            <v>0</v>
          </cell>
          <cell r="B299">
            <v>0</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row>
        <row r="300">
          <cell r="A300">
            <v>0</v>
          </cell>
          <cell r="B300">
            <v>0</v>
          </cell>
          <cell r="C300">
            <v>0</v>
          </cell>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row>
        <row r="301">
          <cell r="A301">
            <v>0</v>
          </cell>
          <cell r="B301">
            <v>0</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row>
        <row r="302">
          <cell r="A302">
            <v>0</v>
          </cell>
          <cell r="B302">
            <v>0</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row>
        <row r="303">
          <cell r="A303">
            <v>0</v>
          </cell>
          <cell r="B303">
            <v>0</v>
          </cell>
          <cell r="C303">
            <v>0</v>
          </cell>
          <cell r="D303">
            <v>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row>
        <row r="304">
          <cell r="A304">
            <v>0</v>
          </cell>
          <cell r="B304">
            <v>0</v>
          </cell>
          <cell r="C304">
            <v>0</v>
          </cell>
          <cell r="D304">
            <v>0</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0</v>
          </cell>
          <cell r="AP304">
            <v>0</v>
          </cell>
          <cell r="AQ304">
            <v>0</v>
          </cell>
          <cell r="AR304">
            <v>0</v>
          </cell>
          <cell r="AS304">
            <v>0</v>
          </cell>
        </row>
        <row r="305">
          <cell r="A305">
            <v>0</v>
          </cell>
          <cell r="B305">
            <v>0</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row>
        <row r="306">
          <cell r="A306">
            <v>0</v>
          </cell>
          <cell r="B306">
            <v>0</v>
          </cell>
          <cell r="C306">
            <v>0</v>
          </cell>
          <cell r="D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row>
        <row r="307">
          <cell r="A307">
            <v>0</v>
          </cell>
          <cell r="B307">
            <v>0</v>
          </cell>
          <cell r="C307">
            <v>0</v>
          </cell>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0</v>
          </cell>
          <cell r="AP307">
            <v>0</v>
          </cell>
          <cell r="AQ307">
            <v>0</v>
          </cell>
          <cell r="AR307">
            <v>0</v>
          </cell>
          <cell r="AS307">
            <v>0</v>
          </cell>
        </row>
        <row r="308">
          <cell r="A308">
            <v>0</v>
          </cell>
          <cell r="B308">
            <v>0</v>
          </cell>
          <cell r="C308">
            <v>0</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row>
        <row r="309">
          <cell r="A309">
            <v>0</v>
          </cell>
          <cell r="B309">
            <v>0</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row>
        <row r="310">
          <cell r="A310">
            <v>0</v>
          </cell>
          <cell r="B310">
            <v>0</v>
          </cell>
          <cell r="C310">
            <v>0</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row>
        <row r="311">
          <cell r="A311">
            <v>0</v>
          </cell>
          <cell r="B311">
            <v>0</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row>
        <row r="312">
          <cell r="A312">
            <v>0</v>
          </cell>
          <cell r="B312">
            <v>0</v>
          </cell>
          <cell r="C312">
            <v>0</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row>
        <row r="313">
          <cell r="A313">
            <v>0</v>
          </cell>
          <cell r="B313">
            <v>0</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row>
        <row r="314">
          <cell r="A314">
            <v>0</v>
          </cell>
          <cell r="B314">
            <v>0</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row>
        <row r="315">
          <cell r="A315">
            <v>0</v>
          </cell>
          <cell r="B315">
            <v>0</v>
          </cell>
          <cell r="C315">
            <v>0</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0</v>
          </cell>
          <cell r="AS315">
            <v>0</v>
          </cell>
        </row>
        <row r="316">
          <cell r="A316">
            <v>0</v>
          </cell>
          <cell r="B316">
            <v>0</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row>
        <row r="317">
          <cell r="A317">
            <v>0</v>
          </cell>
          <cell r="B317">
            <v>0</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row>
        <row r="318">
          <cell r="A318">
            <v>0</v>
          </cell>
          <cell r="B318">
            <v>0</v>
          </cell>
          <cell r="C318">
            <v>0</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row>
        <row r="319">
          <cell r="A319">
            <v>0</v>
          </cell>
          <cell r="B319">
            <v>0</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row>
        <row r="320">
          <cell r="A320">
            <v>0</v>
          </cell>
          <cell r="B320">
            <v>0</v>
          </cell>
          <cell r="C320">
            <v>0</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row>
        <row r="321">
          <cell r="A321">
            <v>0</v>
          </cell>
          <cell r="B321">
            <v>0</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row>
        <row r="322">
          <cell r="A322">
            <v>0</v>
          </cell>
          <cell r="B322">
            <v>0</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row>
        <row r="323">
          <cell r="A323">
            <v>0</v>
          </cell>
          <cell r="B323">
            <v>0</v>
          </cell>
          <cell r="C323">
            <v>0</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row>
        <row r="324">
          <cell r="A324">
            <v>0</v>
          </cell>
          <cell r="B324">
            <v>0</v>
          </cell>
          <cell r="C324">
            <v>0</v>
          </cell>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row>
        <row r="325">
          <cell r="A325">
            <v>0</v>
          </cell>
          <cell r="B325">
            <v>0</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row>
        <row r="326">
          <cell r="A326">
            <v>0</v>
          </cell>
          <cell r="B326">
            <v>0</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row>
        <row r="327">
          <cell r="A327">
            <v>0</v>
          </cell>
          <cell r="B327">
            <v>0</v>
          </cell>
          <cell r="C327">
            <v>0</v>
          </cell>
          <cell r="D327">
            <v>0</v>
          </cell>
          <cell r="E327">
            <v>0</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row>
        <row r="328">
          <cell r="A328">
            <v>0</v>
          </cell>
          <cell r="B328">
            <v>0</v>
          </cell>
          <cell r="C328">
            <v>0</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row>
        <row r="329">
          <cell r="A329">
            <v>0</v>
          </cell>
          <cell r="B329">
            <v>0</v>
          </cell>
          <cell r="C329">
            <v>0</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row>
        <row r="330">
          <cell r="A330">
            <v>0</v>
          </cell>
          <cell r="B330">
            <v>0</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row>
        <row r="331">
          <cell r="A331">
            <v>0</v>
          </cell>
          <cell r="B331">
            <v>0</v>
          </cell>
          <cell r="C331">
            <v>0</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row>
        <row r="332">
          <cell r="A332">
            <v>0</v>
          </cell>
          <cell r="B332">
            <v>0</v>
          </cell>
          <cell r="C332">
            <v>0</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row>
        <row r="333">
          <cell r="A333">
            <v>0</v>
          </cell>
          <cell r="B333">
            <v>0</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row>
        <row r="334">
          <cell r="A334">
            <v>0</v>
          </cell>
          <cell r="B334">
            <v>0</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row>
        <row r="335">
          <cell r="A335">
            <v>0</v>
          </cell>
          <cell r="B335">
            <v>0</v>
          </cell>
          <cell r="C335">
            <v>0</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row>
        <row r="336">
          <cell r="A336">
            <v>0</v>
          </cell>
          <cell r="B336">
            <v>0</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row>
        <row r="337">
          <cell r="A337">
            <v>0</v>
          </cell>
          <cell r="B337">
            <v>0</v>
          </cell>
          <cell r="C337">
            <v>0</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row>
        <row r="338">
          <cell r="A338">
            <v>0</v>
          </cell>
          <cell r="B338">
            <v>0</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row>
        <row r="339">
          <cell r="A339">
            <v>0</v>
          </cell>
          <cell r="B339">
            <v>0</v>
          </cell>
          <cell r="C339">
            <v>0</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row>
        <row r="340">
          <cell r="A340">
            <v>0</v>
          </cell>
          <cell r="B340">
            <v>0</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row>
        <row r="341">
          <cell r="A341">
            <v>0</v>
          </cell>
          <cell r="B341">
            <v>0</v>
          </cell>
          <cell r="C341">
            <v>0</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row>
        <row r="342">
          <cell r="A342">
            <v>0</v>
          </cell>
          <cell r="B342">
            <v>0</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row>
        <row r="343">
          <cell r="A343">
            <v>0</v>
          </cell>
          <cell r="B343">
            <v>0</v>
          </cell>
          <cell r="C343">
            <v>0</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row>
        <row r="344">
          <cell r="A344">
            <v>0</v>
          </cell>
          <cell r="B344">
            <v>0</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cell r="AP344">
            <v>0</v>
          </cell>
          <cell r="AQ344">
            <v>0</v>
          </cell>
          <cell r="AR344">
            <v>0</v>
          </cell>
          <cell r="AS344">
            <v>0</v>
          </cell>
        </row>
        <row r="345">
          <cell r="A345">
            <v>0</v>
          </cell>
          <cell r="B345">
            <v>0</v>
          </cell>
          <cell r="C345">
            <v>0</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row>
        <row r="346">
          <cell r="A346">
            <v>0</v>
          </cell>
          <cell r="B346">
            <v>0</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row>
        <row r="347">
          <cell r="A347">
            <v>0</v>
          </cell>
          <cell r="B347">
            <v>0</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row>
        <row r="348">
          <cell r="A348">
            <v>0</v>
          </cell>
          <cell r="B348">
            <v>0</v>
          </cell>
          <cell r="C348">
            <v>0</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row>
        <row r="349">
          <cell r="A349">
            <v>0</v>
          </cell>
          <cell r="B349">
            <v>0</v>
          </cell>
          <cell r="C349">
            <v>0</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row>
        <row r="350">
          <cell r="A350">
            <v>0</v>
          </cell>
          <cell r="B350">
            <v>0</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row>
        <row r="351">
          <cell r="A351">
            <v>0</v>
          </cell>
          <cell r="B351">
            <v>0</v>
          </cell>
          <cell r="C351">
            <v>0</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row>
        <row r="352">
          <cell r="A352">
            <v>0</v>
          </cell>
          <cell r="B352">
            <v>0</v>
          </cell>
          <cell r="C352">
            <v>0</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row>
        <row r="353">
          <cell r="A353">
            <v>0</v>
          </cell>
          <cell r="B353">
            <v>0</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row>
        <row r="354">
          <cell r="A354">
            <v>0</v>
          </cell>
          <cell r="B354">
            <v>0</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row>
        <row r="355">
          <cell r="A355">
            <v>0</v>
          </cell>
          <cell r="B355">
            <v>0</v>
          </cell>
          <cell r="C355">
            <v>0</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row>
        <row r="356">
          <cell r="A356">
            <v>0</v>
          </cell>
          <cell r="B356">
            <v>0</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row>
        <row r="357">
          <cell r="A357">
            <v>0</v>
          </cell>
          <cell r="B357">
            <v>0</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row>
        <row r="358">
          <cell r="A358">
            <v>0</v>
          </cell>
          <cell r="B358">
            <v>0</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row>
        <row r="359">
          <cell r="A359">
            <v>0</v>
          </cell>
          <cell r="B359">
            <v>0</v>
          </cell>
          <cell r="C359">
            <v>0</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row>
        <row r="360">
          <cell r="A360">
            <v>0</v>
          </cell>
          <cell r="B360">
            <v>0</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row>
        <row r="361">
          <cell r="A361">
            <v>0</v>
          </cell>
          <cell r="B361">
            <v>0</v>
          </cell>
          <cell r="C361">
            <v>0</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row>
        <row r="362">
          <cell r="A362">
            <v>0</v>
          </cell>
          <cell r="B362">
            <v>0</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row>
        <row r="363">
          <cell r="A363">
            <v>0</v>
          </cell>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row>
        <row r="364">
          <cell r="A364">
            <v>0</v>
          </cell>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row>
        <row r="365">
          <cell r="A365">
            <v>0</v>
          </cell>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row>
        <row r="366">
          <cell r="A366">
            <v>0</v>
          </cell>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row>
        <row r="367">
          <cell r="A367">
            <v>0</v>
          </cell>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row>
        <row r="368">
          <cell r="A368">
            <v>0</v>
          </cell>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row>
        <row r="369">
          <cell r="A369">
            <v>0</v>
          </cell>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row>
        <row r="370">
          <cell r="A370">
            <v>0</v>
          </cell>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row>
        <row r="371">
          <cell r="A371">
            <v>0</v>
          </cell>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row>
        <row r="372">
          <cell r="A372">
            <v>0</v>
          </cell>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row>
        <row r="373">
          <cell r="A373">
            <v>0</v>
          </cell>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row>
        <row r="374">
          <cell r="A374">
            <v>0</v>
          </cell>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row>
        <row r="375">
          <cell r="A375">
            <v>0</v>
          </cell>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row>
        <row r="376">
          <cell r="A376">
            <v>0</v>
          </cell>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row>
        <row r="377">
          <cell r="A377">
            <v>0</v>
          </cell>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row>
        <row r="378">
          <cell r="A378">
            <v>0</v>
          </cell>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row>
        <row r="379">
          <cell r="A379">
            <v>0</v>
          </cell>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row>
        <row r="380">
          <cell r="A380">
            <v>0</v>
          </cell>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row>
        <row r="381">
          <cell r="A381">
            <v>0</v>
          </cell>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row>
        <row r="382">
          <cell r="A382">
            <v>0</v>
          </cell>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row>
        <row r="383">
          <cell r="A383">
            <v>0</v>
          </cell>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row>
        <row r="384">
          <cell r="A384">
            <v>0</v>
          </cell>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row>
        <row r="385">
          <cell r="A385">
            <v>0</v>
          </cell>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row>
        <row r="386">
          <cell r="A386">
            <v>0</v>
          </cell>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row>
        <row r="387">
          <cell r="A387">
            <v>0</v>
          </cell>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row>
        <row r="388">
          <cell r="A388">
            <v>0</v>
          </cell>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row>
        <row r="389">
          <cell r="A389">
            <v>0</v>
          </cell>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row>
        <row r="390">
          <cell r="A390">
            <v>0</v>
          </cell>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row>
        <row r="391">
          <cell r="A391">
            <v>0</v>
          </cell>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row>
        <row r="392">
          <cell r="A392">
            <v>0</v>
          </cell>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row>
        <row r="393">
          <cell r="A393">
            <v>0</v>
          </cell>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row>
        <row r="394">
          <cell r="A394">
            <v>0</v>
          </cell>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row>
        <row r="395">
          <cell r="A395">
            <v>0</v>
          </cell>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row>
        <row r="396">
          <cell r="A396">
            <v>0</v>
          </cell>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row>
        <row r="397">
          <cell r="A397">
            <v>0</v>
          </cell>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row>
        <row r="398">
          <cell r="A398">
            <v>0</v>
          </cell>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row>
        <row r="399">
          <cell r="A399">
            <v>0</v>
          </cell>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row>
        <row r="400">
          <cell r="A400">
            <v>0</v>
          </cell>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row>
        <row r="401">
          <cell r="A401">
            <v>0</v>
          </cell>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row>
        <row r="402">
          <cell r="A402">
            <v>0</v>
          </cell>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row>
        <row r="403">
          <cell r="A403">
            <v>0</v>
          </cell>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row>
        <row r="404">
          <cell r="A404">
            <v>0</v>
          </cell>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row>
        <row r="405">
          <cell r="A405">
            <v>0</v>
          </cell>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row>
        <row r="406">
          <cell r="A406">
            <v>0</v>
          </cell>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row>
        <row r="407">
          <cell r="A407">
            <v>0</v>
          </cell>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row>
        <row r="408">
          <cell r="A408">
            <v>0</v>
          </cell>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row>
        <row r="409">
          <cell r="A409">
            <v>0</v>
          </cell>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row>
        <row r="410">
          <cell r="A410">
            <v>0</v>
          </cell>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row>
        <row r="411">
          <cell r="A411">
            <v>0</v>
          </cell>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row>
        <row r="412">
          <cell r="A412">
            <v>0</v>
          </cell>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row>
        <row r="413">
          <cell r="A413">
            <v>0</v>
          </cell>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row>
        <row r="414">
          <cell r="A414">
            <v>0</v>
          </cell>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row>
        <row r="415">
          <cell r="A415">
            <v>0</v>
          </cell>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row>
        <row r="416">
          <cell r="A416">
            <v>0</v>
          </cell>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row>
        <row r="417">
          <cell r="A417">
            <v>0</v>
          </cell>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row>
        <row r="418">
          <cell r="A418">
            <v>0</v>
          </cell>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row>
        <row r="419">
          <cell r="A419">
            <v>0</v>
          </cell>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row>
        <row r="420">
          <cell r="A420">
            <v>0</v>
          </cell>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row>
        <row r="421">
          <cell r="A421">
            <v>0</v>
          </cell>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row>
        <row r="422">
          <cell r="A422">
            <v>0</v>
          </cell>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row>
        <row r="423">
          <cell r="A423">
            <v>0</v>
          </cell>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row>
        <row r="424">
          <cell r="A424">
            <v>0</v>
          </cell>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row>
        <row r="425">
          <cell r="A425">
            <v>0</v>
          </cell>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row>
        <row r="426">
          <cell r="A426">
            <v>0</v>
          </cell>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row>
        <row r="427">
          <cell r="A427">
            <v>0</v>
          </cell>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row>
        <row r="428">
          <cell r="A428">
            <v>0</v>
          </cell>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row>
        <row r="429">
          <cell r="A429">
            <v>0</v>
          </cell>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row>
        <row r="430">
          <cell r="A430">
            <v>0</v>
          </cell>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row>
        <row r="431">
          <cell r="A431">
            <v>0</v>
          </cell>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row>
        <row r="432">
          <cell r="A432">
            <v>0</v>
          </cell>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row>
        <row r="433">
          <cell r="A433">
            <v>0</v>
          </cell>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row>
        <row r="434">
          <cell r="A434">
            <v>0</v>
          </cell>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row>
        <row r="435">
          <cell r="A435">
            <v>0</v>
          </cell>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row>
        <row r="436">
          <cell r="A436">
            <v>0</v>
          </cell>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row>
        <row r="437">
          <cell r="A437">
            <v>0</v>
          </cell>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row>
        <row r="438">
          <cell r="A438">
            <v>0</v>
          </cell>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row>
        <row r="439">
          <cell r="A439">
            <v>0</v>
          </cell>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row>
        <row r="440">
          <cell r="A440">
            <v>0</v>
          </cell>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row>
        <row r="441">
          <cell r="A441">
            <v>0</v>
          </cell>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row>
        <row r="442">
          <cell r="A442">
            <v>0</v>
          </cell>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row>
        <row r="443">
          <cell r="A443">
            <v>0</v>
          </cell>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row>
        <row r="444">
          <cell r="A444">
            <v>0</v>
          </cell>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row>
        <row r="445">
          <cell r="A445">
            <v>0</v>
          </cell>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row>
        <row r="446">
          <cell r="A446">
            <v>0</v>
          </cell>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row>
        <row r="447">
          <cell r="A447">
            <v>0</v>
          </cell>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row>
        <row r="448">
          <cell r="A448">
            <v>0</v>
          </cell>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row>
        <row r="449">
          <cell r="A449">
            <v>0</v>
          </cell>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row>
        <row r="450">
          <cell r="A450">
            <v>0</v>
          </cell>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row>
        <row r="451">
          <cell r="A451">
            <v>0</v>
          </cell>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row>
        <row r="452">
          <cell r="A452">
            <v>0</v>
          </cell>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row>
        <row r="453">
          <cell r="A453">
            <v>0</v>
          </cell>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row>
        <row r="454">
          <cell r="A454">
            <v>0</v>
          </cell>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row>
        <row r="455">
          <cell r="A455">
            <v>0</v>
          </cell>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row>
        <row r="456">
          <cell r="A456">
            <v>0</v>
          </cell>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row>
        <row r="457">
          <cell r="A457">
            <v>0</v>
          </cell>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row>
        <row r="458">
          <cell r="A458">
            <v>0</v>
          </cell>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row>
        <row r="459">
          <cell r="A459">
            <v>0</v>
          </cell>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row>
        <row r="460">
          <cell r="A460">
            <v>0</v>
          </cell>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row>
        <row r="461">
          <cell r="A461">
            <v>0</v>
          </cell>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row>
        <row r="462">
          <cell r="A462">
            <v>0</v>
          </cell>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row>
        <row r="463">
          <cell r="A463">
            <v>0</v>
          </cell>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row>
        <row r="464">
          <cell r="A464">
            <v>0</v>
          </cell>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row>
        <row r="465">
          <cell r="A465">
            <v>0</v>
          </cell>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row>
        <row r="466">
          <cell r="A466">
            <v>0</v>
          </cell>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row>
        <row r="467">
          <cell r="A467">
            <v>0</v>
          </cell>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row>
        <row r="468">
          <cell r="A468">
            <v>0</v>
          </cell>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row>
        <row r="469">
          <cell r="A469">
            <v>0</v>
          </cell>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row>
        <row r="470">
          <cell r="A470">
            <v>0</v>
          </cell>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row>
        <row r="471">
          <cell r="A471">
            <v>0</v>
          </cell>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row>
        <row r="472">
          <cell r="A472">
            <v>0</v>
          </cell>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row>
        <row r="473">
          <cell r="A473">
            <v>0</v>
          </cell>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row>
        <row r="474">
          <cell r="A474">
            <v>0</v>
          </cell>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row>
        <row r="475">
          <cell r="A475">
            <v>0</v>
          </cell>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row>
        <row r="476">
          <cell r="A476">
            <v>0</v>
          </cell>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row>
        <row r="477">
          <cell r="A477">
            <v>0</v>
          </cell>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row>
        <row r="478">
          <cell r="A478">
            <v>0</v>
          </cell>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row>
        <row r="479">
          <cell r="A479">
            <v>0</v>
          </cell>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row>
        <row r="480">
          <cell r="A480">
            <v>0</v>
          </cell>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row>
        <row r="481">
          <cell r="A481">
            <v>0</v>
          </cell>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row>
        <row r="482">
          <cell r="A482">
            <v>0</v>
          </cell>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row>
        <row r="483">
          <cell r="A483">
            <v>0</v>
          </cell>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row>
        <row r="484">
          <cell r="A484">
            <v>0</v>
          </cell>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row>
        <row r="485">
          <cell r="A485">
            <v>0</v>
          </cell>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row>
        <row r="486">
          <cell r="A486">
            <v>0</v>
          </cell>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row>
        <row r="487">
          <cell r="A487">
            <v>0</v>
          </cell>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row>
        <row r="488">
          <cell r="A488">
            <v>0</v>
          </cell>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row>
        <row r="489">
          <cell r="A489">
            <v>0</v>
          </cell>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row>
        <row r="490">
          <cell r="A490">
            <v>0</v>
          </cell>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row>
        <row r="491">
          <cell r="A491">
            <v>0</v>
          </cell>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row>
        <row r="492">
          <cell r="A492">
            <v>0</v>
          </cell>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row>
        <row r="493">
          <cell r="A493">
            <v>0</v>
          </cell>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row>
        <row r="494">
          <cell r="A494">
            <v>0</v>
          </cell>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row>
        <row r="495">
          <cell r="A495">
            <v>0</v>
          </cell>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row>
        <row r="496">
          <cell r="A496">
            <v>0</v>
          </cell>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row>
        <row r="497">
          <cell r="A497">
            <v>0</v>
          </cell>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row>
        <row r="498">
          <cell r="A498">
            <v>0</v>
          </cell>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row>
        <row r="499">
          <cell r="A499">
            <v>0</v>
          </cell>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row>
        <row r="500">
          <cell r="A500">
            <v>0</v>
          </cell>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row>
        <row r="501">
          <cell r="A501">
            <v>0</v>
          </cell>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row>
        <row r="502">
          <cell r="A502">
            <v>0</v>
          </cell>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row>
        <row r="503">
          <cell r="A503">
            <v>0</v>
          </cell>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row>
        <row r="504">
          <cell r="A504">
            <v>0</v>
          </cell>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row>
        <row r="505">
          <cell r="A505">
            <v>0</v>
          </cell>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row>
        <row r="506">
          <cell r="A506">
            <v>0</v>
          </cell>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row>
        <row r="507">
          <cell r="A507">
            <v>0</v>
          </cell>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row>
        <row r="508">
          <cell r="A508">
            <v>0</v>
          </cell>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row>
        <row r="509">
          <cell r="A509">
            <v>0</v>
          </cell>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row>
        <row r="510">
          <cell r="A510">
            <v>0</v>
          </cell>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row>
        <row r="511">
          <cell r="A511">
            <v>0</v>
          </cell>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row>
        <row r="512">
          <cell r="A512">
            <v>0</v>
          </cell>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row>
        <row r="513">
          <cell r="A513">
            <v>0</v>
          </cell>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row>
        <row r="514">
          <cell r="A514">
            <v>0</v>
          </cell>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row>
        <row r="515">
          <cell r="A515">
            <v>0</v>
          </cell>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row>
        <row r="516">
          <cell r="A516">
            <v>0</v>
          </cell>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row>
        <row r="517">
          <cell r="A517">
            <v>0</v>
          </cell>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row>
        <row r="518">
          <cell r="A518">
            <v>0</v>
          </cell>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row>
        <row r="519">
          <cell r="A519">
            <v>0</v>
          </cell>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row>
        <row r="520">
          <cell r="A520">
            <v>0</v>
          </cell>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row>
        <row r="521">
          <cell r="A521">
            <v>0</v>
          </cell>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row>
        <row r="522">
          <cell r="A522">
            <v>0</v>
          </cell>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row>
        <row r="523">
          <cell r="A523">
            <v>0</v>
          </cell>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row>
        <row r="524">
          <cell r="A524">
            <v>0</v>
          </cell>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row>
        <row r="525">
          <cell r="A525">
            <v>0</v>
          </cell>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row>
        <row r="526">
          <cell r="A526">
            <v>0</v>
          </cell>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row>
        <row r="527">
          <cell r="A527">
            <v>0</v>
          </cell>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row>
        <row r="528">
          <cell r="A528">
            <v>0</v>
          </cell>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row>
        <row r="529">
          <cell r="A529">
            <v>0</v>
          </cell>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row>
        <row r="530">
          <cell r="A530">
            <v>0</v>
          </cell>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row>
        <row r="531">
          <cell r="A531">
            <v>0</v>
          </cell>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row>
        <row r="532">
          <cell r="A532">
            <v>0</v>
          </cell>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row>
        <row r="533">
          <cell r="A533">
            <v>0</v>
          </cell>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row>
        <row r="534">
          <cell r="A534">
            <v>0</v>
          </cell>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row>
        <row r="535">
          <cell r="A535">
            <v>0</v>
          </cell>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row>
        <row r="536">
          <cell r="A536">
            <v>0</v>
          </cell>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row>
        <row r="537">
          <cell r="A537">
            <v>0</v>
          </cell>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row>
        <row r="538">
          <cell r="A538">
            <v>0</v>
          </cell>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row>
        <row r="539">
          <cell r="A539">
            <v>0</v>
          </cell>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row>
        <row r="540">
          <cell r="A540">
            <v>0</v>
          </cell>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row>
        <row r="541">
          <cell r="A541">
            <v>0</v>
          </cell>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row>
        <row r="542">
          <cell r="A542">
            <v>0</v>
          </cell>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row>
        <row r="543">
          <cell r="A543">
            <v>0</v>
          </cell>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row>
        <row r="544">
          <cell r="A544">
            <v>0</v>
          </cell>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row>
        <row r="545">
          <cell r="A545">
            <v>0</v>
          </cell>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row>
        <row r="546">
          <cell r="A546">
            <v>0</v>
          </cell>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row>
        <row r="547">
          <cell r="A547">
            <v>0</v>
          </cell>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row>
        <row r="548">
          <cell r="A548">
            <v>0</v>
          </cell>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row>
        <row r="549">
          <cell r="A549">
            <v>0</v>
          </cell>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row>
        <row r="550">
          <cell r="A550">
            <v>0</v>
          </cell>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row>
        <row r="551">
          <cell r="A551">
            <v>0</v>
          </cell>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row>
        <row r="552">
          <cell r="A552">
            <v>0</v>
          </cell>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row>
        <row r="553">
          <cell r="A553">
            <v>0</v>
          </cell>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row>
        <row r="554">
          <cell r="A554">
            <v>0</v>
          </cell>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row>
        <row r="555">
          <cell r="A555">
            <v>0</v>
          </cell>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row>
        <row r="556">
          <cell r="A556">
            <v>0</v>
          </cell>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row>
        <row r="557">
          <cell r="A557">
            <v>0</v>
          </cell>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row>
        <row r="558">
          <cell r="A558">
            <v>0</v>
          </cell>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row>
        <row r="559">
          <cell r="A559">
            <v>0</v>
          </cell>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row>
        <row r="560">
          <cell r="A560">
            <v>0</v>
          </cell>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row>
        <row r="561">
          <cell r="A561">
            <v>0</v>
          </cell>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row>
        <row r="562">
          <cell r="A562">
            <v>0</v>
          </cell>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row>
        <row r="563">
          <cell r="A563">
            <v>0</v>
          </cell>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row>
        <row r="564">
          <cell r="A564">
            <v>0</v>
          </cell>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row>
        <row r="565">
          <cell r="A565">
            <v>0</v>
          </cell>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row>
        <row r="566">
          <cell r="A566">
            <v>0</v>
          </cell>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row>
        <row r="567">
          <cell r="A567">
            <v>0</v>
          </cell>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row>
        <row r="568">
          <cell r="A568">
            <v>0</v>
          </cell>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row>
        <row r="569">
          <cell r="A569">
            <v>0</v>
          </cell>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row>
        <row r="570">
          <cell r="A570">
            <v>0</v>
          </cell>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row>
        <row r="571">
          <cell r="A571">
            <v>0</v>
          </cell>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row>
        <row r="572">
          <cell r="A572">
            <v>0</v>
          </cell>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row>
        <row r="573">
          <cell r="A573">
            <v>0</v>
          </cell>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row>
        <row r="574">
          <cell r="A574">
            <v>0</v>
          </cell>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row>
        <row r="575">
          <cell r="A575">
            <v>0</v>
          </cell>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row>
        <row r="576">
          <cell r="A576">
            <v>0</v>
          </cell>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row>
        <row r="577">
          <cell r="A577">
            <v>0</v>
          </cell>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row>
        <row r="578">
          <cell r="A578">
            <v>0</v>
          </cell>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row>
        <row r="579">
          <cell r="A579">
            <v>0</v>
          </cell>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row>
        <row r="580">
          <cell r="A580">
            <v>0</v>
          </cell>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row>
        <row r="581">
          <cell r="A581">
            <v>0</v>
          </cell>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row>
        <row r="582">
          <cell r="A582">
            <v>0</v>
          </cell>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row>
        <row r="583">
          <cell r="A583">
            <v>0</v>
          </cell>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row>
        <row r="584">
          <cell r="A584">
            <v>0</v>
          </cell>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row>
        <row r="585">
          <cell r="A585">
            <v>0</v>
          </cell>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row>
        <row r="586">
          <cell r="A586">
            <v>0</v>
          </cell>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row>
        <row r="587">
          <cell r="A587">
            <v>0</v>
          </cell>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row>
        <row r="588">
          <cell r="A588">
            <v>0</v>
          </cell>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row>
        <row r="589">
          <cell r="A589">
            <v>0</v>
          </cell>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row>
        <row r="590">
          <cell r="A590">
            <v>0</v>
          </cell>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row>
        <row r="591">
          <cell r="A591">
            <v>0</v>
          </cell>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row>
        <row r="592">
          <cell r="A592">
            <v>0</v>
          </cell>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row>
        <row r="593">
          <cell r="A593">
            <v>0</v>
          </cell>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row>
        <row r="594">
          <cell r="A594">
            <v>0</v>
          </cell>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row>
        <row r="595">
          <cell r="A595">
            <v>0</v>
          </cell>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row>
        <row r="596">
          <cell r="A596">
            <v>0</v>
          </cell>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row>
        <row r="597">
          <cell r="A597">
            <v>0</v>
          </cell>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row>
        <row r="598">
          <cell r="A598">
            <v>0</v>
          </cell>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row>
        <row r="599">
          <cell r="A599">
            <v>0</v>
          </cell>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row>
        <row r="600">
          <cell r="A600">
            <v>0</v>
          </cell>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row>
        <row r="601">
          <cell r="A601">
            <v>0</v>
          </cell>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row>
        <row r="602">
          <cell r="A602">
            <v>0</v>
          </cell>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row>
        <row r="603">
          <cell r="A603">
            <v>0</v>
          </cell>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row>
        <row r="604">
          <cell r="A604">
            <v>0</v>
          </cell>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row>
        <row r="605">
          <cell r="A605">
            <v>0</v>
          </cell>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row>
        <row r="606">
          <cell r="A606">
            <v>0</v>
          </cell>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row>
        <row r="607">
          <cell r="A607">
            <v>0</v>
          </cell>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row>
        <row r="608">
          <cell r="A608">
            <v>0</v>
          </cell>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row>
        <row r="609">
          <cell r="A609">
            <v>0</v>
          </cell>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row>
        <row r="610">
          <cell r="A610">
            <v>0</v>
          </cell>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row>
        <row r="612">
          <cell r="A612">
            <v>0</v>
          </cell>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row>
        <row r="614">
          <cell r="A614">
            <v>0</v>
          </cell>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row>
        <row r="615">
          <cell r="A615">
            <v>0</v>
          </cell>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row>
        <row r="616">
          <cell r="A616">
            <v>0</v>
          </cell>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row>
        <row r="618">
          <cell r="A618">
            <v>0</v>
          </cell>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row>
        <row r="620">
          <cell r="A620">
            <v>0</v>
          </cell>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row>
        <row r="621">
          <cell r="A621">
            <v>0</v>
          </cell>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row>
        <row r="622">
          <cell r="A622">
            <v>0</v>
          </cell>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row>
        <row r="623">
          <cell r="A623">
            <v>0</v>
          </cell>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row>
        <row r="624">
          <cell r="A624">
            <v>0</v>
          </cell>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row>
        <row r="625">
          <cell r="A625">
            <v>0</v>
          </cell>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row>
        <row r="626">
          <cell r="A626">
            <v>0</v>
          </cell>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row>
        <row r="627">
          <cell r="A627">
            <v>0</v>
          </cell>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row>
        <row r="628">
          <cell r="A628">
            <v>0</v>
          </cell>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row>
        <row r="629">
          <cell r="A629">
            <v>0</v>
          </cell>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row>
        <row r="630">
          <cell r="A630">
            <v>0</v>
          </cell>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row>
        <row r="631">
          <cell r="A631">
            <v>0</v>
          </cell>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row>
        <row r="632">
          <cell r="A632">
            <v>0</v>
          </cell>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row>
        <row r="633">
          <cell r="A633">
            <v>0</v>
          </cell>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row>
        <row r="634">
          <cell r="A634">
            <v>0</v>
          </cell>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row>
        <row r="635">
          <cell r="A635">
            <v>0</v>
          </cell>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row>
        <row r="636">
          <cell r="A636">
            <v>0</v>
          </cell>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row>
        <row r="637">
          <cell r="A637">
            <v>0</v>
          </cell>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row>
        <row r="638">
          <cell r="A638">
            <v>0</v>
          </cell>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row>
        <row r="639">
          <cell r="A639">
            <v>0</v>
          </cell>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row>
        <row r="640">
          <cell r="A640">
            <v>0</v>
          </cell>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row>
        <row r="641">
          <cell r="A641">
            <v>0</v>
          </cell>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row>
        <row r="642">
          <cell r="A642">
            <v>0</v>
          </cell>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row>
        <row r="643">
          <cell r="A643">
            <v>0</v>
          </cell>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row>
        <row r="644">
          <cell r="A644">
            <v>0</v>
          </cell>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row>
        <row r="645">
          <cell r="A645">
            <v>0</v>
          </cell>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row>
        <row r="646">
          <cell r="A646">
            <v>0</v>
          </cell>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row>
        <row r="647">
          <cell r="A647">
            <v>0</v>
          </cell>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row>
        <row r="648">
          <cell r="A648">
            <v>0</v>
          </cell>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row>
        <row r="649">
          <cell r="A649">
            <v>0</v>
          </cell>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row>
        <row r="650">
          <cell r="A650">
            <v>0</v>
          </cell>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row>
        <row r="651">
          <cell r="A651">
            <v>0</v>
          </cell>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row>
        <row r="652">
          <cell r="A652">
            <v>0</v>
          </cell>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row>
        <row r="653">
          <cell r="A653">
            <v>0</v>
          </cell>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row>
        <row r="654">
          <cell r="A654">
            <v>0</v>
          </cell>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row>
        <row r="655">
          <cell r="A655">
            <v>0</v>
          </cell>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row>
        <row r="656">
          <cell r="A656">
            <v>0</v>
          </cell>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row>
        <row r="657">
          <cell r="A657">
            <v>0</v>
          </cell>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row>
        <row r="658">
          <cell r="A658">
            <v>0</v>
          </cell>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row>
        <row r="659">
          <cell r="A659">
            <v>0</v>
          </cell>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row>
        <row r="660">
          <cell r="A660">
            <v>0</v>
          </cell>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row>
        <row r="661">
          <cell r="A661">
            <v>0</v>
          </cell>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row>
        <row r="662">
          <cell r="A662">
            <v>0</v>
          </cell>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row>
        <row r="663">
          <cell r="A663">
            <v>0</v>
          </cell>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row>
        <row r="664">
          <cell r="A664">
            <v>0</v>
          </cell>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row>
        <row r="665">
          <cell r="A665">
            <v>0</v>
          </cell>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row>
        <row r="666">
          <cell r="A666">
            <v>0</v>
          </cell>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row>
        <row r="667">
          <cell r="A667">
            <v>0</v>
          </cell>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row>
        <row r="668">
          <cell r="A668">
            <v>0</v>
          </cell>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row>
        <row r="669">
          <cell r="A669">
            <v>0</v>
          </cell>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row>
        <row r="670">
          <cell r="A670">
            <v>0</v>
          </cell>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row>
        <row r="671">
          <cell r="A671">
            <v>0</v>
          </cell>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row>
        <row r="672">
          <cell r="A672">
            <v>0</v>
          </cell>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row>
        <row r="673">
          <cell r="A673">
            <v>0</v>
          </cell>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row>
        <row r="674">
          <cell r="A674">
            <v>0</v>
          </cell>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row>
        <row r="675">
          <cell r="A675">
            <v>0</v>
          </cell>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row>
        <row r="676">
          <cell r="A676">
            <v>0</v>
          </cell>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row>
        <row r="677">
          <cell r="A677">
            <v>0</v>
          </cell>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row>
        <row r="678">
          <cell r="A678">
            <v>0</v>
          </cell>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row>
        <row r="679">
          <cell r="A679">
            <v>0</v>
          </cell>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row>
        <row r="680">
          <cell r="A680">
            <v>0</v>
          </cell>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row>
        <row r="681">
          <cell r="A681">
            <v>0</v>
          </cell>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row>
        <row r="682">
          <cell r="A682">
            <v>0</v>
          </cell>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row>
        <row r="683">
          <cell r="A683">
            <v>0</v>
          </cell>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row>
        <row r="684">
          <cell r="A684">
            <v>0</v>
          </cell>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row>
        <row r="685">
          <cell r="A685">
            <v>0</v>
          </cell>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row>
        <row r="686">
          <cell r="A686">
            <v>0</v>
          </cell>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row>
        <row r="687">
          <cell r="A687">
            <v>0</v>
          </cell>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row>
        <row r="688">
          <cell r="A688">
            <v>0</v>
          </cell>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row>
        <row r="689">
          <cell r="A689">
            <v>0</v>
          </cell>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row>
        <row r="690">
          <cell r="A690">
            <v>0</v>
          </cell>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row>
        <row r="691">
          <cell r="A691">
            <v>0</v>
          </cell>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row>
        <row r="692">
          <cell r="A692">
            <v>0</v>
          </cell>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row>
        <row r="693">
          <cell r="A693">
            <v>0</v>
          </cell>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row>
        <row r="694">
          <cell r="A694">
            <v>0</v>
          </cell>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row>
        <row r="695">
          <cell r="A695">
            <v>0</v>
          </cell>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row>
        <row r="696">
          <cell r="A696">
            <v>0</v>
          </cell>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row>
        <row r="697">
          <cell r="A697">
            <v>0</v>
          </cell>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row>
        <row r="698">
          <cell r="A698">
            <v>0</v>
          </cell>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row>
        <row r="699">
          <cell r="A699">
            <v>0</v>
          </cell>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row>
        <row r="700">
          <cell r="A700">
            <v>0</v>
          </cell>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row>
        <row r="701">
          <cell r="A701">
            <v>0</v>
          </cell>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row>
        <row r="702">
          <cell r="A702">
            <v>0</v>
          </cell>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row>
        <row r="703">
          <cell r="A703">
            <v>0</v>
          </cell>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row>
        <row r="704">
          <cell r="A704">
            <v>0</v>
          </cell>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row>
        <row r="705">
          <cell r="A705">
            <v>0</v>
          </cell>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row>
        <row r="706">
          <cell r="A706">
            <v>0</v>
          </cell>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row>
        <row r="707">
          <cell r="A707">
            <v>0</v>
          </cell>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row>
        <row r="708">
          <cell r="A708">
            <v>0</v>
          </cell>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row>
        <row r="709">
          <cell r="A709">
            <v>0</v>
          </cell>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row>
        <row r="710">
          <cell r="A710">
            <v>0</v>
          </cell>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row>
        <row r="711">
          <cell r="A711">
            <v>0</v>
          </cell>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row>
        <row r="712">
          <cell r="A712">
            <v>0</v>
          </cell>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row>
        <row r="713">
          <cell r="A713">
            <v>0</v>
          </cell>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row>
        <row r="714">
          <cell r="A714">
            <v>0</v>
          </cell>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row>
        <row r="715">
          <cell r="A715">
            <v>0</v>
          </cell>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row>
        <row r="716">
          <cell r="A716">
            <v>0</v>
          </cell>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row>
        <row r="717">
          <cell r="A717">
            <v>0</v>
          </cell>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row>
        <row r="718">
          <cell r="A718">
            <v>0</v>
          </cell>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row>
        <row r="719">
          <cell r="A719">
            <v>0</v>
          </cell>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row>
        <row r="720">
          <cell r="A720">
            <v>0</v>
          </cell>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row>
        <row r="721">
          <cell r="A721">
            <v>0</v>
          </cell>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row>
        <row r="722">
          <cell r="A722">
            <v>0</v>
          </cell>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row>
        <row r="723">
          <cell r="A723">
            <v>0</v>
          </cell>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row>
        <row r="724">
          <cell r="A724">
            <v>0</v>
          </cell>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row>
        <row r="725">
          <cell r="A725">
            <v>0</v>
          </cell>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row>
        <row r="726">
          <cell r="A726">
            <v>0</v>
          </cell>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row>
        <row r="727">
          <cell r="A727">
            <v>0</v>
          </cell>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row>
        <row r="728">
          <cell r="A728">
            <v>0</v>
          </cell>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row>
        <row r="729">
          <cell r="A729">
            <v>0</v>
          </cell>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row>
        <row r="730">
          <cell r="A730">
            <v>0</v>
          </cell>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row>
        <row r="731">
          <cell r="A731">
            <v>0</v>
          </cell>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row>
        <row r="732">
          <cell r="A732">
            <v>0</v>
          </cell>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row>
        <row r="733">
          <cell r="A733">
            <v>0</v>
          </cell>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row>
        <row r="734">
          <cell r="A734">
            <v>0</v>
          </cell>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row>
        <row r="735">
          <cell r="A735">
            <v>0</v>
          </cell>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row>
        <row r="736">
          <cell r="A736">
            <v>0</v>
          </cell>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row>
        <row r="737">
          <cell r="A737">
            <v>0</v>
          </cell>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row>
        <row r="738">
          <cell r="A738">
            <v>0</v>
          </cell>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row>
        <row r="739">
          <cell r="A739">
            <v>0</v>
          </cell>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row>
        <row r="740">
          <cell r="A740">
            <v>0</v>
          </cell>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row>
        <row r="741">
          <cell r="A741">
            <v>0</v>
          </cell>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row>
        <row r="742">
          <cell r="A742">
            <v>0</v>
          </cell>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row>
        <row r="743">
          <cell r="A743">
            <v>0</v>
          </cell>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row>
        <row r="744">
          <cell r="A744">
            <v>0</v>
          </cell>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row>
        <row r="745">
          <cell r="A745">
            <v>0</v>
          </cell>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row>
        <row r="746">
          <cell r="A746">
            <v>0</v>
          </cell>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row>
        <row r="747">
          <cell r="A747">
            <v>0</v>
          </cell>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row>
        <row r="748">
          <cell r="A748">
            <v>0</v>
          </cell>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row>
        <row r="749">
          <cell r="A749">
            <v>0</v>
          </cell>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row>
        <row r="750">
          <cell r="A750">
            <v>0</v>
          </cell>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row>
        <row r="751">
          <cell r="A751">
            <v>0</v>
          </cell>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row>
        <row r="752">
          <cell r="A752">
            <v>0</v>
          </cell>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row>
        <row r="753">
          <cell r="A753">
            <v>0</v>
          </cell>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row>
        <row r="754">
          <cell r="A754">
            <v>0</v>
          </cell>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row>
        <row r="755">
          <cell r="A755">
            <v>0</v>
          </cell>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row>
        <row r="756">
          <cell r="A756">
            <v>0</v>
          </cell>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row>
        <row r="757">
          <cell r="A757">
            <v>0</v>
          </cell>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row>
        <row r="758">
          <cell r="A758">
            <v>0</v>
          </cell>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row>
        <row r="759">
          <cell r="A759">
            <v>0</v>
          </cell>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row>
        <row r="760">
          <cell r="A760">
            <v>0</v>
          </cell>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row>
        <row r="761">
          <cell r="A761">
            <v>0</v>
          </cell>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row>
        <row r="762">
          <cell r="A762">
            <v>0</v>
          </cell>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row>
        <row r="763">
          <cell r="A763">
            <v>0</v>
          </cell>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row>
        <row r="764">
          <cell r="A764">
            <v>0</v>
          </cell>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row>
        <row r="765">
          <cell r="A765">
            <v>0</v>
          </cell>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row>
        <row r="766">
          <cell r="A766">
            <v>0</v>
          </cell>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row>
        <row r="767">
          <cell r="A767">
            <v>0</v>
          </cell>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row>
        <row r="768">
          <cell r="A768">
            <v>0</v>
          </cell>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row>
        <row r="769">
          <cell r="A769">
            <v>0</v>
          </cell>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row>
        <row r="770">
          <cell r="A770">
            <v>0</v>
          </cell>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row>
        <row r="771">
          <cell r="A771">
            <v>0</v>
          </cell>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row>
        <row r="772">
          <cell r="A772">
            <v>0</v>
          </cell>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row>
        <row r="773">
          <cell r="A773">
            <v>0</v>
          </cell>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row>
        <row r="774">
          <cell r="A774">
            <v>0</v>
          </cell>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row>
        <row r="775">
          <cell r="A775">
            <v>0</v>
          </cell>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row>
        <row r="776">
          <cell r="A776">
            <v>0</v>
          </cell>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row>
        <row r="777">
          <cell r="A777">
            <v>0</v>
          </cell>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row>
        <row r="778">
          <cell r="A778">
            <v>0</v>
          </cell>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row>
        <row r="779">
          <cell r="A779">
            <v>0</v>
          </cell>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row>
        <row r="780">
          <cell r="A780">
            <v>0</v>
          </cell>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row>
        <row r="781">
          <cell r="A781">
            <v>0</v>
          </cell>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row>
        <row r="782">
          <cell r="A782">
            <v>0</v>
          </cell>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row>
        <row r="783">
          <cell r="A783">
            <v>0</v>
          </cell>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row>
        <row r="784">
          <cell r="A784">
            <v>0</v>
          </cell>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row>
        <row r="785">
          <cell r="A785">
            <v>0</v>
          </cell>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row>
        <row r="786">
          <cell r="A786">
            <v>0</v>
          </cell>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row>
        <row r="787">
          <cell r="A787">
            <v>0</v>
          </cell>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row>
        <row r="788">
          <cell r="A788">
            <v>0</v>
          </cell>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row>
        <row r="789">
          <cell r="A789">
            <v>0</v>
          </cell>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row>
        <row r="790">
          <cell r="A790">
            <v>0</v>
          </cell>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row>
        <row r="791">
          <cell r="A791">
            <v>0</v>
          </cell>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row>
        <row r="792">
          <cell r="A792">
            <v>0</v>
          </cell>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row>
        <row r="793">
          <cell r="A793">
            <v>0</v>
          </cell>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row>
        <row r="794">
          <cell r="A794">
            <v>0</v>
          </cell>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row>
        <row r="795">
          <cell r="A795">
            <v>0</v>
          </cell>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row>
        <row r="796">
          <cell r="A796">
            <v>0</v>
          </cell>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row>
        <row r="797">
          <cell r="A797">
            <v>0</v>
          </cell>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row>
        <row r="798">
          <cell r="A798">
            <v>0</v>
          </cell>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row>
        <row r="799">
          <cell r="A799">
            <v>0</v>
          </cell>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row>
        <row r="800">
          <cell r="A800">
            <v>0</v>
          </cell>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row>
        <row r="801">
          <cell r="A801">
            <v>0</v>
          </cell>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row>
        <row r="802">
          <cell r="A802">
            <v>0</v>
          </cell>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row>
        <row r="803">
          <cell r="A803">
            <v>0</v>
          </cell>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row>
        <row r="804">
          <cell r="A804">
            <v>0</v>
          </cell>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row>
        <row r="805">
          <cell r="A805">
            <v>0</v>
          </cell>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row>
        <row r="806">
          <cell r="A806">
            <v>0</v>
          </cell>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row>
        <row r="807">
          <cell r="A807">
            <v>0</v>
          </cell>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row>
        <row r="808">
          <cell r="A808">
            <v>0</v>
          </cell>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row>
        <row r="809">
          <cell r="A809">
            <v>0</v>
          </cell>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row>
        <row r="810">
          <cell r="A810">
            <v>0</v>
          </cell>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row>
        <row r="811">
          <cell r="A811">
            <v>0</v>
          </cell>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row>
        <row r="812">
          <cell r="A812">
            <v>0</v>
          </cell>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row>
        <row r="813">
          <cell r="A813">
            <v>0</v>
          </cell>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row>
        <row r="814">
          <cell r="A814">
            <v>0</v>
          </cell>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row>
        <row r="815">
          <cell r="A815">
            <v>0</v>
          </cell>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row>
        <row r="816">
          <cell r="A816">
            <v>0</v>
          </cell>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row>
        <row r="817">
          <cell r="A817">
            <v>0</v>
          </cell>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row>
        <row r="818">
          <cell r="A818">
            <v>0</v>
          </cell>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row>
        <row r="819">
          <cell r="A819">
            <v>0</v>
          </cell>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row>
        <row r="820">
          <cell r="A820">
            <v>0</v>
          </cell>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row>
        <row r="821">
          <cell r="A821">
            <v>0</v>
          </cell>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row>
        <row r="822">
          <cell r="A822">
            <v>0</v>
          </cell>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row>
        <row r="823">
          <cell r="A823">
            <v>0</v>
          </cell>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row>
        <row r="824">
          <cell r="A824">
            <v>0</v>
          </cell>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row>
        <row r="825">
          <cell r="A825">
            <v>0</v>
          </cell>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row>
        <row r="826">
          <cell r="A826">
            <v>0</v>
          </cell>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row>
        <row r="827">
          <cell r="A827">
            <v>0</v>
          </cell>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row>
        <row r="828">
          <cell r="A828">
            <v>0</v>
          </cell>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row>
        <row r="829">
          <cell r="A829">
            <v>0</v>
          </cell>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row>
        <row r="830">
          <cell r="A830">
            <v>0</v>
          </cell>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row>
        <row r="831">
          <cell r="A831">
            <v>0</v>
          </cell>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row>
        <row r="832">
          <cell r="A832">
            <v>0</v>
          </cell>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row>
        <row r="833">
          <cell r="A833">
            <v>0</v>
          </cell>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row>
        <row r="834">
          <cell r="A834">
            <v>0</v>
          </cell>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row>
        <row r="835">
          <cell r="A835">
            <v>0</v>
          </cell>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row>
        <row r="836">
          <cell r="A836">
            <v>0</v>
          </cell>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row>
        <row r="837">
          <cell r="A837">
            <v>0</v>
          </cell>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row>
        <row r="838">
          <cell r="A838">
            <v>0</v>
          </cell>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row>
        <row r="839">
          <cell r="A839">
            <v>0</v>
          </cell>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row>
        <row r="840">
          <cell r="A840">
            <v>0</v>
          </cell>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row>
        <row r="841">
          <cell r="A841">
            <v>0</v>
          </cell>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row>
        <row r="842">
          <cell r="A842">
            <v>0</v>
          </cell>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row>
        <row r="843">
          <cell r="A843">
            <v>0</v>
          </cell>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row>
        <row r="844">
          <cell r="A844">
            <v>0</v>
          </cell>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row>
        <row r="845">
          <cell r="A845">
            <v>0</v>
          </cell>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row>
        <row r="846">
          <cell r="A846">
            <v>0</v>
          </cell>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row>
        <row r="847">
          <cell r="A847">
            <v>0</v>
          </cell>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row>
        <row r="848">
          <cell r="A848">
            <v>0</v>
          </cell>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row>
        <row r="849">
          <cell r="A849">
            <v>0</v>
          </cell>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row>
        <row r="850">
          <cell r="A850">
            <v>0</v>
          </cell>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row>
        <row r="851">
          <cell r="A851">
            <v>0</v>
          </cell>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row>
        <row r="852">
          <cell r="A852">
            <v>0</v>
          </cell>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row>
        <row r="853">
          <cell r="A853">
            <v>0</v>
          </cell>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row>
        <row r="854">
          <cell r="A854">
            <v>0</v>
          </cell>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row>
        <row r="855">
          <cell r="A855">
            <v>0</v>
          </cell>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row>
        <row r="856">
          <cell r="A856">
            <v>0</v>
          </cell>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row>
        <row r="857">
          <cell r="A857">
            <v>0</v>
          </cell>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row>
        <row r="858">
          <cell r="A858">
            <v>0</v>
          </cell>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row>
        <row r="859">
          <cell r="A859">
            <v>0</v>
          </cell>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row>
        <row r="860">
          <cell r="A860">
            <v>0</v>
          </cell>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row>
        <row r="861">
          <cell r="A861">
            <v>0</v>
          </cell>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row>
        <row r="862">
          <cell r="A862">
            <v>0</v>
          </cell>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row>
        <row r="863">
          <cell r="A863">
            <v>0</v>
          </cell>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row>
        <row r="864">
          <cell r="A864">
            <v>0</v>
          </cell>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row>
        <row r="865">
          <cell r="A865">
            <v>0</v>
          </cell>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row>
        <row r="866">
          <cell r="A866">
            <v>0</v>
          </cell>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row>
        <row r="867">
          <cell r="A867">
            <v>0</v>
          </cell>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row>
        <row r="868">
          <cell r="A868">
            <v>0</v>
          </cell>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row>
        <row r="869">
          <cell r="A869">
            <v>0</v>
          </cell>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row>
        <row r="870">
          <cell r="A870">
            <v>0</v>
          </cell>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row>
        <row r="871">
          <cell r="A871">
            <v>0</v>
          </cell>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row>
        <row r="872">
          <cell r="A872">
            <v>0</v>
          </cell>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row>
        <row r="873">
          <cell r="A873">
            <v>0</v>
          </cell>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row>
        <row r="874">
          <cell r="A874">
            <v>0</v>
          </cell>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row>
        <row r="875">
          <cell r="A875">
            <v>0</v>
          </cell>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row>
        <row r="876">
          <cell r="A876">
            <v>0</v>
          </cell>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row>
        <row r="877">
          <cell r="A877">
            <v>0</v>
          </cell>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row>
        <row r="878">
          <cell r="A878">
            <v>0</v>
          </cell>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row>
        <row r="879">
          <cell r="A879">
            <v>0</v>
          </cell>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row>
        <row r="880">
          <cell r="A880">
            <v>0</v>
          </cell>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row>
        <row r="881">
          <cell r="A881">
            <v>0</v>
          </cell>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row>
        <row r="882">
          <cell r="A882">
            <v>0</v>
          </cell>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row>
        <row r="883">
          <cell r="A883">
            <v>0</v>
          </cell>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row>
        <row r="884">
          <cell r="A884">
            <v>0</v>
          </cell>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row>
        <row r="885">
          <cell r="A885">
            <v>0</v>
          </cell>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row>
        <row r="886">
          <cell r="A886">
            <v>0</v>
          </cell>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row>
        <row r="887">
          <cell r="A887">
            <v>0</v>
          </cell>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row>
        <row r="888">
          <cell r="A888">
            <v>0</v>
          </cell>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row>
        <row r="889">
          <cell r="A889">
            <v>0</v>
          </cell>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row>
        <row r="890">
          <cell r="A890">
            <v>0</v>
          </cell>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row>
        <row r="891">
          <cell r="A891">
            <v>0</v>
          </cell>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row>
        <row r="892">
          <cell r="A892">
            <v>0</v>
          </cell>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row>
        <row r="893">
          <cell r="A893">
            <v>0</v>
          </cell>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row>
        <row r="894">
          <cell r="A894">
            <v>0</v>
          </cell>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row>
        <row r="895">
          <cell r="A895">
            <v>0</v>
          </cell>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row>
        <row r="896">
          <cell r="A896">
            <v>0</v>
          </cell>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row>
        <row r="897">
          <cell r="A897">
            <v>0</v>
          </cell>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row>
        <row r="898">
          <cell r="A898">
            <v>0</v>
          </cell>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row>
        <row r="899">
          <cell r="A899">
            <v>0</v>
          </cell>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row>
        <row r="900">
          <cell r="A900">
            <v>0</v>
          </cell>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row>
        <row r="901">
          <cell r="A901">
            <v>0</v>
          </cell>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row>
        <row r="902">
          <cell r="A902">
            <v>0</v>
          </cell>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row>
        <row r="903">
          <cell r="A903">
            <v>0</v>
          </cell>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row>
        <row r="904">
          <cell r="A904">
            <v>0</v>
          </cell>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row>
        <row r="905">
          <cell r="A905">
            <v>0</v>
          </cell>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row>
        <row r="906">
          <cell r="A906">
            <v>0</v>
          </cell>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row>
        <row r="907">
          <cell r="A907">
            <v>0</v>
          </cell>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row>
        <row r="908">
          <cell r="A908">
            <v>0</v>
          </cell>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row>
        <row r="909">
          <cell r="A909">
            <v>0</v>
          </cell>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row>
        <row r="910">
          <cell r="A910">
            <v>0</v>
          </cell>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row>
        <row r="911">
          <cell r="A911">
            <v>0</v>
          </cell>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row>
        <row r="912">
          <cell r="A912">
            <v>0</v>
          </cell>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row>
        <row r="913">
          <cell r="A913">
            <v>0</v>
          </cell>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row>
        <row r="914">
          <cell r="A914">
            <v>0</v>
          </cell>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row>
        <row r="915">
          <cell r="A915">
            <v>0</v>
          </cell>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row>
        <row r="916">
          <cell r="A916">
            <v>0</v>
          </cell>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row>
        <row r="917">
          <cell r="A917">
            <v>0</v>
          </cell>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row>
        <row r="918">
          <cell r="A918">
            <v>0</v>
          </cell>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row>
        <row r="919">
          <cell r="A919">
            <v>0</v>
          </cell>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row>
        <row r="920">
          <cell r="A920">
            <v>0</v>
          </cell>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row>
        <row r="921">
          <cell r="A921">
            <v>0</v>
          </cell>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row>
        <row r="922">
          <cell r="A922">
            <v>0</v>
          </cell>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row>
        <row r="923">
          <cell r="A923">
            <v>0</v>
          </cell>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row>
        <row r="924">
          <cell r="A924">
            <v>0</v>
          </cell>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row>
        <row r="925">
          <cell r="A925">
            <v>0</v>
          </cell>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row>
        <row r="926">
          <cell r="A926">
            <v>0</v>
          </cell>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row>
        <row r="927">
          <cell r="A927">
            <v>0</v>
          </cell>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row>
        <row r="928">
          <cell r="A928">
            <v>0</v>
          </cell>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row>
        <row r="929">
          <cell r="A929">
            <v>0</v>
          </cell>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row>
        <row r="930">
          <cell r="A930">
            <v>0</v>
          </cell>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row>
        <row r="931">
          <cell r="A931">
            <v>0</v>
          </cell>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row>
        <row r="932">
          <cell r="A932">
            <v>0</v>
          </cell>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row>
        <row r="933">
          <cell r="A933">
            <v>0</v>
          </cell>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row>
        <row r="934">
          <cell r="A934">
            <v>0</v>
          </cell>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row>
        <row r="935">
          <cell r="A935">
            <v>0</v>
          </cell>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row>
        <row r="936">
          <cell r="A936">
            <v>0</v>
          </cell>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row>
        <row r="937">
          <cell r="A937">
            <v>0</v>
          </cell>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row>
        <row r="938">
          <cell r="A938">
            <v>0</v>
          </cell>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row>
        <row r="939">
          <cell r="A939">
            <v>0</v>
          </cell>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row>
        <row r="940">
          <cell r="A940">
            <v>0</v>
          </cell>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row>
        <row r="941">
          <cell r="A941">
            <v>0</v>
          </cell>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row>
        <row r="942">
          <cell r="A942">
            <v>0</v>
          </cell>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row>
        <row r="943">
          <cell r="A943">
            <v>0</v>
          </cell>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row>
        <row r="944">
          <cell r="A944">
            <v>0</v>
          </cell>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row>
        <row r="945">
          <cell r="A945">
            <v>0</v>
          </cell>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row>
        <row r="946">
          <cell r="A946">
            <v>0</v>
          </cell>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row>
        <row r="947">
          <cell r="A947">
            <v>0</v>
          </cell>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row>
        <row r="948">
          <cell r="A948">
            <v>0</v>
          </cell>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row>
        <row r="949">
          <cell r="A949">
            <v>0</v>
          </cell>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row>
        <row r="950">
          <cell r="A950">
            <v>0</v>
          </cell>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row>
        <row r="951">
          <cell r="A951">
            <v>0</v>
          </cell>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row>
        <row r="952">
          <cell r="A952">
            <v>0</v>
          </cell>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row>
        <row r="953">
          <cell r="A953">
            <v>0</v>
          </cell>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row>
        <row r="954">
          <cell r="A954">
            <v>0</v>
          </cell>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row>
        <row r="955">
          <cell r="A955">
            <v>0</v>
          </cell>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row>
        <row r="956">
          <cell r="A956">
            <v>0</v>
          </cell>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row>
        <row r="957">
          <cell r="A957">
            <v>0</v>
          </cell>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row>
        <row r="958">
          <cell r="A958">
            <v>0</v>
          </cell>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row>
        <row r="959">
          <cell r="A959">
            <v>0</v>
          </cell>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row>
        <row r="960">
          <cell r="A960">
            <v>0</v>
          </cell>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row>
        <row r="961">
          <cell r="A961">
            <v>0</v>
          </cell>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row>
        <row r="962">
          <cell r="A962">
            <v>0</v>
          </cell>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row>
        <row r="963">
          <cell r="A963">
            <v>0</v>
          </cell>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row>
        <row r="964">
          <cell r="A964">
            <v>0</v>
          </cell>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row>
        <row r="965">
          <cell r="A965">
            <v>0</v>
          </cell>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row>
        <row r="966">
          <cell r="A966">
            <v>0</v>
          </cell>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row>
        <row r="967">
          <cell r="A967">
            <v>0</v>
          </cell>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row>
        <row r="968">
          <cell r="A968">
            <v>0</v>
          </cell>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row>
        <row r="969">
          <cell r="A969">
            <v>0</v>
          </cell>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row>
        <row r="970">
          <cell r="A970">
            <v>0</v>
          </cell>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row>
        <row r="971">
          <cell r="A971">
            <v>0</v>
          </cell>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row>
        <row r="972">
          <cell r="A972">
            <v>0</v>
          </cell>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row>
        <row r="973">
          <cell r="A973">
            <v>0</v>
          </cell>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row>
        <row r="974">
          <cell r="A974">
            <v>0</v>
          </cell>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row>
        <row r="975">
          <cell r="A975">
            <v>0</v>
          </cell>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row>
        <row r="976">
          <cell r="A976">
            <v>0</v>
          </cell>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row>
        <row r="977">
          <cell r="A977">
            <v>0</v>
          </cell>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row>
        <row r="978">
          <cell r="A978">
            <v>0</v>
          </cell>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row>
        <row r="979">
          <cell r="A979">
            <v>0</v>
          </cell>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row>
        <row r="980">
          <cell r="A980">
            <v>0</v>
          </cell>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row>
        <row r="981">
          <cell r="A981">
            <v>0</v>
          </cell>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row>
        <row r="982">
          <cell r="A982">
            <v>0</v>
          </cell>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row>
        <row r="983">
          <cell r="A983">
            <v>0</v>
          </cell>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row>
        <row r="984">
          <cell r="A984">
            <v>0</v>
          </cell>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row>
        <row r="985">
          <cell r="A985">
            <v>0</v>
          </cell>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row>
        <row r="986">
          <cell r="A986">
            <v>0</v>
          </cell>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row>
        <row r="987">
          <cell r="A987">
            <v>0</v>
          </cell>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row>
        <row r="988">
          <cell r="A988">
            <v>0</v>
          </cell>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row>
        <row r="989">
          <cell r="A989">
            <v>0</v>
          </cell>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row>
        <row r="990">
          <cell r="A990">
            <v>0</v>
          </cell>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row>
        <row r="991">
          <cell r="A991">
            <v>0</v>
          </cell>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row>
        <row r="992">
          <cell r="A992">
            <v>0</v>
          </cell>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row>
        <row r="993">
          <cell r="A993">
            <v>0</v>
          </cell>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row>
        <row r="994">
          <cell r="A994">
            <v>0</v>
          </cell>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row>
        <row r="995">
          <cell r="A995">
            <v>0</v>
          </cell>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row>
        <row r="996">
          <cell r="A996">
            <v>0</v>
          </cell>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row>
        <row r="997">
          <cell r="A997">
            <v>0</v>
          </cell>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row>
        <row r="998">
          <cell r="A998">
            <v>0</v>
          </cell>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row>
        <row r="999">
          <cell r="A999">
            <v>0</v>
          </cell>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row>
        <row r="1000">
          <cell r="A1000">
            <v>0</v>
          </cell>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row>
        <row r="1001">
          <cell r="A1001">
            <v>0</v>
          </cell>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row>
        <row r="1002">
          <cell r="A1002">
            <v>0</v>
          </cell>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row>
        <row r="1003">
          <cell r="A1003">
            <v>0</v>
          </cell>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row>
        <row r="1004">
          <cell r="A1004">
            <v>0</v>
          </cell>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row>
        <row r="1005">
          <cell r="A1005">
            <v>0</v>
          </cell>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row>
        <row r="1006">
          <cell r="A1006">
            <v>0</v>
          </cell>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row>
        <row r="1007">
          <cell r="A1007">
            <v>0</v>
          </cell>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row>
        <row r="1008">
          <cell r="A1008">
            <v>0</v>
          </cell>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row>
        <row r="1009">
          <cell r="A1009">
            <v>0</v>
          </cell>
          <cell r="B1009">
            <v>0</v>
          </cell>
          <cell r="C1009">
            <v>0</v>
          </cell>
          <cell r="D1009">
            <v>0</v>
          </cell>
          <cell r="E1009">
            <v>0</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G1009">
            <v>0</v>
          </cell>
          <cell r="AH1009">
            <v>0</v>
          </cell>
          <cell r="AI1009">
            <v>0</v>
          </cell>
          <cell r="AJ1009">
            <v>0</v>
          </cell>
          <cell r="AK1009">
            <v>0</v>
          </cell>
          <cell r="AL1009">
            <v>0</v>
          </cell>
          <cell r="AM1009">
            <v>0</v>
          </cell>
          <cell r="AN1009">
            <v>0</v>
          </cell>
          <cell r="AO1009">
            <v>0</v>
          </cell>
          <cell r="AP1009">
            <v>0</v>
          </cell>
          <cell r="AQ1009">
            <v>0</v>
          </cell>
          <cell r="AR1009">
            <v>0</v>
          </cell>
          <cell r="AS1009">
            <v>0</v>
          </cell>
        </row>
        <row r="1010">
          <cell r="A1010">
            <v>0</v>
          </cell>
          <cell r="B1010">
            <v>0</v>
          </cell>
          <cell r="C1010">
            <v>0</v>
          </cell>
          <cell r="D1010">
            <v>0</v>
          </cell>
          <cell r="E1010">
            <v>0</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cell r="AF1010">
            <v>0</v>
          </cell>
          <cell r="AG1010">
            <v>0</v>
          </cell>
          <cell r="AH1010">
            <v>0</v>
          </cell>
          <cell r="AI1010">
            <v>0</v>
          </cell>
          <cell r="AJ1010">
            <v>0</v>
          </cell>
          <cell r="AK1010">
            <v>0</v>
          </cell>
          <cell r="AL1010">
            <v>0</v>
          </cell>
          <cell r="AM1010">
            <v>0</v>
          </cell>
          <cell r="AN1010">
            <v>0</v>
          </cell>
          <cell r="AO1010">
            <v>0</v>
          </cell>
          <cell r="AP1010">
            <v>0</v>
          </cell>
          <cell r="AQ1010">
            <v>0</v>
          </cell>
          <cell r="AR1010">
            <v>0</v>
          </cell>
          <cell r="AS1010">
            <v>0</v>
          </cell>
        </row>
        <row r="1011">
          <cell r="A1011">
            <v>0</v>
          </cell>
          <cell r="B1011">
            <v>0</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0</v>
          </cell>
          <cell r="AG1011">
            <v>0</v>
          </cell>
          <cell r="AH1011">
            <v>0</v>
          </cell>
          <cell r="AI1011">
            <v>0</v>
          </cell>
          <cell r="AJ1011">
            <v>0</v>
          </cell>
          <cell r="AK1011">
            <v>0</v>
          </cell>
          <cell r="AL1011">
            <v>0</v>
          </cell>
          <cell r="AM1011">
            <v>0</v>
          </cell>
          <cell r="AN1011">
            <v>0</v>
          </cell>
          <cell r="AO1011">
            <v>0</v>
          </cell>
          <cell r="AP1011">
            <v>0</v>
          </cell>
          <cell r="AQ1011">
            <v>0</v>
          </cell>
          <cell r="AR1011">
            <v>0</v>
          </cell>
          <cell r="AS1011">
            <v>0</v>
          </cell>
        </row>
        <row r="1012">
          <cell r="A1012">
            <v>0</v>
          </cell>
          <cell r="B1012">
            <v>0</v>
          </cell>
          <cell r="C1012">
            <v>0</v>
          </cell>
          <cell r="D1012">
            <v>0</v>
          </cell>
          <cell r="E1012">
            <v>0</v>
          </cell>
          <cell r="F1012">
            <v>0</v>
          </cell>
          <cell r="G1012">
            <v>0</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cell r="AD1012">
            <v>0</v>
          </cell>
          <cell r="AE1012">
            <v>0</v>
          </cell>
          <cell r="AF1012">
            <v>0</v>
          </cell>
          <cell r="AG1012">
            <v>0</v>
          </cell>
          <cell r="AH1012">
            <v>0</v>
          </cell>
          <cell r="AI1012">
            <v>0</v>
          </cell>
          <cell r="AJ1012">
            <v>0</v>
          </cell>
          <cell r="AK1012">
            <v>0</v>
          </cell>
          <cell r="AL1012">
            <v>0</v>
          </cell>
          <cell r="AM1012">
            <v>0</v>
          </cell>
          <cell r="AN1012">
            <v>0</v>
          </cell>
          <cell r="AO1012">
            <v>0</v>
          </cell>
          <cell r="AP1012">
            <v>0</v>
          </cell>
          <cell r="AQ1012">
            <v>0</v>
          </cell>
          <cell r="AR1012">
            <v>0</v>
          </cell>
          <cell r="AS1012">
            <v>0</v>
          </cell>
        </row>
        <row r="1013">
          <cell r="A1013">
            <v>0</v>
          </cell>
          <cell r="B1013">
            <v>0</v>
          </cell>
          <cell r="C1013">
            <v>0</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cell r="AF1013">
            <v>0</v>
          </cell>
          <cell r="AG1013">
            <v>0</v>
          </cell>
          <cell r="AH1013">
            <v>0</v>
          </cell>
          <cell r="AI1013">
            <v>0</v>
          </cell>
          <cell r="AJ1013">
            <v>0</v>
          </cell>
          <cell r="AK1013">
            <v>0</v>
          </cell>
          <cell r="AL1013">
            <v>0</v>
          </cell>
          <cell r="AM1013">
            <v>0</v>
          </cell>
          <cell r="AN1013">
            <v>0</v>
          </cell>
          <cell r="AO1013">
            <v>0</v>
          </cell>
          <cell r="AP1013">
            <v>0</v>
          </cell>
          <cell r="AQ1013">
            <v>0</v>
          </cell>
          <cell r="AR1013">
            <v>0</v>
          </cell>
          <cell r="AS1013">
            <v>0</v>
          </cell>
        </row>
        <row r="1014">
          <cell r="A1014">
            <v>0</v>
          </cell>
          <cell r="B1014">
            <v>0</v>
          </cell>
          <cell r="C1014">
            <v>0</v>
          </cell>
          <cell r="D1014">
            <v>0</v>
          </cell>
          <cell r="E1014">
            <v>0</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cell r="AF1014">
            <v>0</v>
          </cell>
          <cell r="AG1014">
            <v>0</v>
          </cell>
          <cell r="AH1014">
            <v>0</v>
          </cell>
          <cell r="AI1014">
            <v>0</v>
          </cell>
          <cell r="AJ1014">
            <v>0</v>
          </cell>
          <cell r="AK1014">
            <v>0</v>
          </cell>
          <cell r="AL1014">
            <v>0</v>
          </cell>
          <cell r="AM1014">
            <v>0</v>
          </cell>
          <cell r="AN1014">
            <v>0</v>
          </cell>
          <cell r="AO1014">
            <v>0</v>
          </cell>
          <cell r="AP1014">
            <v>0</v>
          </cell>
          <cell r="AQ1014">
            <v>0</v>
          </cell>
          <cell r="AR1014">
            <v>0</v>
          </cell>
          <cell r="AS1014">
            <v>0</v>
          </cell>
        </row>
        <row r="1015">
          <cell r="A1015">
            <v>0</v>
          </cell>
          <cell r="B1015">
            <v>0</v>
          </cell>
          <cell r="C1015">
            <v>0</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G1015">
            <v>0</v>
          </cell>
          <cell r="AH1015">
            <v>0</v>
          </cell>
          <cell r="AI1015">
            <v>0</v>
          </cell>
          <cell r="AJ1015">
            <v>0</v>
          </cell>
          <cell r="AK1015">
            <v>0</v>
          </cell>
          <cell r="AL1015">
            <v>0</v>
          </cell>
          <cell r="AM1015">
            <v>0</v>
          </cell>
          <cell r="AN1015">
            <v>0</v>
          </cell>
          <cell r="AO1015">
            <v>0</v>
          </cell>
          <cell r="AP1015">
            <v>0</v>
          </cell>
          <cell r="AQ1015">
            <v>0</v>
          </cell>
          <cell r="AR1015">
            <v>0</v>
          </cell>
          <cell r="AS1015">
            <v>0</v>
          </cell>
        </row>
        <row r="1016">
          <cell r="A1016">
            <v>0</v>
          </cell>
          <cell r="B1016">
            <v>0</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cell r="AF1016">
            <v>0</v>
          </cell>
          <cell r="AG1016">
            <v>0</v>
          </cell>
          <cell r="AH1016">
            <v>0</v>
          </cell>
          <cell r="AI1016">
            <v>0</v>
          </cell>
          <cell r="AJ1016">
            <v>0</v>
          </cell>
          <cell r="AK1016">
            <v>0</v>
          </cell>
          <cell r="AL1016">
            <v>0</v>
          </cell>
          <cell r="AM1016">
            <v>0</v>
          </cell>
          <cell r="AN1016">
            <v>0</v>
          </cell>
          <cell r="AO1016">
            <v>0</v>
          </cell>
          <cell r="AP1016">
            <v>0</v>
          </cell>
          <cell r="AQ1016">
            <v>0</v>
          </cell>
          <cell r="AR1016">
            <v>0</v>
          </cell>
          <cell r="AS1016">
            <v>0</v>
          </cell>
        </row>
        <row r="1017">
          <cell r="A1017">
            <v>0</v>
          </cell>
          <cell r="B1017">
            <v>0</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cell r="AF1017">
            <v>0</v>
          </cell>
          <cell r="AG1017">
            <v>0</v>
          </cell>
          <cell r="AH1017">
            <v>0</v>
          </cell>
          <cell r="AI1017">
            <v>0</v>
          </cell>
          <cell r="AJ1017">
            <v>0</v>
          </cell>
          <cell r="AK1017">
            <v>0</v>
          </cell>
          <cell r="AL1017">
            <v>0</v>
          </cell>
          <cell r="AM1017">
            <v>0</v>
          </cell>
          <cell r="AN1017">
            <v>0</v>
          </cell>
          <cell r="AO1017">
            <v>0</v>
          </cell>
          <cell r="AP1017">
            <v>0</v>
          </cell>
          <cell r="AQ1017">
            <v>0</v>
          </cell>
          <cell r="AR1017">
            <v>0</v>
          </cell>
          <cell r="AS1017">
            <v>0</v>
          </cell>
        </row>
        <row r="1018">
          <cell r="A1018">
            <v>0</v>
          </cell>
          <cell r="B1018">
            <v>0</v>
          </cell>
          <cell r="C1018">
            <v>0</v>
          </cell>
          <cell r="D1018">
            <v>0</v>
          </cell>
          <cell r="E1018">
            <v>0</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cell r="AF1018">
            <v>0</v>
          </cell>
          <cell r="AG1018">
            <v>0</v>
          </cell>
          <cell r="AH1018">
            <v>0</v>
          </cell>
          <cell r="AI1018">
            <v>0</v>
          </cell>
          <cell r="AJ1018">
            <v>0</v>
          </cell>
          <cell r="AK1018">
            <v>0</v>
          </cell>
          <cell r="AL1018">
            <v>0</v>
          </cell>
          <cell r="AM1018">
            <v>0</v>
          </cell>
          <cell r="AN1018">
            <v>0</v>
          </cell>
          <cell r="AO1018">
            <v>0</v>
          </cell>
          <cell r="AP1018">
            <v>0</v>
          </cell>
          <cell r="AQ1018">
            <v>0</v>
          </cell>
          <cell r="AR1018">
            <v>0</v>
          </cell>
          <cell r="AS1018">
            <v>0</v>
          </cell>
        </row>
        <row r="1019">
          <cell r="A1019">
            <v>0</v>
          </cell>
          <cell r="B1019">
            <v>0</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0</v>
          </cell>
          <cell r="AG1019">
            <v>0</v>
          </cell>
          <cell r="AH1019">
            <v>0</v>
          </cell>
          <cell r="AI1019">
            <v>0</v>
          </cell>
          <cell r="AJ1019">
            <v>0</v>
          </cell>
          <cell r="AK1019">
            <v>0</v>
          </cell>
          <cell r="AL1019">
            <v>0</v>
          </cell>
          <cell r="AM1019">
            <v>0</v>
          </cell>
          <cell r="AN1019">
            <v>0</v>
          </cell>
          <cell r="AO1019">
            <v>0</v>
          </cell>
          <cell r="AP1019">
            <v>0</v>
          </cell>
          <cell r="AQ1019">
            <v>0</v>
          </cell>
          <cell r="AR1019">
            <v>0</v>
          </cell>
          <cell r="AS1019">
            <v>0</v>
          </cell>
        </row>
        <row r="1020">
          <cell r="A1020">
            <v>0</v>
          </cell>
          <cell r="B1020">
            <v>0</v>
          </cell>
          <cell r="C1020">
            <v>0</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G1020">
            <v>0</v>
          </cell>
          <cell r="AH1020">
            <v>0</v>
          </cell>
          <cell r="AI1020">
            <v>0</v>
          </cell>
          <cell r="AJ1020">
            <v>0</v>
          </cell>
          <cell r="AK1020">
            <v>0</v>
          </cell>
          <cell r="AL1020">
            <v>0</v>
          </cell>
          <cell r="AM1020">
            <v>0</v>
          </cell>
          <cell r="AN1020">
            <v>0</v>
          </cell>
          <cell r="AO1020">
            <v>0</v>
          </cell>
          <cell r="AP1020">
            <v>0</v>
          </cell>
          <cell r="AQ1020">
            <v>0</v>
          </cell>
          <cell r="AR1020">
            <v>0</v>
          </cell>
          <cell r="AS1020">
            <v>0</v>
          </cell>
        </row>
        <row r="1021">
          <cell r="A1021">
            <v>0</v>
          </cell>
          <cell r="B1021">
            <v>0</v>
          </cell>
          <cell r="C1021">
            <v>0</v>
          </cell>
          <cell r="D1021">
            <v>0</v>
          </cell>
          <cell r="E1021">
            <v>0</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G1021">
            <v>0</v>
          </cell>
          <cell r="AH1021">
            <v>0</v>
          </cell>
          <cell r="AI1021">
            <v>0</v>
          </cell>
          <cell r="AJ1021">
            <v>0</v>
          </cell>
          <cell r="AK1021">
            <v>0</v>
          </cell>
          <cell r="AL1021">
            <v>0</v>
          </cell>
          <cell r="AM1021">
            <v>0</v>
          </cell>
          <cell r="AN1021">
            <v>0</v>
          </cell>
          <cell r="AO1021">
            <v>0</v>
          </cell>
          <cell r="AP1021">
            <v>0</v>
          </cell>
          <cell r="AQ1021">
            <v>0</v>
          </cell>
          <cell r="AR1021">
            <v>0</v>
          </cell>
          <cell r="AS1021">
            <v>0</v>
          </cell>
        </row>
        <row r="1022">
          <cell r="A1022">
            <v>0</v>
          </cell>
          <cell r="B1022">
            <v>0</v>
          </cell>
          <cell r="C1022">
            <v>0</v>
          </cell>
          <cell r="D1022">
            <v>0</v>
          </cell>
          <cell r="E1022">
            <v>0</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cell r="AF1022">
            <v>0</v>
          </cell>
          <cell r="AG1022">
            <v>0</v>
          </cell>
          <cell r="AH1022">
            <v>0</v>
          </cell>
          <cell r="AI1022">
            <v>0</v>
          </cell>
          <cell r="AJ1022">
            <v>0</v>
          </cell>
          <cell r="AK1022">
            <v>0</v>
          </cell>
          <cell r="AL1022">
            <v>0</v>
          </cell>
          <cell r="AM1022">
            <v>0</v>
          </cell>
          <cell r="AN1022">
            <v>0</v>
          </cell>
          <cell r="AO1022">
            <v>0</v>
          </cell>
          <cell r="AP1022">
            <v>0</v>
          </cell>
          <cell r="AQ1022">
            <v>0</v>
          </cell>
          <cell r="AR1022">
            <v>0</v>
          </cell>
          <cell r="AS1022">
            <v>0</v>
          </cell>
        </row>
        <row r="1023">
          <cell r="A1023">
            <v>0</v>
          </cell>
          <cell r="B1023">
            <v>0</v>
          </cell>
          <cell r="C1023">
            <v>0</v>
          </cell>
          <cell r="D1023">
            <v>0</v>
          </cell>
          <cell r="E1023">
            <v>0</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G1023">
            <v>0</v>
          </cell>
          <cell r="AH1023">
            <v>0</v>
          </cell>
          <cell r="AI1023">
            <v>0</v>
          </cell>
          <cell r="AJ1023">
            <v>0</v>
          </cell>
          <cell r="AK1023">
            <v>0</v>
          </cell>
          <cell r="AL1023">
            <v>0</v>
          </cell>
          <cell r="AM1023">
            <v>0</v>
          </cell>
          <cell r="AN1023">
            <v>0</v>
          </cell>
          <cell r="AO1023">
            <v>0</v>
          </cell>
          <cell r="AP1023">
            <v>0</v>
          </cell>
          <cell r="AQ1023">
            <v>0</v>
          </cell>
          <cell r="AR1023">
            <v>0</v>
          </cell>
          <cell r="AS1023">
            <v>0</v>
          </cell>
        </row>
        <row r="1024">
          <cell r="A1024">
            <v>0</v>
          </cell>
          <cell r="B1024">
            <v>0</v>
          </cell>
          <cell r="C1024">
            <v>0</v>
          </cell>
          <cell r="D1024">
            <v>0</v>
          </cell>
          <cell r="E1024">
            <v>0</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G1024">
            <v>0</v>
          </cell>
          <cell r="AH1024">
            <v>0</v>
          </cell>
          <cell r="AI1024">
            <v>0</v>
          </cell>
          <cell r="AJ1024">
            <v>0</v>
          </cell>
          <cell r="AK1024">
            <v>0</v>
          </cell>
          <cell r="AL1024">
            <v>0</v>
          </cell>
          <cell r="AM1024">
            <v>0</v>
          </cell>
          <cell r="AN1024">
            <v>0</v>
          </cell>
          <cell r="AO1024">
            <v>0</v>
          </cell>
          <cell r="AP1024">
            <v>0</v>
          </cell>
          <cell r="AQ1024">
            <v>0</v>
          </cell>
          <cell r="AR1024">
            <v>0</v>
          </cell>
          <cell r="AS1024">
            <v>0</v>
          </cell>
        </row>
        <row r="1025">
          <cell r="A1025">
            <v>0</v>
          </cell>
          <cell r="B1025">
            <v>0</v>
          </cell>
          <cell r="C1025">
            <v>0</v>
          </cell>
          <cell r="D1025">
            <v>0</v>
          </cell>
          <cell r="E1025">
            <v>0</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G1025">
            <v>0</v>
          </cell>
          <cell r="AH1025">
            <v>0</v>
          </cell>
          <cell r="AI1025">
            <v>0</v>
          </cell>
          <cell r="AJ1025">
            <v>0</v>
          </cell>
          <cell r="AK1025">
            <v>0</v>
          </cell>
          <cell r="AL1025">
            <v>0</v>
          </cell>
          <cell r="AM1025">
            <v>0</v>
          </cell>
          <cell r="AN1025">
            <v>0</v>
          </cell>
          <cell r="AO1025">
            <v>0</v>
          </cell>
          <cell r="AP1025">
            <v>0</v>
          </cell>
          <cell r="AQ1025">
            <v>0</v>
          </cell>
          <cell r="AR1025">
            <v>0</v>
          </cell>
          <cell r="AS1025">
            <v>0</v>
          </cell>
        </row>
        <row r="1026">
          <cell r="A1026">
            <v>0</v>
          </cell>
          <cell r="B1026">
            <v>0</v>
          </cell>
          <cell r="C1026">
            <v>0</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G1026">
            <v>0</v>
          </cell>
          <cell r="AH1026">
            <v>0</v>
          </cell>
          <cell r="AI1026">
            <v>0</v>
          </cell>
          <cell r="AJ1026">
            <v>0</v>
          </cell>
          <cell r="AK1026">
            <v>0</v>
          </cell>
          <cell r="AL1026">
            <v>0</v>
          </cell>
          <cell r="AM1026">
            <v>0</v>
          </cell>
          <cell r="AN1026">
            <v>0</v>
          </cell>
          <cell r="AO1026">
            <v>0</v>
          </cell>
          <cell r="AP1026">
            <v>0</v>
          </cell>
          <cell r="AQ1026">
            <v>0</v>
          </cell>
          <cell r="AR1026">
            <v>0</v>
          </cell>
          <cell r="AS1026">
            <v>0</v>
          </cell>
        </row>
        <row r="1027">
          <cell r="A1027">
            <v>0</v>
          </cell>
          <cell r="B1027">
            <v>0</v>
          </cell>
          <cell r="C1027">
            <v>0</v>
          </cell>
          <cell r="D1027">
            <v>0</v>
          </cell>
          <cell r="E1027">
            <v>0</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G1027">
            <v>0</v>
          </cell>
          <cell r="AH1027">
            <v>0</v>
          </cell>
          <cell r="AI1027">
            <v>0</v>
          </cell>
          <cell r="AJ1027">
            <v>0</v>
          </cell>
          <cell r="AK1027">
            <v>0</v>
          </cell>
          <cell r="AL1027">
            <v>0</v>
          </cell>
          <cell r="AM1027">
            <v>0</v>
          </cell>
          <cell r="AN1027">
            <v>0</v>
          </cell>
          <cell r="AO1027">
            <v>0</v>
          </cell>
          <cell r="AP1027">
            <v>0</v>
          </cell>
          <cell r="AQ1027">
            <v>0</v>
          </cell>
          <cell r="AR1027">
            <v>0</v>
          </cell>
          <cell r="AS1027">
            <v>0</v>
          </cell>
        </row>
        <row r="1028">
          <cell r="A1028">
            <v>0</v>
          </cell>
          <cell r="B1028">
            <v>0</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0</v>
          </cell>
          <cell r="AG1028">
            <v>0</v>
          </cell>
          <cell r="AH1028">
            <v>0</v>
          </cell>
          <cell r="AI1028">
            <v>0</v>
          </cell>
          <cell r="AJ1028">
            <v>0</v>
          </cell>
          <cell r="AK1028">
            <v>0</v>
          </cell>
          <cell r="AL1028">
            <v>0</v>
          </cell>
          <cell r="AM1028">
            <v>0</v>
          </cell>
          <cell r="AN1028">
            <v>0</v>
          </cell>
          <cell r="AO1028">
            <v>0</v>
          </cell>
          <cell r="AP1028">
            <v>0</v>
          </cell>
          <cell r="AQ1028">
            <v>0</v>
          </cell>
          <cell r="AR1028">
            <v>0</v>
          </cell>
          <cell r="AS1028">
            <v>0</v>
          </cell>
        </row>
        <row r="1029">
          <cell r="A1029">
            <v>0</v>
          </cell>
          <cell r="B1029">
            <v>0</v>
          </cell>
          <cell r="C1029">
            <v>0</v>
          </cell>
          <cell r="D1029">
            <v>0</v>
          </cell>
          <cell r="E1029">
            <v>0</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cell r="AF1029">
            <v>0</v>
          </cell>
          <cell r="AG1029">
            <v>0</v>
          </cell>
          <cell r="AH1029">
            <v>0</v>
          </cell>
          <cell r="AI1029">
            <v>0</v>
          </cell>
          <cell r="AJ1029">
            <v>0</v>
          </cell>
          <cell r="AK1029">
            <v>0</v>
          </cell>
          <cell r="AL1029">
            <v>0</v>
          </cell>
          <cell r="AM1029">
            <v>0</v>
          </cell>
          <cell r="AN1029">
            <v>0</v>
          </cell>
          <cell r="AO1029">
            <v>0</v>
          </cell>
          <cell r="AP1029">
            <v>0</v>
          </cell>
          <cell r="AQ1029">
            <v>0</v>
          </cell>
          <cell r="AR1029">
            <v>0</v>
          </cell>
          <cell r="AS1029">
            <v>0</v>
          </cell>
        </row>
        <row r="1030">
          <cell r="A1030">
            <v>0</v>
          </cell>
          <cell r="B1030">
            <v>0</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0</v>
          </cell>
          <cell r="AH1030">
            <v>0</v>
          </cell>
          <cell r="AI1030">
            <v>0</v>
          </cell>
          <cell r="AJ1030">
            <v>0</v>
          </cell>
          <cell r="AK1030">
            <v>0</v>
          </cell>
          <cell r="AL1030">
            <v>0</v>
          </cell>
          <cell r="AM1030">
            <v>0</v>
          </cell>
          <cell r="AN1030">
            <v>0</v>
          </cell>
          <cell r="AO1030">
            <v>0</v>
          </cell>
          <cell r="AP1030">
            <v>0</v>
          </cell>
          <cell r="AQ1030">
            <v>0</v>
          </cell>
          <cell r="AR1030">
            <v>0</v>
          </cell>
          <cell r="AS1030">
            <v>0</v>
          </cell>
        </row>
        <row r="1031">
          <cell r="A1031">
            <v>0</v>
          </cell>
          <cell r="B1031">
            <v>0</v>
          </cell>
          <cell r="C1031">
            <v>0</v>
          </cell>
          <cell r="D1031">
            <v>0</v>
          </cell>
          <cell r="E1031">
            <v>0</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v>0</v>
          </cell>
          <cell r="AK1031">
            <v>0</v>
          </cell>
          <cell r="AL1031">
            <v>0</v>
          </cell>
          <cell r="AM1031">
            <v>0</v>
          </cell>
          <cell r="AN1031">
            <v>0</v>
          </cell>
          <cell r="AO1031">
            <v>0</v>
          </cell>
          <cell r="AP1031">
            <v>0</v>
          </cell>
          <cell r="AQ1031">
            <v>0</v>
          </cell>
          <cell r="AR1031">
            <v>0</v>
          </cell>
          <cell r="AS1031">
            <v>0</v>
          </cell>
        </row>
        <row r="1032">
          <cell r="A1032">
            <v>0</v>
          </cell>
          <cell r="B1032">
            <v>0</v>
          </cell>
          <cell r="C1032">
            <v>0</v>
          </cell>
          <cell r="D1032">
            <v>0</v>
          </cell>
          <cell r="E1032">
            <v>0</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v>0</v>
          </cell>
          <cell r="AI1032">
            <v>0</v>
          </cell>
          <cell r="AJ1032">
            <v>0</v>
          </cell>
          <cell r="AK1032">
            <v>0</v>
          </cell>
          <cell r="AL1032">
            <v>0</v>
          </cell>
          <cell r="AM1032">
            <v>0</v>
          </cell>
          <cell r="AN1032">
            <v>0</v>
          </cell>
          <cell r="AO1032">
            <v>0</v>
          </cell>
          <cell r="AP1032">
            <v>0</v>
          </cell>
          <cell r="AQ1032">
            <v>0</v>
          </cell>
          <cell r="AR1032">
            <v>0</v>
          </cell>
          <cell r="AS1032">
            <v>0</v>
          </cell>
        </row>
        <row r="1033">
          <cell r="A1033">
            <v>0</v>
          </cell>
          <cell r="B1033">
            <v>0</v>
          </cell>
          <cell r="C1033">
            <v>0</v>
          </cell>
          <cell r="D1033">
            <v>0</v>
          </cell>
          <cell r="E1033">
            <v>0</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cell r="AF1033">
            <v>0</v>
          </cell>
          <cell r="AG1033">
            <v>0</v>
          </cell>
          <cell r="AH1033">
            <v>0</v>
          </cell>
          <cell r="AI1033">
            <v>0</v>
          </cell>
          <cell r="AJ1033">
            <v>0</v>
          </cell>
          <cell r="AK1033">
            <v>0</v>
          </cell>
          <cell r="AL1033">
            <v>0</v>
          </cell>
          <cell r="AM1033">
            <v>0</v>
          </cell>
          <cell r="AN1033">
            <v>0</v>
          </cell>
          <cell r="AO1033">
            <v>0</v>
          </cell>
          <cell r="AP1033">
            <v>0</v>
          </cell>
          <cell r="AQ1033">
            <v>0</v>
          </cell>
          <cell r="AR1033">
            <v>0</v>
          </cell>
          <cell r="AS1033">
            <v>0</v>
          </cell>
        </row>
        <row r="1034">
          <cell r="A1034">
            <v>0</v>
          </cell>
          <cell r="B1034">
            <v>0</v>
          </cell>
          <cell r="C1034">
            <v>0</v>
          </cell>
          <cell r="D1034">
            <v>0</v>
          </cell>
          <cell r="E1034">
            <v>0</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0</v>
          </cell>
          <cell r="AG1034">
            <v>0</v>
          </cell>
          <cell r="AH1034">
            <v>0</v>
          </cell>
          <cell r="AI1034">
            <v>0</v>
          </cell>
          <cell r="AJ1034">
            <v>0</v>
          </cell>
          <cell r="AK1034">
            <v>0</v>
          </cell>
          <cell r="AL1034">
            <v>0</v>
          </cell>
          <cell r="AM1034">
            <v>0</v>
          </cell>
          <cell r="AN1034">
            <v>0</v>
          </cell>
          <cell r="AO1034">
            <v>0</v>
          </cell>
          <cell r="AP1034">
            <v>0</v>
          </cell>
          <cell r="AQ1034">
            <v>0</v>
          </cell>
          <cell r="AR1034">
            <v>0</v>
          </cell>
          <cell r="AS1034">
            <v>0</v>
          </cell>
        </row>
        <row r="1035">
          <cell r="A1035">
            <v>0</v>
          </cell>
          <cell r="B1035">
            <v>0</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cell r="AF1035">
            <v>0</v>
          </cell>
          <cell r="AG1035">
            <v>0</v>
          </cell>
          <cell r="AH1035">
            <v>0</v>
          </cell>
          <cell r="AI1035">
            <v>0</v>
          </cell>
          <cell r="AJ1035">
            <v>0</v>
          </cell>
          <cell r="AK1035">
            <v>0</v>
          </cell>
          <cell r="AL1035">
            <v>0</v>
          </cell>
          <cell r="AM1035">
            <v>0</v>
          </cell>
          <cell r="AN1035">
            <v>0</v>
          </cell>
          <cell r="AO1035">
            <v>0</v>
          </cell>
          <cell r="AP1035">
            <v>0</v>
          </cell>
          <cell r="AQ1035">
            <v>0</v>
          </cell>
          <cell r="AR1035">
            <v>0</v>
          </cell>
          <cell r="AS1035">
            <v>0</v>
          </cell>
        </row>
        <row r="1036">
          <cell r="A1036">
            <v>0</v>
          </cell>
          <cell r="B1036">
            <v>0</v>
          </cell>
          <cell r="C1036">
            <v>0</v>
          </cell>
          <cell r="D1036">
            <v>0</v>
          </cell>
          <cell r="E1036">
            <v>0</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cell r="AF1036">
            <v>0</v>
          </cell>
          <cell r="AG1036">
            <v>0</v>
          </cell>
          <cell r="AH1036">
            <v>0</v>
          </cell>
          <cell r="AI1036">
            <v>0</v>
          </cell>
          <cell r="AJ1036">
            <v>0</v>
          </cell>
          <cell r="AK1036">
            <v>0</v>
          </cell>
          <cell r="AL1036">
            <v>0</v>
          </cell>
          <cell r="AM1036">
            <v>0</v>
          </cell>
          <cell r="AN1036">
            <v>0</v>
          </cell>
          <cell r="AO1036">
            <v>0</v>
          </cell>
          <cell r="AP1036">
            <v>0</v>
          </cell>
          <cell r="AQ1036">
            <v>0</v>
          </cell>
          <cell r="AR1036">
            <v>0</v>
          </cell>
          <cell r="AS1036">
            <v>0</v>
          </cell>
        </row>
        <row r="1037">
          <cell r="A1037">
            <v>0</v>
          </cell>
          <cell r="B1037">
            <v>0</v>
          </cell>
          <cell r="C1037">
            <v>0</v>
          </cell>
          <cell r="D1037">
            <v>0</v>
          </cell>
          <cell r="E1037">
            <v>0</v>
          </cell>
          <cell r="F1037">
            <v>0</v>
          </cell>
          <cell r="G1037">
            <v>0</v>
          </cell>
          <cell r="H1037">
            <v>0</v>
          </cell>
          <cell r="I1037">
            <v>0</v>
          </cell>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v>0</v>
          </cell>
          <cell r="AF1037">
            <v>0</v>
          </cell>
          <cell r="AG1037">
            <v>0</v>
          </cell>
          <cell r="AH1037">
            <v>0</v>
          </cell>
          <cell r="AI1037">
            <v>0</v>
          </cell>
          <cell r="AJ1037">
            <v>0</v>
          </cell>
          <cell r="AK1037">
            <v>0</v>
          </cell>
          <cell r="AL1037">
            <v>0</v>
          </cell>
          <cell r="AM1037">
            <v>0</v>
          </cell>
          <cell r="AN1037">
            <v>0</v>
          </cell>
          <cell r="AO1037">
            <v>0</v>
          </cell>
          <cell r="AP1037">
            <v>0</v>
          </cell>
          <cell r="AQ1037">
            <v>0</v>
          </cell>
          <cell r="AR1037">
            <v>0</v>
          </cell>
          <cell r="AS1037">
            <v>0</v>
          </cell>
        </row>
        <row r="1038">
          <cell r="A1038">
            <v>0</v>
          </cell>
          <cell r="B1038">
            <v>0</v>
          </cell>
          <cell r="C1038">
            <v>0</v>
          </cell>
          <cell r="D1038">
            <v>0</v>
          </cell>
          <cell r="E1038">
            <v>0</v>
          </cell>
          <cell r="F1038">
            <v>0</v>
          </cell>
          <cell r="G1038">
            <v>0</v>
          </cell>
          <cell r="H1038">
            <v>0</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cell r="AD1038">
            <v>0</v>
          </cell>
          <cell r="AE1038">
            <v>0</v>
          </cell>
          <cell r="AF1038">
            <v>0</v>
          </cell>
          <cell r="AG1038">
            <v>0</v>
          </cell>
          <cell r="AH1038">
            <v>0</v>
          </cell>
          <cell r="AI1038">
            <v>0</v>
          </cell>
          <cell r="AJ1038">
            <v>0</v>
          </cell>
          <cell r="AK1038">
            <v>0</v>
          </cell>
          <cell r="AL1038">
            <v>0</v>
          </cell>
          <cell r="AM1038">
            <v>0</v>
          </cell>
          <cell r="AN1038">
            <v>0</v>
          </cell>
          <cell r="AO1038">
            <v>0</v>
          </cell>
          <cell r="AP1038">
            <v>0</v>
          </cell>
          <cell r="AQ1038">
            <v>0</v>
          </cell>
          <cell r="AR1038">
            <v>0</v>
          </cell>
          <cell r="AS1038">
            <v>0</v>
          </cell>
        </row>
        <row r="1039">
          <cell r="A1039">
            <v>0</v>
          </cell>
          <cell r="B1039">
            <v>0</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cell r="AF1039">
            <v>0</v>
          </cell>
          <cell r="AG1039">
            <v>0</v>
          </cell>
          <cell r="AH1039">
            <v>0</v>
          </cell>
          <cell r="AI1039">
            <v>0</v>
          </cell>
          <cell r="AJ1039">
            <v>0</v>
          </cell>
          <cell r="AK1039">
            <v>0</v>
          </cell>
          <cell r="AL1039">
            <v>0</v>
          </cell>
          <cell r="AM1039">
            <v>0</v>
          </cell>
          <cell r="AN1039">
            <v>0</v>
          </cell>
          <cell r="AO1039">
            <v>0</v>
          </cell>
          <cell r="AP1039">
            <v>0</v>
          </cell>
          <cell r="AQ1039">
            <v>0</v>
          </cell>
          <cell r="AR1039">
            <v>0</v>
          </cell>
          <cell r="AS1039">
            <v>0</v>
          </cell>
        </row>
        <row r="1040">
          <cell r="A1040">
            <v>0</v>
          </cell>
          <cell r="B1040">
            <v>0</v>
          </cell>
          <cell r="C1040">
            <v>0</v>
          </cell>
          <cell r="D1040">
            <v>0</v>
          </cell>
          <cell r="E1040">
            <v>0</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v>0</v>
          </cell>
          <cell r="AK1040">
            <v>0</v>
          </cell>
          <cell r="AL1040">
            <v>0</v>
          </cell>
          <cell r="AM1040">
            <v>0</v>
          </cell>
          <cell r="AN1040">
            <v>0</v>
          </cell>
          <cell r="AO1040">
            <v>0</v>
          </cell>
          <cell r="AP1040">
            <v>0</v>
          </cell>
          <cell r="AQ1040">
            <v>0</v>
          </cell>
          <cell r="AR1040">
            <v>0</v>
          </cell>
          <cell r="AS1040">
            <v>0</v>
          </cell>
        </row>
        <row r="1041">
          <cell r="A1041">
            <v>0</v>
          </cell>
          <cell r="B1041">
            <v>0</v>
          </cell>
          <cell r="C1041">
            <v>0</v>
          </cell>
          <cell r="D1041">
            <v>0</v>
          </cell>
          <cell r="E1041">
            <v>0</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v>0</v>
          </cell>
          <cell r="AK1041">
            <v>0</v>
          </cell>
          <cell r="AL1041">
            <v>0</v>
          </cell>
          <cell r="AM1041">
            <v>0</v>
          </cell>
          <cell r="AN1041">
            <v>0</v>
          </cell>
          <cell r="AO1041">
            <v>0</v>
          </cell>
          <cell r="AP1041">
            <v>0</v>
          </cell>
          <cell r="AQ1041">
            <v>0</v>
          </cell>
          <cell r="AR1041">
            <v>0</v>
          </cell>
          <cell r="AS1041">
            <v>0</v>
          </cell>
        </row>
        <row r="1042">
          <cell r="A1042">
            <v>0</v>
          </cell>
          <cell r="B1042">
            <v>0</v>
          </cell>
          <cell r="C1042">
            <v>0</v>
          </cell>
          <cell r="D1042">
            <v>0</v>
          </cell>
          <cell r="E1042">
            <v>0</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cell r="AF1042">
            <v>0</v>
          </cell>
          <cell r="AG1042">
            <v>0</v>
          </cell>
          <cell r="AH1042">
            <v>0</v>
          </cell>
          <cell r="AI1042">
            <v>0</v>
          </cell>
          <cell r="AJ1042">
            <v>0</v>
          </cell>
          <cell r="AK1042">
            <v>0</v>
          </cell>
          <cell r="AL1042">
            <v>0</v>
          </cell>
          <cell r="AM1042">
            <v>0</v>
          </cell>
          <cell r="AN1042">
            <v>0</v>
          </cell>
          <cell r="AO1042">
            <v>0</v>
          </cell>
          <cell r="AP1042">
            <v>0</v>
          </cell>
          <cell r="AQ1042">
            <v>0</v>
          </cell>
          <cell r="AR1042">
            <v>0</v>
          </cell>
          <cell r="AS1042">
            <v>0</v>
          </cell>
        </row>
        <row r="1043">
          <cell r="A1043">
            <v>0</v>
          </cell>
          <cell r="B1043">
            <v>0</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cell r="AF1043">
            <v>0</v>
          </cell>
          <cell r="AG1043">
            <v>0</v>
          </cell>
          <cell r="AH1043">
            <v>0</v>
          </cell>
          <cell r="AI1043">
            <v>0</v>
          </cell>
          <cell r="AJ1043">
            <v>0</v>
          </cell>
          <cell r="AK1043">
            <v>0</v>
          </cell>
          <cell r="AL1043">
            <v>0</v>
          </cell>
          <cell r="AM1043">
            <v>0</v>
          </cell>
          <cell r="AN1043">
            <v>0</v>
          </cell>
          <cell r="AO1043">
            <v>0</v>
          </cell>
          <cell r="AP1043">
            <v>0</v>
          </cell>
          <cell r="AQ1043">
            <v>0</v>
          </cell>
          <cell r="AR1043">
            <v>0</v>
          </cell>
          <cell r="AS1043">
            <v>0</v>
          </cell>
        </row>
        <row r="1044">
          <cell r="A1044">
            <v>0</v>
          </cell>
          <cell r="B1044">
            <v>0</v>
          </cell>
          <cell r="C1044">
            <v>0</v>
          </cell>
          <cell r="D1044">
            <v>0</v>
          </cell>
          <cell r="E1044">
            <v>0</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cell r="AF1044">
            <v>0</v>
          </cell>
          <cell r="AG1044">
            <v>0</v>
          </cell>
          <cell r="AH1044">
            <v>0</v>
          </cell>
          <cell r="AI1044">
            <v>0</v>
          </cell>
          <cell r="AJ1044">
            <v>0</v>
          </cell>
          <cell r="AK1044">
            <v>0</v>
          </cell>
          <cell r="AL1044">
            <v>0</v>
          </cell>
          <cell r="AM1044">
            <v>0</v>
          </cell>
          <cell r="AN1044">
            <v>0</v>
          </cell>
          <cell r="AO1044">
            <v>0</v>
          </cell>
          <cell r="AP1044">
            <v>0</v>
          </cell>
          <cell r="AQ1044">
            <v>0</v>
          </cell>
          <cell r="AR1044">
            <v>0</v>
          </cell>
          <cell r="AS1044">
            <v>0</v>
          </cell>
        </row>
        <row r="1045">
          <cell r="A1045">
            <v>0</v>
          </cell>
          <cell r="B1045">
            <v>0</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cell r="AF1045">
            <v>0</v>
          </cell>
          <cell r="AG1045">
            <v>0</v>
          </cell>
          <cell r="AH1045">
            <v>0</v>
          </cell>
          <cell r="AI1045">
            <v>0</v>
          </cell>
          <cell r="AJ1045">
            <v>0</v>
          </cell>
          <cell r="AK1045">
            <v>0</v>
          </cell>
          <cell r="AL1045">
            <v>0</v>
          </cell>
          <cell r="AM1045">
            <v>0</v>
          </cell>
          <cell r="AN1045">
            <v>0</v>
          </cell>
          <cell r="AO1045">
            <v>0</v>
          </cell>
          <cell r="AP1045">
            <v>0</v>
          </cell>
          <cell r="AQ1045">
            <v>0</v>
          </cell>
          <cell r="AR1045">
            <v>0</v>
          </cell>
          <cell r="AS1045">
            <v>0</v>
          </cell>
        </row>
        <row r="1046">
          <cell r="A1046">
            <v>0</v>
          </cell>
          <cell r="B1046">
            <v>0</v>
          </cell>
          <cell r="C1046">
            <v>0</v>
          </cell>
          <cell r="D1046">
            <v>0</v>
          </cell>
          <cell r="E1046">
            <v>0</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cell r="AF1046">
            <v>0</v>
          </cell>
          <cell r="AG1046">
            <v>0</v>
          </cell>
          <cell r="AH1046">
            <v>0</v>
          </cell>
          <cell r="AI1046">
            <v>0</v>
          </cell>
          <cell r="AJ1046">
            <v>0</v>
          </cell>
          <cell r="AK1046">
            <v>0</v>
          </cell>
          <cell r="AL1046">
            <v>0</v>
          </cell>
          <cell r="AM1046">
            <v>0</v>
          </cell>
          <cell r="AN1046">
            <v>0</v>
          </cell>
          <cell r="AO1046">
            <v>0</v>
          </cell>
          <cell r="AP1046">
            <v>0</v>
          </cell>
          <cell r="AQ1046">
            <v>0</v>
          </cell>
          <cell r="AR1046">
            <v>0</v>
          </cell>
          <cell r="AS1046">
            <v>0</v>
          </cell>
        </row>
        <row r="1047">
          <cell r="A1047">
            <v>0</v>
          </cell>
          <cell r="B1047">
            <v>0</v>
          </cell>
          <cell r="C1047">
            <v>0</v>
          </cell>
          <cell r="D1047">
            <v>0</v>
          </cell>
          <cell r="E1047">
            <v>0</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cell r="AF1047">
            <v>0</v>
          </cell>
          <cell r="AG1047">
            <v>0</v>
          </cell>
          <cell r="AH1047">
            <v>0</v>
          </cell>
          <cell r="AI1047">
            <v>0</v>
          </cell>
          <cell r="AJ1047">
            <v>0</v>
          </cell>
          <cell r="AK1047">
            <v>0</v>
          </cell>
          <cell r="AL1047">
            <v>0</v>
          </cell>
          <cell r="AM1047">
            <v>0</v>
          </cell>
          <cell r="AN1047">
            <v>0</v>
          </cell>
          <cell r="AO1047">
            <v>0</v>
          </cell>
          <cell r="AP1047">
            <v>0</v>
          </cell>
          <cell r="AQ1047">
            <v>0</v>
          </cell>
          <cell r="AR1047">
            <v>0</v>
          </cell>
          <cell r="AS1047">
            <v>0</v>
          </cell>
        </row>
        <row r="1048">
          <cell r="A1048">
            <v>0</v>
          </cell>
          <cell r="B1048">
            <v>0</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v>0</v>
          </cell>
          <cell r="AK1048">
            <v>0</v>
          </cell>
          <cell r="AL1048">
            <v>0</v>
          </cell>
          <cell r="AM1048">
            <v>0</v>
          </cell>
          <cell r="AN1048">
            <v>0</v>
          </cell>
          <cell r="AO1048">
            <v>0</v>
          </cell>
          <cell r="AP1048">
            <v>0</v>
          </cell>
          <cell r="AQ1048">
            <v>0</v>
          </cell>
          <cell r="AR1048">
            <v>0</v>
          </cell>
          <cell r="AS1048">
            <v>0</v>
          </cell>
        </row>
        <row r="1049">
          <cell r="A1049">
            <v>0</v>
          </cell>
          <cell r="B1049">
            <v>0</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v>0</v>
          </cell>
          <cell r="AK1049">
            <v>0</v>
          </cell>
          <cell r="AL1049">
            <v>0</v>
          </cell>
          <cell r="AM1049">
            <v>0</v>
          </cell>
          <cell r="AN1049">
            <v>0</v>
          </cell>
          <cell r="AO1049">
            <v>0</v>
          </cell>
          <cell r="AP1049">
            <v>0</v>
          </cell>
          <cell r="AQ1049">
            <v>0</v>
          </cell>
          <cell r="AR1049">
            <v>0</v>
          </cell>
          <cell r="AS1049">
            <v>0</v>
          </cell>
        </row>
        <row r="1050">
          <cell r="A1050">
            <v>0</v>
          </cell>
          <cell r="B1050">
            <v>0</v>
          </cell>
          <cell r="C1050">
            <v>0</v>
          </cell>
          <cell r="D1050">
            <v>0</v>
          </cell>
          <cell r="E1050">
            <v>0</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cell r="AF1050">
            <v>0</v>
          </cell>
          <cell r="AG1050">
            <v>0</v>
          </cell>
          <cell r="AH1050">
            <v>0</v>
          </cell>
          <cell r="AI1050">
            <v>0</v>
          </cell>
          <cell r="AJ1050">
            <v>0</v>
          </cell>
          <cell r="AK1050">
            <v>0</v>
          </cell>
          <cell r="AL1050">
            <v>0</v>
          </cell>
          <cell r="AM1050">
            <v>0</v>
          </cell>
          <cell r="AN1050">
            <v>0</v>
          </cell>
          <cell r="AO1050">
            <v>0</v>
          </cell>
          <cell r="AP1050">
            <v>0</v>
          </cell>
          <cell r="AQ1050">
            <v>0</v>
          </cell>
          <cell r="AR1050">
            <v>0</v>
          </cell>
          <cell r="AS1050">
            <v>0</v>
          </cell>
        </row>
        <row r="1051">
          <cell r="A1051">
            <v>0</v>
          </cell>
          <cell r="B1051">
            <v>0</v>
          </cell>
          <cell r="C1051">
            <v>0</v>
          </cell>
          <cell r="D1051">
            <v>0</v>
          </cell>
          <cell r="E1051">
            <v>0</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cell r="AF1051">
            <v>0</v>
          </cell>
          <cell r="AG1051">
            <v>0</v>
          </cell>
          <cell r="AH1051">
            <v>0</v>
          </cell>
          <cell r="AI1051">
            <v>0</v>
          </cell>
          <cell r="AJ1051">
            <v>0</v>
          </cell>
          <cell r="AK1051">
            <v>0</v>
          </cell>
          <cell r="AL1051">
            <v>0</v>
          </cell>
          <cell r="AM1051">
            <v>0</v>
          </cell>
          <cell r="AN1051">
            <v>0</v>
          </cell>
          <cell r="AO1051">
            <v>0</v>
          </cell>
          <cell r="AP1051">
            <v>0</v>
          </cell>
          <cell r="AQ1051">
            <v>0</v>
          </cell>
          <cell r="AR1051">
            <v>0</v>
          </cell>
          <cell r="AS1051">
            <v>0</v>
          </cell>
        </row>
        <row r="1052">
          <cell r="A1052">
            <v>0</v>
          </cell>
          <cell r="B1052">
            <v>0</v>
          </cell>
          <cell r="C1052">
            <v>0</v>
          </cell>
          <cell r="D1052">
            <v>0</v>
          </cell>
          <cell r="E1052">
            <v>0</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cell r="AF1052">
            <v>0</v>
          </cell>
          <cell r="AG1052">
            <v>0</v>
          </cell>
          <cell r="AH1052">
            <v>0</v>
          </cell>
          <cell r="AI1052">
            <v>0</v>
          </cell>
          <cell r="AJ1052">
            <v>0</v>
          </cell>
          <cell r="AK1052">
            <v>0</v>
          </cell>
          <cell r="AL1052">
            <v>0</v>
          </cell>
          <cell r="AM1052">
            <v>0</v>
          </cell>
          <cell r="AN1052">
            <v>0</v>
          </cell>
          <cell r="AO1052">
            <v>0</v>
          </cell>
          <cell r="AP1052">
            <v>0</v>
          </cell>
          <cell r="AQ1052">
            <v>0</v>
          </cell>
          <cell r="AR1052">
            <v>0</v>
          </cell>
          <cell r="AS1052">
            <v>0</v>
          </cell>
        </row>
        <row r="1053">
          <cell r="A1053">
            <v>0</v>
          </cell>
          <cell r="B1053">
            <v>0</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cell r="AF1053">
            <v>0</v>
          </cell>
          <cell r="AG1053">
            <v>0</v>
          </cell>
          <cell r="AH1053">
            <v>0</v>
          </cell>
          <cell r="AI1053">
            <v>0</v>
          </cell>
          <cell r="AJ1053">
            <v>0</v>
          </cell>
          <cell r="AK1053">
            <v>0</v>
          </cell>
          <cell r="AL1053">
            <v>0</v>
          </cell>
          <cell r="AM1053">
            <v>0</v>
          </cell>
          <cell r="AN1053">
            <v>0</v>
          </cell>
          <cell r="AO1053">
            <v>0</v>
          </cell>
          <cell r="AP1053">
            <v>0</v>
          </cell>
          <cell r="AQ1053">
            <v>0</v>
          </cell>
          <cell r="AR1053">
            <v>0</v>
          </cell>
          <cell r="AS1053">
            <v>0</v>
          </cell>
        </row>
        <row r="1054">
          <cell r="A1054">
            <v>0</v>
          </cell>
          <cell r="B1054">
            <v>0</v>
          </cell>
          <cell r="C1054">
            <v>0</v>
          </cell>
          <cell r="D1054">
            <v>0</v>
          </cell>
          <cell r="E1054">
            <v>0</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cell r="AF1054">
            <v>0</v>
          </cell>
          <cell r="AG1054">
            <v>0</v>
          </cell>
          <cell r="AH1054">
            <v>0</v>
          </cell>
          <cell r="AI1054">
            <v>0</v>
          </cell>
          <cell r="AJ1054">
            <v>0</v>
          </cell>
          <cell r="AK1054">
            <v>0</v>
          </cell>
          <cell r="AL1054">
            <v>0</v>
          </cell>
          <cell r="AM1054">
            <v>0</v>
          </cell>
          <cell r="AN1054">
            <v>0</v>
          </cell>
          <cell r="AO1054">
            <v>0</v>
          </cell>
          <cell r="AP1054">
            <v>0</v>
          </cell>
          <cell r="AQ1054">
            <v>0</v>
          </cell>
          <cell r="AR1054">
            <v>0</v>
          </cell>
          <cell r="AS1054">
            <v>0</v>
          </cell>
        </row>
        <row r="1055">
          <cell r="A1055">
            <v>0</v>
          </cell>
          <cell r="B1055">
            <v>0</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cell r="AF1055">
            <v>0</v>
          </cell>
          <cell r="AG1055">
            <v>0</v>
          </cell>
          <cell r="AH1055">
            <v>0</v>
          </cell>
          <cell r="AI1055">
            <v>0</v>
          </cell>
          <cell r="AJ1055">
            <v>0</v>
          </cell>
          <cell r="AK1055">
            <v>0</v>
          </cell>
          <cell r="AL1055">
            <v>0</v>
          </cell>
          <cell r="AM1055">
            <v>0</v>
          </cell>
          <cell r="AN1055">
            <v>0</v>
          </cell>
          <cell r="AO1055">
            <v>0</v>
          </cell>
          <cell r="AP1055">
            <v>0</v>
          </cell>
          <cell r="AQ1055">
            <v>0</v>
          </cell>
          <cell r="AR1055">
            <v>0</v>
          </cell>
          <cell r="AS1055">
            <v>0</v>
          </cell>
        </row>
        <row r="1056">
          <cell r="A1056">
            <v>0</v>
          </cell>
          <cell r="B1056">
            <v>0</v>
          </cell>
          <cell r="C1056">
            <v>0</v>
          </cell>
          <cell r="D1056">
            <v>0</v>
          </cell>
          <cell r="E1056">
            <v>0</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cell r="AF1056">
            <v>0</v>
          </cell>
          <cell r="AG1056">
            <v>0</v>
          </cell>
          <cell r="AH1056">
            <v>0</v>
          </cell>
          <cell r="AI1056">
            <v>0</v>
          </cell>
          <cell r="AJ1056">
            <v>0</v>
          </cell>
          <cell r="AK1056">
            <v>0</v>
          </cell>
          <cell r="AL1056">
            <v>0</v>
          </cell>
          <cell r="AM1056">
            <v>0</v>
          </cell>
          <cell r="AN1056">
            <v>0</v>
          </cell>
          <cell r="AO1056">
            <v>0</v>
          </cell>
          <cell r="AP1056">
            <v>0</v>
          </cell>
          <cell r="AQ1056">
            <v>0</v>
          </cell>
          <cell r="AR1056">
            <v>0</v>
          </cell>
          <cell r="AS1056">
            <v>0</v>
          </cell>
        </row>
        <row r="1057">
          <cell r="A1057">
            <v>0</v>
          </cell>
          <cell r="B1057">
            <v>0</v>
          </cell>
          <cell r="C1057">
            <v>0</v>
          </cell>
          <cell r="D1057">
            <v>0</v>
          </cell>
          <cell r="E1057">
            <v>0</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0</v>
          </cell>
          <cell r="AG1057">
            <v>0</v>
          </cell>
          <cell r="AH1057">
            <v>0</v>
          </cell>
          <cell r="AI1057">
            <v>0</v>
          </cell>
          <cell r="AJ1057">
            <v>0</v>
          </cell>
          <cell r="AK1057">
            <v>0</v>
          </cell>
          <cell r="AL1057">
            <v>0</v>
          </cell>
          <cell r="AM1057">
            <v>0</v>
          </cell>
          <cell r="AN1057">
            <v>0</v>
          </cell>
          <cell r="AO1057">
            <v>0</v>
          </cell>
          <cell r="AP1057">
            <v>0</v>
          </cell>
          <cell r="AQ1057">
            <v>0</v>
          </cell>
          <cell r="AR1057">
            <v>0</v>
          </cell>
          <cell r="AS1057">
            <v>0</v>
          </cell>
        </row>
        <row r="1058">
          <cell r="A1058">
            <v>0</v>
          </cell>
          <cell r="B1058">
            <v>0</v>
          </cell>
          <cell r="C1058">
            <v>0</v>
          </cell>
          <cell r="D1058">
            <v>0</v>
          </cell>
          <cell r="E1058">
            <v>0</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v>0</v>
          </cell>
          <cell r="AI1058">
            <v>0</v>
          </cell>
          <cell r="AJ1058">
            <v>0</v>
          </cell>
          <cell r="AK1058">
            <v>0</v>
          </cell>
          <cell r="AL1058">
            <v>0</v>
          </cell>
          <cell r="AM1058">
            <v>0</v>
          </cell>
          <cell r="AN1058">
            <v>0</v>
          </cell>
          <cell r="AO1058">
            <v>0</v>
          </cell>
          <cell r="AP1058">
            <v>0</v>
          </cell>
          <cell r="AQ1058">
            <v>0</v>
          </cell>
          <cell r="AR1058">
            <v>0</v>
          </cell>
          <cell r="AS1058">
            <v>0</v>
          </cell>
        </row>
        <row r="1059">
          <cell r="A1059">
            <v>0</v>
          </cell>
          <cell r="B1059">
            <v>0</v>
          </cell>
          <cell r="C1059">
            <v>0</v>
          </cell>
          <cell r="D1059">
            <v>0</v>
          </cell>
          <cell r="E1059">
            <v>0</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cell r="AF1059">
            <v>0</v>
          </cell>
          <cell r="AG1059">
            <v>0</v>
          </cell>
          <cell r="AH1059">
            <v>0</v>
          </cell>
          <cell r="AI1059">
            <v>0</v>
          </cell>
          <cell r="AJ1059">
            <v>0</v>
          </cell>
          <cell r="AK1059">
            <v>0</v>
          </cell>
          <cell r="AL1059">
            <v>0</v>
          </cell>
          <cell r="AM1059">
            <v>0</v>
          </cell>
          <cell r="AN1059">
            <v>0</v>
          </cell>
          <cell r="AO1059">
            <v>0</v>
          </cell>
          <cell r="AP1059">
            <v>0</v>
          </cell>
          <cell r="AQ1059">
            <v>0</v>
          </cell>
          <cell r="AR1059">
            <v>0</v>
          </cell>
          <cell r="AS1059">
            <v>0</v>
          </cell>
        </row>
        <row r="1060">
          <cell r="A1060">
            <v>0</v>
          </cell>
          <cell r="B1060">
            <v>0</v>
          </cell>
          <cell r="C1060">
            <v>0</v>
          </cell>
          <cell r="D1060">
            <v>0</v>
          </cell>
          <cell r="E1060">
            <v>0</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v>0</v>
          </cell>
          <cell r="AK1060">
            <v>0</v>
          </cell>
          <cell r="AL1060">
            <v>0</v>
          </cell>
          <cell r="AM1060">
            <v>0</v>
          </cell>
          <cell r="AN1060">
            <v>0</v>
          </cell>
          <cell r="AO1060">
            <v>0</v>
          </cell>
          <cell r="AP1060">
            <v>0</v>
          </cell>
          <cell r="AQ1060">
            <v>0</v>
          </cell>
          <cell r="AR1060">
            <v>0</v>
          </cell>
          <cell r="AS1060">
            <v>0</v>
          </cell>
        </row>
        <row r="1061">
          <cell r="A1061">
            <v>0</v>
          </cell>
          <cell r="B1061">
            <v>0</v>
          </cell>
          <cell r="C1061">
            <v>0</v>
          </cell>
          <cell r="D1061">
            <v>0</v>
          </cell>
          <cell r="E1061">
            <v>0</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cell r="AF1061">
            <v>0</v>
          </cell>
          <cell r="AG1061">
            <v>0</v>
          </cell>
          <cell r="AH1061">
            <v>0</v>
          </cell>
          <cell r="AI1061">
            <v>0</v>
          </cell>
          <cell r="AJ1061">
            <v>0</v>
          </cell>
          <cell r="AK1061">
            <v>0</v>
          </cell>
          <cell r="AL1061">
            <v>0</v>
          </cell>
          <cell r="AM1061">
            <v>0</v>
          </cell>
          <cell r="AN1061">
            <v>0</v>
          </cell>
          <cell r="AO1061">
            <v>0</v>
          </cell>
          <cell r="AP1061">
            <v>0</v>
          </cell>
          <cell r="AQ1061">
            <v>0</v>
          </cell>
          <cell r="AR1061">
            <v>0</v>
          </cell>
          <cell r="AS1061">
            <v>0</v>
          </cell>
        </row>
        <row r="1062">
          <cell r="A1062">
            <v>0</v>
          </cell>
          <cell r="B1062">
            <v>0</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v>0</v>
          </cell>
          <cell r="AQ1062">
            <v>0</v>
          </cell>
          <cell r="AR1062">
            <v>0</v>
          </cell>
          <cell r="AS1062">
            <v>0</v>
          </cell>
        </row>
        <row r="1063">
          <cell r="A1063">
            <v>0</v>
          </cell>
          <cell r="B1063">
            <v>0</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v>0</v>
          </cell>
          <cell r="AQ1063">
            <v>0</v>
          </cell>
          <cell r="AR1063">
            <v>0</v>
          </cell>
          <cell r="AS1063">
            <v>0</v>
          </cell>
        </row>
        <row r="1064">
          <cell r="A1064">
            <v>0</v>
          </cell>
          <cell r="B1064">
            <v>0</v>
          </cell>
          <cell r="C1064">
            <v>0</v>
          </cell>
          <cell r="D1064">
            <v>0</v>
          </cell>
          <cell r="E1064">
            <v>0</v>
          </cell>
          <cell r="F1064">
            <v>0</v>
          </cell>
          <cell r="G1064">
            <v>0</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v>0</v>
          </cell>
          <cell r="AQ1064">
            <v>0</v>
          </cell>
          <cell r="AR1064">
            <v>0</v>
          </cell>
          <cell r="AS1064">
            <v>0</v>
          </cell>
        </row>
        <row r="1065">
          <cell r="A1065">
            <v>0</v>
          </cell>
          <cell r="B1065">
            <v>0</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v>0</v>
          </cell>
          <cell r="AP1065">
            <v>0</v>
          </cell>
          <cell r="AQ1065">
            <v>0</v>
          </cell>
          <cell r="AR1065">
            <v>0</v>
          </cell>
          <cell r="AS1065">
            <v>0</v>
          </cell>
        </row>
        <row r="1066">
          <cell r="A1066">
            <v>0</v>
          </cell>
          <cell r="B1066">
            <v>0</v>
          </cell>
          <cell r="C1066">
            <v>0</v>
          </cell>
          <cell r="D1066">
            <v>0</v>
          </cell>
          <cell r="E1066">
            <v>0</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cell r="AF1066">
            <v>0</v>
          </cell>
          <cell r="AG1066">
            <v>0</v>
          </cell>
          <cell r="AH1066">
            <v>0</v>
          </cell>
          <cell r="AI1066">
            <v>0</v>
          </cell>
          <cell r="AJ1066">
            <v>0</v>
          </cell>
          <cell r="AK1066">
            <v>0</v>
          </cell>
          <cell r="AL1066">
            <v>0</v>
          </cell>
          <cell r="AM1066">
            <v>0</v>
          </cell>
          <cell r="AN1066">
            <v>0</v>
          </cell>
          <cell r="AO1066">
            <v>0</v>
          </cell>
          <cell r="AP1066">
            <v>0</v>
          </cell>
          <cell r="AQ1066">
            <v>0</v>
          </cell>
          <cell r="AR1066">
            <v>0</v>
          </cell>
          <cell r="AS1066">
            <v>0</v>
          </cell>
        </row>
        <row r="1067">
          <cell r="A1067">
            <v>0</v>
          </cell>
          <cell r="B1067">
            <v>0</v>
          </cell>
          <cell r="C1067">
            <v>0</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cell r="AF1067">
            <v>0</v>
          </cell>
          <cell r="AG1067">
            <v>0</v>
          </cell>
          <cell r="AH1067">
            <v>0</v>
          </cell>
          <cell r="AI1067">
            <v>0</v>
          </cell>
          <cell r="AJ1067">
            <v>0</v>
          </cell>
          <cell r="AK1067">
            <v>0</v>
          </cell>
          <cell r="AL1067">
            <v>0</v>
          </cell>
          <cell r="AM1067">
            <v>0</v>
          </cell>
          <cell r="AN1067">
            <v>0</v>
          </cell>
          <cell r="AO1067">
            <v>0</v>
          </cell>
          <cell r="AP1067">
            <v>0</v>
          </cell>
          <cell r="AQ1067">
            <v>0</v>
          </cell>
          <cell r="AR1067">
            <v>0</v>
          </cell>
          <cell r="AS1067">
            <v>0</v>
          </cell>
        </row>
        <row r="1068">
          <cell r="A1068">
            <v>0</v>
          </cell>
          <cell r="B1068">
            <v>0</v>
          </cell>
          <cell r="C1068">
            <v>0</v>
          </cell>
          <cell r="D1068">
            <v>0</v>
          </cell>
          <cell r="E1068">
            <v>0</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cell r="AF1068">
            <v>0</v>
          </cell>
          <cell r="AG1068">
            <v>0</v>
          </cell>
          <cell r="AH1068">
            <v>0</v>
          </cell>
          <cell r="AI1068">
            <v>0</v>
          </cell>
          <cell r="AJ1068">
            <v>0</v>
          </cell>
          <cell r="AK1068">
            <v>0</v>
          </cell>
          <cell r="AL1068">
            <v>0</v>
          </cell>
          <cell r="AM1068">
            <v>0</v>
          </cell>
          <cell r="AN1068">
            <v>0</v>
          </cell>
          <cell r="AO1068">
            <v>0</v>
          </cell>
          <cell r="AP1068">
            <v>0</v>
          </cell>
          <cell r="AQ1068">
            <v>0</v>
          </cell>
          <cell r="AR1068">
            <v>0</v>
          </cell>
          <cell r="AS1068">
            <v>0</v>
          </cell>
        </row>
        <row r="1069">
          <cell r="A1069">
            <v>0</v>
          </cell>
          <cell r="B1069">
            <v>0</v>
          </cell>
          <cell r="C1069">
            <v>0</v>
          </cell>
          <cell r="D1069">
            <v>0</v>
          </cell>
          <cell r="E1069">
            <v>0</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cell r="AF1069">
            <v>0</v>
          </cell>
          <cell r="AG1069">
            <v>0</v>
          </cell>
          <cell r="AH1069">
            <v>0</v>
          </cell>
          <cell r="AI1069">
            <v>0</v>
          </cell>
          <cell r="AJ1069">
            <v>0</v>
          </cell>
          <cell r="AK1069">
            <v>0</v>
          </cell>
          <cell r="AL1069">
            <v>0</v>
          </cell>
          <cell r="AM1069">
            <v>0</v>
          </cell>
          <cell r="AN1069">
            <v>0</v>
          </cell>
          <cell r="AO1069">
            <v>0</v>
          </cell>
          <cell r="AP1069">
            <v>0</v>
          </cell>
          <cell r="AQ1069">
            <v>0</v>
          </cell>
          <cell r="AR1069">
            <v>0</v>
          </cell>
          <cell r="AS1069">
            <v>0</v>
          </cell>
        </row>
        <row r="1070">
          <cell r="A1070">
            <v>0</v>
          </cell>
          <cell r="B1070">
            <v>0</v>
          </cell>
          <cell r="C1070">
            <v>0</v>
          </cell>
          <cell r="D1070">
            <v>0</v>
          </cell>
          <cell r="E1070">
            <v>0</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cell r="AF1070">
            <v>0</v>
          </cell>
          <cell r="AG1070">
            <v>0</v>
          </cell>
          <cell r="AH1070">
            <v>0</v>
          </cell>
          <cell r="AI1070">
            <v>0</v>
          </cell>
          <cell r="AJ1070">
            <v>0</v>
          </cell>
          <cell r="AK1070">
            <v>0</v>
          </cell>
          <cell r="AL1070">
            <v>0</v>
          </cell>
          <cell r="AM1070">
            <v>0</v>
          </cell>
          <cell r="AN1070">
            <v>0</v>
          </cell>
          <cell r="AO1070">
            <v>0</v>
          </cell>
          <cell r="AP1070">
            <v>0</v>
          </cell>
          <cell r="AQ1070">
            <v>0</v>
          </cell>
          <cell r="AR1070">
            <v>0</v>
          </cell>
          <cell r="AS1070">
            <v>0</v>
          </cell>
        </row>
        <row r="1071">
          <cell r="A1071">
            <v>0</v>
          </cell>
          <cell r="B1071">
            <v>0</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cell r="AF1071">
            <v>0</v>
          </cell>
          <cell r="AG1071">
            <v>0</v>
          </cell>
          <cell r="AH1071">
            <v>0</v>
          </cell>
          <cell r="AI1071">
            <v>0</v>
          </cell>
          <cell r="AJ1071">
            <v>0</v>
          </cell>
          <cell r="AK1071">
            <v>0</v>
          </cell>
          <cell r="AL1071">
            <v>0</v>
          </cell>
          <cell r="AM1071">
            <v>0</v>
          </cell>
          <cell r="AN1071">
            <v>0</v>
          </cell>
          <cell r="AO1071">
            <v>0</v>
          </cell>
          <cell r="AP1071">
            <v>0</v>
          </cell>
          <cell r="AQ1071">
            <v>0</v>
          </cell>
          <cell r="AR1071">
            <v>0</v>
          </cell>
          <cell r="AS1071">
            <v>0</v>
          </cell>
        </row>
        <row r="1072">
          <cell r="A1072">
            <v>0</v>
          </cell>
          <cell r="B1072">
            <v>0</v>
          </cell>
          <cell r="C1072">
            <v>0</v>
          </cell>
          <cell r="D1072">
            <v>0</v>
          </cell>
          <cell r="E1072">
            <v>0</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G1072">
            <v>0</v>
          </cell>
          <cell r="AH1072">
            <v>0</v>
          </cell>
          <cell r="AI1072">
            <v>0</v>
          </cell>
          <cell r="AJ1072">
            <v>0</v>
          </cell>
          <cell r="AK1072">
            <v>0</v>
          </cell>
          <cell r="AL1072">
            <v>0</v>
          </cell>
          <cell r="AM1072">
            <v>0</v>
          </cell>
          <cell r="AN1072">
            <v>0</v>
          </cell>
          <cell r="AO1072">
            <v>0</v>
          </cell>
          <cell r="AP1072">
            <v>0</v>
          </cell>
          <cell r="AQ1072">
            <v>0</v>
          </cell>
          <cell r="AR1072">
            <v>0</v>
          </cell>
          <cell r="AS1072">
            <v>0</v>
          </cell>
        </row>
        <row r="1073">
          <cell r="A1073">
            <v>0</v>
          </cell>
          <cell r="B1073">
            <v>0</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v>0</v>
          </cell>
          <cell r="AP1073">
            <v>0</v>
          </cell>
          <cell r="AQ1073">
            <v>0</v>
          </cell>
          <cell r="AR1073">
            <v>0</v>
          </cell>
          <cell r="AS1073">
            <v>0</v>
          </cell>
        </row>
        <row r="1074">
          <cell r="A1074">
            <v>0</v>
          </cell>
          <cell r="B1074">
            <v>0</v>
          </cell>
          <cell r="C1074">
            <v>0</v>
          </cell>
          <cell r="D1074">
            <v>0</v>
          </cell>
          <cell r="E1074">
            <v>0</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G1074">
            <v>0</v>
          </cell>
          <cell r="AH1074">
            <v>0</v>
          </cell>
          <cell r="AI1074">
            <v>0</v>
          </cell>
          <cell r="AJ1074">
            <v>0</v>
          </cell>
          <cell r="AK1074">
            <v>0</v>
          </cell>
          <cell r="AL1074">
            <v>0</v>
          </cell>
          <cell r="AM1074">
            <v>0</v>
          </cell>
          <cell r="AN1074">
            <v>0</v>
          </cell>
          <cell r="AO1074">
            <v>0</v>
          </cell>
          <cell r="AP1074">
            <v>0</v>
          </cell>
          <cell r="AQ1074">
            <v>0</v>
          </cell>
          <cell r="AR1074">
            <v>0</v>
          </cell>
          <cell r="AS1074">
            <v>0</v>
          </cell>
        </row>
        <row r="1075">
          <cell r="A1075">
            <v>0</v>
          </cell>
          <cell r="B1075">
            <v>0</v>
          </cell>
          <cell r="C1075">
            <v>0</v>
          </cell>
          <cell r="D1075">
            <v>0</v>
          </cell>
          <cell r="E1075">
            <v>0</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v>0</v>
          </cell>
          <cell r="AN1075">
            <v>0</v>
          </cell>
          <cell r="AO1075">
            <v>0</v>
          </cell>
          <cell r="AP1075">
            <v>0</v>
          </cell>
          <cell r="AQ1075">
            <v>0</v>
          </cell>
          <cell r="AR1075">
            <v>0</v>
          </cell>
          <cell r="AS1075">
            <v>0</v>
          </cell>
        </row>
        <row r="1076">
          <cell r="A1076">
            <v>0</v>
          </cell>
          <cell r="B1076">
            <v>0</v>
          </cell>
          <cell r="C1076">
            <v>0</v>
          </cell>
          <cell r="D1076">
            <v>0</v>
          </cell>
          <cell r="E1076">
            <v>0</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cell r="AF1076">
            <v>0</v>
          </cell>
          <cell r="AG1076">
            <v>0</v>
          </cell>
          <cell r="AH1076">
            <v>0</v>
          </cell>
          <cell r="AI1076">
            <v>0</v>
          </cell>
          <cell r="AJ1076">
            <v>0</v>
          </cell>
          <cell r="AK1076">
            <v>0</v>
          </cell>
          <cell r="AL1076">
            <v>0</v>
          </cell>
          <cell r="AM1076">
            <v>0</v>
          </cell>
          <cell r="AN1076">
            <v>0</v>
          </cell>
          <cell r="AO1076">
            <v>0</v>
          </cell>
          <cell r="AP1076">
            <v>0</v>
          </cell>
          <cell r="AQ1076">
            <v>0</v>
          </cell>
          <cell r="AR1076">
            <v>0</v>
          </cell>
          <cell r="AS1076">
            <v>0</v>
          </cell>
        </row>
        <row r="1077">
          <cell r="A1077">
            <v>0</v>
          </cell>
          <cell r="B1077">
            <v>0</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P1077">
            <v>0</v>
          </cell>
          <cell r="AQ1077">
            <v>0</v>
          </cell>
          <cell r="AR1077">
            <v>0</v>
          </cell>
          <cell r="AS1077">
            <v>0</v>
          </cell>
        </row>
        <row r="1078">
          <cell r="A1078">
            <v>0</v>
          </cell>
          <cell r="B1078">
            <v>0</v>
          </cell>
          <cell r="C1078">
            <v>0</v>
          </cell>
          <cell r="D1078">
            <v>0</v>
          </cell>
          <cell r="E1078">
            <v>0</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v>0</v>
          </cell>
          <cell r="AQ1078">
            <v>0</v>
          </cell>
          <cell r="AR1078">
            <v>0</v>
          </cell>
          <cell r="AS1078">
            <v>0</v>
          </cell>
        </row>
        <row r="1079">
          <cell r="A1079">
            <v>0</v>
          </cell>
          <cell r="B1079">
            <v>0</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v>0</v>
          </cell>
          <cell r="AK1079">
            <v>0</v>
          </cell>
          <cell r="AL1079">
            <v>0</v>
          </cell>
          <cell r="AM1079">
            <v>0</v>
          </cell>
          <cell r="AN1079">
            <v>0</v>
          </cell>
          <cell r="AO1079">
            <v>0</v>
          </cell>
          <cell r="AP1079">
            <v>0</v>
          </cell>
          <cell r="AQ1079">
            <v>0</v>
          </cell>
          <cell r="AR1079">
            <v>0</v>
          </cell>
          <cell r="AS1079">
            <v>0</v>
          </cell>
        </row>
        <row r="1080">
          <cell r="A1080">
            <v>0</v>
          </cell>
          <cell r="B1080">
            <v>0</v>
          </cell>
          <cell r="C1080">
            <v>0</v>
          </cell>
          <cell r="D1080">
            <v>0</v>
          </cell>
          <cell r="E1080">
            <v>0</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v>0</v>
          </cell>
          <cell r="AQ1080">
            <v>0</v>
          </cell>
          <cell r="AR1080">
            <v>0</v>
          </cell>
          <cell r="AS1080">
            <v>0</v>
          </cell>
        </row>
        <row r="1081">
          <cell r="A1081">
            <v>0</v>
          </cell>
          <cell r="B1081">
            <v>0</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v>0</v>
          </cell>
          <cell r="AK1081">
            <v>0</v>
          </cell>
          <cell r="AL1081">
            <v>0</v>
          </cell>
          <cell r="AM1081">
            <v>0</v>
          </cell>
          <cell r="AN1081">
            <v>0</v>
          </cell>
          <cell r="AO1081">
            <v>0</v>
          </cell>
          <cell r="AP1081">
            <v>0</v>
          </cell>
          <cell r="AQ1081">
            <v>0</v>
          </cell>
          <cell r="AR1081">
            <v>0</v>
          </cell>
          <cell r="AS1081">
            <v>0</v>
          </cell>
        </row>
        <row r="1082">
          <cell r="A1082">
            <v>0</v>
          </cell>
          <cell r="B1082">
            <v>0</v>
          </cell>
          <cell r="C1082">
            <v>0</v>
          </cell>
          <cell r="D1082">
            <v>0</v>
          </cell>
          <cell r="E1082">
            <v>0</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v>0</v>
          </cell>
          <cell r="AN1082">
            <v>0</v>
          </cell>
          <cell r="AO1082">
            <v>0</v>
          </cell>
          <cell r="AP1082">
            <v>0</v>
          </cell>
          <cell r="AQ1082">
            <v>0</v>
          </cell>
          <cell r="AR1082">
            <v>0</v>
          </cell>
          <cell r="AS1082">
            <v>0</v>
          </cell>
        </row>
        <row r="1083">
          <cell r="A1083">
            <v>0</v>
          </cell>
          <cell r="B1083">
            <v>0</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v>0</v>
          </cell>
          <cell r="AK1083">
            <v>0</v>
          </cell>
          <cell r="AL1083">
            <v>0</v>
          </cell>
          <cell r="AM1083">
            <v>0</v>
          </cell>
          <cell r="AN1083">
            <v>0</v>
          </cell>
          <cell r="AO1083">
            <v>0</v>
          </cell>
          <cell r="AP1083">
            <v>0</v>
          </cell>
          <cell r="AQ1083">
            <v>0</v>
          </cell>
          <cell r="AR1083">
            <v>0</v>
          </cell>
          <cell r="AS1083">
            <v>0</v>
          </cell>
        </row>
        <row r="1084">
          <cell r="A1084">
            <v>0</v>
          </cell>
          <cell r="B1084">
            <v>0</v>
          </cell>
          <cell r="C1084">
            <v>0</v>
          </cell>
          <cell r="D1084">
            <v>0</v>
          </cell>
          <cell r="E1084">
            <v>0</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v>0</v>
          </cell>
          <cell r="AK1084">
            <v>0</v>
          </cell>
          <cell r="AL1084">
            <v>0</v>
          </cell>
          <cell r="AM1084">
            <v>0</v>
          </cell>
          <cell r="AN1084">
            <v>0</v>
          </cell>
          <cell r="AO1084">
            <v>0</v>
          </cell>
          <cell r="AP1084">
            <v>0</v>
          </cell>
          <cell r="AQ1084">
            <v>0</v>
          </cell>
          <cell r="AR1084">
            <v>0</v>
          </cell>
          <cell r="AS1084">
            <v>0</v>
          </cell>
        </row>
        <row r="1085">
          <cell r="A1085">
            <v>0</v>
          </cell>
          <cell r="B1085">
            <v>0</v>
          </cell>
          <cell r="C1085">
            <v>0</v>
          </cell>
          <cell r="D1085">
            <v>0</v>
          </cell>
          <cell r="E1085">
            <v>0</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v>0</v>
          </cell>
          <cell r="AK1085">
            <v>0</v>
          </cell>
          <cell r="AL1085">
            <v>0</v>
          </cell>
          <cell r="AM1085">
            <v>0</v>
          </cell>
          <cell r="AN1085">
            <v>0</v>
          </cell>
          <cell r="AO1085">
            <v>0</v>
          </cell>
          <cell r="AP1085">
            <v>0</v>
          </cell>
          <cell r="AQ1085">
            <v>0</v>
          </cell>
          <cell r="AR1085">
            <v>0</v>
          </cell>
          <cell r="AS1085">
            <v>0</v>
          </cell>
        </row>
        <row r="1086">
          <cell r="A1086">
            <v>0</v>
          </cell>
          <cell r="B1086">
            <v>0</v>
          </cell>
          <cell r="C1086">
            <v>0</v>
          </cell>
          <cell r="D1086">
            <v>0</v>
          </cell>
          <cell r="E1086">
            <v>0</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v>0</v>
          </cell>
          <cell r="AK1086">
            <v>0</v>
          </cell>
          <cell r="AL1086">
            <v>0</v>
          </cell>
          <cell r="AM1086">
            <v>0</v>
          </cell>
          <cell r="AN1086">
            <v>0</v>
          </cell>
          <cell r="AO1086">
            <v>0</v>
          </cell>
          <cell r="AP1086">
            <v>0</v>
          </cell>
          <cell r="AQ1086">
            <v>0</v>
          </cell>
          <cell r="AR1086">
            <v>0</v>
          </cell>
          <cell r="AS1086">
            <v>0</v>
          </cell>
        </row>
        <row r="1087">
          <cell r="A1087">
            <v>0</v>
          </cell>
          <cell r="B1087">
            <v>0</v>
          </cell>
          <cell r="C1087">
            <v>0</v>
          </cell>
          <cell r="D1087">
            <v>0</v>
          </cell>
          <cell r="E1087">
            <v>0</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v>0</v>
          </cell>
          <cell r="AK1087">
            <v>0</v>
          </cell>
          <cell r="AL1087">
            <v>0</v>
          </cell>
          <cell r="AM1087">
            <v>0</v>
          </cell>
          <cell r="AN1087">
            <v>0</v>
          </cell>
          <cell r="AO1087">
            <v>0</v>
          </cell>
          <cell r="AP1087">
            <v>0</v>
          </cell>
          <cell r="AQ1087">
            <v>0</v>
          </cell>
          <cell r="AR1087">
            <v>0</v>
          </cell>
          <cell r="AS1087">
            <v>0</v>
          </cell>
        </row>
        <row r="1088">
          <cell r="A1088">
            <v>0</v>
          </cell>
          <cell r="B1088">
            <v>0</v>
          </cell>
          <cell r="C1088">
            <v>0</v>
          </cell>
          <cell r="D1088">
            <v>0</v>
          </cell>
          <cell r="E1088">
            <v>0</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v>0</v>
          </cell>
          <cell r="AK1088">
            <v>0</v>
          </cell>
          <cell r="AL1088">
            <v>0</v>
          </cell>
          <cell r="AM1088">
            <v>0</v>
          </cell>
          <cell r="AN1088">
            <v>0</v>
          </cell>
          <cell r="AO1088">
            <v>0</v>
          </cell>
          <cell r="AP1088">
            <v>0</v>
          </cell>
          <cell r="AQ1088">
            <v>0</v>
          </cell>
          <cell r="AR1088">
            <v>0</v>
          </cell>
          <cell r="AS1088">
            <v>0</v>
          </cell>
        </row>
        <row r="1089">
          <cell r="A1089">
            <v>0</v>
          </cell>
          <cell r="B1089">
            <v>0</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v>0</v>
          </cell>
          <cell r="AK1089">
            <v>0</v>
          </cell>
          <cell r="AL1089">
            <v>0</v>
          </cell>
          <cell r="AM1089">
            <v>0</v>
          </cell>
          <cell r="AN1089">
            <v>0</v>
          </cell>
          <cell r="AO1089">
            <v>0</v>
          </cell>
          <cell r="AP1089">
            <v>0</v>
          </cell>
          <cell r="AQ1089">
            <v>0</v>
          </cell>
          <cell r="AR1089">
            <v>0</v>
          </cell>
          <cell r="AS1089">
            <v>0</v>
          </cell>
        </row>
        <row r="1090">
          <cell r="A1090">
            <v>0</v>
          </cell>
          <cell r="B1090">
            <v>0</v>
          </cell>
          <cell r="C1090">
            <v>0</v>
          </cell>
          <cell r="D1090">
            <v>0</v>
          </cell>
          <cell r="E1090">
            <v>0</v>
          </cell>
          <cell r="F1090">
            <v>0</v>
          </cell>
          <cell r="G1090">
            <v>0</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v>0</v>
          </cell>
          <cell r="AK1090">
            <v>0</v>
          </cell>
          <cell r="AL1090">
            <v>0</v>
          </cell>
          <cell r="AM1090">
            <v>0</v>
          </cell>
          <cell r="AN1090">
            <v>0</v>
          </cell>
          <cell r="AO1090">
            <v>0</v>
          </cell>
          <cell r="AP1090">
            <v>0</v>
          </cell>
          <cell r="AQ1090">
            <v>0</v>
          </cell>
          <cell r="AR1090">
            <v>0</v>
          </cell>
          <cell r="AS1090">
            <v>0</v>
          </cell>
        </row>
        <row r="1091">
          <cell r="A1091">
            <v>0</v>
          </cell>
          <cell r="B1091">
            <v>0</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cell r="AI1091">
            <v>0</v>
          </cell>
          <cell r="AJ1091">
            <v>0</v>
          </cell>
          <cell r="AK1091">
            <v>0</v>
          </cell>
          <cell r="AL1091">
            <v>0</v>
          </cell>
          <cell r="AM1091">
            <v>0</v>
          </cell>
          <cell r="AN1091">
            <v>0</v>
          </cell>
          <cell r="AO1091">
            <v>0</v>
          </cell>
          <cell r="AP1091">
            <v>0</v>
          </cell>
          <cell r="AQ1091">
            <v>0</v>
          </cell>
          <cell r="AR1091">
            <v>0</v>
          </cell>
          <cell r="AS1091">
            <v>0</v>
          </cell>
        </row>
        <row r="1092">
          <cell r="A1092">
            <v>0</v>
          </cell>
          <cell r="B1092">
            <v>0</v>
          </cell>
          <cell r="C1092">
            <v>0</v>
          </cell>
          <cell r="D1092">
            <v>0</v>
          </cell>
          <cell r="E1092">
            <v>0</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cell r="AI1092">
            <v>0</v>
          </cell>
          <cell r="AJ1092">
            <v>0</v>
          </cell>
          <cell r="AK1092">
            <v>0</v>
          </cell>
          <cell r="AL1092">
            <v>0</v>
          </cell>
          <cell r="AM1092">
            <v>0</v>
          </cell>
          <cell r="AN1092">
            <v>0</v>
          </cell>
          <cell r="AO1092">
            <v>0</v>
          </cell>
          <cell r="AP1092">
            <v>0</v>
          </cell>
          <cell r="AQ1092">
            <v>0</v>
          </cell>
          <cell r="AR1092">
            <v>0</v>
          </cell>
          <cell r="AS1092">
            <v>0</v>
          </cell>
        </row>
        <row r="1093">
          <cell r="A1093">
            <v>0</v>
          </cell>
          <cell r="B1093">
            <v>0</v>
          </cell>
          <cell r="C1093">
            <v>0</v>
          </cell>
          <cell r="D1093">
            <v>0</v>
          </cell>
          <cell r="E1093">
            <v>0</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v>0</v>
          </cell>
          <cell r="AK1093">
            <v>0</v>
          </cell>
          <cell r="AL1093">
            <v>0</v>
          </cell>
          <cell r="AM1093">
            <v>0</v>
          </cell>
          <cell r="AN1093">
            <v>0</v>
          </cell>
          <cell r="AO1093">
            <v>0</v>
          </cell>
          <cell r="AP1093">
            <v>0</v>
          </cell>
          <cell r="AQ1093">
            <v>0</v>
          </cell>
          <cell r="AR1093">
            <v>0</v>
          </cell>
          <cell r="AS1093">
            <v>0</v>
          </cell>
        </row>
        <row r="1094">
          <cell r="A1094">
            <v>0</v>
          </cell>
          <cell r="B1094">
            <v>0</v>
          </cell>
          <cell r="C1094">
            <v>0</v>
          </cell>
          <cell r="D1094">
            <v>0</v>
          </cell>
          <cell r="E1094">
            <v>0</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cell r="AF1094">
            <v>0</v>
          </cell>
          <cell r="AG1094">
            <v>0</v>
          </cell>
          <cell r="AH1094">
            <v>0</v>
          </cell>
          <cell r="AI1094">
            <v>0</v>
          </cell>
          <cell r="AJ1094">
            <v>0</v>
          </cell>
          <cell r="AK1094">
            <v>0</v>
          </cell>
          <cell r="AL1094">
            <v>0</v>
          </cell>
          <cell r="AM1094">
            <v>0</v>
          </cell>
          <cell r="AN1094">
            <v>0</v>
          </cell>
          <cell r="AO1094">
            <v>0</v>
          </cell>
          <cell r="AP1094">
            <v>0</v>
          </cell>
          <cell r="AQ1094">
            <v>0</v>
          </cell>
          <cell r="AR1094">
            <v>0</v>
          </cell>
          <cell r="AS1094">
            <v>0</v>
          </cell>
        </row>
        <row r="1095">
          <cell r="A1095">
            <v>0</v>
          </cell>
          <cell r="B1095">
            <v>0</v>
          </cell>
          <cell r="C1095">
            <v>0</v>
          </cell>
          <cell r="D1095">
            <v>0</v>
          </cell>
          <cell r="E1095">
            <v>0</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cell r="AF1095">
            <v>0</v>
          </cell>
          <cell r="AG1095">
            <v>0</v>
          </cell>
          <cell r="AH1095">
            <v>0</v>
          </cell>
          <cell r="AI1095">
            <v>0</v>
          </cell>
          <cell r="AJ1095">
            <v>0</v>
          </cell>
          <cell r="AK1095">
            <v>0</v>
          </cell>
          <cell r="AL1095">
            <v>0</v>
          </cell>
          <cell r="AM1095">
            <v>0</v>
          </cell>
          <cell r="AN1095">
            <v>0</v>
          </cell>
          <cell r="AO1095">
            <v>0</v>
          </cell>
          <cell r="AP1095">
            <v>0</v>
          </cell>
          <cell r="AQ1095">
            <v>0</v>
          </cell>
          <cell r="AR1095">
            <v>0</v>
          </cell>
          <cell r="AS1095">
            <v>0</v>
          </cell>
        </row>
        <row r="1096">
          <cell r="A1096">
            <v>0</v>
          </cell>
          <cell r="B1096">
            <v>0</v>
          </cell>
          <cell r="C1096">
            <v>0</v>
          </cell>
          <cell r="D1096">
            <v>0</v>
          </cell>
          <cell r="E1096">
            <v>0</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cell r="AF1096">
            <v>0</v>
          </cell>
          <cell r="AG1096">
            <v>0</v>
          </cell>
          <cell r="AH1096">
            <v>0</v>
          </cell>
          <cell r="AI1096">
            <v>0</v>
          </cell>
          <cell r="AJ1096">
            <v>0</v>
          </cell>
          <cell r="AK1096">
            <v>0</v>
          </cell>
          <cell r="AL1096">
            <v>0</v>
          </cell>
          <cell r="AM1096">
            <v>0</v>
          </cell>
          <cell r="AN1096">
            <v>0</v>
          </cell>
          <cell r="AO1096">
            <v>0</v>
          </cell>
          <cell r="AP1096">
            <v>0</v>
          </cell>
          <cell r="AQ1096">
            <v>0</v>
          </cell>
          <cell r="AR1096">
            <v>0</v>
          </cell>
          <cell r="AS1096">
            <v>0</v>
          </cell>
        </row>
        <row r="1097">
          <cell r="A1097">
            <v>0</v>
          </cell>
          <cell r="B1097">
            <v>0</v>
          </cell>
          <cell r="C1097">
            <v>0</v>
          </cell>
          <cell r="D1097">
            <v>0</v>
          </cell>
          <cell r="E1097">
            <v>0</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cell r="AF1097">
            <v>0</v>
          </cell>
          <cell r="AG1097">
            <v>0</v>
          </cell>
          <cell r="AH1097">
            <v>0</v>
          </cell>
          <cell r="AI1097">
            <v>0</v>
          </cell>
          <cell r="AJ1097">
            <v>0</v>
          </cell>
          <cell r="AK1097">
            <v>0</v>
          </cell>
          <cell r="AL1097">
            <v>0</v>
          </cell>
          <cell r="AM1097">
            <v>0</v>
          </cell>
          <cell r="AN1097">
            <v>0</v>
          </cell>
          <cell r="AO1097">
            <v>0</v>
          </cell>
          <cell r="AP1097">
            <v>0</v>
          </cell>
          <cell r="AQ1097">
            <v>0</v>
          </cell>
          <cell r="AR1097">
            <v>0</v>
          </cell>
          <cell r="AS1097">
            <v>0</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cell r="AF1098">
            <v>0</v>
          </cell>
          <cell r="AG1098">
            <v>0</v>
          </cell>
          <cell r="AH1098">
            <v>0</v>
          </cell>
          <cell r="AI1098">
            <v>0</v>
          </cell>
          <cell r="AJ1098">
            <v>0</v>
          </cell>
          <cell r="AK1098">
            <v>0</v>
          </cell>
          <cell r="AL1098">
            <v>0</v>
          </cell>
          <cell r="AM1098">
            <v>0</v>
          </cell>
          <cell r="AN1098">
            <v>0</v>
          </cell>
          <cell r="AO1098">
            <v>0</v>
          </cell>
          <cell r="AP1098">
            <v>0</v>
          </cell>
          <cell r="AQ1098">
            <v>0</v>
          </cell>
          <cell r="AR1098">
            <v>0</v>
          </cell>
          <cell r="AS1098">
            <v>0</v>
          </cell>
        </row>
        <row r="1099">
          <cell r="A1099">
            <v>0</v>
          </cell>
          <cell r="B1099">
            <v>0</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cell r="AF1099">
            <v>0</v>
          </cell>
          <cell r="AG1099">
            <v>0</v>
          </cell>
          <cell r="AH1099">
            <v>0</v>
          </cell>
          <cell r="AI1099">
            <v>0</v>
          </cell>
          <cell r="AJ1099">
            <v>0</v>
          </cell>
          <cell r="AK1099">
            <v>0</v>
          </cell>
          <cell r="AL1099">
            <v>0</v>
          </cell>
          <cell r="AM1099">
            <v>0</v>
          </cell>
          <cell r="AN1099">
            <v>0</v>
          </cell>
          <cell r="AO1099">
            <v>0</v>
          </cell>
          <cell r="AP1099">
            <v>0</v>
          </cell>
          <cell r="AQ1099">
            <v>0</v>
          </cell>
          <cell r="AR1099">
            <v>0</v>
          </cell>
          <cell r="AS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cell r="AF1100">
            <v>0</v>
          </cell>
          <cell r="AG1100">
            <v>0</v>
          </cell>
          <cell r="AH1100">
            <v>0</v>
          </cell>
          <cell r="AI1100">
            <v>0</v>
          </cell>
          <cell r="AJ1100">
            <v>0</v>
          </cell>
          <cell r="AK1100">
            <v>0</v>
          </cell>
          <cell r="AL1100">
            <v>0</v>
          </cell>
          <cell r="AM1100">
            <v>0</v>
          </cell>
          <cell r="AN1100">
            <v>0</v>
          </cell>
          <cell r="AO1100">
            <v>0</v>
          </cell>
          <cell r="AP1100">
            <v>0</v>
          </cell>
          <cell r="AQ1100">
            <v>0</v>
          </cell>
          <cell r="AR1100">
            <v>0</v>
          </cell>
          <cell r="AS1100">
            <v>0</v>
          </cell>
        </row>
        <row r="1101">
          <cell r="A1101">
            <v>0</v>
          </cell>
          <cell r="B1101">
            <v>0</v>
          </cell>
          <cell r="C1101">
            <v>0</v>
          </cell>
          <cell r="D1101">
            <v>0</v>
          </cell>
          <cell r="E1101">
            <v>0</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cell r="AF1101">
            <v>0</v>
          </cell>
          <cell r="AG1101">
            <v>0</v>
          </cell>
          <cell r="AH1101">
            <v>0</v>
          </cell>
          <cell r="AI1101">
            <v>0</v>
          </cell>
          <cell r="AJ1101">
            <v>0</v>
          </cell>
          <cell r="AK1101">
            <v>0</v>
          </cell>
          <cell r="AL1101">
            <v>0</v>
          </cell>
          <cell r="AM1101">
            <v>0</v>
          </cell>
          <cell r="AN1101">
            <v>0</v>
          </cell>
          <cell r="AO1101">
            <v>0</v>
          </cell>
          <cell r="AP1101">
            <v>0</v>
          </cell>
          <cell r="AQ1101">
            <v>0</v>
          </cell>
          <cell r="AR1101">
            <v>0</v>
          </cell>
          <cell r="AS1101">
            <v>0</v>
          </cell>
        </row>
        <row r="1102">
          <cell r="A1102">
            <v>0</v>
          </cell>
          <cell r="B1102">
            <v>0</v>
          </cell>
          <cell r="C1102">
            <v>0</v>
          </cell>
          <cell r="D1102">
            <v>0</v>
          </cell>
          <cell r="E1102">
            <v>0</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0</v>
          </cell>
          <cell r="AM1102">
            <v>0</v>
          </cell>
          <cell r="AN1102">
            <v>0</v>
          </cell>
          <cell r="AO1102">
            <v>0</v>
          </cell>
          <cell r="AP1102">
            <v>0</v>
          </cell>
          <cell r="AQ1102">
            <v>0</v>
          </cell>
          <cell r="AR1102">
            <v>0</v>
          </cell>
          <cell r="AS1102">
            <v>0</v>
          </cell>
        </row>
        <row r="1103">
          <cell r="A1103">
            <v>0</v>
          </cell>
          <cell r="B1103">
            <v>0</v>
          </cell>
          <cell r="C1103">
            <v>0</v>
          </cell>
          <cell r="D1103">
            <v>0</v>
          </cell>
          <cell r="E1103">
            <v>0</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v>0</v>
          </cell>
          <cell r="AK1103">
            <v>0</v>
          </cell>
          <cell r="AL1103">
            <v>0</v>
          </cell>
          <cell r="AM1103">
            <v>0</v>
          </cell>
          <cell r="AN1103">
            <v>0</v>
          </cell>
          <cell r="AO1103">
            <v>0</v>
          </cell>
          <cell r="AP1103">
            <v>0</v>
          </cell>
          <cell r="AQ1103">
            <v>0</v>
          </cell>
          <cell r="AR1103">
            <v>0</v>
          </cell>
          <cell r="AS1103">
            <v>0</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v>0</v>
          </cell>
          <cell r="AI1104">
            <v>0</v>
          </cell>
          <cell r="AJ1104">
            <v>0</v>
          </cell>
          <cell r="AK1104">
            <v>0</v>
          </cell>
          <cell r="AL1104">
            <v>0</v>
          </cell>
          <cell r="AM1104">
            <v>0</v>
          </cell>
          <cell r="AN1104">
            <v>0</v>
          </cell>
          <cell r="AO1104">
            <v>0</v>
          </cell>
          <cell r="AP1104">
            <v>0</v>
          </cell>
          <cell r="AQ1104">
            <v>0</v>
          </cell>
          <cell r="AR1104">
            <v>0</v>
          </cell>
          <cell r="AS1104">
            <v>0</v>
          </cell>
        </row>
        <row r="1105">
          <cell r="A1105">
            <v>0</v>
          </cell>
          <cell r="B1105">
            <v>0</v>
          </cell>
          <cell r="C1105">
            <v>0</v>
          </cell>
          <cell r="D1105">
            <v>0</v>
          </cell>
          <cell r="E1105">
            <v>0</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v>0</v>
          </cell>
          <cell r="AK1105">
            <v>0</v>
          </cell>
          <cell r="AL1105">
            <v>0</v>
          </cell>
          <cell r="AM1105">
            <v>0</v>
          </cell>
          <cell r="AN1105">
            <v>0</v>
          </cell>
          <cell r="AO1105">
            <v>0</v>
          </cell>
          <cell r="AP1105">
            <v>0</v>
          </cell>
          <cell r="AQ1105">
            <v>0</v>
          </cell>
          <cell r="AR1105">
            <v>0</v>
          </cell>
          <cell r="AS1105">
            <v>0</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v>0</v>
          </cell>
          <cell r="AK1106">
            <v>0</v>
          </cell>
          <cell r="AL1106">
            <v>0</v>
          </cell>
          <cell r="AM1106">
            <v>0</v>
          </cell>
          <cell r="AN1106">
            <v>0</v>
          </cell>
          <cell r="AO1106">
            <v>0</v>
          </cell>
          <cell r="AP1106">
            <v>0</v>
          </cell>
          <cell r="AQ1106">
            <v>0</v>
          </cell>
          <cell r="AR1106">
            <v>0</v>
          </cell>
          <cell r="AS1106">
            <v>0</v>
          </cell>
        </row>
        <row r="1107">
          <cell r="A1107">
            <v>0</v>
          </cell>
          <cell r="B1107">
            <v>0</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v>0</v>
          </cell>
          <cell r="AK1107">
            <v>0</v>
          </cell>
          <cell r="AL1107">
            <v>0</v>
          </cell>
          <cell r="AM1107">
            <v>0</v>
          </cell>
          <cell r="AN1107">
            <v>0</v>
          </cell>
          <cell r="AO1107">
            <v>0</v>
          </cell>
          <cell r="AP1107">
            <v>0</v>
          </cell>
          <cell r="AQ1107">
            <v>0</v>
          </cell>
          <cell r="AR1107">
            <v>0</v>
          </cell>
          <cell r="AS1107">
            <v>0</v>
          </cell>
        </row>
        <row r="1108">
          <cell r="A1108">
            <v>0</v>
          </cell>
          <cell r="B1108">
            <v>0</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0</v>
          </cell>
          <cell r="AG1108">
            <v>0</v>
          </cell>
          <cell r="AH1108">
            <v>0</v>
          </cell>
          <cell r="AI1108">
            <v>0</v>
          </cell>
          <cell r="AJ1108">
            <v>0</v>
          </cell>
          <cell r="AK1108">
            <v>0</v>
          </cell>
          <cell r="AL1108">
            <v>0</v>
          </cell>
          <cell r="AM1108">
            <v>0</v>
          </cell>
          <cell r="AN1108">
            <v>0</v>
          </cell>
          <cell r="AO1108">
            <v>0</v>
          </cell>
          <cell r="AP1108">
            <v>0</v>
          </cell>
          <cell r="AQ1108">
            <v>0</v>
          </cell>
          <cell r="AR1108">
            <v>0</v>
          </cell>
          <cell r="AS1108">
            <v>0</v>
          </cell>
        </row>
        <row r="1109">
          <cell r="A1109">
            <v>0</v>
          </cell>
          <cell r="B1109">
            <v>0</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cell r="AF1109">
            <v>0</v>
          </cell>
          <cell r="AG1109">
            <v>0</v>
          </cell>
          <cell r="AH1109">
            <v>0</v>
          </cell>
          <cell r="AI1109">
            <v>0</v>
          </cell>
          <cell r="AJ1109">
            <v>0</v>
          </cell>
          <cell r="AK1109">
            <v>0</v>
          </cell>
          <cell r="AL1109">
            <v>0</v>
          </cell>
          <cell r="AM1109">
            <v>0</v>
          </cell>
          <cell r="AN1109">
            <v>0</v>
          </cell>
          <cell r="AO1109">
            <v>0</v>
          </cell>
          <cell r="AP1109">
            <v>0</v>
          </cell>
          <cell r="AQ1109">
            <v>0</v>
          </cell>
          <cell r="AR1109">
            <v>0</v>
          </cell>
          <cell r="AS1109">
            <v>0</v>
          </cell>
        </row>
        <row r="1110">
          <cell r="A1110">
            <v>0</v>
          </cell>
          <cell r="B1110">
            <v>0</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cell r="AF1110">
            <v>0</v>
          </cell>
          <cell r="AG1110">
            <v>0</v>
          </cell>
          <cell r="AH1110">
            <v>0</v>
          </cell>
          <cell r="AI1110">
            <v>0</v>
          </cell>
          <cell r="AJ1110">
            <v>0</v>
          </cell>
          <cell r="AK1110">
            <v>0</v>
          </cell>
          <cell r="AL1110">
            <v>0</v>
          </cell>
          <cell r="AM1110">
            <v>0</v>
          </cell>
          <cell r="AN1110">
            <v>0</v>
          </cell>
          <cell r="AO1110">
            <v>0</v>
          </cell>
          <cell r="AP1110">
            <v>0</v>
          </cell>
          <cell r="AQ1110">
            <v>0</v>
          </cell>
          <cell r="AR1110">
            <v>0</v>
          </cell>
          <cell r="AS1110">
            <v>0</v>
          </cell>
        </row>
        <row r="1111">
          <cell r="A1111">
            <v>0</v>
          </cell>
          <cell r="B1111">
            <v>0</v>
          </cell>
          <cell r="C1111">
            <v>0</v>
          </cell>
          <cell r="D1111">
            <v>0</v>
          </cell>
          <cell r="E1111">
            <v>0</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cell r="AF1111">
            <v>0</v>
          </cell>
          <cell r="AG1111">
            <v>0</v>
          </cell>
          <cell r="AH1111">
            <v>0</v>
          </cell>
          <cell r="AI1111">
            <v>0</v>
          </cell>
          <cell r="AJ1111">
            <v>0</v>
          </cell>
          <cell r="AK1111">
            <v>0</v>
          </cell>
          <cell r="AL1111">
            <v>0</v>
          </cell>
          <cell r="AM1111">
            <v>0</v>
          </cell>
          <cell r="AN1111">
            <v>0</v>
          </cell>
          <cell r="AO1111">
            <v>0</v>
          </cell>
          <cell r="AP1111">
            <v>0</v>
          </cell>
          <cell r="AQ1111">
            <v>0</v>
          </cell>
          <cell r="AR1111">
            <v>0</v>
          </cell>
          <cell r="AS1111">
            <v>0</v>
          </cell>
        </row>
        <row r="1112">
          <cell r="A1112">
            <v>0</v>
          </cell>
          <cell r="B1112">
            <v>0</v>
          </cell>
          <cell r="C1112">
            <v>0</v>
          </cell>
          <cell r="D1112">
            <v>0</v>
          </cell>
          <cell r="E1112">
            <v>0</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0</v>
          </cell>
          <cell r="AG1112">
            <v>0</v>
          </cell>
          <cell r="AH1112">
            <v>0</v>
          </cell>
          <cell r="AI1112">
            <v>0</v>
          </cell>
          <cell r="AJ1112">
            <v>0</v>
          </cell>
          <cell r="AK1112">
            <v>0</v>
          </cell>
          <cell r="AL1112">
            <v>0</v>
          </cell>
          <cell r="AM1112">
            <v>0</v>
          </cell>
          <cell r="AN1112">
            <v>0</v>
          </cell>
          <cell r="AO1112">
            <v>0</v>
          </cell>
          <cell r="AP1112">
            <v>0</v>
          </cell>
          <cell r="AQ1112">
            <v>0</v>
          </cell>
          <cell r="AR1112">
            <v>0</v>
          </cell>
          <cell r="AS1112">
            <v>0</v>
          </cell>
        </row>
        <row r="1113">
          <cell r="A1113">
            <v>0</v>
          </cell>
          <cell r="B1113">
            <v>0</v>
          </cell>
          <cell r="C1113">
            <v>0</v>
          </cell>
          <cell r="D1113">
            <v>0</v>
          </cell>
          <cell r="E1113">
            <v>0</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cell r="AF1113">
            <v>0</v>
          </cell>
          <cell r="AG1113">
            <v>0</v>
          </cell>
          <cell r="AH1113">
            <v>0</v>
          </cell>
          <cell r="AI1113">
            <v>0</v>
          </cell>
          <cell r="AJ1113">
            <v>0</v>
          </cell>
          <cell r="AK1113">
            <v>0</v>
          </cell>
          <cell r="AL1113">
            <v>0</v>
          </cell>
          <cell r="AM1113">
            <v>0</v>
          </cell>
          <cell r="AN1113">
            <v>0</v>
          </cell>
          <cell r="AO1113">
            <v>0</v>
          </cell>
          <cell r="AP1113">
            <v>0</v>
          </cell>
          <cell r="AQ1113">
            <v>0</v>
          </cell>
          <cell r="AR1113">
            <v>0</v>
          </cell>
          <cell r="AS1113">
            <v>0</v>
          </cell>
        </row>
        <row r="1114">
          <cell r="A1114">
            <v>0</v>
          </cell>
          <cell r="B1114">
            <v>0</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cell r="AP1114">
            <v>0</v>
          </cell>
          <cell r="AQ1114">
            <v>0</v>
          </cell>
          <cell r="AR1114">
            <v>0</v>
          </cell>
          <cell r="AS1114">
            <v>0</v>
          </cell>
        </row>
        <row r="1115">
          <cell r="A1115">
            <v>0</v>
          </cell>
          <cell r="B1115">
            <v>0</v>
          </cell>
          <cell r="C1115">
            <v>0</v>
          </cell>
          <cell r="D1115">
            <v>0</v>
          </cell>
          <cell r="E1115">
            <v>0</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cell r="AP1115">
            <v>0</v>
          </cell>
          <cell r="AQ1115">
            <v>0</v>
          </cell>
          <cell r="AR1115">
            <v>0</v>
          </cell>
          <cell r="AS1115">
            <v>0</v>
          </cell>
        </row>
        <row r="1116">
          <cell r="A1116">
            <v>0</v>
          </cell>
          <cell r="B1116">
            <v>0</v>
          </cell>
          <cell r="C1116">
            <v>0</v>
          </cell>
          <cell r="D1116">
            <v>0</v>
          </cell>
          <cell r="E1116">
            <v>0</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v>0</v>
          </cell>
          <cell r="AP1116">
            <v>0</v>
          </cell>
          <cell r="AQ1116">
            <v>0</v>
          </cell>
          <cell r="AR1116">
            <v>0</v>
          </cell>
          <cell r="AS1116">
            <v>0</v>
          </cell>
        </row>
        <row r="1117">
          <cell r="A1117">
            <v>0</v>
          </cell>
          <cell r="B1117">
            <v>0</v>
          </cell>
          <cell r="C1117">
            <v>0</v>
          </cell>
          <cell r="D1117">
            <v>0</v>
          </cell>
          <cell r="E1117">
            <v>0</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v>0</v>
          </cell>
          <cell r="AP1117">
            <v>0</v>
          </cell>
          <cell r="AQ1117">
            <v>0</v>
          </cell>
          <cell r="AR1117">
            <v>0</v>
          </cell>
          <cell r="AS1117">
            <v>0</v>
          </cell>
        </row>
        <row r="1118">
          <cell r="A1118">
            <v>0</v>
          </cell>
          <cell r="B1118">
            <v>0</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v>0</v>
          </cell>
          <cell r="AK1118">
            <v>0</v>
          </cell>
          <cell r="AL1118">
            <v>0</v>
          </cell>
          <cell r="AM1118">
            <v>0</v>
          </cell>
          <cell r="AN1118">
            <v>0</v>
          </cell>
          <cell r="AO1118">
            <v>0</v>
          </cell>
          <cell r="AP1118">
            <v>0</v>
          </cell>
          <cell r="AQ1118">
            <v>0</v>
          </cell>
          <cell r="AR1118">
            <v>0</v>
          </cell>
          <cell r="AS1118">
            <v>0</v>
          </cell>
        </row>
        <row r="1119">
          <cell r="A1119">
            <v>0</v>
          </cell>
          <cell r="B1119">
            <v>0</v>
          </cell>
          <cell r="C1119">
            <v>0</v>
          </cell>
          <cell r="D1119">
            <v>0</v>
          </cell>
          <cell r="E1119">
            <v>0</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v>0</v>
          </cell>
          <cell r="AK1119">
            <v>0</v>
          </cell>
          <cell r="AL1119">
            <v>0</v>
          </cell>
          <cell r="AM1119">
            <v>0</v>
          </cell>
          <cell r="AN1119">
            <v>0</v>
          </cell>
          <cell r="AO1119">
            <v>0</v>
          </cell>
          <cell r="AP1119">
            <v>0</v>
          </cell>
          <cell r="AQ1119">
            <v>0</v>
          </cell>
          <cell r="AR1119">
            <v>0</v>
          </cell>
          <cell r="AS1119">
            <v>0</v>
          </cell>
        </row>
        <row r="1120">
          <cell r="A1120">
            <v>0</v>
          </cell>
          <cell r="B1120">
            <v>0</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cell r="AF1120">
            <v>0</v>
          </cell>
          <cell r="AG1120">
            <v>0</v>
          </cell>
          <cell r="AH1120">
            <v>0</v>
          </cell>
          <cell r="AI1120">
            <v>0</v>
          </cell>
          <cell r="AJ1120">
            <v>0</v>
          </cell>
          <cell r="AK1120">
            <v>0</v>
          </cell>
          <cell r="AL1120">
            <v>0</v>
          </cell>
          <cell r="AM1120">
            <v>0</v>
          </cell>
          <cell r="AN1120">
            <v>0</v>
          </cell>
          <cell r="AO1120">
            <v>0</v>
          </cell>
          <cell r="AP1120">
            <v>0</v>
          </cell>
          <cell r="AQ1120">
            <v>0</v>
          </cell>
          <cell r="AR1120">
            <v>0</v>
          </cell>
          <cell r="AS1120">
            <v>0</v>
          </cell>
        </row>
        <row r="1121">
          <cell r="A1121">
            <v>0</v>
          </cell>
          <cell r="B1121">
            <v>0</v>
          </cell>
          <cell r="C1121">
            <v>0</v>
          </cell>
          <cell r="D1121">
            <v>0</v>
          </cell>
          <cell r="E1121">
            <v>0</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v>0</v>
          </cell>
          <cell r="AI1121">
            <v>0</v>
          </cell>
          <cell r="AJ1121">
            <v>0</v>
          </cell>
          <cell r="AK1121">
            <v>0</v>
          </cell>
          <cell r="AL1121">
            <v>0</v>
          </cell>
          <cell r="AM1121">
            <v>0</v>
          </cell>
          <cell r="AN1121">
            <v>0</v>
          </cell>
          <cell r="AO1121">
            <v>0</v>
          </cell>
          <cell r="AP1121">
            <v>0</v>
          </cell>
          <cell r="AQ1121">
            <v>0</v>
          </cell>
          <cell r="AR1121">
            <v>0</v>
          </cell>
          <cell r="AS1121">
            <v>0</v>
          </cell>
        </row>
        <row r="1122">
          <cell r="A1122">
            <v>0</v>
          </cell>
          <cell r="B1122">
            <v>0</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v>0</v>
          </cell>
          <cell r="AI1122">
            <v>0</v>
          </cell>
          <cell r="AJ1122">
            <v>0</v>
          </cell>
          <cell r="AK1122">
            <v>0</v>
          </cell>
          <cell r="AL1122">
            <v>0</v>
          </cell>
          <cell r="AM1122">
            <v>0</v>
          </cell>
          <cell r="AN1122">
            <v>0</v>
          </cell>
          <cell r="AO1122">
            <v>0</v>
          </cell>
          <cell r="AP1122">
            <v>0</v>
          </cell>
          <cell r="AQ1122">
            <v>0</v>
          </cell>
          <cell r="AR1122">
            <v>0</v>
          </cell>
          <cell r="AS1122">
            <v>0</v>
          </cell>
        </row>
        <row r="1123">
          <cell r="A1123">
            <v>0</v>
          </cell>
          <cell r="B1123">
            <v>0</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v>0</v>
          </cell>
          <cell r="AI1123">
            <v>0</v>
          </cell>
          <cell r="AJ1123">
            <v>0</v>
          </cell>
          <cell r="AK1123">
            <v>0</v>
          </cell>
          <cell r="AL1123">
            <v>0</v>
          </cell>
          <cell r="AM1123">
            <v>0</v>
          </cell>
          <cell r="AN1123">
            <v>0</v>
          </cell>
          <cell r="AO1123">
            <v>0</v>
          </cell>
          <cell r="AP1123">
            <v>0</v>
          </cell>
          <cell r="AQ1123">
            <v>0</v>
          </cell>
          <cell r="AR1123">
            <v>0</v>
          </cell>
          <cell r="AS1123">
            <v>0</v>
          </cell>
        </row>
        <row r="1124">
          <cell r="A1124">
            <v>0</v>
          </cell>
          <cell r="B1124">
            <v>0</v>
          </cell>
          <cell r="C1124">
            <v>0</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v>0</v>
          </cell>
          <cell r="AI1124">
            <v>0</v>
          </cell>
          <cell r="AJ1124">
            <v>0</v>
          </cell>
          <cell r="AK1124">
            <v>0</v>
          </cell>
          <cell r="AL1124">
            <v>0</v>
          </cell>
          <cell r="AM1124">
            <v>0</v>
          </cell>
          <cell r="AN1124">
            <v>0</v>
          </cell>
          <cell r="AO1124">
            <v>0</v>
          </cell>
          <cell r="AP1124">
            <v>0</v>
          </cell>
          <cell r="AQ1124">
            <v>0</v>
          </cell>
          <cell r="AR1124">
            <v>0</v>
          </cell>
          <cell r="AS1124">
            <v>0</v>
          </cell>
        </row>
        <row r="1125">
          <cell r="A1125">
            <v>0</v>
          </cell>
          <cell r="B1125">
            <v>0</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v>0</v>
          </cell>
          <cell r="AI1125">
            <v>0</v>
          </cell>
          <cell r="AJ1125">
            <v>0</v>
          </cell>
          <cell r="AK1125">
            <v>0</v>
          </cell>
          <cell r="AL1125">
            <v>0</v>
          </cell>
          <cell r="AM1125">
            <v>0</v>
          </cell>
          <cell r="AN1125">
            <v>0</v>
          </cell>
          <cell r="AO1125">
            <v>0</v>
          </cell>
          <cell r="AP1125">
            <v>0</v>
          </cell>
          <cell r="AQ1125">
            <v>0</v>
          </cell>
          <cell r="AR1125">
            <v>0</v>
          </cell>
          <cell r="AS1125">
            <v>0</v>
          </cell>
        </row>
        <row r="1126">
          <cell r="A1126">
            <v>0</v>
          </cell>
          <cell r="B1126">
            <v>0</v>
          </cell>
          <cell r="C1126">
            <v>0</v>
          </cell>
          <cell r="D1126">
            <v>0</v>
          </cell>
          <cell r="E1126">
            <v>0</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v>0</v>
          </cell>
          <cell r="AP1126">
            <v>0</v>
          </cell>
          <cell r="AQ1126">
            <v>0</v>
          </cell>
          <cell r="AR1126">
            <v>0</v>
          </cell>
          <cell r="AS1126">
            <v>0</v>
          </cell>
        </row>
        <row r="1127">
          <cell r="A1127">
            <v>0</v>
          </cell>
          <cell r="B1127">
            <v>0</v>
          </cell>
          <cell r="C1127">
            <v>0</v>
          </cell>
          <cell r="D1127">
            <v>0</v>
          </cell>
          <cell r="E1127">
            <v>0</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v>0</v>
          </cell>
          <cell r="AP1127">
            <v>0</v>
          </cell>
          <cell r="AQ1127">
            <v>0</v>
          </cell>
          <cell r="AR1127">
            <v>0</v>
          </cell>
          <cell r="AS1127">
            <v>0</v>
          </cell>
        </row>
        <row r="1128">
          <cell r="A1128">
            <v>0</v>
          </cell>
          <cell r="B1128">
            <v>0</v>
          </cell>
          <cell r="C1128">
            <v>0</v>
          </cell>
          <cell r="D1128">
            <v>0</v>
          </cell>
          <cell r="E1128">
            <v>0</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v>0</v>
          </cell>
          <cell r="AK1128">
            <v>0</v>
          </cell>
          <cell r="AL1128">
            <v>0</v>
          </cell>
          <cell r="AM1128">
            <v>0</v>
          </cell>
          <cell r="AN1128">
            <v>0</v>
          </cell>
          <cell r="AO1128">
            <v>0</v>
          </cell>
          <cell r="AP1128">
            <v>0</v>
          </cell>
          <cell r="AQ1128">
            <v>0</v>
          </cell>
          <cell r="AR1128">
            <v>0</v>
          </cell>
          <cell r="AS1128">
            <v>0</v>
          </cell>
        </row>
        <row r="1129">
          <cell r="A1129">
            <v>0</v>
          </cell>
          <cell r="B1129">
            <v>0</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v>0</v>
          </cell>
          <cell r="AK1129">
            <v>0</v>
          </cell>
          <cell r="AL1129">
            <v>0</v>
          </cell>
          <cell r="AM1129">
            <v>0</v>
          </cell>
          <cell r="AN1129">
            <v>0</v>
          </cell>
          <cell r="AO1129">
            <v>0</v>
          </cell>
          <cell r="AP1129">
            <v>0</v>
          </cell>
          <cell r="AQ1129">
            <v>0</v>
          </cell>
          <cell r="AR1129">
            <v>0</v>
          </cell>
          <cell r="AS1129">
            <v>0</v>
          </cell>
        </row>
        <row r="1130">
          <cell r="A1130">
            <v>0</v>
          </cell>
          <cell r="B1130">
            <v>0</v>
          </cell>
          <cell r="C1130">
            <v>0</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v>0</v>
          </cell>
          <cell r="AP1130">
            <v>0</v>
          </cell>
          <cell r="AQ1130">
            <v>0</v>
          </cell>
          <cell r="AR1130">
            <v>0</v>
          </cell>
          <cell r="AS1130">
            <v>0</v>
          </cell>
        </row>
        <row r="1131">
          <cell r="A1131">
            <v>0</v>
          </cell>
          <cell r="B1131">
            <v>0</v>
          </cell>
          <cell r="C1131">
            <v>0</v>
          </cell>
          <cell r="D1131">
            <v>0</v>
          </cell>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v>0</v>
          </cell>
          <cell r="AK1131">
            <v>0</v>
          </cell>
          <cell r="AL1131">
            <v>0</v>
          </cell>
          <cell r="AM1131">
            <v>0</v>
          </cell>
          <cell r="AN1131">
            <v>0</v>
          </cell>
          <cell r="AO1131">
            <v>0</v>
          </cell>
          <cell r="AP1131">
            <v>0</v>
          </cell>
          <cell r="AQ1131">
            <v>0</v>
          </cell>
          <cell r="AR1131">
            <v>0</v>
          </cell>
          <cell r="AS1131">
            <v>0</v>
          </cell>
        </row>
        <row r="1132">
          <cell r="A1132">
            <v>0</v>
          </cell>
          <cell r="B1132">
            <v>0</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0</v>
          </cell>
          <cell r="AH1132">
            <v>0</v>
          </cell>
          <cell r="AI1132">
            <v>0</v>
          </cell>
          <cell r="AJ1132">
            <v>0</v>
          </cell>
          <cell r="AK1132">
            <v>0</v>
          </cell>
          <cell r="AL1132">
            <v>0</v>
          </cell>
          <cell r="AM1132">
            <v>0</v>
          </cell>
          <cell r="AN1132">
            <v>0</v>
          </cell>
          <cell r="AO1132">
            <v>0</v>
          </cell>
          <cell r="AP1132">
            <v>0</v>
          </cell>
          <cell r="AQ1132">
            <v>0</v>
          </cell>
          <cell r="AR1132">
            <v>0</v>
          </cell>
          <cell r="AS1132">
            <v>0</v>
          </cell>
        </row>
        <row r="1133">
          <cell r="A1133">
            <v>0</v>
          </cell>
          <cell r="B1133">
            <v>0</v>
          </cell>
          <cell r="C1133">
            <v>0</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0</v>
          </cell>
          <cell r="AH1133">
            <v>0</v>
          </cell>
          <cell r="AI1133">
            <v>0</v>
          </cell>
          <cell r="AJ1133">
            <v>0</v>
          </cell>
          <cell r="AK1133">
            <v>0</v>
          </cell>
          <cell r="AL1133">
            <v>0</v>
          </cell>
          <cell r="AM1133">
            <v>0</v>
          </cell>
          <cell r="AN1133">
            <v>0</v>
          </cell>
          <cell r="AO1133">
            <v>0</v>
          </cell>
          <cell r="AP1133">
            <v>0</v>
          </cell>
          <cell r="AQ1133">
            <v>0</v>
          </cell>
          <cell r="AR1133">
            <v>0</v>
          </cell>
          <cell r="AS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0</v>
          </cell>
          <cell r="AH1134">
            <v>0</v>
          </cell>
          <cell r="AI1134">
            <v>0</v>
          </cell>
          <cell r="AJ1134">
            <v>0</v>
          </cell>
          <cell r="AK1134">
            <v>0</v>
          </cell>
          <cell r="AL1134">
            <v>0</v>
          </cell>
          <cell r="AM1134">
            <v>0</v>
          </cell>
          <cell r="AN1134">
            <v>0</v>
          </cell>
          <cell r="AO1134">
            <v>0</v>
          </cell>
          <cell r="AP1134">
            <v>0</v>
          </cell>
          <cell r="AQ1134">
            <v>0</v>
          </cell>
          <cell r="AR1134">
            <v>0</v>
          </cell>
          <cell r="AS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0</v>
          </cell>
          <cell r="AH1135">
            <v>0</v>
          </cell>
          <cell r="AI1135">
            <v>0</v>
          </cell>
          <cell r="AJ1135">
            <v>0</v>
          </cell>
          <cell r="AK1135">
            <v>0</v>
          </cell>
          <cell r="AL1135">
            <v>0</v>
          </cell>
          <cell r="AM1135">
            <v>0</v>
          </cell>
          <cell r="AN1135">
            <v>0</v>
          </cell>
          <cell r="AO1135">
            <v>0</v>
          </cell>
          <cell r="AP1135">
            <v>0</v>
          </cell>
          <cell r="AQ1135">
            <v>0</v>
          </cell>
          <cell r="AR1135">
            <v>0</v>
          </cell>
          <cell r="AS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0</v>
          </cell>
          <cell r="AH1136">
            <v>0</v>
          </cell>
          <cell r="AI1136">
            <v>0</v>
          </cell>
          <cell r="AJ1136">
            <v>0</v>
          </cell>
          <cell r="AK1136">
            <v>0</v>
          </cell>
          <cell r="AL1136">
            <v>0</v>
          </cell>
          <cell r="AM1136">
            <v>0</v>
          </cell>
          <cell r="AN1136">
            <v>0</v>
          </cell>
          <cell r="AO1136">
            <v>0</v>
          </cell>
          <cell r="AP1136">
            <v>0</v>
          </cell>
          <cell r="AQ1136">
            <v>0</v>
          </cell>
          <cell r="AR1136">
            <v>0</v>
          </cell>
          <cell r="AS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0</v>
          </cell>
          <cell r="AH1137">
            <v>0</v>
          </cell>
          <cell r="AI1137">
            <v>0</v>
          </cell>
          <cell r="AJ1137">
            <v>0</v>
          </cell>
          <cell r="AK1137">
            <v>0</v>
          </cell>
          <cell r="AL1137">
            <v>0</v>
          </cell>
          <cell r="AM1137">
            <v>0</v>
          </cell>
          <cell r="AN1137">
            <v>0</v>
          </cell>
          <cell r="AO1137">
            <v>0</v>
          </cell>
          <cell r="AP1137">
            <v>0</v>
          </cell>
          <cell r="AQ1137">
            <v>0</v>
          </cell>
          <cell r="AR1137">
            <v>0</v>
          </cell>
          <cell r="AS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v>0</v>
          </cell>
          <cell r="AK1138">
            <v>0</v>
          </cell>
          <cell r="AL1138">
            <v>0</v>
          </cell>
          <cell r="AM1138">
            <v>0</v>
          </cell>
          <cell r="AN1138">
            <v>0</v>
          </cell>
          <cell r="AO1138">
            <v>0</v>
          </cell>
          <cell r="AP1138">
            <v>0</v>
          </cell>
          <cell r="AQ1138">
            <v>0</v>
          </cell>
          <cell r="AR1138">
            <v>0</v>
          </cell>
          <cell r="AS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v>0</v>
          </cell>
          <cell r="AK1139">
            <v>0</v>
          </cell>
          <cell r="AL1139">
            <v>0</v>
          </cell>
          <cell r="AM1139">
            <v>0</v>
          </cell>
          <cell r="AN1139">
            <v>0</v>
          </cell>
          <cell r="AO1139">
            <v>0</v>
          </cell>
          <cell r="AP1139">
            <v>0</v>
          </cell>
          <cell r="AQ1139">
            <v>0</v>
          </cell>
          <cell r="AR1139">
            <v>0</v>
          </cell>
          <cell r="AS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0</v>
          </cell>
          <cell r="AK1140">
            <v>0</v>
          </cell>
          <cell r="AL1140">
            <v>0</v>
          </cell>
          <cell r="AM1140">
            <v>0</v>
          </cell>
          <cell r="AN1140">
            <v>0</v>
          </cell>
          <cell r="AO1140">
            <v>0</v>
          </cell>
          <cell r="AP1140">
            <v>0</v>
          </cell>
          <cell r="AQ1140">
            <v>0</v>
          </cell>
          <cell r="AR1140">
            <v>0</v>
          </cell>
          <cell r="AS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0</v>
          </cell>
          <cell r="AM1141">
            <v>0</v>
          </cell>
          <cell r="AN1141">
            <v>0</v>
          </cell>
          <cell r="AO1141">
            <v>0</v>
          </cell>
          <cell r="AP1141">
            <v>0</v>
          </cell>
          <cell r="AQ1141">
            <v>0</v>
          </cell>
          <cell r="AR1141">
            <v>0</v>
          </cell>
          <cell r="AS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cell r="AP1142">
            <v>0</v>
          </cell>
          <cell r="AQ1142">
            <v>0</v>
          </cell>
          <cell r="AR1142">
            <v>0</v>
          </cell>
          <cell r="AS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cell r="AP1143">
            <v>0</v>
          </cell>
          <cell r="AQ1143">
            <v>0</v>
          </cell>
          <cell r="AR1143">
            <v>0</v>
          </cell>
          <cell r="AS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v>0</v>
          </cell>
          <cell r="AK1144">
            <v>0</v>
          </cell>
          <cell r="AL1144">
            <v>0</v>
          </cell>
          <cell r="AM1144">
            <v>0</v>
          </cell>
          <cell r="AN1144">
            <v>0</v>
          </cell>
          <cell r="AO1144">
            <v>0</v>
          </cell>
          <cell r="AP1144">
            <v>0</v>
          </cell>
          <cell r="AQ1144">
            <v>0</v>
          </cell>
          <cell r="AR1144">
            <v>0</v>
          </cell>
          <cell r="AS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cell r="AF1145">
            <v>0</v>
          </cell>
          <cell r="AG1145">
            <v>0</v>
          </cell>
          <cell r="AH1145">
            <v>0</v>
          </cell>
          <cell r="AI1145">
            <v>0</v>
          </cell>
          <cell r="AJ1145">
            <v>0</v>
          </cell>
          <cell r="AK1145">
            <v>0</v>
          </cell>
          <cell r="AL1145">
            <v>0</v>
          </cell>
          <cell r="AM1145">
            <v>0</v>
          </cell>
          <cell r="AN1145">
            <v>0</v>
          </cell>
          <cell r="AO1145">
            <v>0</v>
          </cell>
          <cell r="AP1145">
            <v>0</v>
          </cell>
          <cell r="AQ1145">
            <v>0</v>
          </cell>
          <cell r="AR1145">
            <v>0</v>
          </cell>
          <cell r="AS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cell r="AF1146">
            <v>0</v>
          </cell>
          <cell r="AG1146">
            <v>0</v>
          </cell>
          <cell r="AH1146">
            <v>0</v>
          </cell>
          <cell r="AI1146">
            <v>0</v>
          </cell>
          <cell r="AJ1146">
            <v>0</v>
          </cell>
          <cell r="AK1146">
            <v>0</v>
          </cell>
          <cell r="AL1146">
            <v>0</v>
          </cell>
          <cell r="AM1146">
            <v>0</v>
          </cell>
          <cell r="AN1146">
            <v>0</v>
          </cell>
          <cell r="AO1146">
            <v>0</v>
          </cell>
          <cell r="AP1146">
            <v>0</v>
          </cell>
          <cell r="AQ1146">
            <v>0</v>
          </cell>
          <cell r="AR1146">
            <v>0</v>
          </cell>
          <cell r="AS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0</v>
          </cell>
          <cell r="AH1147">
            <v>0</v>
          </cell>
          <cell r="AI1147">
            <v>0</v>
          </cell>
          <cell r="AJ1147">
            <v>0</v>
          </cell>
          <cell r="AK1147">
            <v>0</v>
          </cell>
          <cell r="AL1147">
            <v>0</v>
          </cell>
          <cell r="AM1147">
            <v>0</v>
          </cell>
          <cell r="AN1147">
            <v>0</v>
          </cell>
          <cell r="AO1147">
            <v>0</v>
          </cell>
          <cell r="AP1147">
            <v>0</v>
          </cell>
          <cell r="AQ1147">
            <v>0</v>
          </cell>
          <cell r="AR1147">
            <v>0</v>
          </cell>
          <cell r="AS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cell r="AF1148">
            <v>0</v>
          </cell>
          <cell r="AG1148">
            <v>0</v>
          </cell>
          <cell r="AH1148">
            <v>0</v>
          </cell>
          <cell r="AI1148">
            <v>0</v>
          </cell>
          <cell r="AJ1148">
            <v>0</v>
          </cell>
          <cell r="AK1148">
            <v>0</v>
          </cell>
          <cell r="AL1148">
            <v>0</v>
          </cell>
          <cell r="AM1148">
            <v>0</v>
          </cell>
          <cell r="AN1148">
            <v>0</v>
          </cell>
          <cell r="AO1148">
            <v>0</v>
          </cell>
          <cell r="AP1148">
            <v>0</v>
          </cell>
          <cell r="AQ1148">
            <v>0</v>
          </cell>
          <cell r="AR1148">
            <v>0</v>
          </cell>
          <cell r="AS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cell r="AF1149">
            <v>0</v>
          </cell>
          <cell r="AG1149">
            <v>0</v>
          </cell>
          <cell r="AH1149">
            <v>0</v>
          </cell>
          <cell r="AI1149">
            <v>0</v>
          </cell>
          <cell r="AJ1149">
            <v>0</v>
          </cell>
          <cell r="AK1149">
            <v>0</v>
          </cell>
          <cell r="AL1149">
            <v>0</v>
          </cell>
          <cell r="AM1149">
            <v>0</v>
          </cell>
          <cell r="AN1149">
            <v>0</v>
          </cell>
          <cell r="AO1149">
            <v>0</v>
          </cell>
          <cell r="AP1149">
            <v>0</v>
          </cell>
          <cell r="AQ1149">
            <v>0</v>
          </cell>
          <cell r="AR1149">
            <v>0</v>
          </cell>
          <cell r="AS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cell r="AI1150">
            <v>0</v>
          </cell>
          <cell r="AJ1150">
            <v>0</v>
          </cell>
          <cell r="AK1150">
            <v>0</v>
          </cell>
          <cell r="AL1150">
            <v>0</v>
          </cell>
          <cell r="AM1150">
            <v>0</v>
          </cell>
          <cell r="AN1150">
            <v>0</v>
          </cell>
          <cell r="AO1150">
            <v>0</v>
          </cell>
          <cell r="AP1150">
            <v>0</v>
          </cell>
          <cell r="AQ1150">
            <v>0</v>
          </cell>
          <cell r="AR1150">
            <v>0</v>
          </cell>
          <cell r="AS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cell r="AI1151">
            <v>0</v>
          </cell>
          <cell r="AJ1151">
            <v>0</v>
          </cell>
          <cell r="AK1151">
            <v>0</v>
          </cell>
          <cell r="AL1151">
            <v>0</v>
          </cell>
          <cell r="AM1151">
            <v>0</v>
          </cell>
          <cell r="AN1151">
            <v>0</v>
          </cell>
          <cell r="AO1151">
            <v>0</v>
          </cell>
          <cell r="AP1151">
            <v>0</v>
          </cell>
          <cell r="AQ1151">
            <v>0</v>
          </cell>
          <cell r="AR1151">
            <v>0</v>
          </cell>
          <cell r="AS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v>0</v>
          </cell>
          <cell r="AP1152">
            <v>0</v>
          </cell>
          <cell r="AQ1152">
            <v>0</v>
          </cell>
          <cell r="AR1152">
            <v>0</v>
          </cell>
          <cell r="AS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v>0</v>
          </cell>
          <cell r="AK1153">
            <v>0</v>
          </cell>
          <cell r="AL1153">
            <v>0</v>
          </cell>
          <cell r="AM1153">
            <v>0</v>
          </cell>
          <cell r="AN1153">
            <v>0</v>
          </cell>
          <cell r="AO1153">
            <v>0</v>
          </cell>
          <cell r="AP1153">
            <v>0</v>
          </cell>
          <cell r="AQ1153">
            <v>0</v>
          </cell>
          <cell r="AR1153">
            <v>0</v>
          </cell>
          <cell r="AS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cell r="AI1154">
            <v>0</v>
          </cell>
          <cell r="AJ1154">
            <v>0</v>
          </cell>
          <cell r="AK1154">
            <v>0</v>
          </cell>
          <cell r="AL1154">
            <v>0</v>
          </cell>
          <cell r="AM1154">
            <v>0</v>
          </cell>
          <cell r="AN1154">
            <v>0</v>
          </cell>
          <cell r="AO1154">
            <v>0</v>
          </cell>
          <cell r="AP1154">
            <v>0</v>
          </cell>
          <cell r="AQ1154">
            <v>0</v>
          </cell>
          <cell r="AR1154">
            <v>0</v>
          </cell>
          <cell r="AS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v>0</v>
          </cell>
          <cell r="AK1155">
            <v>0</v>
          </cell>
          <cell r="AL1155">
            <v>0</v>
          </cell>
          <cell r="AM1155">
            <v>0</v>
          </cell>
          <cell r="AN1155">
            <v>0</v>
          </cell>
          <cell r="AO1155">
            <v>0</v>
          </cell>
          <cell r="AP1155">
            <v>0</v>
          </cell>
          <cell r="AQ1155">
            <v>0</v>
          </cell>
          <cell r="AR1155">
            <v>0</v>
          </cell>
          <cell r="AS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0</v>
          </cell>
          <cell r="AF1156">
            <v>0</v>
          </cell>
          <cell r="AG1156">
            <v>0</v>
          </cell>
          <cell r="AH1156">
            <v>0</v>
          </cell>
          <cell r="AI1156">
            <v>0</v>
          </cell>
          <cell r="AJ1156">
            <v>0</v>
          </cell>
          <cell r="AK1156">
            <v>0</v>
          </cell>
          <cell r="AL1156">
            <v>0</v>
          </cell>
          <cell r="AM1156">
            <v>0</v>
          </cell>
          <cell r="AN1156">
            <v>0</v>
          </cell>
          <cell r="AO1156">
            <v>0</v>
          </cell>
          <cell r="AP1156">
            <v>0</v>
          </cell>
          <cell r="AQ1156">
            <v>0</v>
          </cell>
          <cell r="AR1156">
            <v>0</v>
          </cell>
          <cell r="AS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cell r="AF1157">
            <v>0</v>
          </cell>
          <cell r="AG1157">
            <v>0</v>
          </cell>
          <cell r="AH1157">
            <v>0</v>
          </cell>
          <cell r="AI1157">
            <v>0</v>
          </cell>
          <cell r="AJ1157">
            <v>0</v>
          </cell>
          <cell r="AK1157">
            <v>0</v>
          </cell>
          <cell r="AL1157">
            <v>0</v>
          </cell>
          <cell r="AM1157">
            <v>0</v>
          </cell>
          <cell r="AN1157">
            <v>0</v>
          </cell>
          <cell r="AO1157">
            <v>0</v>
          </cell>
          <cell r="AP1157">
            <v>0</v>
          </cell>
          <cell r="AQ1157">
            <v>0</v>
          </cell>
          <cell r="AR1157">
            <v>0</v>
          </cell>
          <cell r="AS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cell r="AD1158">
            <v>0</v>
          </cell>
          <cell r="AE1158">
            <v>0</v>
          </cell>
          <cell r="AF1158">
            <v>0</v>
          </cell>
          <cell r="AG1158">
            <v>0</v>
          </cell>
          <cell r="AH1158">
            <v>0</v>
          </cell>
          <cell r="AI1158">
            <v>0</v>
          </cell>
          <cell r="AJ1158">
            <v>0</v>
          </cell>
          <cell r="AK1158">
            <v>0</v>
          </cell>
          <cell r="AL1158">
            <v>0</v>
          </cell>
          <cell r="AM1158">
            <v>0</v>
          </cell>
          <cell r="AN1158">
            <v>0</v>
          </cell>
          <cell r="AO1158">
            <v>0</v>
          </cell>
          <cell r="AP1158">
            <v>0</v>
          </cell>
          <cell r="AQ1158">
            <v>0</v>
          </cell>
          <cell r="AR1158">
            <v>0</v>
          </cell>
          <cell r="AS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cell r="AD1159">
            <v>0</v>
          </cell>
          <cell r="AE1159">
            <v>0</v>
          </cell>
          <cell r="AF1159">
            <v>0</v>
          </cell>
          <cell r="AG1159">
            <v>0</v>
          </cell>
          <cell r="AH1159">
            <v>0</v>
          </cell>
          <cell r="AI1159">
            <v>0</v>
          </cell>
          <cell r="AJ1159">
            <v>0</v>
          </cell>
          <cell r="AK1159">
            <v>0</v>
          </cell>
          <cell r="AL1159">
            <v>0</v>
          </cell>
          <cell r="AM1159">
            <v>0</v>
          </cell>
          <cell r="AN1159">
            <v>0</v>
          </cell>
          <cell r="AO1159">
            <v>0</v>
          </cell>
          <cell r="AP1159">
            <v>0</v>
          </cell>
          <cell r="AQ1159">
            <v>0</v>
          </cell>
          <cell r="AR1159">
            <v>0</v>
          </cell>
          <cell r="AS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cell r="AD1160">
            <v>0</v>
          </cell>
          <cell r="AE1160">
            <v>0</v>
          </cell>
          <cell r="AF1160">
            <v>0</v>
          </cell>
          <cell r="AG1160">
            <v>0</v>
          </cell>
          <cell r="AH1160">
            <v>0</v>
          </cell>
          <cell r="AI1160">
            <v>0</v>
          </cell>
          <cell r="AJ1160">
            <v>0</v>
          </cell>
          <cell r="AK1160">
            <v>0</v>
          </cell>
          <cell r="AL1160">
            <v>0</v>
          </cell>
          <cell r="AM1160">
            <v>0</v>
          </cell>
          <cell r="AN1160">
            <v>0</v>
          </cell>
          <cell r="AO1160">
            <v>0</v>
          </cell>
          <cell r="AP1160">
            <v>0</v>
          </cell>
          <cell r="AQ1160">
            <v>0</v>
          </cell>
          <cell r="AR1160">
            <v>0</v>
          </cell>
          <cell r="AS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cell r="AD1161">
            <v>0</v>
          </cell>
          <cell r="AE1161">
            <v>0</v>
          </cell>
          <cell r="AF1161">
            <v>0</v>
          </cell>
          <cell r="AG1161">
            <v>0</v>
          </cell>
          <cell r="AH1161">
            <v>0</v>
          </cell>
          <cell r="AI1161">
            <v>0</v>
          </cell>
          <cell r="AJ1161">
            <v>0</v>
          </cell>
          <cell r="AK1161">
            <v>0</v>
          </cell>
          <cell r="AL1161">
            <v>0</v>
          </cell>
          <cell r="AM1161">
            <v>0</v>
          </cell>
          <cell r="AN1161">
            <v>0</v>
          </cell>
          <cell r="AO1161">
            <v>0</v>
          </cell>
          <cell r="AP1161">
            <v>0</v>
          </cell>
          <cell r="AQ1161">
            <v>0</v>
          </cell>
          <cell r="AR1161">
            <v>0</v>
          </cell>
          <cell r="AS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v>0</v>
          </cell>
          <cell r="AP1162">
            <v>0</v>
          </cell>
          <cell r="AQ1162">
            <v>0</v>
          </cell>
          <cell r="AR1162">
            <v>0</v>
          </cell>
          <cell r="AS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v>0</v>
          </cell>
          <cell r="AP1163">
            <v>0</v>
          </cell>
          <cell r="AQ1163">
            <v>0</v>
          </cell>
          <cell r="AR1163">
            <v>0</v>
          </cell>
          <cell r="AS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v>0</v>
          </cell>
          <cell r="AP1164">
            <v>0</v>
          </cell>
          <cell r="AQ1164">
            <v>0</v>
          </cell>
          <cell r="AR1164">
            <v>0</v>
          </cell>
          <cell r="AS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v>0</v>
          </cell>
          <cell r="AK1165">
            <v>0</v>
          </cell>
          <cell r="AL1165">
            <v>0</v>
          </cell>
          <cell r="AM1165">
            <v>0</v>
          </cell>
          <cell r="AN1165">
            <v>0</v>
          </cell>
          <cell r="AO1165">
            <v>0</v>
          </cell>
          <cell r="AP1165">
            <v>0</v>
          </cell>
          <cell r="AQ1165">
            <v>0</v>
          </cell>
          <cell r="AR1165">
            <v>0</v>
          </cell>
          <cell r="AS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v>0</v>
          </cell>
          <cell r="AK1166">
            <v>0</v>
          </cell>
          <cell r="AL1166">
            <v>0</v>
          </cell>
          <cell r="AM1166">
            <v>0</v>
          </cell>
          <cell r="AN1166">
            <v>0</v>
          </cell>
          <cell r="AO1166">
            <v>0</v>
          </cell>
          <cell r="AP1166">
            <v>0</v>
          </cell>
          <cell r="AQ1166">
            <v>0</v>
          </cell>
          <cell r="AR1166">
            <v>0</v>
          </cell>
          <cell r="AS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cell r="AD1167">
            <v>0</v>
          </cell>
          <cell r="AE1167">
            <v>0</v>
          </cell>
          <cell r="AF1167">
            <v>0</v>
          </cell>
          <cell r="AG1167">
            <v>0</v>
          </cell>
          <cell r="AH1167">
            <v>0</v>
          </cell>
          <cell r="AI1167">
            <v>0</v>
          </cell>
          <cell r="AJ1167">
            <v>0</v>
          </cell>
          <cell r="AK1167">
            <v>0</v>
          </cell>
          <cell r="AL1167">
            <v>0</v>
          </cell>
          <cell r="AM1167">
            <v>0</v>
          </cell>
          <cell r="AN1167">
            <v>0</v>
          </cell>
          <cell r="AO1167">
            <v>0</v>
          </cell>
          <cell r="AP1167">
            <v>0</v>
          </cell>
          <cell r="AQ1167">
            <v>0</v>
          </cell>
          <cell r="AR1167">
            <v>0</v>
          </cell>
          <cell r="AS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cell r="AD1168">
            <v>0</v>
          </cell>
          <cell r="AE1168">
            <v>0</v>
          </cell>
          <cell r="AF1168">
            <v>0</v>
          </cell>
          <cell r="AG1168">
            <v>0</v>
          </cell>
          <cell r="AH1168">
            <v>0</v>
          </cell>
          <cell r="AI1168">
            <v>0</v>
          </cell>
          <cell r="AJ1168">
            <v>0</v>
          </cell>
          <cell r="AK1168">
            <v>0</v>
          </cell>
          <cell r="AL1168">
            <v>0</v>
          </cell>
          <cell r="AM1168">
            <v>0</v>
          </cell>
          <cell r="AN1168">
            <v>0</v>
          </cell>
          <cell r="AO1168">
            <v>0</v>
          </cell>
          <cell r="AP1168">
            <v>0</v>
          </cell>
          <cell r="AQ1168">
            <v>0</v>
          </cell>
          <cell r="AR1168">
            <v>0</v>
          </cell>
          <cell r="AS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cell r="AD1169">
            <v>0</v>
          </cell>
          <cell r="AE1169">
            <v>0</v>
          </cell>
          <cell r="AF1169">
            <v>0</v>
          </cell>
          <cell r="AG1169">
            <v>0</v>
          </cell>
          <cell r="AH1169">
            <v>0</v>
          </cell>
          <cell r="AI1169">
            <v>0</v>
          </cell>
          <cell r="AJ1169">
            <v>0</v>
          </cell>
          <cell r="AK1169">
            <v>0</v>
          </cell>
          <cell r="AL1169">
            <v>0</v>
          </cell>
          <cell r="AM1169">
            <v>0</v>
          </cell>
          <cell r="AN1169">
            <v>0</v>
          </cell>
          <cell r="AO1169">
            <v>0</v>
          </cell>
          <cell r="AP1169">
            <v>0</v>
          </cell>
          <cell r="AQ1169">
            <v>0</v>
          </cell>
          <cell r="AR1169">
            <v>0</v>
          </cell>
          <cell r="AS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0</v>
          </cell>
          <cell r="AH1170">
            <v>0</v>
          </cell>
          <cell r="AI1170">
            <v>0</v>
          </cell>
          <cell r="AJ1170">
            <v>0</v>
          </cell>
          <cell r="AK1170">
            <v>0</v>
          </cell>
          <cell r="AL1170">
            <v>0</v>
          </cell>
          <cell r="AM1170">
            <v>0</v>
          </cell>
          <cell r="AN1170">
            <v>0</v>
          </cell>
          <cell r="AO1170">
            <v>0</v>
          </cell>
          <cell r="AP1170">
            <v>0</v>
          </cell>
          <cell r="AQ1170">
            <v>0</v>
          </cell>
          <cell r="AR1170">
            <v>0</v>
          </cell>
          <cell r="AS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0</v>
          </cell>
          <cell r="AG1171">
            <v>0</v>
          </cell>
          <cell r="AH1171">
            <v>0</v>
          </cell>
          <cell r="AI1171">
            <v>0</v>
          </cell>
          <cell r="AJ1171">
            <v>0</v>
          </cell>
          <cell r="AK1171">
            <v>0</v>
          </cell>
          <cell r="AL1171">
            <v>0</v>
          </cell>
          <cell r="AM1171">
            <v>0</v>
          </cell>
          <cell r="AN1171">
            <v>0</v>
          </cell>
          <cell r="AO1171">
            <v>0</v>
          </cell>
          <cell r="AP1171">
            <v>0</v>
          </cell>
          <cell r="AQ1171">
            <v>0</v>
          </cell>
          <cell r="AR1171">
            <v>0</v>
          </cell>
          <cell r="AS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0</v>
          </cell>
          <cell r="AH1172">
            <v>0</v>
          </cell>
          <cell r="AI1172">
            <v>0</v>
          </cell>
          <cell r="AJ1172">
            <v>0</v>
          </cell>
          <cell r="AK1172">
            <v>0</v>
          </cell>
          <cell r="AL1172">
            <v>0</v>
          </cell>
          <cell r="AM1172">
            <v>0</v>
          </cell>
          <cell r="AN1172">
            <v>0</v>
          </cell>
          <cell r="AO1172">
            <v>0</v>
          </cell>
          <cell r="AP1172">
            <v>0</v>
          </cell>
          <cell r="AQ1172">
            <v>0</v>
          </cell>
          <cell r="AR1172">
            <v>0</v>
          </cell>
          <cell r="AS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cell r="AD1173">
            <v>0</v>
          </cell>
          <cell r="AE1173">
            <v>0</v>
          </cell>
          <cell r="AF1173">
            <v>0</v>
          </cell>
          <cell r="AG1173">
            <v>0</v>
          </cell>
          <cell r="AH1173">
            <v>0</v>
          </cell>
          <cell r="AI1173">
            <v>0</v>
          </cell>
          <cell r="AJ1173">
            <v>0</v>
          </cell>
          <cell r="AK1173">
            <v>0</v>
          </cell>
          <cell r="AL1173">
            <v>0</v>
          </cell>
          <cell r="AM1173">
            <v>0</v>
          </cell>
          <cell r="AN1173">
            <v>0</v>
          </cell>
          <cell r="AO1173">
            <v>0</v>
          </cell>
          <cell r="AP1173">
            <v>0</v>
          </cell>
          <cell r="AQ1173">
            <v>0</v>
          </cell>
          <cell r="AR1173">
            <v>0</v>
          </cell>
          <cell r="AS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0</v>
          </cell>
          <cell r="AM1174">
            <v>0</v>
          </cell>
          <cell r="AN1174">
            <v>0</v>
          </cell>
          <cell r="AO1174">
            <v>0</v>
          </cell>
          <cell r="AP1174">
            <v>0</v>
          </cell>
          <cell r="AQ1174">
            <v>0</v>
          </cell>
          <cell r="AR1174">
            <v>0</v>
          </cell>
          <cell r="AS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0</v>
          </cell>
          <cell r="AN1175">
            <v>0</v>
          </cell>
          <cell r="AO1175">
            <v>0</v>
          </cell>
          <cell r="AP1175">
            <v>0</v>
          </cell>
          <cell r="AQ1175">
            <v>0</v>
          </cell>
          <cell r="AR1175">
            <v>0</v>
          </cell>
          <cell r="AS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v>0</v>
          </cell>
          <cell r="AK1176">
            <v>0</v>
          </cell>
          <cell r="AL1176">
            <v>0</v>
          </cell>
          <cell r="AM1176">
            <v>0</v>
          </cell>
          <cell r="AN1176">
            <v>0</v>
          </cell>
          <cell r="AO1176">
            <v>0</v>
          </cell>
          <cell r="AP1176">
            <v>0</v>
          </cell>
          <cell r="AQ1176">
            <v>0</v>
          </cell>
          <cell r="AR1176">
            <v>0</v>
          </cell>
          <cell r="AS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v>0</v>
          </cell>
          <cell r="AK1177">
            <v>0</v>
          </cell>
          <cell r="AL1177">
            <v>0</v>
          </cell>
          <cell r="AM1177">
            <v>0</v>
          </cell>
          <cell r="AN1177">
            <v>0</v>
          </cell>
          <cell r="AO1177">
            <v>0</v>
          </cell>
          <cell r="AP1177">
            <v>0</v>
          </cell>
          <cell r="AQ1177">
            <v>0</v>
          </cell>
          <cell r="AR1177">
            <v>0</v>
          </cell>
          <cell r="AS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v>0</v>
          </cell>
          <cell r="AP1178">
            <v>0</v>
          </cell>
          <cell r="AQ1178">
            <v>0</v>
          </cell>
          <cell r="AR1178">
            <v>0</v>
          </cell>
          <cell r="AS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v>0</v>
          </cell>
          <cell r="AP1179">
            <v>0</v>
          </cell>
          <cell r="AQ1179">
            <v>0</v>
          </cell>
          <cell r="AR1179">
            <v>0</v>
          </cell>
          <cell r="AS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cell r="AD1180">
            <v>0</v>
          </cell>
          <cell r="AE1180">
            <v>0</v>
          </cell>
          <cell r="AF1180">
            <v>0</v>
          </cell>
          <cell r="AG1180">
            <v>0</v>
          </cell>
          <cell r="AH1180">
            <v>0</v>
          </cell>
          <cell r="AI1180">
            <v>0</v>
          </cell>
          <cell r="AJ1180">
            <v>0</v>
          </cell>
          <cell r="AK1180">
            <v>0</v>
          </cell>
          <cell r="AL1180">
            <v>0</v>
          </cell>
          <cell r="AM1180">
            <v>0</v>
          </cell>
          <cell r="AN1180">
            <v>0</v>
          </cell>
          <cell r="AO1180">
            <v>0</v>
          </cell>
          <cell r="AP1180">
            <v>0</v>
          </cell>
          <cell r="AQ1180">
            <v>0</v>
          </cell>
          <cell r="AR1180">
            <v>0</v>
          </cell>
          <cell r="AS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cell r="AD1181">
            <v>0</v>
          </cell>
          <cell r="AE1181">
            <v>0</v>
          </cell>
          <cell r="AF1181">
            <v>0</v>
          </cell>
          <cell r="AG1181">
            <v>0</v>
          </cell>
          <cell r="AH1181">
            <v>0</v>
          </cell>
          <cell r="AI1181">
            <v>0</v>
          </cell>
          <cell r="AJ1181">
            <v>0</v>
          </cell>
          <cell r="AK1181">
            <v>0</v>
          </cell>
          <cell r="AL1181">
            <v>0</v>
          </cell>
          <cell r="AM1181">
            <v>0</v>
          </cell>
          <cell r="AN1181">
            <v>0</v>
          </cell>
          <cell r="AO1181">
            <v>0</v>
          </cell>
          <cell r="AP1181">
            <v>0</v>
          </cell>
          <cell r="AQ1181">
            <v>0</v>
          </cell>
          <cell r="AR1181">
            <v>0</v>
          </cell>
          <cell r="AS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cell r="AD1182">
            <v>0</v>
          </cell>
          <cell r="AE1182">
            <v>0</v>
          </cell>
          <cell r="AF1182">
            <v>0</v>
          </cell>
          <cell r="AG1182">
            <v>0</v>
          </cell>
          <cell r="AH1182">
            <v>0</v>
          </cell>
          <cell r="AI1182">
            <v>0</v>
          </cell>
          <cell r="AJ1182">
            <v>0</v>
          </cell>
          <cell r="AK1182">
            <v>0</v>
          </cell>
          <cell r="AL1182">
            <v>0</v>
          </cell>
          <cell r="AM1182">
            <v>0</v>
          </cell>
          <cell r="AN1182">
            <v>0</v>
          </cell>
          <cell r="AO1182">
            <v>0</v>
          </cell>
          <cell r="AP1182">
            <v>0</v>
          </cell>
          <cell r="AQ1182">
            <v>0</v>
          </cell>
          <cell r="AR1182">
            <v>0</v>
          </cell>
          <cell r="AS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cell r="N1183">
            <v>0</v>
          </cell>
          <cell r="O1183">
            <v>0</v>
          </cell>
          <cell r="P1183">
            <v>0</v>
          </cell>
          <cell r="Q1183">
            <v>0</v>
          </cell>
          <cell r="R1183">
            <v>0</v>
          </cell>
          <cell r="S1183">
            <v>0</v>
          </cell>
          <cell r="T1183">
            <v>0</v>
          </cell>
          <cell r="U1183">
            <v>0</v>
          </cell>
          <cell r="V1183">
            <v>0</v>
          </cell>
          <cell r="W1183">
            <v>0</v>
          </cell>
          <cell r="X1183">
            <v>0</v>
          </cell>
          <cell r="Y1183">
            <v>0</v>
          </cell>
          <cell r="Z1183">
            <v>0</v>
          </cell>
          <cell r="AA1183">
            <v>0</v>
          </cell>
          <cell r="AB1183">
            <v>0</v>
          </cell>
          <cell r="AC1183">
            <v>0</v>
          </cell>
          <cell r="AD1183">
            <v>0</v>
          </cell>
          <cell r="AE1183">
            <v>0</v>
          </cell>
          <cell r="AF1183">
            <v>0</v>
          </cell>
          <cell r="AG1183">
            <v>0</v>
          </cell>
          <cell r="AH1183">
            <v>0</v>
          </cell>
          <cell r="AI1183">
            <v>0</v>
          </cell>
          <cell r="AJ1183">
            <v>0</v>
          </cell>
          <cell r="AK1183">
            <v>0</v>
          </cell>
          <cell r="AL1183">
            <v>0</v>
          </cell>
          <cell r="AM1183">
            <v>0</v>
          </cell>
          <cell r="AN1183">
            <v>0</v>
          </cell>
          <cell r="AO1183">
            <v>0</v>
          </cell>
          <cell r="AP1183">
            <v>0</v>
          </cell>
          <cell r="AQ1183">
            <v>0</v>
          </cell>
          <cell r="AR1183">
            <v>0</v>
          </cell>
          <cell r="AS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cell r="AD1184">
            <v>0</v>
          </cell>
          <cell r="AE1184">
            <v>0</v>
          </cell>
          <cell r="AF1184">
            <v>0</v>
          </cell>
          <cell r="AG1184">
            <v>0</v>
          </cell>
          <cell r="AH1184">
            <v>0</v>
          </cell>
          <cell r="AI1184">
            <v>0</v>
          </cell>
          <cell r="AJ1184">
            <v>0</v>
          </cell>
          <cell r="AK1184">
            <v>0</v>
          </cell>
          <cell r="AL1184">
            <v>0</v>
          </cell>
          <cell r="AM1184">
            <v>0</v>
          </cell>
          <cell r="AN1184">
            <v>0</v>
          </cell>
          <cell r="AO1184">
            <v>0</v>
          </cell>
          <cell r="AP1184">
            <v>0</v>
          </cell>
          <cell r="AQ1184">
            <v>0</v>
          </cell>
          <cell r="AR1184">
            <v>0</v>
          </cell>
          <cell r="AS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cell r="AD1185">
            <v>0</v>
          </cell>
          <cell r="AE1185">
            <v>0</v>
          </cell>
          <cell r="AF1185">
            <v>0</v>
          </cell>
          <cell r="AG1185">
            <v>0</v>
          </cell>
          <cell r="AH1185">
            <v>0</v>
          </cell>
          <cell r="AI1185">
            <v>0</v>
          </cell>
          <cell r="AJ1185">
            <v>0</v>
          </cell>
          <cell r="AK1185">
            <v>0</v>
          </cell>
          <cell r="AL1185">
            <v>0</v>
          </cell>
          <cell r="AM1185">
            <v>0</v>
          </cell>
          <cell r="AN1185">
            <v>0</v>
          </cell>
          <cell r="AO1185">
            <v>0</v>
          </cell>
          <cell r="AP1185">
            <v>0</v>
          </cell>
          <cell r="AQ1185">
            <v>0</v>
          </cell>
          <cell r="AR1185">
            <v>0</v>
          </cell>
          <cell r="AS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v>0</v>
          </cell>
          <cell r="AI1186">
            <v>0</v>
          </cell>
          <cell r="AJ1186">
            <v>0</v>
          </cell>
          <cell r="AK1186">
            <v>0</v>
          </cell>
          <cell r="AL1186">
            <v>0</v>
          </cell>
          <cell r="AM1186">
            <v>0</v>
          </cell>
          <cell r="AN1186">
            <v>0</v>
          </cell>
          <cell r="AO1186">
            <v>0</v>
          </cell>
          <cell r="AP1186">
            <v>0</v>
          </cell>
          <cell r="AQ1186">
            <v>0</v>
          </cell>
          <cell r="AR1186">
            <v>0</v>
          </cell>
          <cell r="AS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v>0</v>
          </cell>
          <cell r="AP1187">
            <v>0</v>
          </cell>
          <cell r="AQ1187">
            <v>0</v>
          </cell>
          <cell r="AR1187">
            <v>0</v>
          </cell>
          <cell r="AS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0</v>
          </cell>
          <cell r="AO1188">
            <v>0</v>
          </cell>
          <cell r="AP1188">
            <v>0</v>
          </cell>
          <cell r="AQ1188">
            <v>0</v>
          </cell>
          <cell r="AR1188">
            <v>0</v>
          </cell>
          <cell r="AS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v>0</v>
          </cell>
          <cell r="AK1189">
            <v>0</v>
          </cell>
          <cell r="AL1189">
            <v>0</v>
          </cell>
          <cell r="AM1189">
            <v>0</v>
          </cell>
          <cell r="AN1189">
            <v>0</v>
          </cell>
          <cell r="AO1189">
            <v>0</v>
          </cell>
          <cell r="AP1189">
            <v>0</v>
          </cell>
          <cell r="AQ1189">
            <v>0</v>
          </cell>
          <cell r="AR1189">
            <v>0</v>
          </cell>
          <cell r="AS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v>0</v>
          </cell>
          <cell r="AK1191">
            <v>0</v>
          </cell>
          <cell r="AL1191">
            <v>0</v>
          </cell>
          <cell r="AM1191">
            <v>0</v>
          </cell>
          <cell r="AN1191">
            <v>0</v>
          </cell>
          <cell r="AO1191">
            <v>0</v>
          </cell>
          <cell r="AP1191">
            <v>0</v>
          </cell>
          <cell r="AQ1191">
            <v>0</v>
          </cell>
          <cell r="AR1191">
            <v>0</v>
          </cell>
          <cell r="AS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0</v>
          </cell>
          <cell r="AG1192">
            <v>0</v>
          </cell>
          <cell r="AH1192">
            <v>0</v>
          </cell>
          <cell r="AI1192">
            <v>0</v>
          </cell>
          <cell r="AJ1192">
            <v>0</v>
          </cell>
          <cell r="AK1192">
            <v>0</v>
          </cell>
          <cell r="AL1192">
            <v>0</v>
          </cell>
          <cell r="AM1192">
            <v>0</v>
          </cell>
          <cell r="AN1192">
            <v>0</v>
          </cell>
          <cell r="AO1192">
            <v>0</v>
          </cell>
          <cell r="AP1192">
            <v>0</v>
          </cell>
          <cell r="AQ1192">
            <v>0</v>
          </cell>
          <cell r="AR1192">
            <v>0</v>
          </cell>
          <cell r="AS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cell r="AD1193">
            <v>0</v>
          </cell>
          <cell r="AE1193">
            <v>0</v>
          </cell>
          <cell r="AF1193">
            <v>0</v>
          </cell>
          <cell r="AG1193">
            <v>0</v>
          </cell>
          <cell r="AH1193">
            <v>0</v>
          </cell>
          <cell r="AI1193">
            <v>0</v>
          </cell>
          <cell r="AJ1193">
            <v>0</v>
          </cell>
          <cell r="AK1193">
            <v>0</v>
          </cell>
          <cell r="AL1193">
            <v>0</v>
          </cell>
          <cell r="AM1193">
            <v>0</v>
          </cell>
          <cell r="AN1193">
            <v>0</v>
          </cell>
          <cell r="AO1193">
            <v>0</v>
          </cell>
          <cell r="AP1193">
            <v>0</v>
          </cell>
          <cell r="AQ1193">
            <v>0</v>
          </cell>
          <cell r="AR1193">
            <v>0</v>
          </cell>
          <cell r="AS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cell r="AD1194">
            <v>0</v>
          </cell>
          <cell r="AE1194">
            <v>0</v>
          </cell>
          <cell r="AF1194">
            <v>0</v>
          </cell>
          <cell r="AG1194">
            <v>0</v>
          </cell>
          <cell r="AH1194">
            <v>0</v>
          </cell>
          <cell r="AI1194">
            <v>0</v>
          </cell>
          <cell r="AJ1194">
            <v>0</v>
          </cell>
          <cell r="AK1194">
            <v>0</v>
          </cell>
          <cell r="AL1194">
            <v>0</v>
          </cell>
          <cell r="AM1194">
            <v>0</v>
          </cell>
          <cell r="AN1194">
            <v>0</v>
          </cell>
          <cell r="AO1194">
            <v>0</v>
          </cell>
          <cell r="AP1194">
            <v>0</v>
          </cell>
          <cell r="AQ1194">
            <v>0</v>
          </cell>
          <cell r="AR1194">
            <v>0</v>
          </cell>
          <cell r="AS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cell r="AD1195">
            <v>0</v>
          </cell>
          <cell r="AE1195">
            <v>0</v>
          </cell>
          <cell r="AF1195">
            <v>0</v>
          </cell>
          <cell r="AG1195">
            <v>0</v>
          </cell>
          <cell r="AH1195">
            <v>0</v>
          </cell>
          <cell r="AI1195">
            <v>0</v>
          </cell>
          <cell r="AJ1195">
            <v>0</v>
          </cell>
          <cell r="AK1195">
            <v>0</v>
          </cell>
          <cell r="AL1195">
            <v>0</v>
          </cell>
          <cell r="AM1195">
            <v>0</v>
          </cell>
          <cell r="AN1195">
            <v>0</v>
          </cell>
          <cell r="AO1195">
            <v>0</v>
          </cell>
          <cell r="AP1195">
            <v>0</v>
          </cell>
          <cell r="AQ1195">
            <v>0</v>
          </cell>
          <cell r="AR1195">
            <v>0</v>
          </cell>
          <cell r="AS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cell r="AD1196">
            <v>0</v>
          </cell>
          <cell r="AE1196">
            <v>0</v>
          </cell>
          <cell r="AF1196">
            <v>0</v>
          </cell>
          <cell r="AG1196">
            <v>0</v>
          </cell>
          <cell r="AH1196">
            <v>0</v>
          </cell>
          <cell r="AI1196">
            <v>0</v>
          </cell>
          <cell r="AJ1196">
            <v>0</v>
          </cell>
          <cell r="AK1196">
            <v>0</v>
          </cell>
          <cell r="AL1196">
            <v>0</v>
          </cell>
          <cell r="AM1196">
            <v>0</v>
          </cell>
          <cell r="AN1196">
            <v>0</v>
          </cell>
          <cell r="AO1196">
            <v>0</v>
          </cell>
          <cell r="AP1196">
            <v>0</v>
          </cell>
          <cell r="AQ1196">
            <v>0</v>
          </cell>
          <cell r="AR1196">
            <v>0</v>
          </cell>
          <cell r="AS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cell r="AD1197">
            <v>0</v>
          </cell>
          <cell r="AE1197">
            <v>0</v>
          </cell>
          <cell r="AF1197">
            <v>0</v>
          </cell>
          <cell r="AG1197">
            <v>0</v>
          </cell>
          <cell r="AH1197">
            <v>0</v>
          </cell>
          <cell r="AI1197">
            <v>0</v>
          </cell>
          <cell r="AJ1197">
            <v>0</v>
          </cell>
          <cell r="AK1197">
            <v>0</v>
          </cell>
          <cell r="AL1197">
            <v>0</v>
          </cell>
          <cell r="AM1197">
            <v>0</v>
          </cell>
          <cell r="AN1197">
            <v>0</v>
          </cell>
          <cell r="AO1197">
            <v>0</v>
          </cell>
          <cell r="AP1197">
            <v>0</v>
          </cell>
          <cell r="AQ1197">
            <v>0</v>
          </cell>
          <cell r="AR1197">
            <v>0</v>
          </cell>
          <cell r="AS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v>0</v>
          </cell>
          <cell r="AK1198">
            <v>0</v>
          </cell>
          <cell r="AL1198">
            <v>0</v>
          </cell>
          <cell r="AM1198">
            <v>0</v>
          </cell>
          <cell r="AN1198">
            <v>0</v>
          </cell>
          <cell r="AO1198">
            <v>0</v>
          </cell>
          <cell r="AP1198">
            <v>0</v>
          </cell>
          <cell r="AQ1198">
            <v>0</v>
          </cell>
          <cell r="AR1198">
            <v>0</v>
          </cell>
          <cell r="AS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v>0</v>
          </cell>
          <cell r="AP1199">
            <v>0</v>
          </cell>
          <cell r="AQ1199">
            <v>0</v>
          </cell>
          <cell r="AR1199">
            <v>0</v>
          </cell>
          <cell r="AS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v>0</v>
          </cell>
          <cell r="AP1200">
            <v>0</v>
          </cell>
          <cell r="AQ1200">
            <v>0</v>
          </cell>
          <cell r="AR1200">
            <v>0</v>
          </cell>
          <cell r="AS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v>0</v>
          </cell>
          <cell r="AP1201">
            <v>0</v>
          </cell>
          <cell r="AQ1201">
            <v>0</v>
          </cell>
          <cell r="AR1201">
            <v>0</v>
          </cell>
          <cell r="AS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v>0</v>
          </cell>
          <cell r="AK1202">
            <v>0</v>
          </cell>
          <cell r="AL1202">
            <v>0</v>
          </cell>
          <cell r="AM1202">
            <v>0</v>
          </cell>
          <cell r="AN1202">
            <v>0</v>
          </cell>
          <cell r="AO1202">
            <v>0</v>
          </cell>
          <cell r="AP1202">
            <v>0</v>
          </cell>
          <cell r="AQ1202">
            <v>0</v>
          </cell>
          <cell r="AR1202">
            <v>0</v>
          </cell>
          <cell r="AS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v>0</v>
          </cell>
          <cell r="AP1203">
            <v>0</v>
          </cell>
          <cell r="AQ1203">
            <v>0</v>
          </cell>
          <cell r="AR1203">
            <v>0</v>
          </cell>
          <cell r="AS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cell r="AF1204">
            <v>0</v>
          </cell>
          <cell r="AG1204">
            <v>0</v>
          </cell>
          <cell r="AH1204">
            <v>0</v>
          </cell>
          <cell r="AI1204">
            <v>0</v>
          </cell>
          <cell r="AJ1204">
            <v>0</v>
          </cell>
          <cell r="AK1204">
            <v>0</v>
          </cell>
          <cell r="AL1204">
            <v>0</v>
          </cell>
          <cell r="AM1204">
            <v>0</v>
          </cell>
          <cell r="AN1204">
            <v>0</v>
          </cell>
          <cell r="AO1204">
            <v>0</v>
          </cell>
          <cell r="AP1204">
            <v>0</v>
          </cell>
          <cell r="AQ1204">
            <v>0</v>
          </cell>
          <cell r="AR1204">
            <v>0</v>
          </cell>
          <cell r="AS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cell r="AF1205">
            <v>0</v>
          </cell>
          <cell r="AG1205">
            <v>0</v>
          </cell>
          <cell r="AH1205">
            <v>0</v>
          </cell>
          <cell r="AI1205">
            <v>0</v>
          </cell>
          <cell r="AJ1205">
            <v>0</v>
          </cell>
          <cell r="AK1205">
            <v>0</v>
          </cell>
          <cell r="AL1205">
            <v>0</v>
          </cell>
          <cell r="AM1205">
            <v>0</v>
          </cell>
          <cell r="AN1205">
            <v>0</v>
          </cell>
          <cell r="AO1205">
            <v>0</v>
          </cell>
          <cell r="AP1205">
            <v>0</v>
          </cell>
          <cell r="AQ1205">
            <v>0</v>
          </cell>
          <cell r="AR1205">
            <v>0</v>
          </cell>
          <cell r="AS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0</v>
          </cell>
          <cell r="AI1206">
            <v>0</v>
          </cell>
          <cell r="AJ1206">
            <v>0</v>
          </cell>
          <cell r="AK1206">
            <v>0</v>
          </cell>
          <cell r="AL1206">
            <v>0</v>
          </cell>
          <cell r="AM1206">
            <v>0</v>
          </cell>
          <cell r="AN1206">
            <v>0</v>
          </cell>
          <cell r="AO1206">
            <v>0</v>
          </cell>
          <cell r="AP1206">
            <v>0</v>
          </cell>
          <cell r="AQ1206">
            <v>0</v>
          </cell>
          <cell r="AR1206">
            <v>0</v>
          </cell>
          <cell r="AS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I1207">
            <v>0</v>
          </cell>
          <cell r="AJ1207">
            <v>0</v>
          </cell>
          <cell r="AK1207">
            <v>0</v>
          </cell>
          <cell r="AL1207">
            <v>0</v>
          </cell>
          <cell r="AM1207">
            <v>0</v>
          </cell>
          <cell r="AN1207">
            <v>0</v>
          </cell>
          <cell r="AO1207">
            <v>0</v>
          </cell>
          <cell r="AP1207">
            <v>0</v>
          </cell>
          <cell r="AQ1207">
            <v>0</v>
          </cell>
          <cell r="AR1207">
            <v>0</v>
          </cell>
          <cell r="AS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cell r="AF1208">
            <v>0</v>
          </cell>
          <cell r="AG1208">
            <v>0</v>
          </cell>
          <cell r="AH1208">
            <v>0</v>
          </cell>
          <cell r="AI1208">
            <v>0</v>
          </cell>
          <cell r="AJ1208">
            <v>0</v>
          </cell>
          <cell r="AK1208">
            <v>0</v>
          </cell>
          <cell r="AL1208">
            <v>0</v>
          </cell>
          <cell r="AM1208">
            <v>0</v>
          </cell>
          <cell r="AN1208">
            <v>0</v>
          </cell>
          <cell r="AO1208">
            <v>0</v>
          </cell>
          <cell r="AP1208">
            <v>0</v>
          </cell>
          <cell r="AQ1208">
            <v>0</v>
          </cell>
          <cell r="AR1208">
            <v>0</v>
          </cell>
          <cell r="AS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I1209">
            <v>0</v>
          </cell>
          <cell r="AJ1209">
            <v>0</v>
          </cell>
          <cell r="AK1209">
            <v>0</v>
          </cell>
          <cell r="AL1209">
            <v>0</v>
          </cell>
          <cell r="AM1209">
            <v>0</v>
          </cell>
          <cell r="AN1209">
            <v>0</v>
          </cell>
          <cell r="AO1209">
            <v>0</v>
          </cell>
          <cell r="AP1209">
            <v>0</v>
          </cell>
          <cell r="AQ1209">
            <v>0</v>
          </cell>
          <cell r="AR1209">
            <v>0</v>
          </cell>
          <cell r="AS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I1210">
            <v>0</v>
          </cell>
          <cell r="AJ1210">
            <v>0</v>
          </cell>
          <cell r="AK1210">
            <v>0</v>
          </cell>
          <cell r="AL1210">
            <v>0</v>
          </cell>
          <cell r="AM1210">
            <v>0</v>
          </cell>
          <cell r="AN1210">
            <v>0</v>
          </cell>
          <cell r="AO1210">
            <v>0</v>
          </cell>
          <cell r="AP1210">
            <v>0</v>
          </cell>
          <cell r="AQ1210">
            <v>0</v>
          </cell>
          <cell r="AR1210">
            <v>0</v>
          </cell>
          <cell r="AS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I1211">
            <v>0</v>
          </cell>
          <cell r="AJ1211">
            <v>0</v>
          </cell>
          <cell r="AK1211">
            <v>0</v>
          </cell>
          <cell r="AL1211">
            <v>0</v>
          </cell>
          <cell r="AM1211">
            <v>0</v>
          </cell>
          <cell r="AN1211">
            <v>0</v>
          </cell>
          <cell r="AO1211">
            <v>0</v>
          </cell>
          <cell r="AP1211">
            <v>0</v>
          </cell>
          <cell r="AQ1211">
            <v>0</v>
          </cell>
          <cell r="AR1211">
            <v>0</v>
          </cell>
          <cell r="AS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cell r="AF1212">
            <v>0</v>
          </cell>
          <cell r="AG1212">
            <v>0</v>
          </cell>
          <cell r="AH1212">
            <v>0</v>
          </cell>
          <cell r="AI1212">
            <v>0</v>
          </cell>
          <cell r="AJ1212">
            <v>0</v>
          </cell>
          <cell r="AK1212">
            <v>0</v>
          </cell>
          <cell r="AL1212">
            <v>0</v>
          </cell>
          <cell r="AM1212">
            <v>0</v>
          </cell>
          <cell r="AN1212">
            <v>0</v>
          </cell>
          <cell r="AO1212">
            <v>0</v>
          </cell>
          <cell r="AP1212">
            <v>0</v>
          </cell>
          <cell r="AQ1212">
            <v>0</v>
          </cell>
          <cell r="AR1212">
            <v>0</v>
          </cell>
          <cell r="AS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I1213">
            <v>0</v>
          </cell>
          <cell r="AJ1213">
            <v>0</v>
          </cell>
          <cell r="AK1213">
            <v>0</v>
          </cell>
          <cell r="AL1213">
            <v>0</v>
          </cell>
          <cell r="AM1213">
            <v>0</v>
          </cell>
          <cell r="AN1213">
            <v>0</v>
          </cell>
          <cell r="AO1213">
            <v>0</v>
          </cell>
          <cell r="AP1213">
            <v>0</v>
          </cell>
          <cell r="AQ1213">
            <v>0</v>
          </cell>
          <cell r="AR1213">
            <v>0</v>
          </cell>
          <cell r="AS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v>0</v>
          </cell>
          <cell r="AK1214">
            <v>0</v>
          </cell>
          <cell r="AL1214">
            <v>0</v>
          </cell>
          <cell r="AM1214">
            <v>0</v>
          </cell>
          <cell r="AN1214">
            <v>0</v>
          </cell>
          <cell r="AO1214">
            <v>0</v>
          </cell>
          <cell r="AP1214">
            <v>0</v>
          </cell>
          <cell r="AQ1214">
            <v>0</v>
          </cell>
          <cell r="AR1214">
            <v>0</v>
          </cell>
          <cell r="AS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v>0</v>
          </cell>
          <cell r="AK1215">
            <v>0</v>
          </cell>
          <cell r="AL1215">
            <v>0</v>
          </cell>
          <cell r="AM1215">
            <v>0</v>
          </cell>
          <cell r="AN1215">
            <v>0</v>
          </cell>
          <cell r="AO1215">
            <v>0</v>
          </cell>
          <cell r="AP1215">
            <v>0</v>
          </cell>
          <cell r="AQ1215">
            <v>0</v>
          </cell>
          <cell r="AR1215">
            <v>0</v>
          </cell>
          <cell r="AS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I1216">
            <v>0</v>
          </cell>
          <cell r="AJ1216">
            <v>0</v>
          </cell>
          <cell r="AK1216">
            <v>0</v>
          </cell>
          <cell r="AL1216">
            <v>0</v>
          </cell>
          <cell r="AM1216">
            <v>0</v>
          </cell>
          <cell r="AN1216">
            <v>0</v>
          </cell>
          <cell r="AO1216">
            <v>0</v>
          </cell>
          <cell r="AP1216">
            <v>0</v>
          </cell>
          <cell r="AQ1216">
            <v>0</v>
          </cell>
          <cell r="AR1216">
            <v>0</v>
          </cell>
          <cell r="AS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I1217">
            <v>0</v>
          </cell>
          <cell r="AJ1217">
            <v>0</v>
          </cell>
          <cell r="AK1217">
            <v>0</v>
          </cell>
          <cell r="AL1217">
            <v>0</v>
          </cell>
          <cell r="AM1217">
            <v>0</v>
          </cell>
          <cell r="AN1217">
            <v>0</v>
          </cell>
          <cell r="AO1217">
            <v>0</v>
          </cell>
          <cell r="AP1217">
            <v>0</v>
          </cell>
          <cell r="AQ1217">
            <v>0</v>
          </cell>
          <cell r="AR1217">
            <v>0</v>
          </cell>
          <cell r="AS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v>0</v>
          </cell>
          <cell r="AK1218">
            <v>0</v>
          </cell>
          <cell r="AL1218">
            <v>0</v>
          </cell>
          <cell r="AM1218">
            <v>0</v>
          </cell>
          <cell r="AN1218">
            <v>0</v>
          </cell>
          <cell r="AO1218">
            <v>0</v>
          </cell>
          <cell r="AP1218">
            <v>0</v>
          </cell>
          <cell r="AQ1218">
            <v>0</v>
          </cell>
          <cell r="AR1218">
            <v>0</v>
          </cell>
          <cell r="AS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v>0</v>
          </cell>
          <cell r="AK1219">
            <v>0</v>
          </cell>
          <cell r="AL1219">
            <v>0</v>
          </cell>
          <cell r="AM1219">
            <v>0</v>
          </cell>
          <cell r="AN1219">
            <v>0</v>
          </cell>
          <cell r="AO1219">
            <v>0</v>
          </cell>
          <cell r="AP1219">
            <v>0</v>
          </cell>
          <cell r="AQ1219">
            <v>0</v>
          </cell>
          <cell r="AR1219">
            <v>0</v>
          </cell>
          <cell r="AS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I1220">
            <v>0</v>
          </cell>
          <cell r="AJ1220">
            <v>0</v>
          </cell>
          <cell r="AK1220">
            <v>0</v>
          </cell>
          <cell r="AL1220">
            <v>0</v>
          </cell>
          <cell r="AM1220">
            <v>0</v>
          </cell>
          <cell r="AN1220">
            <v>0</v>
          </cell>
          <cell r="AO1220">
            <v>0</v>
          </cell>
          <cell r="AP1220">
            <v>0</v>
          </cell>
          <cell r="AQ1220">
            <v>0</v>
          </cell>
          <cell r="AR1220">
            <v>0</v>
          </cell>
          <cell r="AS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I1221">
            <v>0</v>
          </cell>
          <cell r="AJ1221">
            <v>0</v>
          </cell>
          <cell r="AK1221">
            <v>0</v>
          </cell>
          <cell r="AL1221">
            <v>0</v>
          </cell>
          <cell r="AM1221">
            <v>0</v>
          </cell>
          <cell r="AN1221">
            <v>0</v>
          </cell>
          <cell r="AO1221">
            <v>0</v>
          </cell>
          <cell r="AP1221">
            <v>0</v>
          </cell>
          <cell r="AQ1221">
            <v>0</v>
          </cell>
          <cell r="AR1221">
            <v>0</v>
          </cell>
          <cell r="AS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v>0</v>
          </cell>
          <cell r="AK1222">
            <v>0</v>
          </cell>
          <cell r="AL1222">
            <v>0</v>
          </cell>
          <cell r="AM1222">
            <v>0</v>
          </cell>
          <cell r="AN1222">
            <v>0</v>
          </cell>
          <cell r="AO1222">
            <v>0</v>
          </cell>
          <cell r="AP1222">
            <v>0</v>
          </cell>
          <cell r="AQ1222">
            <v>0</v>
          </cell>
          <cell r="AR1222">
            <v>0</v>
          </cell>
          <cell r="AS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v>0</v>
          </cell>
          <cell r="AI1223">
            <v>0</v>
          </cell>
          <cell r="AJ1223">
            <v>0</v>
          </cell>
          <cell r="AK1223">
            <v>0</v>
          </cell>
          <cell r="AL1223">
            <v>0</v>
          </cell>
          <cell r="AM1223">
            <v>0</v>
          </cell>
          <cell r="AN1223">
            <v>0</v>
          </cell>
          <cell r="AO1223">
            <v>0</v>
          </cell>
          <cell r="AP1223">
            <v>0</v>
          </cell>
          <cell r="AQ1223">
            <v>0</v>
          </cell>
          <cell r="AR1223">
            <v>0</v>
          </cell>
          <cell r="AS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0</v>
          </cell>
          <cell r="AG1224">
            <v>0</v>
          </cell>
          <cell r="AH1224">
            <v>0</v>
          </cell>
          <cell r="AI1224">
            <v>0</v>
          </cell>
          <cell r="AJ1224">
            <v>0</v>
          </cell>
          <cell r="AK1224">
            <v>0</v>
          </cell>
          <cell r="AL1224">
            <v>0</v>
          </cell>
          <cell r="AM1224">
            <v>0</v>
          </cell>
          <cell r="AN1224">
            <v>0</v>
          </cell>
          <cell r="AO1224">
            <v>0</v>
          </cell>
          <cell r="AP1224">
            <v>0</v>
          </cell>
          <cell r="AQ1224">
            <v>0</v>
          </cell>
          <cell r="AR1224">
            <v>0</v>
          </cell>
          <cell r="AS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I1225">
            <v>0</v>
          </cell>
          <cell r="AJ1225">
            <v>0</v>
          </cell>
          <cell r="AK1225">
            <v>0</v>
          </cell>
          <cell r="AL1225">
            <v>0</v>
          </cell>
          <cell r="AM1225">
            <v>0</v>
          </cell>
          <cell r="AN1225">
            <v>0</v>
          </cell>
          <cell r="AO1225">
            <v>0</v>
          </cell>
          <cell r="AP1225">
            <v>0</v>
          </cell>
          <cell r="AQ1225">
            <v>0</v>
          </cell>
          <cell r="AR1225">
            <v>0</v>
          </cell>
          <cell r="AS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I1226">
            <v>0</v>
          </cell>
          <cell r="AJ1226">
            <v>0</v>
          </cell>
          <cell r="AK1226">
            <v>0</v>
          </cell>
          <cell r="AL1226">
            <v>0</v>
          </cell>
          <cell r="AM1226">
            <v>0</v>
          </cell>
          <cell r="AN1226">
            <v>0</v>
          </cell>
          <cell r="AO1226">
            <v>0</v>
          </cell>
          <cell r="AP1226">
            <v>0</v>
          </cell>
          <cell r="AQ1226">
            <v>0</v>
          </cell>
          <cell r="AR1226">
            <v>0</v>
          </cell>
          <cell r="AS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cell r="AF1227">
            <v>0</v>
          </cell>
          <cell r="AG1227">
            <v>0</v>
          </cell>
          <cell r="AH1227">
            <v>0</v>
          </cell>
          <cell r="AI1227">
            <v>0</v>
          </cell>
          <cell r="AJ1227">
            <v>0</v>
          </cell>
          <cell r="AK1227">
            <v>0</v>
          </cell>
          <cell r="AL1227">
            <v>0</v>
          </cell>
          <cell r="AM1227">
            <v>0</v>
          </cell>
          <cell r="AN1227">
            <v>0</v>
          </cell>
          <cell r="AO1227">
            <v>0</v>
          </cell>
          <cell r="AP1227">
            <v>0</v>
          </cell>
          <cell r="AQ1227">
            <v>0</v>
          </cell>
          <cell r="AR1227">
            <v>0</v>
          </cell>
          <cell r="AS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v>0</v>
          </cell>
          <cell r="AK1228">
            <v>0</v>
          </cell>
          <cell r="AL1228">
            <v>0</v>
          </cell>
          <cell r="AM1228">
            <v>0</v>
          </cell>
          <cell r="AN1228">
            <v>0</v>
          </cell>
          <cell r="AO1228">
            <v>0</v>
          </cell>
          <cell r="AP1228">
            <v>0</v>
          </cell>
          <cell r="AQ1228">
            <v>0</v>
          </cell>
          <cell r="AR1228">
            <v>0</v>
          </cell>
          <cell r="AS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I1229">
            <v>0</v>
          </cell>
          <cell r="AJ1229">
            <v>0</v>
          </cell>
          <cell r="AK1229">
            <v>0</v>
          </cell>
          <cell r="AL1229">
            <v>0</v>
          </cell>
          <cell r="AM1229">
            <v>0</v>
          </cell>
          <cell r="AN1229">
            <v>0</v>
          </cell>
          <cell r="AO1229">
            <v>0</v>
          </cell>
          <cell r="AP1229">
            <v>0</v>
          </cell>
          <cell r="AQ1229">
            <v>0</v>
          </cell>
          <cell r="AR1229">
            <v>0</v>
          </cell>
          <cell r="AS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v>0</v>
          </cell>
          <cell r="AP1230">
            <v>0</v>
          </cell>
          <cell r="AQ1230">
            <v>0</v>
          </cell>
          <cell r="AR1230">
            <v>0</v>
          </cell>
          <cell r="AS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cell r="AF1231">
            <v>0</v>
          </cell>
          <cell r="AG1231">
            <v>0</v>
          </cell>
          <cell r="AH1231">
            <v>0</v>
          </cell>
          <cell r="AI1231">
            <v>0</v>
          </cell>
          <cell r="AJ1231">
            <v>0</v>
          </cell>
          <cell r="AK1231">
            <v>0</v>
          </cell>
          <cell r="AL1231">
            <v>0</v>
          </cell>
          <cell r="AM1231">
            <v>0</v>
          </cell>
          <cell r="AN1231">
            <v>0</v>
          </cell>
          <cell r="AO1231">
            <v>0</v>
          </cell>
          <cell r="AP1231">
            <v>0</v>
          </cell>
          <cell r="AQ1231">
            <v>0</v>
          </cell>
          <cell r="AR1231">
            <v>0</v>
          </cell>
          <cell r="AS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0</v>
          </cell>
          <cell r="AG1232">
            <v>0</v>
          </cell>
          <cell r="AH1232">
            <v>0</v>
          </cell>
          <cell r="AI1232">
            <v>0</v>
          </cell>
          <cell r="AJ1232">
            <v>0</v>
          </cell>
          <cell r="AK1232">
            <v>0</v>
          </cell>
          <cell r="AL1232">
            <v>0</v>
          </cell>
          <cell r="AM1232">
            <v>0</v>
          </cell>
          <cell r="AN1232">
            <v>0</v>
          </cell>
          <cell r="AO1232">
            <v>0</v>
          </cell>
          <cell r="AP1232">
            <v>0</v>
          </cell>
          <cell r="AQ1232">
            <v>0</v>
          </cell>
          <cell r="AR1232">
            <v>0</v>
          </cell>
          <cell r="AS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cell r="AF1233">
            <v>0</v>
          </cell>
          <cell r="AG1233">
            <v>0</v>
          </cell>
          <cell r="AH1233">
            <v>0</v>
          </cell>
          <cell r="AI1233">
            <v>0</v>
          </cell>
          <cell r="AJ1233">
            <v>0</v>
          </cell>
          <cell r="AK1233">
            <v>0</v>
          </cell>
          <cell r="AL1233">
            <v>0</v>
          </cell>
          <cell r="AM1233">
            <v>0</v>
          </cell>
          <cell r="AN1233">
            <v>0</v>
          </cell>
          <cell r="AO1233">
            <v>0</v>
          </cell>
          <cell r="AP1233">
            <v>0</v>
          </cell>
          <cell r="AQ1233">
            <v>0</v>
          </cell>
          <cell r="AR1233">
            <v>0</v>
          </cell>
          <cell r="AS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cell r="AF1234">
            <v>0</v>
          </cell>
          <cell r="AG1234">
            <v>0</v>
          </cell>
          <cell r="AH1234">
            <v>0</v>
          </cell>
          <cell r="AI1234">
            <v>0</v>
          </cell>
          <cell r="AJ1234">
            <v>0</v>
          </cell>
          <cell r="AK1234">
            <v>0</v>
          </cell>
          <cell r="AL1234">
            <v>0</v>
          </cell>
          <cell r="AM1234">
            <v>0</v>
          </cell>
          <cell r="AN1234">
            <v>0</v>
          </cell>
          <cell r="AO1234">
            <v>0</v>
          </cell>
          <cell r="AP1234">
            <v>0</v>
          </cell>
          <cell r="AQ1234">
            <v>0</v>
          </cell>
          <cell r="AR1234">
            <v>0</v>
          </cell>
          <cell r="AS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cell r="AF1235">
            <v>0</v>
          </cell>
          <cell r="AG1235">
            <v>0</v>
          </cell>
          <cell r="AH1235">
            <v>0</v>
          </cell>
          <cell r="AI1235">
            <v>0</v>
          </cell>
          <cell r="AJ1235">
            <v>0</v>
          </cell>
          <cell r="AK1235">
            <v>0</v>
          </cell>
          <cell r="AL1235">
            <v>0</v>
          </cell>
          <cell r="AM1235">
            <v>0</v>
          </cell>
          <cell r="AN1235">
            <v>0</v>
          </cell>
          <cell r="AO1235">
            <v>0</v>
          </cell>
          <cell r="AP1235">
            <v>0</v>
          </cell>
          <cell r="AQ1235">
            <v>0</v>
          </cell>
          <cell r="AR1235">
            <v>0</v>
          </cell>
          <cell r="AS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I1236">
            <v>0</v>
          </cell>
          <cell r="AJ1236">
            <v>0</v>
          </cell>
          <cell r="AK1236">
            <v>0</v>
          </cell>
          <cell r="AL1236">
            <v>0</v>
          </cell>
          <cell r="AM1236">
            <v>0</v>
          </cell>
          <cell r="AN1236">
            <v>0</v>
          </cell>
          <cell r="AO1236">
            <v>0</v>
          </cell>
          <cell r="AP1236">
            <v>0</v>
          </cell>
          <cell r="AQ1236">
            <v>0</v>
          </cell>
          <cell r="AR1236">
            <v>0</v>
          </cell>
          <cell r="AS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I1237">
            <v>0</v>
          </cell>
          <cell r="AJ1237">
            <v>0</v>
          </cell>
          <cell r="AK1237">
            <v>0</v>
          </cell>
          <cell r="AL1237">
            <v>0</v>
          </cell>
          <cell r="AM1237">
            <v>0</v>
          </cell>
          <cell r="AN1237">
            <v>0</v>
          </cell>
          <cell r="AO1237">
            <v>0</v>
          </cell>
          <cell r="AP1237">
            <v>0</v>
          </cell>
          <cell r="AQ1237">
            <v>0</v>
          </cell>
          <cell r="AR1237">
            <v>0</v>
          </cell>
          <cell r="AS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I1238">
            <v>0</v>
          </cell>
          <cell r="AJ1238">
            <v>0</v>
          </cell>
          <cell r="AK1238">
            <v>0</v>
          </cell>
          <cell r="AL1238">
            <v>0</v>
          </cell>
          <cell r="AM1238">
            <v>0</v>
          </cell>
          <cell r="AN1238">
            <v>0</v>
          </cell>
          <cell r="AO1238">
            <v>0</v>
          </cell>
          <cell r="AP1238">
            <v>0</v>
          </cell>
          <cell r="AQ1238">
            <v>0</v>
          </cell>
          <cell r="AR1238">
            <v>0</v>
          </cell>
          <cell r="AS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cell r="AF1239">
            <v>0</v>
          </cell>
          <cell r="AG1239">
            <v>0</v>
          </cell>
          <cell r="AH1239">
            <v>0</v>
          </cell>
          <cell r="AI1239">
            <v>0</v>
          </cell>
          <cell r="AJ1239">
            <v>0</v>
          </cell>
          <cell r="AK1239">
            <v>0</v>
          </cell>
          <cell r="AL1239">
            <v>0</v>
          </cell>
          <cell r="AM1239">
            <v>0</v>
          </cell>
          <cell r="AN1239">
            <v>0</v>
          </cell>
          <cell r="AO1239">
            <v>0</v>
          </cell>
          <cell r="AP1239">
            <v>0</v>
          </cell>
          <cell r="AQ1239">
            <v>0</v>
          </cell>
          <cell r="AR1239">
            <v>0</v>
          </cell>
          <cell r="AS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I1240">
            <v>0</v>
          </cell>
          <cell r="AJ1240">
            <v>0</v>
          </cell>
          <cell r="AK1240">
            <v>0</v>
          </cell>
          <cell r="AL1240">
            <v>0</v>
          </cell>
          <cell r="AM1240">
            <v>0</v>
          </cell>
          <cell r="AN1240">
            <v>0</v>
          </cell>
          <cell r="AO1240">
            <v>0</v>
          </cell>
          <cell r="AP1240">
            <v>0</v>
          </cell>
          <cell r="AQ1240">
            <v>0</v>
          </cell>
          <cell r="AR1240">
            <v>0</v>
          </cell>
          <cell r="AS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I1241">
            <v>0</v>
          </cell>
          <cell r="AJ1241">
            <v>0</v>
          </cell>
          <cell r="AK1241">
            <v>0</v>
          </cell>
          <cell r="AL1241">
            <v>0</v>
          </cell>
          <cell r="AM1241">
            <v>0</v>
          </cell>
          <cell r="AN1241">
            <v>0</v>
          </cell>
          <cell r="AO1241">
            <v>0</v>
          </cell>
          <cell r="AP1241">
            <v>0</v>
          </cell>
          <cell r="AQ1241">
            <v>0</v>
          </cell>
          <cell r="AR1241">
            <v>0</v>
          </cell>
          <cell r="AS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0</v>
          </cell>
          <cell r="AI1242">
            <v>0</v>
          </cell>
          <cell r="AJ1242">
            <v>0</v>
          </cell>
          <cell r="AK1242">
            <v>0</v>
          </cell>
          <cell r="AL1242">
            <v>0</v>
          </cell>
          <cell r="AM1242">
            <v>0</v>
          </cell>
          <cell r="AN1242">
            <v>0</v>
          </cell>
          <cell r="AO1242">
            <v>0</v>
          </cell>
          <cell r="AP1242">
            <v>0</v>
          </cell>
          <cell r="AQ1242">
            <v>0</v>
          </cell>
          <cell r="AR1242">
            <v>0</v>
          </cell>
          <cell r="AS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v>0</v>
          </cell>
          <cell r="AI1243">
            <v>0</v>
          </cell>
          <cell r="AJ1243">
            <v>0</v>
          </cell>
          <cell r="AK1243">
            <v>0</v>
          </cell>
          <cell r="AL1243">
            <v>0</v>
          </cell>
          <cell r="AM1243">
            <v>0</v>
          </cell>
          <cell r="AN1243">
            <v>0</v>
          </cell>
          <cell r="AO1243">
            <v>0</v>
          </cell>
          <cell r="AP1243">
            <v>0</v>
          </cell>
          <cell r="AQ1243">
            <v>0</v>
          </cell>
          <cell r="AR1243">
            <v>0</v>
          </cell>
          <cell r="AS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I1244">
            <v>0</v>
          </cell>
          <cell r="AJ1244">
            <v>0</v>
          </cell>
          <cell r="AK1244">
            <v>0</v>
          </cell>
          <cell r="AL1244">
            <v>0</v>
          </cell>
          <cell r="AM1244">
            <v>0</v>
          </cell>
          <cell r="AN1244">
            <v>0</v>
          </cell>
          <cell r="AO1244">
            <v>0</v>
          </cell>
          <cell r="AP1244">
            <v>0</v>
          </cell>
          <cell r="AQ1244">
            <v>0</v>
          </cell>
          <cell r="AR1244">
            <v>0</v>
          </cell>
          <cell r="AS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I1245">
            <v>0</v>
          </cell>
          <cell r="AJ1245">
            <v>0</v>
          </cell>
          <cell r="AK1245">
            <v>0</v>
          </cell>
          <cell r="AL1245">
            <v>0</v>
          </cell>
          <cell r="AM1245">
            <v>0</v>
          </cell>
          <cell r="AN1245">
            <v>0</v>
          </cell>
          <cell r="AO1245">
            <v>0</v>
          </cell>
          <cell r="AP1245">
            <v>0</v>
          </cell>
          <cell r="AQ1245">
            <v>0</v>
          </cell>
          <cell r="AR1245">
            <v>0</v>
          </cell>
          <cell r="AS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cell r="AF1246">
            <v>0</v>
          </cell>
          <cell r="AG1246">
            <v>0</v>
          </cell>
          <cell r="AH1246">
            <v>0</v>
          </cell>
          <cell r="AI1246">
            <v>0</v>
          </cell>
          <cell r="AJ1246">
            <v>0</v>
          </cell>
          <cell r="AK1246">
            <v>0</v>
          </cell>
          <cell r="AL1246">
            <v>0</v>
          </cell>
          <cell r="AM1246">
            <v>0</v>
          </cell>
          <cell r="AN1246">
            <v>0</v>
          </cell>
          <cell r="AO1246">
            <v>0</v>
          </cell>
          <cell r="AP1246">
            <v>0</v>
          </cell>
          <cell r="AQ1246">
            <v>0</v>
          </cell>
          <cell r="AR1246">
            <v>0</v>
          </cell>
          <cell r="AS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0</v>
          </cell>
          <cell r="AG1247">
            <v>0</v>
          </cell>
          <cell r="AH1247">
            <v>0</v>
          </cell>
          <cell r="AI1247">
            <v>0</v>
          </cell>
          <cell r="AJ1247">
            <v>0</v>
          </cell>
          <cell r="AK1247">
            <v>0</v>
          </cell>
          <cell r="AL1247">
            <v>0</v>
          </cell>
          <cell r="AM1247">
            <v>0</v>
          </cell>
          <cell r="AN1247">
            <v>0</v>
          </cell>
          <cell r="AO1247">
            <v>0</v>
          </cell>
          <cell r="AP1247">
            <v>0</v>
          </cell>
          <cell r="AQ1247">
            <v>0</v>
          </cell>
          <cell r="AR1247">
            <v>0</v>
          </cell>
          <cell r="AS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I1248">
            <v>0</v>
          </cell>
          <cell r="AJ1248">
            <v>0</v>
          </cell>
          <cell r="AK1248">
            <v>0</v>
          </cell>
          <cell r="AL1248">
            <v>0</v>
          </cell>
          <cell r="AM1248">
            <v>0</v>
          </cell>
          <cell r="AN1248">
            <v>0</v>
          </cell>
          <cell r="AO1248">
            <v>0</v>
          </cell>
          <cell r="AP1248">
            <v>0</v>
          </cell>
          <cell r="AQ1248">
            <v>0</v>
          </cell>
          <cell r="AR1248">
            <v>0</v>
          </cell>
          <cell r="AS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I1249">
            <v>0</v>
          </cell>
          <cell r="AJ1249">
            <v>0</v>
          </cell>
          <cell r="AK1249">
            <v>0</v>
          </cell>
          <cell r="AL1249">
            <v>0</v>
          </cell>
          <cell r="AM1249">
            <v>0</v>
          </cell>
          <cell r="AN1249">
            <v>0</v>
          </cell>
          <cell r="AO1249">
            <v>0</v>
          </cell>
          <cell r="AP1249">
            <v>0</v>
          </cell>
          <cell r="AQ1249">
            <v>0</v>
          </cell>
          <cell r="AR1249">
            <v>0</v>
          </cell>
          <cell r="AS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cell r="AI1250">
            <v>0</v>
          </cell>
          <cell r="AJ1250">
            <v>0</v>
          </cell>
          <cell r="AK1250">
            <v>0</v>
          </cell>
          <cell r="AL1250">
            <v>0</v>
          </cell>
          <cell r="AM1250">
            <v>0</v>
          </cell>
          <cell r="AN1250">
            <v>0</v>
          </cell>
          <cell r="AO1250">
            <v>0</v>
          </cell>
          <cell r="AP1250">
            <v>0</v>
          </cell>
          <cell r="AQ1250">
            <v>0</v>
          </cell>
          <cell r="AR1250">
            <v>0</v>
          </cell>
          <cell r="AS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cell r="AI1251">
            <v>0</v>
          </cell>
          <cell r="AJ1251">
            <v>0</v>
          </cell>
          <cell r="AK1251">
            <v>0</v>
          </cell>
          <cell r="AL1251">
            <v>0</v>
          </cell>
          <cell r="AM1251">
            <v>0</v>
          </cell>
          <cell r="AN1251">
            <v>0</v>
          </cell>
          <cell r="AO1251">
            <v>0</v>
          </cell>
          <cell r="AP1251">
            <v>0</v>
          </cell>
          <cell r="AQ1251">
            <v>0</v>
          </cell>
          <cell r="AR1251">
            <v>0</v>
          </cell>
          <cell r="AS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I1252">
            <v>0</v>
          </cell>
          <cell r="AJ1252">
            <v>0</v>
          </cell>
          <cell r="AK1252">
            <v>0</v>
          </cell>
          <cell r="AL1252">
            <v>0</v>
          </cell>
          <cell r="AM1252">
            <v>0</v>
          </cell>
          <cell r="AN1252">
            <v>0</v>
          </cell>
          <cell r="AO1252">
            <v>0</v>
          </cell>
          <cell r="AP1252">
            <v>0</v>
          </cell>
          <cell r="AQ1252">
            <v>0</v>
          </cell>
          <cell r="AR1252">
            <v>0</v>
          </cell>
          <cell r="AS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I1253">
            <v>0</v>
          </cell>
          <cell r="AJ1253">
            <v>0</v>
          </cell>
          <cell r="AK1253">
            <v>0</v>
          </cell>
          <cell r="AL1253">
            <v>0</v>
          </cell>
          <cell r="AM1253">
            <v>0</v>
          </cell>
          <cell r="AN1253">
            <v>0</v>
          </cell>
          <cell r="AO1253">
            <v>0</v>
          </cell>
          <cell r="AP1253">
            <v>0</v>
          </cell>
          <cell r="AQ1253">
            <v>0</v>
          </cell>
          <cell r="AR1253">
            <v>0</v>
          </cell>
          <cell r="AS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cell r="AD1254">
            <v>0</v>
          </cell>
          <cell r="AE1254">
            <v>0</v>
          </cell>
          <cell r="AF1254">
            <v>0</v>
          </cell>
          <cell r="AG1254">
            <v>0</v>
          </cell>
          <cell r="AH1254">
            <v>0</v>
          </cell>
          <cell r="AI1254">
            <v>0</v>
          </cell>
          <cell r="AJ1254">
            <v>0</v>
          </cell>
          <cell r="AK1254">
            <v>0</v>
          </cell>
          <cell r="AL1254">
            <v>0</v>
          </cell>
          <cell r="AM1254">
            <v>0</v>
          </cell>
          <cell r="AN1254">
            <v>0</v>
          </cell>
          <cell r="AO1254">
            <v>0</v>
          </cell>
          <cell r="AP1254">
            <v>0</v>
          </cell>
          <cell r="AQ1254">
            <v>0</v>
          </cell>
          <cell r="AR1254">
            <v>0</v>
          </cell>
          <cell r="AS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cell r="AD1255">
            <v>0</v>
          </cell>
          <cell r="AE1255">
            <v>0</v>
          </cell>
          <cell r="AF1255">
            <v>0</v>
          </cell>
          <cell r="AG1255">
            <v>0</v>
          </cell>
          <cell r="AH1255">
            <v>0</v>
          </cell>
          <cell r="AI1255">
            <v>0</v>
          </cell>
          <cell r="AJ1255">
            <v>0</v>
          </cell>
          <cell r="AK1255">
            <v>0</v>
          </cell>
          <cell r="AL1255">
            <v>0</v>
          </cell>
          <cell r="AM1255">
            <v>0</v>
          </cell>
          <cell r="AN1255">
            <v>0</v>
          </cell>
          <cell r="AO1255">
            <v>0</v>
          </cell>
          <cell r="AP1255">
            <v>0</v>
          </cell>
          <cell r="AQ1255">
            <v>0</v>
          </cell>
          <cell r="AR1255">
            <v>0</v>
          </cell>
          <cell r="AS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I1256">
            <v>0</v>
          </cell>
          <cell r="AJ1256">
            <v>0</v>
          </cell>
          <cell r="AK1256">
            <v>0</v>
          </cell>
          <cell r="AL1256">
            <v>0</v>
          </cell>
          <cell r="AM1256">
            <v>0</v>
          </cell>
          <cell r="AN1256">
            <v>0</v>
          </cell>
          <cell r="AO1256">
            <v>0</v>
          </cell>
          <cell r="AP1256">
            <v>0</v>
          </cell>
          <cell r="AQ1256">
            <v>0</v>
          </cell>
          <cell r="AR1256">
            <v>0</v>
          </cell>
          <cell r="AS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G1257">
            <v>0</v>
          </cell>
          <cell r="AH1257">
            <v>0</v>
          </cell>
          <cell r="AI1257">
            <v>0</v>
          </cell>
          <cell r="AJ1257">
            <v>0</v>
          </cell>
          <cell r="AK1257">
            <v>0</v>
          </cell>
          <cell r="AL1257">
            <v>0</v>
          </cell>
          <cell r="AM1257">
            <v>0</v>
          </cell>
          <cell r="AN1257">
            <v>0</v>
          </cell>
          <cell r="AO1257">
            <v>0</v>
          </cell>
          <cell r="AP1257">
            <v>0</v>
          </cell>
          <cell r="AQ1257">
            <v>0</v>
          </cell>
          <cell r="AR1257">
            <v>0</v>
          </cell>
          <cell r="AS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cell r="AI1258">
            <v>0</v>
          </cell>
          <cell r="AJ1258">
            <v>0</v>
          </cell>
          <cell r="AK1258">
            <v>0</v>
          </cell>
          <cell r="AL1258">
            <v>0</v>
          </cell>
          <cell r="AM1258">
            <v>0</v>
          </cell>
          <cell r="AN1258">
            <v>0</v>
          </cell>
          <cell r="AO1258">
            <v>0</v>
          </cell>
          <cell r="AP1258">
            <v>0</v>
          </cell>
          <cell r="AQ1258">
            <v>0</v>
          </cell>
          <cell r="AR1258">
            <v>0</v>
          </cell>
          <cell r="AS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cell r="AI1259">
            <v>0</v>
          </cell>
          <cell r="AJ1259">
            <v>0</v>
          </cell>
          <cell r="AK1259">
            <v>0</v>
          </cell>
          <cell r="AL1259">
            <v>0</v>
          </cell>
          <cell r="AM1259">
            <v>0</v>
          </cell>
          <cell r="AN1259">
            <v>0</v>
          </cell>
          <cell r="AO1259">
            <v>0</v>
          </cell>
          <cell r="AP1259">
            <v>0</v>
          </cell>
          <cell r="AQ1259">
            <v>0</v>
          </cell>
          <cell r="AR1259">
            <v>0</v>
          </cell>
          <cell r="AS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I1260">
            <v>0</v>
          </cell>
          <cell r="AJ1260">
            <v>0</v>
          </cell>
          <cell r="AK1260">
            <v>0</v>
          </cell>
          <cell r="AL1260">
            <v>0</v>
          </cell>
          <cell r="AM1260">
            <v>0</v>
          </cell>
          <cell r="AN1260">
            <v>0</v>
          </cell>
          <cell r="AO1260">
            <v>0</v>
          </cell>
          <cell r="AP1260">
            <v>0</v>
          </cell>
          <cell r="AQ1260">
            <v>0</v>
          </cell>
          <cell r="AR1260">
            <v>0</v>
          </cell>
          <cell r="AS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cell r="AI1261">
            <v>0</v>
          </cell>
          <cell r="AJ1261">
            <v>0</v>
          </cell>
          <cell r="AK1261">
            <v>0</v>
          </cell>
          <cell r="AL1261">
            <v>0</v>
          </cell>
          <cell r="AM1261">
            <v>0</v>
          </cell>
          <cell r="AN1261">
            <v>0</v>
          </cell>
          <cell r="AO1261">
            <v>0</v>
          </cell>
          <cell r="AP1261">
            <v>0</v>
          </cell>
          <cell r="AQ1261">
            <v>0</v>
          </cell>
          <cell r="AR1261">
            <v>0</v>
          </cell>
          <cell r="AS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cell r="AI1262">
            <v>0</v>
          </cell>
          <cell r="AJ1262">
            <v>0</v>
          </cell>
          <cell r="AK1262">
            <v>0</v>
          </cell>
          <cell r="AL1262">
            <v>0</v>
          </cell>
          <cell r="AM1262">
            <v>0</v>
          </cell>
          <cell r="AN1262">
            <v>0</v>
          </cell>
          <cell r="AO1262">
            <v>0</v>
          </cell>
          <cell r="AP1262">
            <v>0</v>
          </cell>
          <cell r="AQ1262">
            <v>0</v>
          </cell>
          <cell r="AR1262">
            <v>0</v>
          </cell>
          <cell r="AS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cell r="AI1263">
            <v>0</v>
          </cell>
          <cell r="AJ1263">
            <v>0</v>
          </cell>
          <cell r="AK1263">
            <v>0</v>
          </cell>
          <cell r="AL1263">
            <v>0</v>
          </cell>
          <cell r="AM1263">
            <v>0</v>
          </cell>
          <cell r="AN1263">
            <v>0</v>
          </cell>
          <cell r="AO1263">
            <v>0</v>
          </cell>
          <cell r="AP1263">
            <v>0</v>
          </cell>
          <cell r="AQ1263">
            <v>0</v>
          </cell>
          <cell r="AR1263">
            <v>0</v>
          </cell>
          <cell r="AS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G1264">
            <v>0</v>
          </cell>
          <cell r="AH1264">
            <v>0</v>
          </cell>
          <cell r="AI1264">
            <v>0</v>
          </cell>
          <cell r="AJ1264">
            <v>0</v>
          </cell>
          <cell r="AK1264">
            <v>0</v>
          </cell>
          <cell r="AL1264">
            <v>0</v>
          </cell>
          <cell r="AM1264">
            <v>0</v>
          </cell>
          <cell r="AN1264">
            <v>0</v>
          </cell>
          <cell r="AO1264">
            <v>0</v>
          </cell>
          <cell r="AP1264">
            <v>0</v>
          </cell>
          <cell r="AQ1264">
            <v>0</v>
          </cell>
          <cell r="AR1264">
            <v>0</v>
          </cell>
          <cell r="AS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I1265">
            <v>0</v>
          </cell>
          <cell r="AJ1265">
            <v>0</v>
          </cell>
          <cell r="AK1265">
            <v>0</v>
          </cell>
          <cell r="AL1265">
            <v>0</v>
          </cell>
          <cell r="AM1265">
            <v>0</v>
          </cell>
          <cell r="AN1265">
            <v>0</v>
          </cell>
          <cell r="AO1265">
            <v>0</v>
          </cell>
          <cell r="AP1265">
            <v>0</v>
          </cell>
          <cell r="AQ1265">
            <v>0</v>
          </cell>
          <cell r="AR1265">
            <v>0</v>
          </cell>
          <cell r="AS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0</v>
          </cell>
          <cell r="AG1266">
            <v>0</v>
          </cell>
          <cell r="AH1266">
            <v>0</v>
          </cell>
          <cell r="AI1266">
            <v>0</v>
          </cell>
          <cell r="AJ1266">
            <v>0</v>
          </cell>
          <cell r="AK1266">
            <v>0</v>
          </cell>
          <cell r="AL1266">
            <v>0</v>
          </cell>
          <cell r="AM1266">
            <v>0</v>
          </cell>
          <cell r="AN1266">
            <v>0</v>
          </cell>
          <cell r="AO1266">
            <v>0</v>
          </cell>
          <cell r="AP1266">
            <v>0</v>
          </cell>
          <cell r="AQ1266">
            <v>0</v>
          </cell>
          <cell r="AR1266">
            <v>0</v>
          </cell>
          <cell r="AS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cell r="AD1267">
            <v>0</v>
          </cell>
          <cell r="AE1267">
            <v>0</v>
          </cell>
          <cell r="AF1267">
            <v>0</v>
          </cell>
          <cell r="AG1267">
            <v>0</v>
          </cell>
          <cell r="AH1267">
            <v>0</v>
          </cell>
          <cell r="AI1267">
            <v>0</v>
          </cell>
          <cell r="AJ1267">
            <v>0</v>
          </cell>
          <cell r="AK1267">
            <v>0</v>
          </cell>
          <cell r="AL1267">
            <v>0</v>
          </cell>
          <cell r="AM1267">
            <v>0</v>
          </cell>
          <cell r="AN1267">
            <v>0</v>
          </cell>
          <cell r="AO1267">
            <v>0</v>
          </cell>
          <cell r="AP1267">
            <v>0</v>
          </cell>
          <cell r="AQ1267">
            <v>0</v>
          </cell>
          <cell r="AR1267">
            <v>0</v>
          </cell>
          <cell r="AS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cell r="AD1268">
            <v>0</v>
          </cell>
          <cell r="AE1268">
            <v>0</v>
          </cell>
          <cell r="AF1268">
            <v>0</v>
          </cell>
          <cell r="AG1268">
            <v>0</v>
          </cell>
          <cell r="AH1268">
            <v>0</v>
          </cell>
          <cell r="AI1268">
            <v>0</v>
          </cell>
          <cell r="AJ1268">
            <v>0</v>
          </cell>
          <cell r="AK1268">
            <v>0</v>
          </cell>
          <cell r="AL1268">
            <v>0</v>
          </cell>
          <cell r="AM1268">
            <v>0</v>
          </cell>
          <cell r="AN1268">
            <v>0</v>
          </cell>
          <cell r="AO1268">
            <v>0</v>
          </cell>
          <cell r="AP1268">
            <v>0</v>
          </cell>
          <cell r="AQ1268">
            <v>0</v>
          </cell>
          <cell r="AR1268">
            <v>0</v>
          </cell>
          <cell r="AS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I1269">
            <v>0</v>
          </cell>
          <cell r="AJ1269">
            <v>0</v>
          </cell>
          <cell r="AK1269">
            <v>0</v>
          </cell>
          <cell r="AL1269">
            <v>0</v>
          </cell>
          <cell r="AM1269">
            <v>0</v>
          </cell>
          <cell r="AN1269">
            <v>0</v>
          </cell>
          <cell r="AO1269">
            <v>0</v>
          </cell>
          <cell r="AP1269">
            <v>0</v>
          </cell>
          <cell r="AQ1269">
            <v>0</v>
          </cell>
          <cell r="AR1269">
            <v>0</v>
          </cell>
          <cell r="AS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cell r="AD1270">
            <v>0</v>
          </cell>
          <cell r="AE1270">
            <v>0</v>
          </cell>
          <cell r="AF1270">
            <v>0</v>
          </cell>
          <cell r="AG1270">
            <v>0</v>
          </cell>
          <cell r="AH1270">
            <v>0</v>
          </cell>
          <cell r="AI1270">
            <v>0</v>
          </cell>
          <cell r="AJ1270">
            <v>0</v>
          </cell>
          <cell r="AK1270">
            <v>0</v>
          </cell>
          <cell r="AL1270">
            <v>0</v>
          </cell>
          <cell r="AM1270">
            <v>0</v>
          </cell>
          <cell r="AN1270">
            <v>0</v>
          </cell>
          <cell r="AO1270">
            <v>0</v>
          </cell>
          <cell r="AP1270">
            <v>0</v>
          </cell>
          <cell r="AQ1270">
            <v>0</v>
          </cell>
          <cell r="AR1270">
            <v>0</v>
          </cell>
          <cell r="AS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I1271">
            <v>0</v>
          </cell>
          <cell r="AJ1271">
            <v>0</v>
          </cell>
          <cell r="AK1271">
            <v>0</v>
          </cell>
          <cell r="AL1271">
            <v>0</v>
          </cell>
          <cell r="AM1271">
            <v>0</v>
          </cell>
          <cell r="AN1271">
            <v>0</v>
          </cell>
          <cell r="AO1271">
            <v>0</v>
          </cell>
          <cell r="AP1271">
            <v>0</v>
          </cell>
          <cell r="AQ1271">
            <v>0</v>
          </cell>
          <cell r="AR1271">
            <v>0</v>
          </cell>
          <cell r="AS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I1272">
            <v>0</v>
          </cell>
          <cell r="AJ1272">
            <v>0</v>
          </cell>
          <cell r="AK1272">
            <v>0</v>
          </cell>
          <cell r="AL1272">
            <v>0</v>
          </cell>
          <cell r="AM1272">
            <v>0</v>
          </cell>
          <cell r="AN1272">
            <v>0</v>
          </cell>
          <cell r="AO1272">
            <v>0</v>
          </cell>
          <cell r="AP1272">
            <v>0</v>
          </cell>
          <cell r="AQ1272">
            <v>0</v>
          </cell>
          <cell r="AR1272">
            <v>0</v>
          </cell>
          <cell r="AS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I1273">
            <v>0</v>
          </cell>
          <cell r="AJ1273">
            <v>0</v>
          </cell>
          <cell r="AK1273">
            <v>0</v>
          </cell>
          <cell r="AL1273">
            <v>0</v>
          </cell>
          <cell r="AM1273">
            <v>0</v>
          </cell>
          <cell r="AN1273">
            <v>0</v>
          </cell>
          <cell r="AO1273">
            <v>0</v>
          </cell>
          <cell r="AP1273">
            <v>0</v>
          </cell>
          <cell r="AQ1273">
            <v>0</v>
          </cell>
          <cell r="AR1273">
            <v>0</v>
          </cell>
          <cell r="AS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I1274">
            <v>0</v>
          </cell>
          <cell r="AJ1274">
            <v>0</v>
          </cell>
          <cell r="AK1274">
            <v>0</v>
          </cell>
          <cell r="AL1274">
            <v>0</v>
          </cell>
          <cell r="AM1274">
            <v>0</v>
          </cell>
          <cell r="AN1274">
            <v>0</v>
          </cell>
          <cell r="AO1274">
            <v>0</v>
          </cell>
          <cell r="AP1274">
            <v>0</v>
          </cell>
          <cell r="AQ1274">
            <v>0</v>
          </cell>
          <cell r="AR1274">
            <v>0</v>
          </cell>
          <cell r="AS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I1275">
            <v>0</v>
          </cell>
          <cell r="AJ1275">
            <v>0</v>
          </cell>
          <cell r="AK1275">
            <v>0</v>
          </cell>
          <cell r="AL1275">
            <v>0</v>
          </cell>
          <cell r="AM1275">
            <v>0</v>
          </cell>
          <cell r="AN1275">
            <v>0</v>
          </cell>
          <cell r="AO1275">
            <v>0</v>
          </cell>
          <cell r="AP1275">
            <v>0</v>
          </cell>
          <cell r="AQ1275">
            <v>0</v>
          </cell>
          <cell r="AR1275">
            <v>0</v>
          </cell>
          <cell r="AS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I1276">
            <v>0</v>
          </cell>
          <cell r="AJ1276">
            <v>0</v>
          </cell>
          <cell r="AK1276">
            <v>0</v>
          </cell>
          <cell r="AL1276">
            <v>0</v>
          </cell>
          <cell r="AM1276">
            <v>0</v>
          </cell>
          <cell r="AN1276">
            <v>0</v>
          </cell>
          <cell r="AO1276">
            <v>0</v>
          </cell>
          <cell r="AP1276">
            <v>0</v>
          </cell>
          <cell r="AQ1276">
            <v>0</v>
          </cell>
          <cell r="AR1276">
            <v>0</v>
          </cell>
          <cell r="AS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I1277">
            <v>0</v>
          </cell>
          <cell r="AJ1277">
            <v>0</v>
          </cell>
          <cell r="AK1277">
            <v>0</v>
          </cell>
          <cell r="AL1277">
            <v>0</v>
          </cell>
          <cell r="AM1277">
            <v>0</v>
          </cell>
          <cell r="AN1277">
            <v>0</v>
          </cell>
          <cell r="AO1277">
            <v>0</v>
          </cell>
          <cell r="AP1277">
            <v>0</v>
          </cell>
          <cell r="AQ1277">
            <v>0</v>
          </cell>
          <cell r="AR1277">
            <v>0</v>
          </cell>
          <cell r="AS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I1278">
            <v>0</v>
          </cell>
          <cell r="AJ1278">
            <v>0</v>
          </cell>
          <cell r="AK1278">
            <v>0</v>
          </cell>
          <cell r="AL1278">
            <v>0</v>
          </cell>
          <cell r="AM1278">
            <v>0</v>
          </cell>
          <cell r="AN1278">
            <v>0</v>
          </cell>
          <cell r="AO1278">
            <v>0</v>
          </cell>
          <cell r="AP1278">
            <v>0</v>
          </cell>
          <cell r="AQ1278">
            <v>0</v>
          </cell>
          <cell r="AR1278">
            <v>0</v>
          </cell>
          <cell r="AS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0</v>
          </cell>
          <cell r="AG1279">
            <v>0</v>
          </cell>
          <cell r="AH1279">
            <v>0</v>
          </cell>
          <cell r="AI1279">
            <v>0</v>
          </cell>
          <cell r="AJ1279">
            <v>0</v>
          </cell>
          <cell r="AK1279">
            <v>0</v>
          </cell>
          <cell r="AL1279">
            <v>0</v>
          </cell>
          <cell r="AM1279">
            <v>0</v>
          </cell>
          <cell r="AN1279">
            <v>0</v>
          </cell>
          <cell r="AO1279">
            <v>0</v>
          </cell>
          <cell r="AP1279">
            <v>0</v>
          </cell>
          <cell r="AQ1279">
            <v>0</v>
          </cell>
          <cell r="AR1279">
            <v>0</v>
          </cell>
          <cell r="AS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cell r="AF1280">
            <v>0</v>
          </cell>
          <cell r="AG1280">
            <v>0</v>
          </cell>
          <cell r="AH1280">
            <v>0</v>
          </cell>
          <cell r="AI1280">
            <v>0</v>
          </cell>
          <cell r="AJ1280">
            <v>0</v>
          </cell>
          <cell r="AK1280">
            <v>0</v>
          </cell>
          <cell r="AL1280">
            <v>0</v>
          </cell>
          <cell r="AM1280">
            <v>0</v>
          </cell>
          <cell r="AN1280">
            <v>0</v>
          </cell>
          <cell r="AO1280">
            <v>0</v>
          </cell>
          <cell r="AP1280">
            <v>0</v>
          </cell>
          <cell r="AQ1280">
            <v>0</v>
          </cell>
          <cell r="AR1280">
            <v>0</v>
          </cell>
          <cell r="AS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I1281">
            <v>0</v>
          </cell>
          <cell r="AJ1281">
            <v>0</v>
          </cell>
          <cell r="AK1281">
            <v>0</v>
          </cell>
          <cell r="AL1281">
            <v>0</v>
          </cell>
          <cell r="AM1281">
            <v>0</v>
          </cell>
          <cell r="AN1281">
            <v>0</v>
          </cell>
          <cell r="AO1281">
            <v>0</v>
          </cell>
          <cell r="AP1281">
            <v>0</v>
          </cell>
          <cell r="AQ1281">
            <v>0</v>
          </cell>
          <cell r="AR1281">
            <v>0</v>
          </cell>
          <cell r="AS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I1282">
            <v>0</v>
          </cell>
          <cell r="AJ1282">
            <v>0</v>
          </cell>
          <cell r="AK1282">
            <v>0</v>
          </cell>
          <cell r="AL1282">
            <v>0</v>
          </cell>
          <cell r="AM1282">
            <v>0</v>
          </cell>
          <cell r="AN1282">
            <v>0</v>
          </cell>
          <cell r="AO1282">
            <v>0</v>
          </cell>
          <cell r="AP1282">
            <v>0</v>
          </cell>
          <cell r="AQ1282">
            <v>0</v>
          </cell>
          <cell r="AR1282">
            <v>0</v>
          </cell>
          <cell r="AS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I1283">
            <v>0</v>
          </cell>
          <cell r="AJ1283">
            <v>0</v>
          </cell>
          <cell r="AK1283">
            <v>0</v>
          </cell>
          <cell r="AL1283">
            <v>0</v>
          </cell>
          <cell r="AM1283">
            <v>0</v>
          </cell>
          <cell r="AN1283">
            <v>0</v>
          </cell>
          <cell r="AO1283">
            <v>0</v>
          </cell>
          <cell r="AP1283">
            <v>0</v>
          </cell>
          <cell r="AQ1283">
            <v>0</v>
          </cell>
          <cell r="AR1283">
            <v>0</v>
          </cell>
          <cell r="AS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I1284">
            <v>0</v>
          </cell>
          <cell r="AJ1284">
            <v>0</v>
          </cell>
          <cell r="AK1284">
            <v>0</v>
          </cell>
          <cell r="AL1284">
            <v>0</v>
          </cell>
          <cell r="AM1284">
            <v>0</v>
          </cell>
          <cell r="AN1284">
            <v>0</v>
          </cell>
          <cell r="AO1284">
            <v>0</v>
          </cell>
          <cell r="AP1284">
            <v>0</v>
          </cell>
          <cell r="AQ1284">
            <v>0</v>
          </cell>
          <cell r="AR1284">
            <v>0</v>
          </cell>
          <cell r="AS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I1285">
            <v>0</v>
          </cell>
          <cell r="AJ1285">
            <v>0</v>
          </cell>
          <cell r="AK1285">
            <v>0</v>
          </cell>
          <cell r="AL1285">
            <v>0</v>
          </cell>
          <cell r="AM1285">
            <v>0</v>
          </cell>
          <cell r="AN1285">
            <v>0</v>
          </cell>
          <cell r="AO1285">
            <v>0</v>
          </cell>
          <cell r="AP1285">
            <v>0</v>
          </cell>
          <cell r="AQ1285">
            <v>0</v>
          </cell>
          <cell r="AR1285">
            <v>0</v>
          </cell>
          <cell r="AS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I1286">
            <v>0</v>
          </cell>
          <cell r="AJ1286">
            <v>0</v>
          </cell>
          <cell r="AK1286">
            <v>0</v>
          </cell>
          <cell r="AL1286">
            <v>0</v>
          </cell>
          <cell r="AM1286">
            <v>0</v>
          </cell>
          <cell r="AN1286">
            <v>0</v>
          </cell>
          <cell r="AO1286">
            <v>0</v>
          </cell>
          <cell r="AP1286">
            <v>0</v>
          </cell>
          <cell r="AQ1286">
            <v>0</v>
          </cell>
          <cell r="AR1286">
            <v>0</v>
          </cell>
          <cell r="AS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I1287">
            <v>0</v>
          </cell>
          <cell r="AJ1287">
            <v>0</v>
          </cell>
          <cell r="AK1287">
            <v>0</v>
          </cell>
          <cell r="AL1287">
            <v>0</v>
          </cell>
          <cell r="AM1287">
            <v>0</v>
          </cell>
          <cell r="AN1287">
            <v>0</v>
          </cell>
          <cell r="AO1287">
            <v>0</v>
          </cell>
          <cell r="AP1287">
            <v>0</v>
          </cell>
          <cell r="AQ1287">
            <v>0</v>
          </cell>
          <cell r="AR1287">
            <v>0</v>
          </cell>
          <cell r="AS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I1288">
            <v>0</v>
          </cell>
          <cell r="AJ1288">
            <v>0</v>
          </cell>
          <cell r="AK1288">
            <v>0</v>
          </cell>
          <cell r="AL1288">
            <v>0</v>
          </cell>
          <cell r="AM1288">
            <v>0</v>
          </cell>
          <cell r="AN1288">
            <v>0</v>
          </cell>
          <cell r="AO1288">
            <v>0</v>
          </cell>
          <cell r="AP1288">
            <v>0</v>
          </cell>
          <cell r="AQ1288">
            <v>0</v>
          </cell>
          <cell r="AR1288">
            <v>0</v>
          </cell>
          <cell r="AS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I1289">
            <v>0</v>
          </cell>
          <cell r="AJ1289">
            <v>0</v>
          </cell>
          <cell r="AK1289">
            <v>0</v>
          </cell>
          <cell r="AL1289">
            <v>0</v>
          </cell>
          <cell r="AM1289">
            <v>0</v>
          </cell>
          <cell r="AN1289">
            <v>0</v>
          </cell>
          <cell r="AO1289">
            <v>0</v>
          </cell>
          <cell r="AP1289">
            <v>0</v>
          </cell>
          <cell r="AQ1289">
            <v>0</v>
          </cell>
          <cell r="AR1289">
            <v>0</v>
          </cell>
          <cell r="AS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I1290">
            <v>0</v>
          </cell>
          <cell r="AJ1290">
            <v>0</v>
          </cell>
          <cell r="AK1290">
            <v>0</v>
          </cell>
          <cell r="AL1290">
            <v>0</v>
          </cell>
          <cell r="AM1290">
            <v>0</v>
          </cell>
          <cell r="AN1290">
            <v>0</v>
          </cell>
          <cell r="AO1290">
            <v>0</v>
          </cell>
          <cell r="AP1290">
            <v>0</v>
          </cell>
          <cell r="AQ1290">
            <v>0</v>
          </cell>
          <cell r="AR1290">
            <v>0</v>
          </cell>
          <cell r="AS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I1291">
            <v>0</v>
          </cell>
          <cell r="AJ1291">
            <v>0</v>
          </cell>
          <cell r="AK1291">
            <v>0</v>
          </cell>
          <cell r="AL1291">
            <v>0</v>
          </cell>
          <cell r="AM1291">
            <v>0</v>
          </cell>
          <cell r="AN1291">
            <v>0</v>
          </cell>
          <cell r="AO1291">
            <v>0</v>
          </cell>
          <cell r="AP1291">
            <v>0</v>
          </cell>
          <cell r="AQ1291">
            <v>0</v>
          </cell>
          <cell r="AR1291">
            <v>0</v>
          </cell>
          <cell r="AS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I1292">
            <v>0</v>
          </cell>
          <cell r="AJ1292">
            <v>0</v>
          </cell>
          <cell r="AK1292">
            <v>0</v>
          </cell>
          <cell r="AL1292">
            <v>0</v>
          </cell>
          <cell r="AM1292">
            <v>0</v>
          </cell>
          <cell r="AN1292">
            <v>0</v>
          </cell>
          <cell r="AO1292">
            <v>0</v>
          </cell>
          <cell r="AP1292">
            <v>0</v>
          </cell>
          <cell r="AQ1292">
            <v>0</v>
          </cell>
          <cell r="AR1292">
            <v>0</v>
          </cell>
          <cell r="AS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I1293">
            <v>0</v>
          </cell>
          <cell r="AJ1293">
            <v>0</v>
          </cell>
          <cell r="AK1293">
            <v>0</v>
          </cell>
          <cell r="AL1293">
            <v>0</v>
          </cell>
          <cell r="AM1293">
            <v>0</v>
          </cell>
          <cell r="AN1293">
            <v>0</v>
          </cell>
          <cell r="AO1293">
            <v>0</v>
          </cell>
          <cell r="AP1293">
            <v>0</v>
          </cell>
          <cell r="AQ1293">
            <v>0</v>
          </cell>
          <cell r="AR1293">
            <v>0</v>
          </cell>
          <cell r="AS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I1294">
            <v>0</v>
          </cell>
          <cell r="AJ1294">
            <v>0</v>
          </cell>
          <cell r="AK1294">
            <v>0</v>
          </cell>
          <cell r="AL1294">
            <v>0</v>
          </cell>
          <cell r="AM1294">
            <v>0</v>
          </cell>
          <cell r="AN1294">
            <v>0</v>
          </cell>
          <cell r="AO1294">
            <v>0</v>
          </cell>
          <cell r="AP1294">
            <v>0</v>
          </cell>
          <cell r="AQ1294">
            <v>0</v>
          </cell>
          <cell r="AR1294">
            <v>0</v>
          </cell>
          <cell r="AS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G1295">
            <v>0</v>
          </cell>
          <cell r="AH1295">
            <v>0</v>
          </cell>
          <cell r="AI1295">
            <v>0</v>
          </cell>
          <cell r="AJ1295">
            <v>0</v>
          </cell>
          <cell r="AK1295">
            <v>0</v>
          </cell>
          <cell r="AL1295">
            <v>0</v>
          </cell>
          <cell r="AM1295">
            <v>0</v>
          </cell>
          <cell r="AN1295">
            <v>0</v>
          </cell>
          <cell r="AO1295">
            <v>0</v>
          </cell>
          <cell r="AP1295">
            <v>0</v>
          </cell>
          <cell r="AQ1295">
            <v>0</v>
          </cell>
          <cell r="AR1295">
            <v>0</v>
          </cell>
          <cell r="AS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I1296">
            <v>0</v>
          </cell>
          <cell r="AJ1296">
            <v>0</v>
          </cell>
          <cell r="AK1296">
            <v>0</v>
          </cell>
          <cell r="AL1296">
            <v>0</v>
          </cell>
          <cell r="AM1296">
            <v>0</v>
          </cell>
          <cell r="AN1296">
            <v>0</v>
          </cell>
          <cell r="AO1296">
            <v>0</v>
          </cell>
          <cell r="AP1296">
            <v>0</v>
          </cell>
          <cell r="AQ1296">
            <v>0</v>
          </cell>
          <cell r="AR1296">
            <v>0</v>
          </cell>
          <cell r="AS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I1297">
            <v>0</v>
          </cell>
          <cell r="AJ1297">
            <v>0</v>
          </cell>
          <cell r="AK1297">
            <v>0</v>
          </cell>
          <cell r="AL1297">
            <v>0</v>
          </cell>
          <cell r="AM1297">
            <v>0</v>
          </cell>
          <cell r="AN1297">
            <v>0</v>
          </cell>
          <cell r="AO1297">
            <v>0</v>
          </cell>
          <cell r="AP1297">
            <v>0</v>
          </cell>
          <cell r="AQ1297">
            <v>0</v>
          </cell>
          <cell r="AR1297">
            <v>0</v>
          </cell>
          <cell r="AS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I1298">
            <v>0</v>
          </cell>
          <cell r="AJ1298">
            <v>0</v>
          </cell>
          <cell r="AK1298">
            <v>0</v>
          </cell>
          <cell r="AL1298">
            <v>0</v>
          </cell>
          <cell r="AM1298">
            <v>0</v>
          </cell>
          <cell r="AN1298">
            <v>0</v>
          </cell>
          <cell r="AO1298">
            <v>0</v>
          </cell>
          <cell r="AP1298">
            <v>0</v>
          </cell>
          <cell r="AQ1298">
            <v>0</v>
          </cell>
          <cell r="AR1298">
            <v>0</v>
          </cell>
          <cell r="AS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0</v>
          </cell>
          <cell r="AI1299">
            <v>0</v>
          </cell>
          <cell r="AJ1299">
            <v>0</v>
          </cell>
          <cell r="AK1299">
            <v>0</v>
          </cell>
          <cell r="AL1299">
            <v>0</v>
          </cell>
          <cell r="AM1299">
            <v>0</v>
          </cell>
          <cell r="AN1299">
            <v>0</v>
          </cell>
          <cell r="AO1299">
            <v>0</v>
          </cell>
          <cell r="AP1299">
            <v>0</v>
          </cell>
          <cell r="AQ1299">
            <v>0</v>
          </cell>
          <cell r="AR1299">
            <v>0</v>
          </cell>
          <cell r="AS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I1300">
            <v>0</v>
          </cell>
          <cell r="AJ1300">
            <v>0</v>
          </cell>
          <cell r="AK1300">
            <v>0</v>
          </cell>
          <cell r="AL1300">
            <v>0</v>
          </cell>
          <cell r="AM1300">
            <v>0</v>
          </cell>
          <cell r="AN1300">
            <v>0</v>
          </cell>
          <cell r="AO1300">
            <v>0</v>
          </cell>
          <cell r="AP1300">
            <v>0</v>
          </cell>
          <cell r="AQ1300">
            <v>0</v>
          </cell>
          <cell r="AR1300">
            <v>0</v>
          </cell>
          <cell r="AS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I1301">
            <v>0</v>
          </cell>
          <cell r="AJ1301">
            <v>0</v>
          </cell>
          <cell r="AK1301">
            <v>0</v>
          </cell>
          <cell r="AL1301">
            <v>0</v>
          </cell>
          <cell r="AM1301">
            <v>0</v>
          </cell>
          <cell r="AN1301">
            <v>0</v>
          </cell>
          <cell r="AO1301">
            <v>0</v>
          </cell>
          <cell r="AP1301">
            <v>0</v>
          </cell>
          <cell r="AQ1301">
            <v>0</v>
          </cell>
          <cell r="AR1301">
            <v>0</v>
          </cell>
          <cell r="AS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I1302">
            <v>0</v>
          </cell>
          <cell r="AJ1302">
            <v>0</v>
          </cell>
          <cell r="AK1302">
            <v>0</v>
          </cell>
          <cell r="AL1302">
            <v>0</v>
          </cell>
          <cell r="AM1302">
            <v>0</v>
          </cell>
          <cell r="AN1302">
            <v>0</v>
          </cell>
          <cell r="AO1302">
            <v>0</v>
          </cell>
          <cell r="AP1302">
            <v>0</v>
          </cell>
          <cell r="AQ1302">
            <v>0</v>
          </cell>
          <cell r="AR1302">
            <v>0</v>
          </cell>
          <cell r="AS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I1303">
            <v>0</v>
          </cell>
          <cell r="AJ1303">
            <v>0</v>
          </cell>
          <cell r="AK1303">
            <v>0</v>
          </cell>
          <cell r="AL1303">
            <v>0</v>
          </cell>
          <cell r="AM1303">
            <v>0</v>
          </cell>
          <cell r="AN1303">
            <v>0</v>
          </cell>
          <cell r="AO1303">
            <v>0</v>
          </cell>
          <cell r="AP1303">
            <v>0</v>
          </cell>
          <cell r="AQ1303">
            <v>0</v>
          </cell>
          <cell r="AR1303">
            <v>0</v>
          </cell>
          <cell r="AS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I1304">
            <v>0</v>
          </cell>
          <cell r="AJ1304">
            <v>0</v>
          </cell>
          <cell r="AK1304">
            <v>0</v>
          </cell>
          <cell r="AL1304">
            <v>0</v>
          </cell>
          <cell r="AM1304">
            <v>0</v>
          </cell>
          <cell r="AN1304">
            <v>0</v>
          </cell>
          <cell r="AO1304">
            <v>0</v>
          </cell>
          <cell r="AP1304">
            <v>0</v>
          </cell>
          <cell r="AQ1304">
            <v>0</v>
          </cell>
          <cell r="AR1304">
            <v>0</v>
          </cell>
          <cell r="AS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I1305">
            <v>0</v>
          </cell>
          <cell r="AJ1305">
            <v>0</v>
          </cell>
          <cell r="AK1305">
            <v>0</v>
          </cell>
          <cell r="AL1305">
            <v>0</v>
          </cell>
          <cell r="AM1305">
            <v>0</v>
          </cell>
          <cell r="AN1305">
            <v>0</v>
          </cell>
          <cell r="AO1305">
            <v>0</v>
          </cell>
          <cell r="AP1305">
            <v>0</v>
          </cell>
          <cell r="AQ1305">
            <v>0</v>
          </cell>
          <cell r="AR1305">
            <v>0</v>
          </cell>
          <cell r="AS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I1306">
            <v>0</v>
          </cell>
          <cell r="AJ1306">
            <v>0</v>
          </cell>
          <cell r="AK1306">
            <v>0</v>
          </cell>
          <cell r="AL1306">
            <v>0</v>
          </cell>
          <cell r="AM1306">
            <v>0</v>
          </cell>
          <cell r="AN1306">
            <v>0</v>
          </cell>
          <cell r="AO1306">
            <v>0</v>
          </cell>
          <cell r="AP1306">
            <v>0</v>
          </cell>
          <cell r="AQ1306">
            <v>0</v>
          </cell>
          <cell r="AR1306">
            <v>0</v>
          </cell>
          <cell r="AS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I1307">
            <v>0</v>
          </cell>
          <cell r="AJ1307">
            <v>0</v>
          </cell>
          <cell r="AK1307">
            <v>0</v>
          </cell>
          <cell r="AL1307">
            <v>0</v>
          </cell>
          <cell r="AM1307">
            <v>0</v>
          </cell>
          <cell r="AN1307">
            <v>0</v>
          </cell>
          <cell r="AO1307">
            <v>0</v>
          </cell>
          <cell r="AP1307">
            <v>0</v>
          </cell>
          <cell r="AQ1307">
            <v>0</v>
          </cell>
          <cell r="AR1307">
            <v>0</v>
          </cell>
          <cell r="AS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I1308">
            <v>0</v>
          </cell>
          <cell r="AJ1308">
            <v>0</v>
          </cell>
          <cell r="AK1308">
            <v>0</v>
          </cell>
          <cell r="AL1308">
            <v>0</v>
          </cell>
          <cell r="AM1308">
            <v>0</v>
          </cell>
          <cell r="AN1308">
            <v>0</v>
          </cell>
          <cell r="AO1308">
            <v>0</v>
          </cell>
          <cell r="AP1308">
            <v>0</v>
          </cell>
          <cell r="AQ1308">
            <v>0</v>
          </cell>
          <cell r="AR1308">
            <v>0</v>
          </cell>
          <cell r="AS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I1309">
            <v>0</v>
          </cell>
          <cell r="AJ1309">
            <v>0</v>
          </cell>
          <cell r="AK1309">
            <v>0</v>
          </cell>
          <cell r="AL1309">
            <v>0</v>
          </cell>
          <cell r="AM1309">
            <v>0</v>
          </cell>
          <cell r="AN1309">
            <v>0</v>
          </cell>
          <cell r="AO1309">
            <v>0</v>
          </cell>
          <cell r="AP1309">
            <v>0</v>
          </cell>
          <cell r="AQ1309">
            <v>0</v>
          </cell>
          <cell r="AR1309">
            <v>0</v>
          </cell>
          <cell r="AS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I1310">
            <v>0</v>
          </cell>
          <cell r="AJ1310">
            <v>0</v>
          </cell>
          <cell r="AK1310">
            <v>0</v>
          </cell>
          <cell r="AL1310">
            <v>0</v>
          </cell>
          <cell r="AM1310">
            <v>0</v>
          </cell>
          <cell r="AN1310">
            <v>0</v>
          </cell>
          <cell r="AO1310">
            <v>0</v>
          </cell>
          <cell r="AP1310">
            <v>0</v>
          </cell>
          <cell r="AQ1310">
            <v>0</v>
          </cell>
          <cell r="AR1310">
            <v>0</v>
          </cell>
          <cell r="AS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I1311">
            <v>0</v>
          </cell>
          <cell r="AJ1311">
            <v>0</v>
          </cell>
          <cell r="AK1311">
            <v>0</v>
          </cell>
          <cell r="AL1311">
            <v>0</v>
          </cell>
          <cell r="AM1311">
            <v>0</v>
          </cell>
          <cell r="AN1311">
            <v>0</v>
          </cell>
          <cell r="AO1311">
            <v>0</v>
          </cell>
          <cell r="AP1311">
            <v>0</v>
          </cell>
          <cell r="AQ1311">
            <v>0</v>
          </cell>
          <cell r="AR1311">
            <v>0</v>
          </cell>
          <cell r="AS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I1312">
            <v>0</v>
          </cell>
          <cell r="AJ1312">
            <v>0</v>
          </cell>
          <cell r="AK1312">
            <v>0</v>
          </cell>
          <cell r="AL1312">
            <v>0</v>
          </cell>
          <cell r="AM1312">
            <v>0</v>
          </cell>
          <cell r="AN1312">
            <v>0</v>
          </cell>
          <cell r="AO1312">
            <v>0</v>
          </cell>
          <cell r="AP1312">
            <v>0</v>
          </cell>
          <cell r="AQ1312">
            <v>0</v>
          </cell>
          <cell r="AR1312">
            <v>0</v>
          </cell>
          <cell r="AS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I1313">
            <v>0</v>
          </cell>
          <cell r="AJ1313">
            <v>0</v>
          </cell>
          <cell r="AK1313">
            <v>0</v>
          </cell>
          <cell r="AL1313">
            <v>0</v>
          </cell>
          <cell r="AM1313">
            <v>0</v>
          </cell>
          <cell r="AN1313">
            <v>0</v>
          </cell>
          <cell r="AO1313">
            <v>0</v>
          </cell>
          <cell r="AP1313">
            <v>0</v>
          </cell>
          <cell r="AQ1313">
            <v>0</v>
          </cell>
          <cell r="AR1313">
            <v>0</v>
          </cell>
          <cell r="AS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I1314">
            <v>0</v>
          </cell>
          <cell r="AJ1314">
            <v>0</v>
          </cell>
          <cell r="AK1314">
            <v>0</v>
          </cell>
          <cell r="AL1314">
            <v>0</v>
          </cell>
          <cell r="AM1314">
            <v>0</v>
          </cell>
          <cell r="AN1314">
            <v>0</v>
          </cell>
          <cell r="AO1314">
            <v>0</v>
          </cell>
          <cell r="AP1314">
            <v>0</v>
          </cell>
          <cell r="AQ1314">
            <v>0</v>
          </cell>
          <cell r="AR1314">
            <v>0</v>
          </cell>
          <cell r="AS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I1315">
            <v>0</v>
          </cell>
          <cell r="AJ1315">
            <v>0</v>
          </cell>
          <cell r="AK1315">
            <v>0</v>
          </cell>
          <cell r="AL1315">
            <v>0</v>
          </cell>
          <cell r="AM1315">
            <v>0</v>
          </cell>
          <cell r="AN1315">
            <v>0</v>
          </cell>
          <cell r="AO1315">
            <v>0</v>
          </cell>
          <cell r="AP1315">
            <v>0</v>
          </cell>
          <cell r="AQ1315">
            <v>0</v>
          </cell>
          <cell r="AR1315">
            <v>0</v>
          </cell>
          <cell r="AS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I1316">
            <v>0</v>
          </cell>
          <cell r="AJ1316">
            <v>0</v>
          </cell>
          <cell r="AK1316">
            <v>0</v>
          </cell>
          <cell r="AL1316">
            <v>0</v>
          </cell>
          <cell r="AM1316">
            <v>0</v>
          </cell>
          <cell r="AN1316">
            <v>0</v>
          </cell>
          <cell r="AO1316">
            <v>0</v>
          </cell>
          <cell r="AP1316">
            <v>0</v>
          </cell>
          <cell r="AQ1316">
            <v>0</v>
          </cell>
          <cell r="AR1316">
            <v>0</v>
          </cell>
          <cell r="AS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I1317">
            <v>0</v>
          </cell>
          <cell r="AJ1317">
            <v>0</v>
          </cell>
          <cell r="AK1317">
            <v>0</v>
          </cell>
          <cell r="AL1317">
            <v>0</v>
          </cell>
          <cell r="AM1317">
            <v>0</v>
          </cell>
          <cell r="AN1317">
            <v>0</v>
          </cell>
          <cell r="AO1317">
            <v>0</v>
          </cell>
          <cell r="AP1317">
            <v>0</v>
          </cell>
          <cell r="AQ1317">
            <v>0</v>
          </cell>
          <cell r="AR1317">
            <v>0</v>
          </cell>
          <cell r="AS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I1318">
            <v>0</v>
          </cell>
          <cell r="AJ1318">
            <v>0</v>
          </cell>
          <cell r="AK1318">
            <v>0</v>
          </cell>
          <cell r="AL1318">
            <v>0</v>
          </cell>
          <cell r="AM1318">
            <v>0</v>
          </cell>
          <cell r="AN1318">
            <v>0</v>
          </cell>
          <cell r="AO1318">
            <v>0</v>
          </cell>
          <cell r="AP1318">
            <v>0</v>
          </cell>
          <cell r="AQ1318">
            <v>0</v>
          </cell>
          <cell r="AR1318">
            <v>0</v>
          </cell>
          <cell r="AS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I1319">
            <v>0</v>
          </cell>
          <cell r="AJ1319">
            <v>0</v>
          </cell>
          <cell r="AK1319">
            <v>0</v>
          </cell>
          <cell r="AL1319">
            <v>0</v>
          </cell>
          <cell r="AM1319">
            <v>0</v>
          </cell>
          <cell r="AN1319">
            <v>0</v>
          </cell>
          <cell r="AO1319">
            <v>0</v>
          </cell>
          <cell r="AP1319">
            <v>0</v>
          </cell>
          <cell r="AQ1319">
            <v>0</v>
          </cell>
          <cell r="AR1319">
            <v>0</v>
          </cell>
          <cell r="AS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I1320">
            <v>0</v>
          </cell>
          <cell r="AJ1320">
            <v>0</v>
          </cell>
          <cell r="AK1320">
            <v>0</v>
          </cell>
          <cell r="AL1320">
            <v>0</v>
          </cell>
          <cell r="AM1320">
            <v>0</v>
          </cell>
          <cell r="AN1320">
            <v>0</v>
          </cell>
          <cell r="AO1320">
            <v>0</v>
          </cell>
          <cell r="AP1320">
            <v>0</v>
          </cell>
          <cell r="AQ1320">
            <v>0</v>
          </cell>
          <cell r="AR1320">
            <v>0</v>
          </cell>
          <cell r="AS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I1321">
            <v>0</v>
          </cell>
          <cell r="AJ1321">
            <v>0</v>
          </cell>
          <cell r="AK1321">
            <v>0</v>
          </cell>
          <cell r="AL1321">
            <v>0</v>
          </cell>
          <cell r="AM1321">
            <v>0</v>
          </cell>
          <cell r="AN1321">
            <v>0</v>
          </cell>
          <cell r="AO1321">
            <v>0</v>
          </cell>
          <cell r="AP1321">
            <v>0</v>
          </cell>
          <cell r="AQ1321">
            <v>0</v>
          </cell>
          <cell r="AR1321">
            <v>0</v>
          </cell>
          <cell r="AS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I1322">
            <v>0</v>
          </cell>
          <cell r="AJ1322">
            <v>0</v>
          </cell>
          <cell r="AK1322">
            <v>0</v>
          </cell>
          <cell r="AL1322">
            <v>0</v>
          </cell>
          <cell r="AM1322">
            <v>0</v>
          </cell>
          <cell r="AN1322">
            <v>0</v>
          </cell>
          <cell r="AO1322">
            <v>0</v>
          </cell>
          <cell r="AP1322">
            <v>0</v>
          </cell>
          <cell r="AQ1322">
            <v>0</v>
          </cell>
          <cell r="AR1322">
            <v>0</v>
          </cell>
          <cell r="AS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I1323">
            <v>0</v>
          </cell>
          <cell r="AJ1323">
            <v>0</v>
          </cell>
          <cell r="AK1323">
            <v>0</v>
          </cell>
          <cell r="AL1323">
            <v>0</v>
          </cell>
          <cell r="AM1323">
            <v>0</v>
          </cell>
          <cell r="AN1323">
            <v>0</v>
          </cell>
          <cell r="AO1323">
            <v>0</v>
          </cell>
          <cell r="AP1323">
            <v>0</v>
          </cell>
          <cell r="AQ1323">
            <v>0</v>
          </cell>
          <cell r="AR1323">
            <v>0</v>
          </cell>
          <cell r="AS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I1324">
            <v>0</v>
          </cell>
          <cell r="AJ1324">
            <v>0</v>
          </cell>
          <cell r="AK1324">
            <v>0</v>
          </cell>
          <cell r="AL1324">
            <v>0</v>
          </cell>
          <cell r="AM1324">
            <v>0</v>
          </cell>
          <cell r="AN1324">
            <v>0</v>
          </cell>
          <cell r="AO1324">
            <v>0</v>
          </cell>
          <cell r="AP1324">
            <v>0</v>
          </cell>
          <cell r="AQ1324">
            <v>0</v>
          </cell>
          <cell r="AR1324">
            <v>0</v>
          </cell>
          <cell r="AS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I1325">
            <v>0</v>
          </cell>
          <cell r="AJ1325">
            <v>0</v>
          </cell>
          <cell r="AK1325">
            <v>0</v>
          </cell>
          <cell r="AL1325">
            <v>0</v>
          </cell>
          <cell r="AM1325">
            <v>0</v>
          </cell>
          <cell r="AN1325">
            <v>0</v>
          </cell>
          <cell r="AO1325">
            <v>0</v>
          </cell>
          <cell r="AP1325">
            <v>0</v>
          </cell>
          <cell r="AQ1325">
            <v>0</v>
          </cell>
          <cell r="AR1325">
            <v>0</v>
          </cell>
          <cell r="AS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cell r="AD1326">
            <v>0</v>
          </cell>
          <cell r="AE1326">
            <v>0</v>
          </cell>
          <cell r="AF1326">
            <v>0</v>
          </cell>
          <cell r="AG1326">
            <v>0</v>
          </cell>
          <cell r="AH1326">
            <v>0</v>
          </cell>
          <cell r="AI1326">
            <v>0</v>
          </cell>
          <cell r="AJ1326">
            <v>0</v>
          </cell>
          <cell r="AK1326">
            <v>0</v>
          </cell>
          <cell r="AL1326">
            <v>0</v>
          </cell>
          <cell r="AM1326">
            <v>0</v>
          </cell>
          <cell r="AN1326">
            <v>0</v>
          </cell>
          <cell r="AO1326">
            <v>0</v>
          </cell>
          <cell r="AP1326">
            <v>0</v>
          </cell>
          <cell r="AQ1326">
            <v>0</v>
          </cell>
          <cell r="AR1326">
            <v>0</v>
          </cell>
          <cell r="AS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I1327">
            <v>0</v>
          </cell>
          <cell r="AJ1327">
            <v>0</v>
          </cell>
          <cell r="AK1327">
            <v>0</v>
          </cell>
          <cell r="AL1327">
            <v>0</v>
          </cell>
          <cell r="AM1327">
            <v>0</v>
          </cell>
          <cell r="AN1327">
            <v>0</v>
          </cell>
          <cell r="AO1327">
            <v>0</v>
          </cell>
          <cell r="AP1327">
            <v>0</v>
          </cell>
          <cell r="AQ1327">
            <v>0</v>
          </cell>
          <cell r="AR1327">
            <v>0</v>
          </cell>
          <cell r="AS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cell r="AD1328">
            <v>0</v>
          </cell>
          <cell r="AE1328">
            <v>0</v>
          </cell>
          <cell r="AF1328">
            <v>0</v>
          </cell>
          <cell r="AG1328">
            <v>0</v>
          </cell>
          <cell r="AH1328">
            <v>0</v>
          </cell>
          <cell r="AI1328">
            <v>0</v>
          </cell>
          <cell r="AJ1328">
            <v>0</v>
          </cell>
          <cell r="AK1328">
            <v>0</v>
          </cell>
          <cell r="AL1328">
            <v>0</v>
          </cell>
          <cell r="AM1328">
            <v>0</v>
          </cell>
          <cell r="AN1328">
            <v>0</v>
          </cell>
          <cell r="AO1328">
            <v>0</v>
          </cell>
          <cell r="AP1328">
            <v>0</v>
          </cell>
          <cell r="AQ1328">
            <v>0</v>
          </cell>
          <cell r="AR1328">
            <v>0</v>
          </cell>
          <cell r="AS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I1329">
            <v>0</v>
          </cell>
          <cell r="AJ1329">
            <v>0</v>
          </cell>
          <cell r="AK1329">
            <v>0</v>
          </cell>
          <cell r="AL1329">
            <v>0</v>
          </cell>
          <cell r="AM1329">
            <v>0</v>
          </cell>
          <cell r="AN1329">
            <v>0</v>
          </cell>
          <cell r="AO1329">
            <v>0</v>
          </cell>
          <cell r="AP1329">
            <v>0</v>
          </cell>
          <cell r="AQ1329">
            <v>0</v>
          </cell>
          <cell r="AR1329">
            <v>0</v>
          </cell>
          <cell r="AS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I1330">
            <v>0</v>
          </cell>
          <cell r="AJ1330">
            <v>0</v>
          </cell>
          <cell r="AK1330">
            <v>0</v>
          </cell>
          <cell r="AL1330">
            <v>0</v>
          </cell>
          <cell r="AM1330">
            <v>0</v>
          </cell>
          <cell r="AN1330">
            <v>0</v>
          </cell>
          <cell r="AO1330">
            <v>0</v>
          </cell>
          <cell r="AP1330">
            <v>0</v>
          </cell>
          <cell r="AQ1330">
            <v>0</v>
          </cell>
          <cell r="AR1330">
            <v>0</v>
          </cell>
          <cell r="AS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I1331">
            <v>0</v>
          </cell>
          <cell r="AJ1331">
            <v>0</v>
          </cell>
          <cell r="AK1331">
            <v>0</v>
          </cell>
          <cell r="AL1331">
            <v>0</v>
          </cell>
          <cell r="AM1331">
            <v>0</v>
          </cell>
          <cell r="AN1331">
            <v>0</v>
          </cell>
          <cell r="AO1331">
            <v>0</v>
          </cell>
          <cell r="AP1331">
            <v>0</v>
          </cell>
          <cell r="AQ1331">
            <v>0</v>
          </cell>
          <cell r="AR1331">
            <v>0</v>
          </cell>
          <cell r="AS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cell r="AD1332">
            <v>0</v>
          </cell>
          <cell r="AE1332">
            <v>0</v>
          </cell>
          <cell r="AF1332">
            <v>0</v>
          </cell>
          <cell r="AG1332">
            <v>0</v>
          </cell>
          <cell r="AH1332">
            <v>0</v>
          </cell>
          <cell r="AI1332">
            <v>0</v>
          </cell>
          <cell r="AJ1332">
            <v>0</v>
          </cell>
          <cell r="AK1332">
            <v>0</v>
          </cell>
          <cell r="AL1332">
            <v>0</v>
          </cell>
          <cell r="AM1332">
            <v>0</v>
          </cell>
          <cell r="AN1332">
            <v>0</v>
          </cell>
          <cell r="AO1332">
            <v>0</v>
          </cell>
          <cell r="AP1332">
            <v>0</v>
          </cell>
          <cell r="AQ1332">
            <v>0</v>
          </cell>
          <cell r="AR1332">
            <v>0</v>
          </cell>
          <cell r="AS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I1333">
            <v>0</v>
          </cell>
          <cell r="AJ1333">
            <v>0</v>
          </cell>
          <cell r="AK1333">
            <v>0</v>
          </cell>
          <cell r="AL1333">
            <v>0</v>
          </cell>
          <cell r="AM1333">
            <v>0</v>
          </cell>
          <cell r="AN1333">
            <v>0</v>
          </cell>
          <cell r="AO1333">
            <v>0</v>
          </cell>
          <cell r="AP1333">
            <v>0</v>
          </cell>
          <cell r="AQ1333">
            <v>0</v>
          </cell>
          <cell r="AR1333">
            <v>0</v>
          </cell>
          <cell r="AS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I1334">
            <v>0</v>
          </cell>
          <cell r="AJ1334">
            <v>0</v>
          </cell>
          <cell r="AK1334">
            <v>0</v>
          </cell>
          <cell r="AL1334">
            <v>0</v>
          </cell>
          <cell r="AM1334">
            <v>0</v>
          </cell>
          <cell r="AN1334">
            <v>0</v>
          </cell>
          <cell r="AO1334">
            <v>0</v>
          </cell>
          <cell r="AP1334">
            <v>0</v>
          </cell>
          <cell r="AQ1334">
            <v>0</v>
          </cell>
          <cell r="AR1334">
            <v>0</v>
          </cell>
          <cell r="AS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I1335">
            <v>0</v>
          </cell>
          <cell r="AJ1335">
            <v>0</v>
          </cell>
          <cell r="AK1335">
            <v>0</v>
          </cell>
          <cell r="AL1335">
            <v>0</v>
          </cell>
          <cell r="AM1335">
            <v>0</v>
          </cell>
          <cell r="AN1335">
            <v>0</v>
          </cell>
          <cell r="AO1335">
            <v>0</v>
          </cell>
          <cell r="AP1335">
            <v>0</v>
          </cell>
          <cell r="AQ1335">
            <v>0</v>
          </cell>
          <cell r="AR1335">
            <v>0</v>
          </cell>
          <cell r="AS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I1336">
            <v>0</v>
          </cell>
          <cell r="AJ1336">
            <v>0</v>
          </cell>
          <cell r="AK1336">
            <v>0</v>
          </cell>
          <cell r="AL1336">
            <v>0</v>
          </cell>
          <cell r="AM1336">
            <v>0</v>
          </cell>
          <cell r="AN1336">
            <v>0</v>
          </cell>
          <cell r="AO1336">
            <v>0</v>
          </cell>
          <cell r="AP1336">
            <v>0</v>
          </cell>
          <cell r="AQ1336">
            <v>0</v>
          </cell>
          <cell r="AR1336">
            <v>0</v>
          </cell>
          <cell r="AS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I1337">
            <v>0</v>
          </cell>
          <cell r="AJ1337">
            <v>0</v>
          </cell>
          <cell r="AK1337">
            <v>0</v>
          </cell>
          <cell r="AL1337">
            <v>0</v>
          </cell>
          <cell r="AM1337">
            <v>0</v>
          </cell>
          <cell r="AN1337">
            <v>0</v>
          </cell>
          <cell r="AO1337">
            <v>0</v>
          </cell>
          <cell r="AP1337">
            <v>0</v>
          </cell>
          <cell r="AQ1337">
            <v>0</v>
          </cell>
          <cell r="AR1337">
            <v>0</v>
          </cell>
          <cell r="AS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I1338">
            <v>0</v>
          </cell>
          <cell r="AJ1338">
            <v>0</v>
          </cell>
          <cell r="AK1338">
            <v>0</v>
          </cell>
          <cell r="AL1338">
            <v>0</v>
          </cell>
          <cell r="AM1338">
            <v>0</v>
          </cell>
          <cell r="AN1338">
            <v>0</v>
          </cell>
          <cell r="AO1338">
            <v>0</v>
          </cell>
          <cell r="AP1338">
            <v>0</v>
          </cell>
          <cell r="AQ1338">
            <v>0</v>
          </cell>
          <cell r="AR1338">
            <v>0</v>
          </cell>
          <cell r="AS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I1339">
            <v>0</v>
          </cell>
          <cell r="AJ1339">
            <v>0</v>
          </cell>
          <cell r="AK1339">
            <v>0</v>
          </cell>
          <cell r="AL1339">
            <v>0</v>
          </cell>
          <cell r="AM1339">
            <v>0</v>
          </cell>
          <cell r="AN1339">
            <v>0</v>
          </cell>
          <cell r="AO1339">
            <v>0</v>
          </cell>
          <cell r="AP1339">
            <v>0</v>
          </cell>
          <cell r="AQ1339">
            <v>0</v>
          </cell>
          <cell r="AR1339">
            <v>0</v>
          </cell>
          <cell r="AS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v>0</v>
          </cell>
          <cell r="AI1340">
            <v>0</v>
          </cell>
          <cell r="AJ1340">
            <v>0</v>
          </cell>
          <cell r="AK1340">
            <v>0</v>
          </cell>
          <cell r="AL1340">
            <v>0</v>
          </cell>
          <cell r="AM1340">
            <v>0</v>
          </cell>
          <cell r="AN1340">
            <v>0</v>
          </cell>
          <cell r="AO1340">
            <v>0</v>
          </cell>
          <cell r="AP1340">
            <v>0</v>
          </cell>
          <cell r="AQ1340">
            <v>0</v>
          </cell>
          <cell r="AR1340">
            <v>0</v>
          </cell>
          <cell r="AS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I1341">
            <v>0</v>
          </cell>
          <cell r="AJ1341">
            <v>0</v>
          </cell>
          <cell r="AK1341">
            <v>0</v>
          </cell>
          <cell r="AL1341">
            <v>0</v>
          </cell>
          <cell r="AM1341">
            <v>0</v>
          </cell>
          <cell r="AN1341">
            <v>0</v>
          </cell>
          <cell r="AO1341">
            <v>0</v>
          </cell>
          <cell r="AP1341">
            <v>0</v>
          </cell>
          <cell r="AQ1341">
            <v>0</v>
          </cell>
          <cell r="AR1341">
            <v>0</v>
          </cell>
          <cell r="AS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I1342">
            <v>0</v>
          </cell>
          <cell r="AJ1342">
            <v>0</v>
          </cell>
          <cell r="AK1342">
            <v>0</v>
          </cell>
          <cell r="AL1342">
            <v>0</v>
          </cell>
          <cell r="AM1342">
            <v>0</v>
          </cell>
          <cell r="AN1342">
            <v>0</v>
          </cell>
          <cell r="AO1342">
            <v>0</v>
          </cell>
          <cell r="AP1342">
            <v>0</v>
          </cell>
          <cell r="AQ1342">
            <v>0</v>
          </cell>
          <cell r="AR1342">
            <v>0</v>
          </cell>
          <cell r="AS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I1343">
            <v>0</v>
          </cell>
          <cell r="AJ1343">
            <v>0</v>
          </cell>
          <cell r="AK1343">
            <v>0</v>
          </cell>
          <cell r="AL1343">
            <v>0</v>
          </cell>
          <cell r="AM1343">
            <v>0</v>
          </cell>
          <cell r="AN1343">
            <v>0</v>
          </cell>
          <cell r="AO1343">
            <v>0</v>
          </cell>
          <cell r="AP1343">
            <v>0</v>
          </cell>
          <cell r="AQ1343">
            <v>0</v>
          </cell>
          <cell r="AR1343">
            <v>0</v>
          </cell>
          <cell r="AS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I1344">
            <v>0</v>
          </cell>
          <cell r="AJ1344">
            <v>0</v>
          </cell>
          <cell r="AK1344">
            <v>0</v>
          </cell>
          <cell r="AL1344">
            <v>0</v>
          </cell>
          <cell r="AM1344">
            <v>0</v>
          </cell>
          <cell r="AN1344">
            <v>0</v>
          </cell>
          <cell r="AO1344">
            <v>0</v>
          </cell>
          <cell r="AP1344">
            <v>0</v>
          </cell>
          <cell r="AQ1344">
            <v>0</v>
          </cell>
          <cell r="AR1344">
            <v>0</v>
          </cell>
          <cell r="AS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I1345">
            <v>0</v>
          </cell>
          <cell r="AJ1345">
            <v>0</v>
          </cell>
          <cell r="AK1345">
            <v>0</v>
          </cell>
          <cell r="AL1345">
            <v>0</v>
          </cell>
          <cell r="AM1345">
            <v>0</v>
          </cell>
          <cell r="AN1345">
            <v>0</v>
          </cell>
          <cell r="AO1345">
            <v>0</v>
          </cell>
          <cell r="AP1345">
            <v>0</v>
          </cell>
          <cell r="AQ1345">
            <v>0</v>
          </cell>
          <cell r="AR1345">
            <v>0</v>
          </cell>
          <cell r="AS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I1346">
            <v>0</v>
          </cell>
          <cell r="AJ1346">
            <v>0</v>
          </cell>
          <cell r="AK1346">
            <v>0</v>
          </cell>
          <cell r="AL1346">
            <v>0</v>
          </cell>
          <cell r="AM1346">
            <v>0</v>
          </cell>
          <cell r="AN1346">
            <v>0</v>
          </cell>
          <cell r="AO1346">
            <v>0</v>
          </cell>
          <cell r="AP1346">
            <v>0</v>
          </cell>
          <cell r="AQ1346">
            <v>0</v>
          </cell>
          <cell r="AR1346">
            <v>0</v>
          </cell>
          <cell r="AS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I1347">
            <v>0</v>
          </cell>
          <cell r="AJ1347">
            <v>0</v>
          </cell>
          <cell r="AK1347">
            <v>0</v>
          </cell>
          <cell r="AL1347">
            <v>0</v>
          </cell>
          <cell r="AM1347">
            <v>0</v>
          </cell>
          <cell r="AN1347">
            <v>0</v>
          </cell>
          <cell r="AO1347">
            <v>0</v>
          </cell>
          <cell r="AP1347">
            <v>0</v>
          </cell>
          <cell r="AQ1347">
            <v>0</v>
          </cell>
          <cell r="AR1347">
            <v>0</v>
          </cell>
          <cell r="AS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I1348">
            <v>0</v>
          </cell>
          <cell r="AJ1348">
            <v>0</v>
          </cell>
          <cell r="AK1348">
            <v>0</v>
          </cell>
          <cell r="AL1348">
            <v>0</v>
          </cell>
          <cell r="AM1348">
            <v>0</v>
          </cell>
          <cell r="AN1348">
            <v>0</v>
          </cell>
          <cell r="AO1348">
            <v>0</v>
          </cell>
          <cell r="AP1348">
            <v>0</v>
          </cell>
          <cell r="AQ1348">
            <v>0</v>
          </cell>
          <cell r="AR1348">
            <v>0</v>
          </cell>
          <cell r="AS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I1349">
            <v>0</v>
          </cell>
          <cell r="AJ1349">
            <v>0</v>
          </cell>
          <cell r="AK1349">
            <v>0</v>
          </cell>
          <cell r="AL1349">
            <v>0</v>
          </cell>
          <cell r="AM1349">
            <v>0</v>
          </cell>
          <cell r="AN1349">
            <v>0</v>
          </cell>
          <cell r="AO1349">
            <v>0</v>
          </cell>
          <cell r="AP1349">
            <v>0</v>
          </cell>
          <cell r="AQ1349">
            <v>0</v>
          </cell>
          <cell r="AR1349">
            <v>0</v>
          </cell>
          <cell r="AS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cell r="AD1350">
            <v>0</v>
          </cell>
          <cell r="AE1350">
            <v>0</v>
          </cell>
          <cell r="AF1350">
            <v>0</v>
          </cell>
          <cell r="AG1350">
            <v>0</v>
          </cell>
          <cell r="AH1350">
            <v>0</v>
          </cell>
          <cell r="AI1350">
            <v>0</v>
          </cell>
          <cell r="AJ1350">
            <v>0</v>
          </cell>
          <cell r="AK1350">
            <v>0</v>
          </cell>
          <cell r="AL1350">
            <v>0</v>
          </cell>
          <cell r="AM1350">
            <v>0</v>
          </cell>
          <cell r="AN1350">
            <v>0</v>
          </cell>
          <cell r="AO1350">
            <v>0</v>
          </cell>
          <cell r="AP1350">
            <v>0</v>
          </cell>
          <cell r="AQ1350">
            <v>0</v>
          </cell>
          <cell r="AR1350">
            <v>0</v>
          </cell>
          <cell r="AS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cell r="AF1351">
            <v>0</v>
          </cell>
          <cell r="AG1351">
            <v>0</v>
          </cell>
          <cell r="AH1351">
            <v>0</v>
          </cell>
          <cell r="AI1351">
            <v>0</v>
          </cell>
          <cell r="AJ1351">
            <v>0</v>
          </cell>
          <cell r="AK1351">
            <v>0</v>
          </cell>
          <cell r="AL1351">
            <v>0</v>
          </cell>
          <cell r="AM1351">
            <v>0</v>
          </cell>
          <cell r="AN1351">
            <v>0</v>
          </cell>
          <cell r="AO1351">
            <v>0</v>
          </cell>
          <cell r="AP1351">
            <v>0</v>
          </cell>
          <cell r="AQ1351">
            <v>0</v>
          </cell>
          <cell r="AR1351">
            <v>0</v>
          </cell>
          <cell r="AS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cell r="AD1352">
            <v>0</v>
          </cell>
          <cell r="AE1352">
            <v>0</v>
          </cell>
          <cell r="AF1352">
            <v>0</v>
          </cell>
          <cell r="AG1352">
            <v>0</v>
          </cell>
          <cell r="AH1352">
            <v>0</v>
          </cell>
          <cell r="AI1352">
            <v>0</v>
          </cell>
          <cell r="AJ1352">
            <v>0</v>
          </cell>
          <cell r="AK1352">
            <v>0</v>
          </cell>
          <cell r="AL1352">
            <v>0</v>
          </cell>
          <cell r="AM1352">
            <v>0</v>
          </cell>
          <cell r="AN1352">
            <v>0</v>
          </cell>
          <cell r="AO1352">
            <v>0</v>
          </cell>
          <cell r="AP1352">
            <v>0</v>
          </cell>
          <cell r="AQ1352">
            <v>0</v>
          </cell>
          <cell r="AR1352">
            <v>0</v>
          </cell>
          <cell r="AS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0</v>
          </cell>
          <cell r="AG1353">
            <v>0</v>
          </cell>
          <cell r="AH1353">
            <v>0</v>
          </cell>
          <cell r="AI1353">
            <v>0</v>
          </cell>
          <cell r="AJ1353">
            <v>0</v>
          </cell>
          <cell r="AK1353">
            <v>0</v>
          </cell>
          <cell r="AL1353">
            <v>0</v>
          </cell>
          <cell r="AM1353">
            <v>0</v>
          </cell>
          <cell r="AN1353">
            <v>0</v>
          </cell>
          <cell r="AO1353">
            <v>0</v>
          </cell>
          <cell r="AP1353">
            <v>0</v>
          </cell>
          <cell r="AQ1353">
            <v>0</v>
          </cell>
          <cell r="AR1353">
            <v>0</v>
          </cell>
          <cell r="AS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0</v>
          </cell>
          <cell r="AG1354">
            <v>0</v>
          </cell>
          <cell r="AH1354">
            <v>0</v>
          </cell>
          <cell r="AI1354">
            <v>0</v>
          </cell>
          <cell r="AJ1354">
            <v>0</v>
          </cell>
          <cell r="AK1354">
            <v>0</v>
          </cell>
          <cell r="AL1354">
            <v>0</v>
          </cell>
          <cell r="AM1354">
            <v>0</v>
          </cell>
          <cell r="AN1354">
            <v>0</v>
          </cell>
          <cell r="AO1354">
            <v>0</v>
          </cell>
          <cell r="AP1354">
            <v>0</v>
          </cell>
          <cell r="AQ1354">
            <v>0</v>
          </cell>
          <cell r="AR1354">
            <v>0</v>
          </cell>
          <cell r="AS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cell r="AD1355">
            <v>0</v>
          </cell>
          <cell r="AE1355">
            <v>0</v>
          </cell>
          <cell r="AF1355">
            <v>0</v>
          </cell>
          <cell r="AG1355">
            <v>0</v>
          </cell>
          <cell r="AH1355">
            <v>0</v>
          </cell>
          <cell r="AI1355">
            <v>0</v>
          </cell>
          <cell r="AJ1355">
            <v>0</v>
          </cell>
          <cell r="AK1355">
            <v>0</v>
          </cell>
          <cell r="AL1355">
            <v>0</v>
          </cell>
          <cell r="AM1355">
            <v>0</v>
          </cell>
          <cell r="AN1355">
            <v>0</v>
          </cell>
          <cell r="AO1355">
            <v>0</v>
          </cell>
          <cell r="AP1355">
            <v>0</v>
          </cell>
          <cell r="AQ1355">
            <v>0</v>
          </cell>
          <cell r="AR1355">
            <v>0</v>
          </cell>
          <cell r="AS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cell r="AD1356">
            <v>0</v>
          </cell>
          <cell r="AE1356">
            <v>0</v>
          </cell>
          <cell r="AF1356">
            <v>0</v>
          </cell>
          <cell r="AG1356">
            <v>0</v>
          </cell>
          <cell r="AH1356">
            <v>0</v>
          </cell>
          <cell r="AI1356">
            <v>0</v>
          </cell>
          <cell r="AJ1356">
            <v>0</v>
          </cell>
          <cell r="AK1356">
            <v>0</v>
          </cell>
          <cell r="AL1356">
            <v>0</v>
          </cell>
          <cell r="AM1356">
            <v>0</v>
          </cell>
          <cell r="AN1356">
            <v>0</v>
          </cell>
          <cell r="AO1356">
            <v>0</v>
          </cell>
          <cell r="AP1356">
            <v>0</v>
          </cell>
          <cell r="AQ1356">
            <v>0</v>
          </cell>
          <cell r="AR1356">
            <v>0</v>
          </cell>
          <cell r="AS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cell r="AD1357">
            <v>0</v>
          </cell>
          <cell r="AE1357">
            <v>0</v>
          </cell>
          <cell r="AF1357">
            <v>0</v>
          </cell>
          <cell r="AG1357">
            <v>0</v>
          </cell>
          <cell r="AH1357">
            <v>0</v>
          </cell>
          <cell r="AI1357">
            <v>0</v>
          </cell>
          <cell r="AJ1357">
            <v>0</v>
          </cell>
          <cell r="AK1357">
            <v>0</v>
          </cell>
          <cell r="AL1357">
            <v>0</v>
          </cell>
          <cell r="AM1357">
            <v>0</v>
          </cell>
          <cell r="AN1357">
            <v>0</v>
          </cell>
          <cell r="AO1357">
            <v>0</v>
          </cell>
          <cell r="AP1357">
            <v>0</v>
          </cell>
          <cell r="AQ1357">
            <v>0</v>
          </cell>
          <cell r="AR1357">
            <v>0</v>
          </cell>
          <cell r="AS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cell r="AD1358">
            <v>0</v>
          </cell>
          <cell r="AE1358">
            <v>0</v>
          </cell>
          <cell r="AF1358">
            <v>0</v>
          </cell>
          <cell r="AG1358">
            <v>0</v>
          </cell>
          <cell r="AH1358">
            <v>0</v>
          </cell>
          <cell r="AI1358">
            <v>0</v>
          </cell>
          <cell r="AJ1358">
            <v>0</v>
          </cell>
          <cell r="AK1358">
            <v>0</v>
          </cell>
          <cell r="AL1358">
            <v>0</v>
          </cell>
          <cell r="AM1358">
            <v>0</v>
          </cell>
          <cell r="AN1358">
            <v>0</v>
          </cell>
          <cell r="AO1358">
            <v>0</v>
          </cell>
          <cell r="AP1358">
            <v>0</v>
          </cell>
          <cell r="AQ1358">
            <v>0</v>
          </cell>
          <cell r="AR1358">
            <v>0</v>
          </cell>
          <cell r="AS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cell r="AD1359">
            <v>0</v>
          </cell>
          <cell r="AE1359">
            <v>0</v>
          </cell>
          <cell r="AF1359">
            <v>0</v>
          </cell>
          <cell r="AG1359">
            <v>0</v>
          </cell>
          <cell r="AH1359">
            <v>0</v>
          </cell>
          <cell r="AI1359">
            <v>0</v>
          </cell>
          <cell r="AJ1359">
            <v>0</v>
          </cell>
          <cell r="AK1359">
            <v>0</v>
          </cell>
          <cell r="AL1359">
            <v>0</v>
          </cell>
          <cell r="AM1359">
            <v>0</v>
          </cell>
          <cell r="AN1359">
            <v>0</v>
          </cell>
          <cell r="AO1359">
            <v>0</v>
          </cell>
          <cell r="AP1359">
            <v>0</v>
          </cell>
          <cell r="AQ1359">
            <v>0</v>
          </cell>
          <cell r="AR1359">
            <v>0</v>
          </cell>
          <cell r="AS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cell r="AD1360">
            <v>0</v>
          </cell>
          <cell r="AE1360">
            <v>0</v>
          </cell>
          <cell r="AF1360">
            <v>0</v>
          </cell>
          <cell r="AG1360">
            <v>0</v>
          </cell>
          <cell r="AH1360">
            <v>0</v>
          </cell>
          <cell r="AI1360">
            <v>0</v>
          </cell>
          <cell r="AJ1360">
            <v>0</v>
          </cell>
          <cell r="AK1360">
            <v>0</v>
          </cell>
          <cell r="AL1360">
            <v>0</v>
          </cell>
          <cell r="AM1360">
            <v>0</v>
          </cell>
          <cell r="AN1360">
            <v>0</v>
          </cell>
          <cell r="AO1360">
            <v>0</v>
          </cell>
          <cell r="AP1360">
            <v>0</v>
          </cell>
          <cell r="AQ1360">
            <v>0</v>
          </cell>
          <cell r="AR1360">
            <v>0</v>
          </cell>
          <cell r="AS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cell r="AD1361">
            <v>0</v>
          </cell>
          <cell r="AE1361">
            <v>0</v>
          </cell>
          <cell r="AF1361">
            <v>0</v>
          </cell>
          <cell r="AG1361">
            <v>0</v>
          </cell>
          <cell r="AH1361">
            <v>0</v>
          </cell>
          <cell r="AI1361">
            <v>0</v>
          </cell>
          <cell r="AJ1361">
            <v>0</v>
          </cell>
          <cell r="AK1361">
            <v>0</v>
          </cell>
          <cell r="AL1361">
            <v>0</v>
          </cell>
          <cell r="AM1361">
            <v>0</v>
          </cell>
          <cell r="AN1361">
            <v>0</v>
          </cell>
          <cell r="AO1361">
            <v>0</v>
          </cell>
          <cell r="AP1361">
            <v>0</v>
          </cell>
          <cell r="AQ1361">
            <v>0</v>
          </cell>
          <cell r="AR1361">
            <v>0</v>
          </cell>
          <cell r="AS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cell r="AD1362">
            <v>0</v>
          </cell>
          <cell r="AE1362">
            <v>0</v>
          </cell>
          <cell r="AF1362">
            <v>0</v>
          </cell>
          <cell r="AG1362">
            <v>0</v>
          </cell>
          <cell r="AH1362">
            <v>0</v>
          </cell>
          <cell r="AI1362">
            <v>0</v>
          </cell>
          <cell r="AJ1362">
            <v>0</v>
          </cell>
          <cell r="AK1362">
            <v>0</v>
          </cell>
          <cell r="AL1362">
            <v>0</v>
          </cell>
          <cell r="AM1362">
            <v>0</v>
          </cell>
          <cell r="AN1362">
            <v>0</v>
          </cell>
          <cell r="AO1362">
            <v>0</v>
          </cell>
          <cell r="AP1362">
            <v>0</v>
          </cell>
          <cell r="AQ1362">
            <v>0</v>
          </cell>
          <cell r="AR1362">
            <v>0</v>
          </cell>
          <cell r="AS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v>0</v>
          </cell>
          <cell r="AD1363">
            <v>0</v>
          </cell>
          <cell r="AE1363">
            <v>0</v>
          </cell>
          <cell r="AF1363">
            <v>0</v>
          </cell>
          <cell r="AG1363">
            <v>0</v>
          </cell>
          <cell r="AH1363">
            <v>0</v>
          </cell>
          <cell r="AI1363">
            <v>0</v>
          </cell>
          <cell r="AJ1363">
            <v>0</v>
          </cell>
          <cell r="AK1363">
            <v>0</v>
          </cell>
          <cell r="AL1363">
            <v>0</v>
          </cell>
          <cell r="AM1363">
            <v>0</v>
          </cell>
          <cell r="AN1363">
            <v>0</v>
          </cell>
          <cell r="AO1363">
            <v>0</v>
          </cell>
          <cell r="AP1363">
            <v>0</v>
          </cell>
          <cell r="AQ1363">
            <v>0</v>
          </cell>
          <cell r="AR1363">
            <v>0</v>
          </cell>
          <cell r="AS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cell r="AD1364">
            <v>0</v>
          </cell>
          <cell r="AE1364">
            <v>0</v>
          </cell>
          <cell r="AF1364">
            <v>0</v>
          </cell>
          <cell r="AG1364">
            <v>0</v>
          </cell>
          <cell r="AH1364">
            <v>0</v>
          </cell>
          <cell r="AI1364">
            <v>0</v>
          </cell>
          <cell r="AJ1364">
            <v>0</v>
          </cell>
          <cell r="AK1364">
            <v>0</v>
          </cell>
          <cell r="AL1364">
            <v>0</v>
          </cell>
          <cell r="AM1364">
            <v>0</v>
          </cell>
          <cell r="AN1364">
            <v>0</v>
          </cell>
          <cell r="AO1364">
            <v>0</v>
          </cell>
          <cell r="AP1364">
            <v>0</v>
          </cell>
          <cell r="AQ1364">
            <v>0</v>
          </cell>
          <cell r="AR1364">
            <v>0</v>
          </cell>
          <cell r="AS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cell r="AF1365">
            <v>0</v>
          </cell>
          <cell r="AG1365">
            <v>0</v>
          </cell>
          <cell r="AH1365">
            <v>0</v>
          </cell>
          <cell r="AI1365">
            <v>0</v>
          </cell>
          <cell r="AJ1365">
            <v>0</v>
          </cell>
          <cell r="AK1365">
            <v>0</v>
          </cell>
          <cell r="AL1365">
            <v>0</v>
          </cell>
          <cell r="AM1365">
            <v>0</v>
          </cell>
          <cell r="AN1365">
            <v>0</v>
          </cell>
          <cell r="AO1365">
            <v>0</v>
          </cell>
          <cell r="AP1365">
            <v>0</v>
          </cell>
          <cell r="AQ1365">
            <v>0</v>
          </cell>
          <cell r="AR1365">
            <v>0</v>
          </cell>
          <cell r="AS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cell r="AD1366">
            <v>0</v>
          </cell>
          <cell r="AE1366">
            <v>0</v>
          </cell>
          <cell r="AF1366">
            <v>0</v>
          </cell>
          <cell r="AG1366">
            <v>0</v>
          </cell>
          <cell r="AH1366">
            <v>0</v>
          </cell>
          <cell r="AI1366">
            <v>0</v>
          </cell>
          <cell r="AJ1366">
            <v>0</v>
          </cell>
          <cell r="AK1366">
            <v>0</v>
          </cell>
          <cell r="AL1366">
            <v>0</v>
          </cell>
          <cell r="AM1366">
            <v>0</v>
          </cell>
          <cell r="AN1366">
            <v>0</v>
          </cell>
          <cell r="AO1366">
            <v>0</v>
          </cell>
          <cell r="AP1366">
            <v>0</v>
          </cell>
          <cell r="AQ1366">
            <v>0</v>
          </cell>
          <cell r="AR1366">
            <v>0</v>
          </cell>
          <cell r="AS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cell r="AD1367">
            <v>0</v>
          </cell>
          <cell r="AE1367">
            <v>0</v>
          </cell>
          <cell r="AF1367">
            <v>0</v>
          </cell>
          <cell r="AG1367">
            <v>0</v>
          </cell>
          <cell r="AH1367">
            <v>0</v>
          </cell>
          <cell r="AI1367">
            <v>0</v>
          </cell>
          <cell r="AJ1367">
            <v>0</v>
          </cell>
          <cell r="AK1367">
            <v>0</v>
          </cell>
          <cell r="AL1367">
            <v>0</v>
          </cell>
          <cell r="AM1367">
            <v>0</v>
          </cell>
          <cell r="AN1367">
            <v>0</v>
          </cell>
          <cell r="AO1367">
            <v>0</v>
          </cell>
          <cell r="AP1367">
            <v>0</v>
          </cell>
          <cell r="AQ1367">
            <v>0</v>
          </cell>
          <cell r="AR1367">
            <v>0</v>
          </cell>
          <cell r="AS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cell r="AD1368">
            <v>0</v>
          </cell>
          <cell r="AE1368">
            <v>0</v>
          </cell>
          <cell r="AF1368">
            <v>0</v>
          </cell>
          <cell r="AG1368">
            <v>0</v>
          </cell>
          <cell r="AH1368">
            <v>0</v>
          </cell>
          <cell r="AI1368">
            <v>0</v>
          </cell>
          <cell r="AJ1368">
            <v>0</v>
          </cell>
          <cell r="AK1368">
            <v>0</v>
          </cell>
          <cell r="AL1368">
            <v>0</v>
          </cell>
          <cell r="AM1368">
            <v>0</v>
          </cell>
          <cell r="AN1368">
            <v>0</v>
          </cell>
          <cell r="AO1368">
            <v>0</v>
          </cell>
          <cell r="AP1368">
            <v>0</v>
          </cell>
          <cell r="AQ1368">
            <v>0</v>
          </cell>
          <cell r="AR1368">
            <v>0</v>
          </cell>
          <cell r="AS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G1369">
            <v>0</v>
          </cell>
          <cell r="AH1369">
            <v>0</v>
          </cell>
          <cell r="AI1369">
            <v>0</v>
          </cell>
          <cell r="AJ1369">
            <v>0</v>
          </cell>
          <cell r="AK1369">
            <v>0</v>
          </cell>
          <cell r="AL1369">
            <v>0</v>
          </cell>
          <cell r="AM1369">
            <v>0</v>
          </cell>
          <cell r="AN1369">
            <v>0</v>
          </cell>
          <cell r="AO1369">
            <v>0</v>
          </cell>
          <cell r="AP1369">
            <v>0</v>
          </cell>
          <cell r="AQ1369">
            <v>0</v>
          </cell>
          <cell r="AR1369">
            <v>0</v>
          </cell>
          <cell r="AS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cell r="AF1370">
            <v>0</v>
          </cell>
          <cell r="AG1370">
            <v>0</v>
          </cell>
          <cell r="AH1370">
            <v>0</v>
          </cell>
          <cell r="AI1370">
            <v>0</v>
          </cell>
          <cell r="AJ1370">
            <v>0</v>
          </cell>
          <cell r="AK1370">
            <v>0</v>
          </cell>
          <cell r="AL1370">
            <v>0</v>
          </cell>
          <cell r="AM1370">
            <v>0</v>
          </cell>
          <cell r="AN1370">
            <v>0</v>
          </cell>
          <cell r="AO1370">
            <v>0</v>
          </cell>
          <cell r="AP1370">
            <v>0</v>
          </cell>
          <cell r="AQ1370">
            <v>0</v>
          </cell>
          <cell r="AR1370">
            <v>0</v>
          </cell>
          <cell r="AS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0</v>
          </cell>
          <cell r="AG1371">
            <v>0</v>
          </cell>
          <cell r="AH1371">
            <v>0</v>
          </cell>
          <cell r="AI1371">
            <v>0</v>
          </cell>
          <cell r="AJ1371">
            <v>0</v>
          </cell>
          <cell r="AK1371">
            <v>0</v>
          </cell>
          <cell r="AL1371">
            <v>0</v>
          </cell>
          <cell r="AM1371">
            <v>0</v>
          </cell>
          <cell r="AN1371">
            <v>0</v>
          </cell>
          <cell r="AO1371">
            <v>0</v>
          </cell>
          <cell r="AP1371">
            <v>0</v>
          </cell>
          <cell r="AQ1371">
            <v>0</v>
          </cell>
          <cell r="AR1371">
            <v>0</v>
          </cell>
          <cell r="AS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G1372">
            <v>0</v>
          </cell>
          <cell r="AH1372">
            <v>0</v>
          </cell>
          <cell r="AI1372">
            <v>0</v>
          </cell>
          <cell r="AJ1372">
            <v>0</v>
          </cell>
          <cell r="AK1372">
            <v>0</v>
          </cell>
          <cell r="AL1372">
            <v>0</v>
          </cell>
          <cell r="AM1372">
            <v>0</v>
          </cell>
          <cell r="AN1372">
            <v>0</v>
          </cell>
          <cell r="AO1372">
            <v>0</v>
          </cell>
          <cell r="AP1372">
            <v>0</v>
          </cell>
          <cell r="AQ1372">
            <v>0</v>
          </cell>
          <cell r="AR1372">
            <v>0</v>
          </cell>
          <cell r="AS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G1373">
            <v>0</v>
          </cell>
          <cell r="AH1373">
            <v>0</v>
          </cell>
          <cell r="AI1373">
            <v>0</v>
          </cell>
          <cell r="AJ1373">
            <v>0</v>
          </cell>
          <cell r="AK1373">
            <v>0</v>
          </cell>
          <cell r="AL1373">
            <v>0</v>
          </cell>
          <cell r="AM1373">
            <v>0</v>
          </cell>
          <cell r="AN1373">
            <v>0</v>
          </cell>
          <cell r="AO1373">
            <v>0</v>
          </cell>
          <cell r="AP1373">
            <v>0</v>
          </cell>
          <cell r="AQ1373">
            <v>0</v>
          </cell>
          <cell r="AR1373">
            <v>0</v>
          </cell>
          <cell r="AS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G1374">
            <v>0</v>
          </cell>
          <cell r="AH1374">
            <v>0</v>
          </cell>
          <cell r="AI1374">
            <v>0</v>
          </cell>
          <cell r="AJ1374">
            <v>0</v>
          </cell>
          <cell r="AK1374">
            <v>0</v>
          </cell>
          <cell r="AL1374">
            <v>0</v>
          </cell>
          <cell r="AM1374">
            <v>0</v>
          </cell>
          <cell r="AN1374">
            <v>0</v>
          </cell>
          <cell r="AO1374">
            <v>0</v>
          </cell>
          <cell r="AP1374">
            <v>0</v>
          </cell>
          <cell r="AQ1374">
            <v>0</v>
          </cell>
          <cell r="AR1374">
            <v>0</v>
          </cell>
          <cell r="AS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cell r="AD1375">
            <v>0</v>
          </cell>
          <cell r="AE1375">
            <v>0</v>
          </cell>
          <cell r="AF1375">
            <v>0</v>
          </cell>
          <cell r="AG1375">
            <v>0</v>
          </cell>
          <cell r="AH1375">
            <v>0</v>
          </cell>
          <cell r="AI1375">
            <v>0</v>
          </cell>
          <cell r="AJ1375">
            <v>0</v>
          </cell>
          <cell r="AK1375">
            <v>0</v>
          </cell>
          <cell r="AL1375">
            <v>0</v>
          </cell>
          <cell r="AM1375">
            <v>0</v>
          </cell>
          <cell r="AN1375">
            <v>0</v>
          </cell>
          <cell r="AO1375">
            <v>0</v>
          </cell>
          <cell r="AP1375">
            <v>0</v>
          </cell>
          <cell r="AQ1375">
            <v>0</v>
          </cell>
          <cell r="AR1375">
            <v>0</v>
          </cell>
          <cell r="AS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cell r="AD1376">
            <v>0</v>
          </cell>
          <cell r="AE1376">
            <v>0</v>
          </cell>
          <cell r="AF1376">
            <v>0</v>
          </cell>
          <cell r="AG1376">
            <v>0</v>
          </cell>
          <cell r="AH1376">
            <v>0</v>
          </cell>
          <cell r="AI1376">
            <v>0</v>
          </cell>
          <cell r="AJ1376">
            <v>0</v>
          </cell>
          <cell r="AK1376">
            <v>0</v>
          </cell>
          <cell r="AL1376">
            <v>0</v>
          </cell>
          <cell r="AM1376">
            <v>0</v>
          </cell>
          <cell r="AN1376">
            <v>0</v>
          </cell>
          <cell r="AO1376">
            <v>0</v>
          </cell>
          <cell r="AP1376">
            <v>0</v>
          </cell>
          <cell r="AQ1376">
            <v>0</v>
          </cell>
          <cell r="AR1376">
            <v>0</v>
          </cell>
          <cell r="AS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cell r="AD1377">
            <v>0</v>
          </cell>
          <cell r="AE1377">
            <v>0</v>
          </cell>
          <cell r="AF1377">
            <v>0</v>
          </cell>
          <cell r="AG1377">
            <v>0</v>
          </cell>
          <cell r="AH1377">
            <v>0</v>
          </cell>
          <cell r="AI1377">
            <v>0</v>
          </cell>
          <cell r="AJ1377">
            <v>0</v>
          </cell>
          <cell r="AK1377">
            <v>0</v>
          </cell>
          <cell r="AL1377">
            <v>0</v>
          </cell>
          <cell r="AM1377">
            <v>0</v>
          </cell>
          <cell r="AN1377">
            <v>0</v>
          </cell>
          <cell r="AO1377">
            <v>0</v>
          </cell>
          <cell r="AP1377">
            <v>0</v>
          </cell>
          <cell r="AQ1377">
            <v>0</v>
          </cell>
          <cell r="AR1377">
            <v>0</v>
          </cell>
          <cell r="AS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cell r="AD1378">
            <v>0</v>
          </cell>
          <cell r="AE1378">
            <v>0</v>
          </cell>
          <cell r="AF1378">
            <v>0</v>
          </cell>
          <cell r="AG1378">
            <v>0</v>
          </cell>
          <cell r="AH1378">
            <v>0</v>
          </cell>
          <cell r="AI1378">
            <v>0</v>
          </cell>
          <cell r="AJ1378">
            <v>0</v>
          </cell>
          <cell r="AK1378">
            <v>0</v>
          </cell>
          <cell r="AL1378">
            <v>0</v>
          </cell>
          <cell r="AM1378">
            <v>0</v>
          </cell>
          <cell r="AN1378">
            <v>0</v>
          </cell>
          <cell r="AO1378">
            <v>0</v>
          </cell>
          <cell r="AP1378">
            <v>0</v>
          </cell>
          <cell r="AQ1378">
            <v>0</v>
          </cell>
          <cell r="AR1378">
            <v>0</v>
          </cell>
          <cell r="AS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cell r="AD1379">
            <v>0</v>
          </cell>
          <cell r="AE1379">
            <v>0</v>
          </cell>
          <cell r="AF1379">
            <v>0</v>
          </cell>
          <cell r="AG1379">
            <v>0</v>
          </cell>
          <cell r="AH1379">
            <v>0</v>
          </cell>
          <cell r="AI1379">
            <v>0</v>
          </cell>
          <cell r="AJ1379">
            <v>0</v>
          </cell>
          <cell r="AK1379">
            <v>0</v>
          </cell>
          <cell r="AL1379">
            <v>0</v>
          </cell>
          <cell r="AM1379">
            <v>0</v>
          </cell>
          <cell r="AN1379">
            <v>0</v>
          </cell>
          <cell r="AO1379">
            <v>0</v>
          </cell>
          <cell r="AP1379">
            <v>0</v>
          </cell>
          <cell r="AQ1379">
            <v>0</v>
          </cell>
          <cell r="AR1379">
            <v>0</v>
          </cell>
          <cell r="AS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cell r="AD1380">
            <v>0</v>
          </cell>
          <cell r="AE1380">
            <v>0</v>
          </cell>
          <cell r="AF1380">
            <v>0</v>
          </cell>
          <cell r="AG1380">
            <v>0</v>
          </cell>
          <cell r="AH1380">
            <v>0</v>
          </cell>
          <cell r="AI1380">
            <v>0</v>
          </cell>
          <cell r="AJ1380">
            <v>0</v>
          </cell>
          <cell r="AK1380">
            <v>0</v>
          </cell>
          <cell r="AL1380">
            <v>0</v>
          </cell>
          <cell r="AM1380">
            <v>0</v>
          </cell>
          <cell r="AN1380">
            <v>0</v>
          </cell>
          <cell r="AO1380">
            <v>0</v>
          </cell>
          <cell r="AP1380">
            <v>0</v>
          </cell>
          <cell r="AQ1380">
            <v>0</v>
          </cell>
          <cell r="AR1380">
            <v>0</v>
          </cell>
          <cell r="AS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cell r="AD1381">
            <v>0</v>
          </cell>
          <cell r="AE1381">
            <v>0</v>
          </cell>
          <cell r="AF1381">
            <v>0</v>
          </cell>
          <cell r="AG1381">
            <v>0</v>
          </cell>
          <cell r="AH1381">
            <v>0</v>
          </cell>
          <cell r="AI1381">
            <v>0</v>
          </cell>
          <cell r="AJ1381">
            <v>0</v>
          </cell>
          <cell r="AK1381">
            <v>0</v>
          </cell>
          <cell r="AL1381">
            <v>0</v>
          </cell>
          <cell r="AM1381">
            <v>0</v>
          </cell>
          <cell r="AN1381">
            <v>0</v>
          </cell>
          <cell r="AO1381">
            <v>0</v>
          </cell>
          <cell r="AP1381">
            <v>0</v>
          </cell>
          <cell r="AQ1381">
            <v>0</v>
          </cell>
          <cell r="AR1381">
            <v>0</v>
          </cell>
          <cell r="AS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0</v>
          </cell>
          <cell r="AG1382">
            <v>0</v>
          </cell>
          <cell r="AH1382">
            <v>0</v>
          </cell>
          <cell r="AI1382">
            <v>0</v>
          </cell>
          <cell r="AJ1382">
            <v>0</v>
          </cell>
          <cell r="AK1382">
            <v>0</v>
          </cell>
          <cell r="AL1382">
            <v>0</v>
          </cell>
          <cell r="AM1382">
            <v>0</v>
          </cell>
          <cell r="AN1382">
            <v>0</v>
          </cell>
          <cell r="AO1382">
            <v>0</v>
          </cell>
          <cell r="AP1382">
            <v>0</v>
          </cell>
          <cell r="AQ1382">
            <v>0</v>
          </cell>
          <cell r="AR1382">
            <v>0</v>
          </cell>
          <cell r="AS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cell r="AD1383">
            <v>0</v>
          </cell>
          <cell r="AE1383">
            <v>0</v>
          </cell>
          <cell r="AF1383">
            <v>0</v>
          </cell>
          <cell r="AG1383">
            <v>0</v>
          </cell>
          <cell r="AH1383">
            <v>0</v>
          </cell>
          <cell r="AI1383">
            <v>0</v>
          </cell>
          <cell r="AJ1383">
            <v>0</v>
          </cell>
          <cell r="AK1383">
            <v>0</v>
          </cell>
          <cell r="AL1383">
            <v>0</v>
          </cell>
          <cell r="AM1383">
            <v>0</v>
          </cell>
          <cell r="AN1383">
            <v>0</v>
          </cell>
          <cell r="AO1383">
            <v>0</v>
          </cell>
          <cell r="AP1383">
            <v>0</v>
          </cell>
          <cell r="AQ1383">
            <v>0</v>
          </cell>
          <cell r="AR1383">
            <v>0</v>
          </cell>
          <cell r="AS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G1384">
            <v>0</v>
          </cell>
          <cell r="AH1384">
            <v>0</v>
          </cell>
          <cell r="AI1384">
            <v>0</v>
          </cell>
          <cell r="AJ1384">
            <v>0</v>
          </cell>
          <cell r="AK1384">
            <v>0</v>
          </cell>
          <cell r="AL1384">
            <v>0</v>
          </cell>
          <cell r="AM1384">
            <v>0</v>
          </cell>
          <cell r="AN1384">
            <v>0</v>
          </cell>
          <cell r="AO1384">
            <v>0</v>
          </cell>
          <cell r="AP1384">
            <v>0</v>
          </cell>
          <cell r="AQ1384">
            <v>0</v>
          </cell>
          <cell r="AR1384">
            <v>0</v>
          </cell>
          <cell r="AS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cell r="AD1385">
            <v>0</v>
          </cell>
          <cell r="AE1385">
            <v>0</v>
          </cell>
          <cell r="AF1385">
            <v>0</v>
          </cell>
          <cell r="AG1385">
            <v>0</v>
          </cell>
          <cell r="AH1385">
            <v>0</v>
          </cell>
          <cell r="AI1385">
            <v>0</v>
          </cell>
          <cell r="AJ1385">
            <v>0</v>
          </cell>
          <cell r="AK1385">
            <v>0</v>
          </cell>
          <cell r="AL1385">
            <v>0</v>
          </cell>
          <cell r="AM1385">
            <v>0</v>
          </cell>
          <cell r="AN1385">
            <v>0</v>
          </cell>
          <cell r="AO1385">
            <v>0</v>
          </cell>
          <cell r="AP1385">
            <v>0</v>
          </cell>
          <cell r="AQ1385">
            <v>0</v>
          </cell>
          <cell r="AR1385">
            <v>0</v>
          </cell>
          <cell r="AS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cell r="AD1386">
            <v>0</v>
          </cell>
          <cell r="AE1386">
            <v>0</v>
          </cell>
          <cell r="AF1386">
            <v>0</v>
          </cell>
          <cell r="AG1386">
            <v>0</v>
          </cell>
          <cell r="AH1386">
            <v>0</v>
          </cell>
          <cell r="AI1386">
            <v>0</v>
          </cell>
          <cell r="AJ1386">
            <v>0</v>
          </cell>
          <cell r="AK1386">
            <v>0</v>
          </cell>
          <cell r="AL1386">
            <v>0</v>
          </cell>
          <cell r="AM1386">
            <v>0</v>
          </cell>
          <cell r="AN1386">
            <v>0</v>
          </cell>
          <cell r="AO1386">
            <v>0</v>
          </cell>
          <cell r="AP1386">
            <v>0</v>
          </cell>
          <cell r="AQ1386">
            <v>0</v>
          </cell>
          <cell r="AR1386">
            <v>0</v>
          </cell>
          <cell r="AS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cell r="AD1387">
            <v>0</v>
          </cell>
          <cell r="AE1387">
            <v>0</v>
          </cell>
          <cell r="AF1387">
            <v>0</v>
          </cell>
          <cell r="AG1387">
            <v>0</v>
          </cell>
          <cell r="AH1387">
            <v>0</v>
          </cell>
          <cell r="AI1387">
            <v>0</v>
          </cell>
          <cell r="AJ1387">
            <v>0</v>
          </cell>
          <cell r="AK1387">
            <v>0</v>
          </cell>
          <cell r="AL1387">
            <v>0</v>
          </cell>
          <cell r="AM1387">
            <v>0</v>
          </cell>
          <cell r="AN1387">
            <v>0</v>
          </cell>
          <cell r="AO1387">
            <v>0</v>
          </cell>
          <cell r="AP1387">
            <v>0</v>
          </cell>
          <cell r="AQ1387">
            <v>0</v>
          </cell>
          <cell r="AR1387">
            <v>0</v>
          </cell>
          <cell r="AS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cell r="AD1388">
            <v>0</v>
          </cell>
          <cell r="AE1388">
            <v>0</v>
          </cell>
          <cell r="AF1388">
            <v>0</v>
          </cell>
          <cell r="AG1388">
            <v>0</v>
          </cell>
          <cell r="AH1388">
            <v>0</v>
          </cell>
          <cell r="AI1388">
            <v>0</v>
          </cell>
          <cell r="AJ1388">
            <v>0</v>
          </cell>
          <cell r="AK1388">
            <v>0</v>
          </cell>
          <cell r="AL1388">
            <v>0</v>
          </cell>
          <cell r="AM1388">
            <v>0</v>
          </cell>
          <cell r="AN1388">
            <v>0</v>
          </cell>
          <cell r="AO1388">
            <v>0</v>
          </cell>
          <cell r="AP1388">
            <v>0</v>
          </cell>
          <cell r="AQ1388">
            <v>0</v>
          </cell>
          <cell r="AR1388">
            <v>0</v>
          </cell>
          <cell r="AS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cell r="AD1389">
            <v>0</v>
          </cell>
          <cell r="AE1389">
            <v>0</v>
          </cell>
          <cell r="AF1389">
            <v>0</v>
          </cell>
          <cell r="AG1389">
            <v>0</v>
          </cell>
          <cell r="AH1389">
            <v>0</v>
          </cell>
          <cell r="AI1389">
            <v>0</v>
          </cell>
          <cell r="AJ1389">
            <v>0</v>
          </cell>
          <cell r="AK1389">
            <v>0</v>
          </cell>
          <cell r="AL1389">
            <v>0</v>
          </cell>
          <cell r="AM1389">
            <v>0</v>
          </cell>
          <cell r="AN1389">
            <v>0</v>
          </cell>
          <cell r="AO1389">
            <v>0</v>
          </cell>
          <cell r="AP1389">
            <v>0</v>
          </cell>
          <cell r="AQ1389">
            <v>0</v>
          </cell>
          <cell r="AR1389">
            <v>0</v>
          </cell>
          <cell r="AS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0</v>
          </cell>
          <cell r="AE1390">
            <v>0</v>
          </cell>
          <cell r="AF1390">
            <v>0</v>
          </cell>
          <cell r="AG1390">
            <v>0</v>
          </cell>
          <cell r="AH1390">
            <v>0</v>
          </cell>
          <cell r="AI1390">
            <v>0</v>
          </cell>
          <cell r="AJ1390">
            <v>0</v>
          </cell>
          <cell r="AK1390">
            <v>0</v>
          </cell>
          <cell r="AL1390">
            <v>0</v>
          </cell>
          <cell r="AM1390">
            <v>0</v>
          </cell>
          <cell r="AN1390">
            <v>0</v>
          </cell>
          <cell r="AO1390">
            <v>0</v>
          </cell>
          <cell r="AP1390">
            <v>0</v>
          </cell>
          <cell r="AQ1390">
            <v>0</v>
          </cell>
          <cell r="AR1390">
            <v>0</v>
          </cell>
          <cell r="AS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cell r="AD1391">
            <v>0</v>
          </cell>
          <cell r="AE1391">
            <v>0</v>
          </cell>
          <cell r="AF1391">
            <v>0</v>
          </cell>
          <cell r="AG1391">
            <v>0</v>
          </cell>
          <cell r="AH1391">
            <v>0</v>
          </cell>
          <cell r="AI1391">
            <v>0</v>
          </cell>
          <cell r="AJ1391">
            <v>0</v>
          </cell>
          <cell r="AK1391">
            <v>0</v>
          </cell>
          <cell r="AL1391">
            <v>0</v>
          </cell>
          <cell r="AM1391">
            <v>0</v>
          </cell>
          <cell r="AN1391">
            <v>0</v>
          </cell>
          <cell r="AO1391">
            <v>0</v>
          </cell>
          <cell r="AP1391">
            <v>0</v>
          </cell>
          <cell r="AQ1391">
            <v>0</v>
          </cell>
          <cell r="AR1391">
            <v>0</v>
          </cell>
          <cell r="AS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cell r="AD1392">
            <v>0</v>
          </cell>
          <cell r="AE1392">
            <v>0</v>
          </cell>
          <cell r="AF1392">
            <v>0</v>
          </cell>
          <cell r="AG1392">
            <v>0</v>
          </cell>
          <cell r="AH1392">
            <v>0</v>
          </cell>
          <cell r="AI1392">
            <v>0</v>
          </cell>
          <cell r="AJ1392">
            <v>0</v>
          </cell>
          <cell r="AK1392">
            <v>0</v>
          </cell>
          <cell r="AL1392">
            <v>0</v>
          </cell>
          <cell r="AM1392">
            <v>0</v>
          </cell>
          <cell r="AN1392">
            <v>0</v>
          </cell>
          <cell r="AO1392">
            <v>0</v>
          </cell>
          <cell r="AP1392">
            <v>0</v>
          </cell>
          <cell r="AQ1392">
            <v>0</v>
          </cell>
          <cell r="AR1392">
            <v>0</v>
          </cell>
          <cell r="AS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cell r="AD1393">
            <v>0</v>
          </cell>
          <cell r="AE1393">
            <v>0</v>
          </cell>
          <cell r="AF1393">
            <v>0</v>
          </cell>
          <cell r="AG1393">
            <v>0</v>
          </cell>
          <cell r="AH1393">
            <v>0</v>
          </cell>
          <cell r="AI1393">
            <v>0</v>
          </cell>
          <cell r="AJ1393">
            <v>0</v>
          </cell>
          <cell r="AK1393">
            <v>0</v>
          </cell>
          <cell r="AL1393">
            <v>0</v>
          </cell>
          <cell r="AM1393">
            <v>0</v>
          </cell>
          <cell r="AN1393">
            <v>0</v>
          </cell>
          <cell r="AO1393">
            <v>0</v>
          </cell>
          <cell r="AP1393">
            <v>0</v>
          </cell>
          <cell r="AQ1393">
            <v>0</v>
          </cell>
          <cell r="AR1393">
            <v>0</v>
          </cell>
          <cell r="AS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0</v>
          </cell>
          <cell r="AG1394">
            <v>0</v>
          </cell>
          <cell r="AH1394">
            <v>0</v>
          </cell>
          <cell r="AI1394">
            <v>0</v>
          </cell>
          <cell r="AJ1394">
            <v>0</v>
          </cell>
          <cell r="AK1394">
            <v>0</v>
          </cell>
          <cell r="AL1394">
            <v>0</v>
          </cell>
          <cell r="AM1394">
            <v>0</v>
          </cell>
          <cell r="AN1394">
            <v>0</v>
          </cell>
          <cell r="AO1394">
            <v>0</v>
          </cell>
          <cell r="AP1394">
            <v>0</v>
          </cell>
          <cell r="AQ1394">
            <v>0</v>
          </cell>
          <cell r="AR1394">
            <v>0</v>
          </cell>
          <cell r="AS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cell r="AD1395">
            <v>0</v>
          </cell>
          <cell r="AE1395">
            <v>0</v>
          </cell>
          <cell r="AF1395">
            <v>0</v>
          </cell>
          <cell r="AG1395">
            <v>0</v>
          </cell>
          <cell r="AH1395">
            <v>0</v>
          </cell>
          <cell r="AI1395">
            <v>0</v>
          </cell>
          <cell r="AJ1395">
            <v>0</v>
          </cell>
          <cell r="AK1395">
            <v>0</v>
          </cell>
          <cell r="AL1395">
            <v>0</v>
          </cell>
          <cell r="AM1395">
            <v>0</v>
          </cell>
          <cell r="AN1395">
            <v>0</v>
          </cell>
          <cell r="AO1395">
            <v>0</v>
          </cell>
          <cell r="AP1395">
            <v>0</v>
          </cell>
          <cell r="AQ1395">
            <v>0</v>
          </cell>
          <cell r="AR1395">
            <v>0</v>
          </cell>
          <cell r="AS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cell r="AD1396">
            <v>0</v>
          </cell>
          <cell r="AE1396">
            <v>0</v>
          </cell>
          <cell r="AF1396">
            <v>0</v>
          </cell>
          <cell r="AG1396">
            <v>0</v>
          </cell>
          <cell r="AH1396">
            <v>0</v>
          </cell>
          <cell r="AI1396">
            <v>0</v>
          </cell>
          <cell r="AJ1396">
            <v>0</v>
          </cell>
          <cell r="AK1396">
            <v>0</v>
          </cell>
          <cell r="AL1396">
            <v>0</v>
          </cell>
          <cell r="AM1396">
            <v>0</v>
          </cell>
          <cell r="AN1396">
            <v>0</v>
          </cell>
          <cell r="AO1396">
            <v>0</v>
          </cell>
          <cell r="AP1396">
            <v>0</v>
          </cell>
          <cell r="AQ1396">
            <v>0</v>
          </cell>
          <cell r="AR1396">
            <v>0</v>
          </cell>
          <cell r="AS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cell r="AD1397">
            <v>0</v>
          </cell>
          <cell r="AE1397">
            <v>0</v>
          </cell>
          <cell r="AF1397">
            <v>0</v>
          </cell>
          <cell r="AG1397">
            <v>0</v>
          </cell>
          <cell r="AH1397">
            <v>0</v>
          </cell>
          <cell r="AI1397">
            <v>0</v>
          </cell>
          <cell r="AJ1397">
            <v>0</v>
          </cell>
          <cell r="AK1397">
            <v>0</v>
          </cell>
          <cell r="AL1397">
            <v>0</v>
          </cell>
          <cell r="AM1397">
            <v>0</v>
          </cell>
          <cell r="AN1397">
            <v>0</v>
          </cell>
          <cell r="AO1397">
            <v>0</v>
          </cell>
          <cell r="AP1397">
            <v>0</v>
          </cell>
          <cell r="AQ1397">
            <v>0</v>
          </cell>
          <cell r="AR1397">
            <v>0</v>
          </cell>
          <cell r="AS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cell r="N1398">
            <v>0</v>
          </cell>
          <cell r="O1398">
            <v>0</v>
          </cell>
          <cell r="P1398">
            <v>0</v>
          </cell>
          <cell r="Q1398">
            <v>0</v>
          </cell>
          <cell r="R1398">
            <v>0</v>
          </cell>
          <cell r="S1398">
            <v>0</v>
          </cell>
          <cell r="T1398">
            <v>0</v>
          </cell>
          <cell r="U1398">
            <v>0</v>
          </cell>
          <cell r="V1398">
            <v>0</v>
          </cell>
          <cell r="W1398">
            <v>0</v>
          </cell>
          <cell r="X1398">
            <v>0</v>
          </cell>
          <cell r="Y1398">
            <v>0</v>
          </cell>
          <cell r="Z1398">
            <v>0</v>
          </cell>
          <cell r="AA1398">
            <v>0</v>
          </cell>
          <cell r="AB1398">
            <v>0</v>
          </cell>
          <cell r="AC1398">
            <v>0</v>
          </cell>
          <cell r="AD1398">
            <v>0</v>
          </cell>
          <cell r="AE1398">
            <v>0</v>
          </cell>
          <cell r="AF1398">
            <v>0</v>
          </cell>
          <cell r="AG1398">
            <v>0</v>
          </cell>
          <cell r="AH1398">
            <v>0</v>
          </cell>
          <cell r="AI1398">
            <v>0</v>
          </cell>
          <cell r="AJ1398">
            <v>0</v>
          </cell>
          <cell r="AK1398">
            <v>0</v>
          </cell>
          <cell r="AL1398">
            <v>0</v>
          </cell>
          <cell r="AM1398">
            <v>0</v>
          </cell>
          <cell r="AN1398">
            <v>0</v>
          </cell>
          <cell r="AO1398">
            <v>0</v>
          </cell>
          <cell r="AP1398">
            <v>0</v>
          </cell>
          <cell r="AQ1398">
            <v>0</v>
          </cell>
          <cell r="AR1398">
            <v>0</v>
          </cell>
          <cell r="AS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v>0</v>
          </cell>
          <cell r="AD1399">
            <v>0</v>
          </cell>
          <cell r="AE1399">
            <v>0</v>
          </cell>
          <cell r="AF1399">
            <v>0</v>
          </cell>
          <cell r="AG1399">
            <v>0</v>
          </cell>
          <cell r="AH1399">
            <v>0</v>
          </cell>
          <cell r="AI1399">
            <v>0</v>
          </cell>
          <cell r="AJ1399">
            <v>0</v>
          </cell>
          <cell r="AK1399">
            <v>0</v>
          </cell>
          <cell r="AL1399">
            <v>0</v>
          </cell>
          <cell r="AM1399">
            <v>0</v>
          </cell>
          <cell r="AN1399">
            <v>0</v>
          </cell>
          <cell r="AO1399">
            <v>0</v>
          </cell>
          <cell r="AP1399">
            <v>0</v>
          </cell>
          <cell r="AQ1399">
            <v>0</v>
          </cell>
          <cell r="AR1399">
            <v>0</v>
          </cell>
          <cell r="AS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0</v>
          </cell>
          <cell r="AH1400">
            <v>0</v>
          </cell>
          <cell r="AI1400">
            <v>0</v>
          </cell>
          <cell r="AJ1400">
            <v>0</v>
          </cell>
          <cell r="AK1400">
            <v>0</v>
          </cell>
          <cell r="AL1400">
            <v>0</v>
          </cell>
          <cell r="AM1400">
            <v>0</v>
          </cell>
          <cell r="AN1400">
            <v>0</v>
          </cell>
          <cell r="AO1400">
            <v>0</v>
          </cell>
          <cell r="AP1400">
            <v>0</v>
          </cell>
          <cell r="AQ1400">
            <v>0</v>
          </cell>
          <cell r="AR1400">
            <v>0</v>
          </cell>
          <cell r="AS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cell r="N1401">
            <v>0</v>
          </cell>
          <cell r="O1401">
            <v>0</v>
          </cell>
          <cell r="P1401">
            <v>0</v>
          </cell>
          <cell r="Q1401">
            <v>0</v>
          </cell>
          <cell r="R1401">
            <v>0</v>
          </cell>
          <cell r="S1401">
            <v>0</v>
          </cell>
          <cell r="T1401">
            <v>0</v>
          </cell>
          <cell r="U1401">
            <v>0</v>
          </cell>
          <cell r="V1401">
            <v>0</v>
          </cell>
          <cell r="W1401">
            <v>0</v>
          </cell>
          <cell r="X1401">
            <v>0</v>
          </cell>
          <cell r="Y1401">
            <v>0</v>
          </cell>
          <cell r="Z1401">
            <v>0</v>
          </cell>
          <cell r="AA1401">
            <v>0</v>
          </cell>
          <cell r="AB1401">
            <v>0</v>
          </cell>
          <cell r="AC1401">
            <v>0</v>
          </cell>
          <cell r="AD1401">
            <v>0</v>
          </cell>
          <cell r="AE1401">
            <v>0</v>
          </cell>
          <cell r="AF1401">
            <v>0</v>
          </cell>
          <cell r="AG1401">
            <v>0</v>
          </cell>
          <cell r="AH1401">
            <v>0</v>
          </cell>
          <cell r="AI1401">
            <v>0</v>
          </cell>
          <cell r="AJ1401">
            <v>0</v>
          </cell>
          <cell r="AK1401">
            <v>0</v>
          </cell>
          <cell r="AL1401">
            <v>0</v>
          </cell>
          <cell r="AM1401">
            <v>0</v>
          </cell>
          <cell r="AN1401">
            <v>0</v>
          </cell>
          <cell r="AO1401">
            <v>0</v>
          </cell>
          <cell r="AP1401">
            <v>0</v>
          </cell>
          <cell r="AQ1401">
            <v>0</v>
          </cell>
          <cell r="AR1401">
            <v>0</v>
          </cell>
          <cell r="AS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cell r="N1402">
            <v>0</v>
          </cell>
          <cell r="O1402">
            <v>0</v>
          </cell>
          <cell r="P1402">
            <v>0</v>
          </cell>
          <cell r="Q1402">
            <v>0</v>
          </cell>
          <cell r="R1402">
            <v>0</v>
          </cell>
          <cell r="S1402">
            <v>0</v>
          </cell>
          <cell r="T1402">
            <v>0</v>
          </cell>
          <cell r="U1402">
            <v>0</v>
          </cell>
          <cell r="V1402">
            <v>0</v>
          </cell>
          <cell r="W1402">
            <v>0</v>
          </cell>
          <cell r="X1402">
            <v>0</v>
          </cell>
          <cell r="Y1402">
            <v>0</v>
          </cell>
          <cell r="Z1402">
            <v>0</v>
          </cell>
          <cell r="AA1402">
            <v>0</v>
          </cell>
          <cell r="AB1402">
            <v>0</v>
          </cell>
          <cell r="AC1402">
            <v>0</v>
          </cell>
          <cell r="AD1402">
            <v>0</v>
          </cell>
          <cell r="AE1402">
            <v>0</v>
          </cell>
          <cell r="AF1402">
            <v>0</v>
          </cell>
          <cell r="AG1402">
            <v>0</v>
          </cell>
          <cell r="AH1402">
            <v>0</v>
          </cell>
          <cell r="AI1402">
            <v>0</v>
          </cell>
          <cell r="AJ1402">
            <v>0</v>
          </cell>
          <cell r="AK1402">
            <v>0</v>
          </cell>
          <cell r="AL1402">
            <v>0</v>
          </cell>
          <cell r="AM1402">
            <v>0</v>
          </cell>
          <cell r="AN1402">
            <v>0</v>
          </cell>
          <cell r="AO1402">
            <v>0</v>
          </cell>
          <cell r="AP1402">
            <v>0</v>
          </cell>
          <cell r="AQ1402">
            <v>0</v>
          </cell>
          <cell r="AR1402">
            <v>0</v>
          </cell>
          <cell r="AS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cell r="N1403">
            <v>0</v>
          </cell>
          <cell r="O1403">
            <v>0</v>
          </cell>
          <cell r="P1403">
            <v>0</v>
          </cell>
          <cell r="Q1403">
            <v>0</v>
          </cell>
          <cell r="R1403">
            <v>0</v>
          </cell>
          <cell r="S1403">
            <v>0</v>
          </cell>
          <cell r="T1403">
            <v>0</v>
          </cell>
          <cell r="U1403">
            <v>0</v>
          </cell>
          <cell r="V1403">
            <v>0</v>
          </cell>
          <cell r="W1403">
            <v>0</v>
          </cell>
          <cell r="X1403">
            <v>0</v>
          </cell>
          <cell r="Y1403">
            <v>0</v>
          </cell>
          <cell r="Z1403">
            <v>0</v>
          </cell>
          <cell r="AA1403">
            <v>0</v>
          </cell>
          <cell r="AB1403">
            <v>0</v>
          </cell>
          <cell r="AC1403">
            <v>0</v>
          </cell>
          <cell r="AD1403">
            <v>0</v>
          </cell>
          <cell r="AE1403">
            <v>0</v>
          </cell>
          <cell r="AF1403">
            <v>0</v>
          </cell>
          <cell r="AG1403">
            <v>0</v>
          </cell>
          <cell r="AH1403">
            <v>0</v>
          </cell>
          <cell r="AI1403">
            <v>0</v>
          </cell>
          <cell r="AJ1403">
            <v>0</v>
          </cell>
          <cell r="AK1403">
            <v>0</v>
          </cell>
          <cell r="AL1403">
            <v>0</v>
          </cell>
          <cell r="AM1403">
            <v>0</v>
          </cell>
          <cell r="AN1403">
            <v>0</v>
          </cell>
          <cell r="AO1403">
            <v>0</v>
          </cell>
          <cell r="AP1403">
            <v>0</v>
          </cell>
          <cell r="AQ1403">
            <v>0</v>
          </cell>
          <cell r="AR1403">
            <v>0</v>
          </cell>
          <cell r="AS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0</v>
          </cell>
          <cell r="AD1404">
            <v>0</v>
          </cell>
          <cell r="AE1404">
            <v>0</v>
          </cell>
          <cell r="AF1404">
            <v>0</v>
          </cell>
          <cell r="AG1404">
            <v>0</v>
          </cell>
          <cell r="AH1404">
            <v>0</v>
          </cell>
          <cell r="AI1404">
            <v>0</v>
          </cell>
          <cell r="AJ1404">
            <v>0</v>
          </cell>
          <cell r="AK1404">
            <v>0</v>
          </cell>
          <cell r="AL1404">
            <v>0</v>
          </cell>
          <cell r="AM1404">
            <v>0</v>
          </cell>
          <cell r="AN1404">
            <v>0</v>
          </cell>
          <cell r="AO1404">
            <v>0</v>
          </cell>
          <cell r="AP1404">
            <v>0</v>
          </cell>
          <cell r="AQ1404">
            <v>0</v>
          </cell>
          <cell r="AR1404">
            <v>0</v>
          </cell>
          <cell r="AS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v>0</v>
          </cell>
          <cell r="AD1405">
            <v>0</v>
          </cell>
          <cell r="AE1405">
            <v>0</v>
          </cell>
          <cell r="AF1405">
            <v>0</v>
          </cell>
          <cell r="AG1405">
            <v>0</v>
          </cell>
          <cell r="AH1405">
            <v>0</v>
          </cell>
          <cell r="AI1405">
            <v>0</v>
          </cell>
          <cell r="AJ1405">
            <v>0</v>
          </cell>
          <cell r="AK1405">
            <v>0</v>
          </cell>
          <cell r="AL1405">
            <v>0</v>
          </cell>
          <cell r="AM1405">
            <v>0</v>
          </cell>
          <cell r="AN1405">
            <v>0</v>
          </cell>
          <cell r="AO1405">
            <v>0</v>
          </cell>
          <cell r="AP1405">
            <v>0</v>
          </cell>
          <cell r="AQ1405">
            <v>0</v>
          </cell>
          <cell r="AR1405">
            <v>0</v>
          </cell>
          <cell r="AS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v>0</v>
          </cell>
          <cell r="AD1406">
            <v>0</v>
          </cell>
          <cell r="AE1406">
            <v>0</v>
          </cell>
          <cell r="AF1406">
            <v>0</v>
          </cell>
          <cell r="AG1406">
            <v>0</v>
          </cell>
          <cell r="AH1406">
            <v>0</v>
          </cell>
          <cell r="AI1406">
            <v>0</v>
          </cell>
          <cell r="AJ1406">
            <v>0</v>
          </cell>
          <cell r="AK1406">
            <v>0</v>
          </cell>
          <cell r="AL1406">
            <v>0</v>
          </cell>
          <cell r="AM1406">
            <v>0</v>
          </cell>
          <cell r="AN1406">
            <v>0</v>
          </cell>
          <cell r="AO1406">
            <v>0</v>
          </cell>
          <cell r="AP1406">
            <v>0</v>
          </cell>
          <cell r="AQ1406">
            <v>0</v>
          </cell>
          <cell r="AR1406">
            <v>0</v>
          </cell>
          <cell r="AS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G1407">
            <v>0</v>
          </cell>
          <cell r="AH1407">
            <v>0</v>
          </cell>
          <cell r="AI1407">
            <v>0</v>
          </cell>
          <cell r="AJ1407">
            <v>0</v>
          </cell>
          <cell r="AK1407">
            <v>0</v>
          </cell>
          <cell r="AL1407">
            <v>0</v>
          </cell>
          <cell r="AM1407">
            <v>0</v>
          </cell>
          <cell r="AN1407">
            <v>0</v>
          </cell>
          <cell r="AO1407">
            <v>0</v>
          </cell>
          <cell r="AP1407">
            <v>0</v>
          </cell>
          <cell r="AQ1407">
            <v>0</v>
          </cell>
          <cell r="AR1407">
            <v>0</v>
          </cell>
          <cell r="AS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cell r="N1408">
            <v>0</v>
          </cell>
          <cell r="O1408">
            <v>0</v>
          </cell>
          <cell r="P1408">
            <v>0</v>
          </cell>
          <cell r="Q1408">
            <v>0</v>
          </cell>
          <cell r="R1408">
            <v>0</v>
          </cell>
          <cell r="S1408">
            <v>0</v>
          </cell>
          <cell r="T1408">
            <v>0</v>
          </cell>
          <cell r="U1408">
            <v>0</v>
          </cell>
          <cell r="V1408">
            <v>0</v>
          </cell>
          <cell r="W1408">
            <v>0</v>
          </cell>
          <cell r="X1408">
            <v>0</v>
          </cell>
          <cell r="Y1408">
            <v>0</v>
          </cell>
          <cell r="Z1408">
            <v>0</v>
          </cell>
          <cell r="AA1408">
            <v>0</v>
          </cell>
          <cell r="AB1408">
            <v>0</v>
          </cell>
          <cell r="AC1408">
            <v>0</v>
          </cell>
          <cell r="AD1408">
            <v>0</v>
          </cell>
          <cell r="AE1408">
            <v>0</v>
          </cell>
          <cell r="AF1408">
            <v>0</v>
          </cell>
          <cell r="AG1408">
            <v>0</v>
          </cell>
          <cell r="AH1408">
            <v>0</v>
          </cell>
          <cell r="AI1408">
            <v>0</v>
          </cell>
          <cell r="AJ1408">
            <v>0</v>
          </cell>
          <cell r="AK1408">
            <v>0</v>
          </cell>
          <cell r="AL1408">
            <v>0</v>
          </cell>
          <cell r="AM1408">
            <v>0</v>
          </cell>
          <cell r="AN1408">
            <v>0</v>
          </cell>
          <cell r="AO1408">
            <v>0</v>
          </cell>
          <cell r="AP1408">
            <v>0</v>
          </cell>
          <cell r="AQ1408">
            <v>0</v>
          </cell>
          <cell r="AR1408">
            <v>0</v>
          </cell>
          <cell r="AS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cell r="N1409">
            <v>0</v>
          </cell>
          <cell r="O1409">
            <v>0</v>
          </cell>
          <cell r="P1409">
            <v>0</v>
          </cell>
          <cell r="Q1409">
            <v>0</v>
          </cell>
          <cell r="R1409">
            <v>0</v>
          </cell>
          <cell r="S1409">
            <v>0</v>
          </cell>
          <cell r="T1409">
            <v>0</v>
          </cell>
          <cell r="U1409">
            <v>0</v>
          </cell>
          <cell r="V1409">
            <v>0</v>
          </cell>
          <cell r="W1409">
            <v>0</v>
          </cell>
          <cell r="X1409">
            <v>0</v>
          </cell>
          <cell r="Y1409">
            <v>0</v>
          </cell>
          <cell r="Z1409">
            <v>0</v>
          </cell>
          <cell r="AA1409">
            <v>0</v>
          </cell>
          <cell r="AB1409">
            <v>0</v>
          </cell>
          <cell r="AC1409">
            <v>0</v>
          </cell>
          <cell r="AD1409">
            <v>0</v>
          </cell>
          <cell r="AE1409">
            <v>0</v>
          </cell>
          <cell r="AF1409">
            <v>0</v>
          </cell>
          <cell r="AG1409">
            <v>0</v>
          </cell>
          <cell r="AH1409">
            <v>0</v>
          </cell>
          <cell r="AI1409">
            <v>0</v>
          </cell>
          <cell r="AJ1409">
            <v>0</v>
          </cell>
          <cell r="AK1409">
            <v>0</v>
          </cell>
          <cell r="AL1409">
            <v>0</v>
          </cell>
          <cell r="AM1409">
            <v>0</v>
          </cell>
          <cell r="AN1409">
            <v>0</v>
          </cell>
          <cell r="AO1409">
            <v>0</v>
          </cell>
          <cell r="AP1409">
            <v>0</v>
          </cell>
          <cell r="AQ1409">
            <v>0</v>
          </cell>
          <cell r="AR1409">
            <v>0</v>
          </cell>
          <cell r="AS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cell r="N1410">
            <v>0</v>
          </cell>
          <cell r="O1410">
            <v>0</v>
          </cell>
          <cell r="P1410">
            <v>0</v>
          </cell>
          <cell r="Q1410">
            <v>0</v>
          </cell>
          <cell r="R1410">
            <v>0</v>
          </cell>
          <cell r="S1410">
            <v>0</v>
          </cell>
          <cell r="T1410">
            <v>0</v>
          </cell>
          <cell r="U1410">
            <v>0</v>
          </cell>
          <cell r="V1410">
            <v>0</v>
          </cell>
          <cell r="W1410">
            <v>0</v>
          </cell>
          <cell r="X1410">
            <v>0</v>
          </cell>
          <cell r="Y1410">
            <v>0</v>
          </cell>
          <cell r="Z1410">
            <v>0</v>
          </cell>
          <cell r="AA1410">
            <v>0</v>
          </cell>
          <cell r="AB1410">
            <v>0</v>
          </cell>
          <cell r="AC1410">
            <v>0</v>
          </cell>
          <cell r="AD1410">
            <v>0</v>
          </cell>
          <cell r="AE1410">
            <v>0</v>
          </cell>
          <cell r="AF1410">
            <v>0</v>
          </cell>
          <cell r="AG1410">
            <v>0</v>
          </cell>
          <cell r="AH1410">
            <v>0</v>
          </cell>
          <cell r="AI1410">
            <v>0</v>
          </cell>
          <cell r="AJ1410">
            <v>0</v>
          </cell>
          <cell r="AK1410">
            <v>0</v>
          </cell>
          <cell r="AL1410">
            <v>0</v>
          </cell>
          <cell r="AM1410">
            <v>0</v>
          </cell>
          <cell r="AN1410">
            <v>0</v>
          </cell>
          <cell r="AO1410">
            <v>0</v>
          </cell>
          <cell r="AP1410">
            <v>0</v>
          </cell>
          <cell r="AQ1410">
            <v>0</v>
          </cell>
          <cell r="AR1410">
            <v>0</v>
          </cell>
          <cell r="AS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cell r="S1411">
            <v>0</v>
          </cell>
          <cell r="T1411">
            <v>0</v>
          </cell>
          <cell r="U1411">
            <v>0</v>
          </cell>
          <cell r="V1411">
            <v>0</v>
          </cell>
          <cell r="W1411">
            <v>0</v>
          </cell>
          <cell r="X1411">
            <v>0</v>
          </cell>
          <cell r="Y1411">
            <v>0</v>
          </cell>
          <cell r="Z1411">
            <v>0</v>
          </cell>
          <cell r="AA1411">
            <v>0</v>
          </cell>
          <cell r="AB1411">
            <v>0</v>
          </cell>
          <cell r="AC1411">
            <v>0</v>
          </cell>
          <cell r="AD1411">
            <v>0</v>
          </cell>
          <cell r="AE1411">
            <v>0</v>
          </cell>
          <cell r="AF1411">
            <v>0</v>
          </cell>
          <cell r="AG1411">
            <v>0</v>
          </cell>
          <cell r="AH1411">
            <v>0</v>
          </cell>
          <cell r="AI1411">
            <v>0</v>
          </cell>
          <cell r="AJ1411">
            <v>0</v>
          </cell>
          <cell r="AK1411">
            <v>0</v>
          </cell>
          <cell r="AL1411">
            <v>0</v>
          </cell>
          <cell r="AM1411">
            <v>0</v>
          </cell>
          <cell r="AN1411">
            <v>0</v>
          </cell>
          <cell r="AO1411">
            <v>0</v>
          </cell>
          <cell r="AP1411">
            <v>0</v>
          </cell>
          <cell r="AQ1411">
            <v>0</v>
          </cell>
          <cell r="AR1411">
            <v>0</v>
          </cell>
          <cell r="AS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v>0</v>
          </cell>
          <cell r="AD1412">
            <v>0</v>
          </cell>
          <cell r="AE1412">
            <v>0</v>
          </cell>
          <cell r="AF1412">
            <v>0</v>
          </cell>
          <cell r="AG1412">
            <v>0</v>
          </cell>
          <cell r="AH1412">
            <v>0</v>
          </cell>
          <cell r="AI1412">
            <v>0</v>
          </cell>
          <cell r="AJ1412">
            <v>0</v>
          </cell>
          <cell r="AK1412">
            <v>0</v>
          </cell>
          <cell r="AL1412">
            <v>0</v>
          </cell>
          <cell r="AM1412">
            <v>0</v>
          </cell>
          <cell r="AN1412">
            <v>0</v>
          </cell>
          <cell r="AO1412">
            <v>0</v>
          </cell>
          <cell r="AP1412">
            <v>0</v>
          </cell>
          <cell r="AQ1412">
            <v>0</v>
          </cell>
          <cell r="AR1412">
            <v>0</v>
          </cell>
          <cell r="AS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0</v>
          </cell>
          <cell r="W1413">
            <v>0</v>
          </cell>
          <cell r="X1413">
            <v>0</v>
          </cell>
          <cell r="Y1413">
            <v>0</v>
          </cell>
          <cell r="Z1413">
            <v>0</v>
          </cell>
          <cell r="AA1413">
            <v>0</v>
          </cell>
          <cell r="AB1413">
            <v>0</v>
          </cell>
          <cell r="AC1413">
            <v>0</v>
          </cell>
          <cell r="AD1413">
            <v>0</v>
          </cell>
          <cell r="AE1413">
            <v>0</v>
          </cell>
          <cell r="AF1413">
            <v>0</v>
          </cell>
          <cell r="AG1413">
            <v>0</v>
          </cell>
          <cell r="AH1413">
            <v>0</v>
          </cell>
          <cell r="AI1413">
            <v>0</v>
          </cell>
          <cell r="AJ1413">
            <v>0</v>
          </cell>
          <cell r="AK1413">
            <v>0</v>
          </cell>
          <cell r="AL1413">
            <v>0</v>
          </cell>
          <cell r="AM1413">
            <v>0</v>
          </cell>
          <cell r="AN1413">
            <v>0</v>
          </cell>
          <cell r="AO1413">
            <v>0</v>
          </cell>
          <cell r="AP1413">
            <v>0</v>
          </cell>
          <cell r="AQ1413">
            <v>0</v>
          </cell>
          <cell r="AR1413">
            <v>0</v>
          </cell>
          <cell r="AS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cell r="N1414">
            <v>0</v>
          </cell>
          <cell r="O1414">
            <v>0</v>
          </cell>
          <cell r="P1414">
            <v>0</v>
          </cell>
          <cell r="Q1414">
            <v>0</v>
          </cell>
          <cell r="R1414">
            <v>0</v>
          </cell>
          <cell r="S1414">
            <v>0</v>
          </cell>
          <cell r="T1414">
            <v>0</v>
          </cell>
          <cell r="U1414">
            <v>0</v>
          </cell>
          <cell r="V1414">
            <v>0</v>
          </cell>
          <cell r="W1414">
            <v>0</v>
          </cell>
          <cell r="X1414">
            <v>0</v>
          </cell>
          <cell r="Y1414">
            <v>0</v>
          </cell>
          <cell r="Z1414">
            <v>0</v>
          </cell>
          <cell r="AA1414">
            <v>0</v>
          </cell>
          <cell r="AB1414">
            <v>0</v>
          </cell>
          <cell r="AC1414">
            <v>0</v>
          </cell>
          <cell r="AD1414">
            <v>0</v>
          </cell>
          <cell r="AE1414">
            <v>0</v>
          </cell>
          <cell r="AF1414">
            <v>0</v>
          </cell>
          <cell r="AG1414">
            <v>0</v>
          </cell>
          <cell r="AH1414">
            <v>0</v>
          </cell>
          <cell r="AI1414">
            <v>0</v>
          </cell>
          <cell r="AJ1414">
            <v>0</v>
          </cell>
          <cell r="AK1414">
            <v>0</v>
          </cell>
          <cell r="AL1414">
            <v>0</v>
          </cell>
          <cell r="AM1414">
            <v>0</v>
          </cell>
          <cell r="AN1414">
            <v>0</v>
          </cell>
          <cell r="AO1414">
            <v>0</v>
          </cell>
          <cell r="AP1414">
            <v>0</v>
          </cell>
          <cell r="AQ1414">
            <v>0</v>
          </cell>
          <cell r="AR1414">
            <v>0</v>
          </cell>
          <cell r="AS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cell r="S1415">
            <v>0</v>
          </cell>
          <cell r="T1415">
            <v>0</v>
          </cell>
          <cell r="U1415">
            <v>0</v>
          </cell>
          <cell r="V1415">
            <v>0</v>
          </cell>
          <cell r="W1415">
            <v>0</v>
          </cell>
          <cell r="X1415">
            <v>0</v>
          </cell>
          <cell r="Y1415">
            <v>0</v>
          </cell>
          <cell r="Z1415">
            <v>0</v>
          </cell>
          <cell r="AA1415">
            <v>0</v>
          </cell>
          <cell r="AB1415">
            <v>0</v>
          </cell>
          <cell r="AC1415">
            <v>0</v>
          </cell>
          <cell r="AD1415">
            <v>0</v>
          </cell>
          <cell r="AE1415">
            <v>0</v>
          </cell>
          <cell r="AF1415">
            <v>0</v>
          </cell>
          <cell r="AG1415">
            <v>0</v>
          </cell>
          <cell r="AH1415">
            <v>0</v>
          </cell>
          <cell r="AI1415">
            <v>0</v>
          </cell>
          <cell r="AJ1415">
            <v>0</v>
          </cell>
          <cell r="AK1415">
            <v>0</v>
          </cell>
          <cell r="AL1415">
            <v>0</v>
          </cell>
          <cell r="AM1415">
            <v>0</v>
          </cell>
          <cell r="AN1415">
            <v>0</v>
          </cell>
          <cell r="AO1415">
            <v>0</v>
          </cell>
          <cell r="AP1415">
            <v>0</v>
          </cell>
          <cell r="AQ1415">
            <v>0</v>
          </cell>
          <cell r="AR1415">
            <v>0</v>
          </cell>
          <cell r="AS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cell r="S1416">
            <v>0</v>
          </cell>
          <cell r="T1416">
            <v>0</v>
          </cell>
          <cell r="U1416">
            <v>0</v>
          </cell>
          <cell r="V1416">
            <v>0</v>
          </cell>
          <cell r="W1416">
            <v>0</v>
          </cell>
          <cell r="X1416">
            <v>0</v>
          </cell>
          <cell r="Y1416">
            <v>0</v>
          </cell>
          <cell r="Z1416">
            <v>0</v>
          </cell>
          <cell r="AA1416">
            <v>0</v>
          </cell>
          <cell r="AB1416">
            <v>0</v>
          </cell>
          <cell r="AC1416">
            <v>0</v>
          </cell>
          <cell r="AD1416">
            <v>0</v>
          </cell>
          <cell r="AE1416">
            <v>0</v>
          </cell>
          <cell r="AF1416">
            <v>0</v>
          </cell>
          <cell r="AG1416">
            <v>0</v>
          </cell>
          <cell r="AH1416">
            <v>0</v>
          </cell>
          <cell r="AI1416">
            <v>0</v>
          </cell>
          <cell r="AJ1416">
            <v>0</v>
          </cell>
          <cell r="AK1416">
            <v>0</v>
          </cell>
          <cell r="AL1416">
            <v>0</v>
          </cell>
          <cell r="AM1416">
            <v>0</v>
          </cell>
          <cell r="AN1416">
            <v>0</v>
          </cell>
          <cell r="AO1416">
            <v>0</v>
          </cell>
          <cell r="AP1416">
            <v>0</v>
          </cell>
          <cell r="AQ1416">
            <v>0</v>
          </cell>
          <cell r="AR1416">
            <v>0</v>
          </cell>
          <cell r="AS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0</v>
          </cell>
          <cell r="AH1417">
            <v>0</v>
          </cell>
          <cell r="AI1417">
            <v>0</v>
          </cell>
          <cell r="AJ1417">
            <v>0</v>
          </cell>
          <cell r="AK1417">
            <v>0</v>
          </cell>
          <cell r="AL1417">
            <v>0</v>
          </cell>
          <cell r="AM1417">
            <v>0</v>
          </cell>
          <cell r="AN1417">
            <v>0</v>
          </cell>
          <cell r="AO1417">
            <v>0</v>
          </cell>
          <cell r="AP1417">
            <v>0</v>
          </cell>
          <cell r="AQ1417">
            <v>0</v>
          </cell>
          <cell r="AR1417">
            <v>0</v>
          </cell>
          <cell r="AS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G1418">
            <v>0</v>
          </cell>
          <cell r="AH1418">
            <v>0</v>
          </cell>
          <cell r="AI1418">
            <v>0</v>
          </cell>
          <cell r="AJ1418">
            <v>0</v>
          </cell>
          <cell r="AK1418">
            <v>0</v>
          </cell>
          <cell r="AL1418">
            <v>0</v>
          </cell>
          <cell r="AM1418">
            <v>0</v>
          </cell>
          <cell r="AN1418">
            <v>0</v>
          </cell>
          <cell r="AO1418">
            <v>0</v>
          </cell>
          <cell r="AP1418">
            <v>0</v>
          </cell>
          <cell r="AQ1418">
            <v>0</v>
          </cell>
          <cell r="AR1418">
            <v>0</v>
          </cell>
          <cell r="AS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0</v>
          </cell>
          <cell r="AD1419">
            <v>0</v>
          </cell>
          <cell r="AE1419">
            <v>0</v>
          </cell>
          <cell r="AF1419">
            <v>0</v>
          </cell>
          <cell r="AG1419">
            <v>0</v>
          </cell>
          <cell r="AH1419">
            <v>0</v>
          </cell>
          <cell r="AI1419">
            <v>0</v>
          </cell>
          <cell r="AJ1419">
            <v>0</v>
          </cell>
          <cell r="AK1419">
            <v>0</v>
          </cell>
          <cell r="AL1419">
            <v>0</v>
          </cell>
          <cell r="AM1419">
            <v>0</v>
          </cell>
          <cell r="AN1419">
            <v>0</v>
          </cell>
          <cell r="AO1419">
            <v>0</v>
          </cell>
          <cell r="AP1419">
            <v>0</v>
          </cell>
          <cell r="AQ1419">
            <v>0</v>
          </cell>
          <cell r="AR1419">
            <v>0</v>
          </cell>
          <cell r="AS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cell r="N1420">
            <v>0</v>
          </cell>
          <cell r="O1420">
            <v>0</v>
          </cell>
          <cell r="P1420">
            <v>0</v>
          </cell>
          <cell r="Q1420">
            <v>0</v>
          </cell>
          <cell r="R1420">
            <v>0</v>
          </cell>
          <cell r="S1420">
            <v>0</v>
          </cell>
          <cell r="T1420">
            <v>0</v>
          </cell>
          <cell r="U1420">
            <v>0</v>
          </cell>
          <cell r="V1420">
            <v>0</v>
          </cell>
          <cell r="W1420">
            <v>0</v>
          </cell>
          <cell r="X1420">
            <v>0</v>
          </cell>
          <cell r="Y1420">
            <v>0</v>
          </cell>
          <cell r="Z1420">
            <v>0</v>
          </cell>
          <cell r="AA1420">
            <v>0</v>
          </cell>
          <cell r="AB1420">
            <v>0</v>
          </cell>
          <cell r="AC1420">
            <v>0</v>
          </cell>
          <cell r="AD1420">
            <v>0</v>
          </cell>
          <cell r="AE1420">
            <v>0</v>
          </cell>
          <cell r="AF1420">
            <v>0</v>
          </cell>
          <cell r="AG1420">
            <v>0</v>
          </cell>
          <cell r="AH1420">
            <v>0</v>
          </cell>
          <cell r="AI1420">
            <v>0</v>
          </cell>
          <cell r="AJ1420">
            <v>0</v>
          </cell>
          <cell r="AK1420">
            <v>0</v>
          </cell>
          <cell r="AL1420">
            <v>0</v>
          </cell>
          <cell r="AM1420">
            <v>0</v>
          </cell>
          <cell r="AN1420">
            <v>0</v>
          </cell>
          <cell r="AO1420">
            <v>0</v>
          </cell>
          <cell r="AP1420">
            <v>0</v>
          </cell>
          <cell r="AQ1420">
            <v>0</v>
          </cell>
          <cell r="AR1420">
            <v>0</v>
          </cell>
          <cell r="AS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G1421">
            <v>0</v>
          </cell>
          <cell r="AH1421">
            <v>0</v>
          </cell>
          <cell r="AI1421">
            <v>0</v>
          </cell>
          <cell r="AJ1421">
            <v>0</v>
          </cell>
          <cell r="AK1421">
            <v>0</v>
          </cell>
          <cell r="AL1421">
            <v>0</v>
          </cell>
          <cell r="AM1421">
            <v>0</v>
          </cell>
          <cell r="AN1421">
            <v>0</v>
          </cell>
          <cell r="AO1421">
            <v>0</v>
          </cell>
          <cell r="AP1421">
            <v>0</v>
          </cell>
          <cell r="AQ1421">
            <v>0</v>
          </cell>
          <cell r="AR1421">
            <v>0</v>
          </cell>
          <cell r="AS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v>0</v>
          </cell>
          <cell r="AD1422">
            <v>0</v>
          </cell>
          <cell r="AE1422">
            <v>0</v>
          </cell>
          <cell r="AF1422">
            <v>0</v>
          </cell>
          <cell r="AG1422">
            <v>0</v>
          </cell>
          <cell r="AH1422">
            <v>0</v>
          </cell>
          <cell r="AI1422">
            <v>0</v>
          </cell>
          <cell r="AJ1422">
            <v>0</v>
          </cell>
          <cell r="AK1422">
            <v>0</v>
          </cell>
          <cell r="AL1422">
            <v>0</v>
          </cell>
          <cell r="AM1422">
            <v>0</v>
          </cell>
          <cell r="AN1422">
            <v>0</v>
          </cell>
          <cell r="AO1422">
            <v>0</v>
          </cell>
          <cell r="AP1422">
            <v>0</v>
          </cell>
          <cell r="AQ1422">
            <v>0</v>
          </cell>
          <cell r="AR1422">
            <v>0</v>
          </cell>
          <cell r="AS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cell r="S1423">
            <v>0</v>
          </cell>
          <cell r="T1423">
            <v>0</v>
          </cell>
          <cell r="U1423">
            <v>0</v>
          </cell>
          <cell r="V1423">
            <v>0</v>
          </cell>
          <cell r="W1423">
            <v>0</v>
          </cell>
          <cell r="X1423">
            <v>0</v>
          </cell>
          <cell r="Y1423">
            <v>0</v>
          </cell>
          <cell r="Z1423">
            <v>0</v>
          </cell>
          <cell r="AA1423">
            <v>0</v>
          </cell>
          <cell r="AB1423">
            <v>0</v>
          </cell>
          <cell r="AC1423">
            <v>0</v>
          </cell>
          <cell r="AD1423">
            <v>0</v>
          </cell>
          <cell r="AE1423">
            <v>0</v>
          </cell>
          <cell r="AF1423">
            <v>0</v>
          </cell>
          <cell r="AG1423">
            <v>0</v>
          </cell>
          <cell r="AH1423">
            <v>0</v>
          </cell>
          <cell r="AI1423">
            <v>0</v>
          </cell>
          <cell r="AJ1423">
            <v>0</v>
          </cell>
          <cell r="AK1423">
            <v>0</v>
          </cell>
          <cell r="AL1423">
            <v>0</v>
          </cell>
          <cell r="AM1423">
            <v>0</v>
          </cell>
          <cell r="AN1423">
            <v>0</v>
          </cell>
          <cell r="AO1423">
            <v>0</v>
          </cell>
          <cell r="AP1423">
            <v>0</v>
          </cell>
          <cell r="AQ1423">
            <v>0</v>
          </cell>
          <cell r="AR1423">
            <v>0</v>
          </cell>
          <cell r="AS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v>0</v>
          </cell>
          <cell r="AD1424">
            <v>0</v>
          </cell>
          <cell r="AE1424">
            <v>0</v>
          </cell>
          <cell r="AF1424">
            <v>0</v>
          </cell>
          <cell r="AG1424">
            <v>0</v>
          </cell>
          <cell r="AH1424">
            <v>0</v>
          </cell>
          <cell r="AI1424">
            <v>0</v>
          </cell>
          <cell r="AJ1424">
            <v>0</v>
          </cell>
          <cell r="AK1424">
            <v>0</v>
          </cell>
          <cell r="AL1424">
            <v>0</v>
          </cell>
          <cell r="AM1424">
            <v>0</v>
          </cell>
          <cell r="AN1424">
            <v>0</v>
          </cell>
          <cell r="AO1424">
            <v>0</v>
          </cell>
          <cell r="AP1424">
            <v>0</v>
          </cell>
          <cell r="AQ1424">
            <v>0</v>
          </cell>
          <cell r="AR1424">
            <v>0</v>
          </cell>
          <cell r="AS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cell r="S1425">
            <v>0</v>
          </cell>
          <cell r="T1425">
            <v>0</v>
          </cell>
          <cell r="U1425">
            <v>0</v>
          </cell>
          <cell r="V1425">
            <v>0</v>
          </cell>
          <cell r="W1425">
            <v>0</v>
          </cell>
          <cell r="X1425">
            <v>0</v>
          </cell>
          <cell r="Y1425">
            <v>0</v>
          </cell>
          <cell r="Z1425">
            <v>0</v>
          </cell>
          <cell r="AA1425">
            <v>0</v>
          </cell>
          <cell r="AB1425">
            <v>0</v>
          </cell>
          <cell r="AC1425">
            <v>0</v>
          </cell>
          <cell r="AD1425">
            <v>0</v>
          </cell>
          <cell r="AE1425">
            <v>0</v>
          </cell>
          <cell r="AF1425">
            <v>0</v>
          </cell>
          <cell r="AG1425">
            <v>0</v>
          </cell>
          <cell r="AH1425">
            <v>0</v>
          </cell>
          <cell r="AI1425">
            <v>0</v>
          </cell>
          <cell r="AJ1425">
            <v>0</v>
          </cell>
          <cell r="AK1425">
            <v>0</v>
          </cell>
          <cell r="AL1425">
            <v>0</v>
          </cell>
          <cell r="AM1425">
            <v>0</v>
          </cell>
          <cell r="AN1425">
            <v>0</v>
          </cell>
          <cell r="AO1425">
            <v>0</v>
          </cell>
          <cell r="AP1425">
            <v>0</v>
          </cell>
          <cell r="AQ1425">
            <v>0</v>
          </cell>
          <cell r="AR1425">
            <v>0</v>
          </cell>
          <cell r="AS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cell r="S1426">
            <v>0</v>
          </cell>
          <cell r="T1426">
            <v>0</v>
          </cell>
          <cell r="U1426">
            <v>0</v>
          </cell>
          <cell r="V1426">
            <v>0</v>
          </cell>
          <cell r="W1426">
            <v>0</v>
          </cell>
          <cell r="X1426">
            <v>0</v>
          </cell>
          <cell r="Y1426">
            <v>0</v>
          </cell>
          <cell r="Z1426">
            <v>0</v>
          </cell>
          <cell r="AA1426">
            <v>0</v>
          </cell>
          <cell r="AB1426">
            <v>0</v>
          </cell>
          <cell r="AC1426">
            <v>0</v>
          </cell>
          <cell r="AD1426">
            <v>0</v>
          </cell>
          <cell r="AE1426">
            <v>0</v>
          </cell>
          <cell r="AF1426">
            <v>0</v>
          </cell>
          <cell r="AG1426">
            <v>0</v>
          </cell>
          <cell r="AH1426">
            <v>0</v>
          </cell>
          <cell r="AI1426">
            <v>0</v>
          </cell>
          <cell r="AJ1426">
            <v>0</v>
          </cell>
          <cell r="AK1426">
            <v>0</v>
          </cell>
          <cell r="AL1426">
            <v>0</v>
          </cell>
          <cell r="AM1426">
            <v>0</v>
          </cell>
          <cell r="AN1426">
            <v>0</v>
          </cell>
          <cell r="AO1426">
            <v>0</v>
          </cell>
          <cell r="AP1426">
            <v>0</v>
          </cell>
          <cell r="AQ1426">
            <v>0</v>
          </cell>
          <cell r="AR1426">
            <v>0</v>
          </cell>
          <cell r="AS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cell r="S1427">
            <v>0</v>
          </cell>
          <cell r="T1427">
            <v>0</v>
          </cell>
          <cell r="U1427">
            <v>0</v>
          </cell>
          <cell r="V1427">
            <v>0</v>
          </cell>
          <cell r="W1427">
            <v>0</v>
          </cell>
          <cell r="X1427">
            <v>0</v>
          </cell>
          <cell r="Y1427">
            <v>0</v>
          </cell>
          <cell r="Z1427">
            <v>0</v>
          </cell>
          <cell r="AA1427">
            <v>0</v>
          </cell>
          <cell r="AB1427">
            <v>0</v>
          </cell>
          <cell r="AC1427">
            <v>0</v>
          </cell>
          <cell r="AD1427">
            <v>0</v>
          </cell>
          <cell r="AE1427">
            <v>0</v>
          </cell>
          <cell r="AF1427">
            <v>0</v>
          </cell>
          <cell r="AG1427">
            <v>0</v>
          </cell>
          <cell r="AH1427">
            <v>0</v>
          </cell>
          <cell r="AI1427">
            <v>0</v>
          </cell>
          <cell r="AJ1427">
            <v>0</v>
          </cell>
          <cell r="AK1427">
            <v>0</v>
          </cell>
          <cell r="AL1427">
            <v>0</v>
          </cell>
          <cell r="AM1427">
            <v>0</v>
          </cell>
          <cell r="AN1427">
            <v>0</v>
          </cell>
          <cell r="AO1427">
            <v>0</v>
          </cell>
          <cell r="AP1427">
            <v>0</v>
          </cell>
          <cell r="AQ1427">
            <v>0</v>
          </cell>
          <cell r="AR1427">
            <v>0</v>
          </cell>
          <cell r="AS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cell r="N1428">
            <v>0</v>
          </cell>
          <cell r="O1428">
            <v>0</v>
          </cell>
          <cell r="P1428">
            <v>0</v>
          </cell>
          <cell r="Q1428">
            <v>0</v>
          </cell>
          <cell r="R1428">
            <v>0</v>
          </cell>
          <cell r="S1428">
            <v>0</v>
          </cell>
          <cell r="T1428">
            <v>0</v>
          </cell>
          <cell r="U1428">
            <v>0</v>
          </cell>
          <cell r="V1428">
            <v>0</v>
          </cell>
          <cell r="W1428">
            <v>0</v>
          </cell>
          <cell r="X1428">
            <v>0</v>
          </cell>
          <cell r="Y1428">
            <v>0</v>
          </cell>
          <cell r="Z1428">
            <v>0</v>
          </cell>
          <cell r="AA1428">
            <v>0</v>
          </cell>
          <cell r="AB1428">
            <v>0</v>
          </cell>
          <cell r="AC1428">
            <v>0</v>
          </cell>
          <cell r="AD1428">
            <v>0</v>
          </cell>
          <cell r="AE1428">
            <v>0</v>
          </cell>
          <cell r="AF1428">
            <v>0</v>
          </cell>
          <cell r="AG1428">
            <v>0</v>
          </cell>
          <cell r="AH1428">
            <v>0</v>
          </cell>
          <cell r="AI1428">
            <v>0</v>
          </cell>
          <cell r="AJ1428">
            <v>0</v>
          </cell>
          <cell r="AK1428">
            <v>0</v>
          </cell>
          <cell r="AL1428">
            <v>0</v>
          </cell>
          <cell r="AM1428">
            <v>0</v>
          </cell>
          <cell r="AN1428">
            <v>0</v>
          </cell>
          <cell r="AO1428">
            <v>0</v>
          </cell>
          <cell r="AP1428">
            <v>0</v>
          </cell>
          <cell r="AQ1428">
            <v>0</v>
          </cell>
          <cell r="AR1428">
            <v>0</v>
          </cell>
          <cell r="AS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cell r="N1429">
            <v>0</v>
          </cell>
          <cell r="O1429">
            <v>0</v>
          </cell>
          <cell r="P1429">
            <v>0</v>
          </cell>
          <cell r="Q1429">
            <v>0</v>
          </cell>
          <cell r="R1429">
            <v>0</v>
          </cell>
          <cell r="S1429">
            <v>0</v>
          </cell>
          <cell r="T1429">
            <v>0</v>
          </cell>
          <cell r="U1429">
            <v>0</v>
          </cell>
          <cell r="V1429">
            <v>0</v>
          </cell>
          <cell r="W1429">
            <v>0</v>
          </cell>
          <cell r="X1429">
            <v>0</v>
          </cell>
          <cell r="Y1429">
            <v>0</v>
          </cell>
          <cell r="Z1429">
            <v>0</v>
          </cell>
          <cell r="AA1429">
            <v>0</v>
          </cell>
          <cell r="AB1429">
            <v>0</v>
          </cell>
          <cell r="AC1429">
            <v>0</v>
          </cell>
          <cell r="AD1429">
            <v>0</v>
          </cell>
          <cell r="AE1429">
            <v>0</v>
          </cell>
          <cell r="AF1429">
            <v>0</v>
          </cell>
          <cell r="AG1429">
            <v>0</v>
          </cell>
          <cell r="AH1429">
            <v>0</v>
          </cell>
          <cell r="AI1429">
            <v>0</v>
          </cell>
          <cell r="AJ1429">
            <v>0</v>
          </cell>
          <cell r="AK1429">
            <v>0</v>
          </cell>
          <cell r="AL1429">
            <v>0</v>
          </cell>
          <cell r="AM1429">
            <v>0</v>
          </cell>
          <cell r="AN1429">
            <v>0</v>
          </cell>
          <cell r="AO1429">
            <v>0</v>
          </cell>
          <cell r="AP1429">
            <v>0</v>
          </cell>
          <cell r="AQ1429">
            <v>0</v>
          </cell>
          <cell r="AR1429">
            <v>0</v>
          </cell>
          <cell r="AS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G1430">
            <v>0</v>
          </cell>
          <cell r="AH1430">
            <v>0</v>
          </cell>
          <cell r="AI1430">
            <v>0</v>
          </cell>
          <cell r="AJ1430">
            <v>0</v>
          </cell>
          <cell r="AK1430">
            <v>0</v>
          </cell>
          <cell r="AL1430">
            <v>0</v>
          </cell>
          <cell r="AM1430">
            <v>0</v>
          </cell>
          <cell r="AN1430">
            <v>0</v>
          </cell>
          <cell r="AO1430">
            <v>0</v>
          </cell>
          <cell r="AP1430">
            <v>0</v>
          </cell>
          <cell r="AQ1430">
            <v>0</v>
          </cell>
          <cell r="AR1430">
            <v>0</v>
          </cell>
          <cell r="AS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v>0</v>
          </cell>
          <cell r="AD1431">
            <v>0</v>
          </cell>
          <cell r="AE1431">
            <v>0</v>
          </cell>
          <cell r="AF1431">
            <v>0</v>
          </cell>
          <cell r="AG1431">
            <v>0</v>
          </cell>
          <cell r="AH1431">
            <v>0</v>
          </cell>
          <cell r="AI1431">
            <v>0</v>
          </cell>
          <cell r="AJ1431">
            <v>0</v>
          </cell>
          <cell r="AK1431">
            <v>0</v>
          </cell>
          <cell r="AL1431">
            <v>0</v>
          </cell>
          <cell r="AM1431">
            <v>0</v>
          </cell>
          <cell r="AN1431">
            <v>0</v>
          </cell>
          <cell r="AO1431">
            <v>0</v>
          </cell>
          <cell r="AP1431">
            <v>0</v>
          </cell>
          <cell r="AQ1431">
            <v>0</v>
          </cell>
          <cell r="AR1431">
            <v>0</v>
          </cell>
          <cell r="AS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V1432">
            <v>0</v>
          </cell>
          <cell r="W1432">
            <v>0</v>
          </cell>
          <cell r="X1432">
            <v>0</v>
          </cell>
          <cell r="Y1432">
            <v>0</v>
          </cell>
          <cell r="Z1432">
            <v>0</v>
          </cell>
          <cell r="AA1432">
            <v>0</v>
          </cell>
          <cell r="AB1432">
            <v>0</v>
          </cell>
          <cell r="AC1432">
            <v>0</v>
          </cell>
          <cell r="AD1432">
            <v>0</v>
          </cell>
          <cell r="AE1432">
            <v>0</v>
          </cell>
          <cell r="AF1432">
            <v>0</v>
          </cell>
          <cell r="AG1432">
            <v>0</v>
          </cell>
          <cell r="AH1432">
            <v>0</v>
          </cell>
          <cell r="AI1432">
            <v>0</v>
          </cell>
          <cell r="AJ1432">
            <v>0</v>
          </cell>
          <cell r="AK1432">
            <v>0</v>
          </cell>
          <cell r="AL1432">
            <v>0</v>
          </cell>
          <cell r="AM1432">
            <v>0</v>
          </cell>
          <cell r="AN1432">
            <v>0</v>
          </cell>
          <cell r="AO1432">
            <v>0</v>
          </cell>
          <cell r="AP1432">
            <v>0</v>
          </cell>
          <cell r="AQ1432">
            <v>0</v>
          </cell>
          <cell r="AR1432">
            <v>0</v>
          </cell>
          <cell r="AS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v>0</v>
          </cell>
          <cell r="AD1433">
            <v>0</v>
          </cell>
          <cell r="AE1433">
            <v>0</v>
          </cell>
          <cell r="AF1433">
            <v>0</v>
          </cell>
          <cell r="AG1433">
            <v>0</v>
          </cell>
          <cell r="AH1433">
            <v>0</v>
          </cell>
          <cell r="AI1433">
            <v>0</v>
          </cell>
          <cell r="AJ1433">
            <v>0</v>
          </cell>
          <cell r="AK1433">
            <v>0</v>
          </cell>
          <cell r="AL1433">
            <v>0</v>
          </cell>
          <cell r="AM1433">
            <v>0</v>
          </cell>
          <cell r="AN1433">
            <v>0</v>
          </cell>
          <cell r="AO1433">
            <v>0</v>
          </cell>
          <cell r="AP1433">
            <v>0</v>
          </cell>
          <cell r="AQ1433">
            <v>0</v>
          </cell>
          <cell r="AR1433">
            <v>0</v>
          </cell>
          <cell r="AS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cell r="N1434">
            <v>0</v>
          </cell>
          <cell r="O1434">
            <v>0</v>
          </cell>
          <cell r="P1434">
            <v>0</v>
          </cell>
          <cell r="Q1434">
            <v>0</v>
          </cell>
          <cell r="R1434">
            <v>0</v>
          </cell>
          <cell r="S1434">
            <v>0</v>
          </cell>
          <cell r="T1434">
            <v>0</v>
          </cell>
          <cell r="U1434">
            <v>0</v>
          </cell>
          <cell r="V1434">
            <v>0</v>
          </cell>
          <cell r="W1434">
            <v>0</v>
          </cell>
          <cell r="X1434">
            <v>0</v>
          </cell>
          <cell r="Y1434">
            <v>0</v>
          </cell>
          <cell r="Z1434">
            <v>0</v>
          </cell>
          <cell r="AA1434">
            <v>0</v>
          </cell>
          <cell r="AB1434">
            <v>0</v>
          </cell>
          <cell r="AC1434">
            <v>0</v>
          </cell>
          <cell r="AD1434">
            <v>0</v>
          </cell>
          <cell r="AE1434">
            <v>0</v>
          </cell>
          <cell r="AF1434">
            <v>0</v>
          </cell>
          <cell r="AG1434">
            <v>0</v>
          </cell>
          <cell r="AH1434">
            <v>0</v>
          </cell>
          <cell r="AI1434">
            <v>0</v>
          </cell>
          <cell r="AJ1434">
            <v>0</v>
          </cell>
          <cell r="AK1434">
            <v>0</v>
          </cell>
          <cell r="AL1434">
            <v>0</v>
          </cell>
          <cell r="AM1434">
            <v>0</v>
          </cell>
          <cell r="AN1434">
            <v>0</v>
          </cell>
          <cell r="AO1434">
            <v>0</v>
          </cell>
          <cell r="AP1434">
            <v>0</v>
          </cell>
          <cell r="AQ1434">
            <v>0</v>
          </cell>
          <cell r="AR1434">
            <v>0</v>
          </cell>
          <cell r="AS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cell r="N1435">
            <v>0</v>
          </cell>
          <cell r="O1435">
            <v>0</v>
          </cell>
          <cell r="P1435">
            <v>0</v>
          </cell>
          <cell r="Q1435">
            <v>0</v>
          </cell>
          <cell r="R1435">
            <v>0</v>
          </cell>
          <cell r="S1435">
            <v>0</v>
          </cell>
          <cell r="T1435">
            <v>0</v>
          </cell>
          <cell r="U1435">
            <v>0</v>
          </cell>
          <cell r="V1435">
            <v>0</v>
          </cell>
          <cell r="W1435">
            <v>0</v>
          </cell>
          <cell r="X1435">
            <v>0</v>
          </cell>
          <cell r="Y1435">
            <v>0</v>
          </cell>
          <cell r="Z1435">
            <v>0</v>
          </cell>
          <cell r="AA1435">
            <v>0</v>
          </cell>
          <cell r="AB1435">
            <v>0</v>
          </cell>
          <cell r="AC1435">
            <v>0</v>
          </cell>
          <cell r="AD1435">
            <v>0</v>
          </cell>
          <cell r="AE1435">
            <v>0</v>
          </cell>
          <cell r="AF1435">
            <v>0</v>
          </cell>
          <cell r="AG1435">
            <v>0</v>
          </cell>
          <cell r="AH1435">
            <v>0</v>
          </cell>
          <cell r="AI1435">
            <v>0</v>
          </cell>
          <cell r="AJ1435">
            <v>0</v>
          </cell>
          <cell r="AK1435">
            <v>0</v>
          </cell>
          <cell r="AL1435">
            <v>0</v>
          </cell>
          <cell r="AM1435">
            <v>0</v>
          </cell>
          <cell r="AN1435">
            <v>0</v>
          </cell>
          <cell r="AO1435">
            <v>0</v>
          </cell>
          <cell r="AP1435">
            <v>0</v>
          </cell>
          <cell r="AQ1435">
            <v>0</v>
          </cell>
          <cell r="AR1435">
            <v>0</v>
          </cell>
          <cell r="AS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cell r="N1436">
            <v>0</v>
          </cell>
          <cell r="O1436">
            <v>0</v>
          </cell>
          <cell r="P1436">
            <v>0</v>
          </cell>
          <cell r="Q1436">
            <v>0</v>
          </cell>
          <cell r="R1436">
            <v>0</v>
          </cell>
          <cell r="S1436">
            <v>0</v>
          </cell>
          <cell r="T1436">
            <v>0</v>
          </cell>
          <cell r="U1436">
            <v>0</v>
          </cell>
          <cell r="V1436">
            <v>0</v>
          </cell>
          <cell r="W1436">
            <v>0</v>
          </cell>
          <cell r="X1436">
            <v>0</v>
          </cell>
          <cell r="Y1436">
            <v>0</v>
          </cell>
          <cell r="Z1436">
            <v>0</v>
          </cell>
          <cell r="AA1436">
            <v>0</v>
          </cell>
          <cell r="AB1436">
            <v>0</v>
          </cell>
          <cell r="AC1436">
            <v>0</v>
          </cell>
          <cell r="AD1436">
            <v>0</v>
          </cell>
          <cell r="AE1436">
            <v>0</v>
          </cell>
          <cell r="AF1436">
            <v>0</v>
          </cell>
          <cell r="AG1436">
            <v>0</v>
          </cell>
          <cell r="AH1436">
            <v>0</v>
          </cell>
          <cell r="AI1436">
            <v>0</v>
          </cell>
          <cell r="AJ1436">
            <v>0</v>
          </cell>
          <cell r="AK1436">
            <v>0</v>
          </cell>
          <cell r="AL1436">
            <v>0</v>
          </cell>
          <cell r="AM1436">
            <v>0</v>
          </cell>
          <cell r="AN1436">
            <v>0</v>
          </cell>
          <cell r="AO1436">
            <v>0</v>
          </cell>
          <cell r="AP1436">
            <v>0</v>
          </cell>
          <cell r="AQ1436">
            <v>0</v>
          </cell>
          <cell r="AR1436">
            <v>0</v>
          </cell>
          <cell r="AS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cell r="N1437">
            <v>0</v>
          </cell>
          <cell r="O1437">
            <v>0</v>
          </cell>
          <cell r="P1437">
            <v>0</v>
          </cell>
          <cell r="Q1437">
            <v>0</v>
          </cell>
          <cell r="R1437">
            <v>0</v>
          </cell>
          <cell r="S1437">
            <v>0</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G1437">
            <v>0</v>
          </cell>
          <cell r="AH1437">
            <v>0</v>
          </cell>
          <cell r="AI1437">
            <v>0</v>
          </cell>
          <cell r="AJ1437">
            <v>0</v>
          </cell>
          <cell r="AK1437">
            <v>0</v>
          </cell>
          <cell r="AL1437">
            <v>0</v>
          </cell>
          <cell r="AM1437">
            <v>0</v>
          </cell>
          <cell r="AN1437">
            <v>0</v>
          </cell>
          <cell r="AO1437">
            <v>0</v>
          </cell>
          <cell r="AP1437">
            <v>0</v>
          </cell>
          <cell r="AQ1437">
            <v>0</v>
          </cell>
          <cell r="AR1437">
            <v>0</v>
          </cell>
          <cell r="AS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V1438">
            <v>0</v>
          </cell>
          <cell r="W1438">
            <v>0</v>
          </cell>
          <cell r="X1438">
            <v>0</v>
          </cell>
          <cell r="Y1438">
            <v>0</v>
          </cell>
          <cell r="Z1438">
            <v>0</v>
          </cell>
          <cell r="AA1438">
            <v>0</v>
          </cell>
          <cell r="AB1438">
            <v>0</v>
          </cell>
          <cell r="AC1438">
            <v>0</v>
          </cell>
          <cell r="AD1438">
            <v>0</v>
          </cell>
          <cell r="AE1438">
            <v>0</v>
          </cell>
          <cell r="AF1438">
            <v>0</v>
          </cell>
          <cell r="AG1438">
            <v>0</v>
          </cell>
          <cell r="AH1438">
            <v>0</v>
          </cell>
          <cell r="AI1438">
            <v>0</v>
          </cell>
          <cell r="AJ1438">
            <v>0</v>
          </cell>
          <cell r="AK1438">
            <v>0</v>
          </cell>
          <cell r="AL1438">
            <v>0</v>
          </cell>
          <cell r="AM1438">
            <v>0</v>
          </cell>
          <cell r="AN1438">
            <v>0</v>
          </cell>
          <cell r="AO1438">
            <v>0</v>
          </cell>
          <cell r="AP1438">
            <v>0</v>
          </cell>
          <cell r="AQ1438">
            <v>0</v>
          </cell>
          <cell r="AR1438">
            <v>0</v>
          </cell>
          <cell r="AS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v>0</v>
          </cell>
          <cell r="AD1439">
            <v>0</v>
          </cell>
          <cell r="AE1439">
            <v>0</v>
          </cell>
          <cell r="AF1439">
            <v>0</v>
          </cell>
          <cell r="AG1439">
            <v>0</v>
          </cell>
          <cell r="AH1439">
            <v>0</v>
          </cell>
          <cell r="AI1439">
            <v>0</v>
          </cell>
          <cell r="AJ1439">
            <v>0</v>
          </cell>
          <cell r="AK1439">
            <v>0</v>
          </cell>
          <cell r="AL1439">
            <v>0</v>
          </cell>
          <cell r="AM1439">
            <v>0</v>
          </cell>
          <cell r="AN1439">
            <v>0</v>
          </cell>
          <cell r="AO1439">
            <v>0</v>
          </cell>
          <cell r="AP1439">
            <v>0</v>
          </cell>
          <cell r="AQ1439">
            <v>0</v>
          </cell>
          <cell r="AR1439">
            <v>0</v>
          </cell>
          <cell r="AS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v>0</v>
          </cell>
          <cell r="AD1440">
            <v>0</v>
          </cell>
          <cell r="AE1440">
            <v>0</v>
          </cell>
          <cell r="AF1440">
            <v>0</v>
          </cell>
          <cell r="AG1440">
            <v>0</v>
          </cell>
          <cell r="AH1440">
            <v>0</v>
          </cell>
          <cell r="AI1440">
            <v>0</v>
          </cell>
          <cell r="AJ1440">
            <v>0</v>
          </cell>
          <cell r="AK1440">
            <v>0</v>
          </cell>
          <cell r="AL1440">
            <v>0</v>
          </cell>
          <cell r="AM1440">
            <v>0</v>
          </cell>
          <cell r="AN1440">
            <v>0</v>
          </cell>
          <cell r="AO1440">
            <v>0</v>
          </cell>
          <cell r="AP1440">
            <v>0</v>
          </cell>
          <cell r="AQ1440">
            <v>0</v>
          </cell>
          <cell r="AR1440">
            <v>0</v>
          </cell>
          <cell r="AS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cell r="N1441">
            <v>0</v>
          </cell>
          <cell r="O1441">
            <v>0</v>
          </cell>
          <cell r="P1441">
            <v>0</v>
          </cell>
          <cell r="Q1441">
            <v>0</v>
          </cell>
          <cell r="R1441">
            <v>0</v>
          </cell>
          <cell r="S1441">
            <v>0</v>
          </cell>
          <cell r="T1441">
            <v>0</v>
          </cell>
          <cell r="U1441">
            <v>0</v>
          </cell>
          <cell r="V1441">
            <v>0</v>
          </cell>
          <cell r="W1441">
            <v>0</v>
          </cell>
          <cell r="X1441">
            <v>0</v>
          </cell>
          <cell r="Y1441">
            <v>0</v>
          </cell>
          <cell r="Z1441">
            <v>0</v>
          </cell>
          <cell r="AA1441">
            <v>0</v>
          </cell>
          <cell r="AB1441">
            <v>0</v>
          </cell>
          <cell r="AC1441">
            <v>0</v>
          </cell>
          <cell r="AD1441">
            <v>0</v>
          </cell>
          <cell r="AE1441">
            <v>0</v>
          </cell>
          <cell r="AF1441">
            <v>0</v>
          </cell>
          <cell r="AG1441">
            <v>0</v>
          </cell>
          <cell r="AH1441">
            <v>0</v>
          </cell>
          <cell r="AI1441">
            <v>0</v>
          </cell>
          <cell r="AJ1441">
            <v>0</v>
          </cell>
          <cell r="AK1441">
            <v>0</v>
          </cell>
          <cell r="AL1441">
            <v>0</v>
          </cell>
          <cell r="AM1441">
            <v>0</v>
          </cell>
          <cell r="AN1441">
            <v>0</v>
          </cell>
          <cell r="AO1441">
            <v>0</v>
          </cell>
          <cell r="AP1441">
            <v>0</v>
          </cell>
          <cell r="AQ1441">
            <v>0</v>
          </cell>
          <cell r="AR1441">
            <v>0</v>
          </cell>
          <cell r="AS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v>0</v>
          </cell>
          <cell r="AD1442">
            <v>0</v>
          </cell>
          <cell r="AE1442">
            <v>0</v>
          </cell>
          <cell r="AF1442">
            <v>0</v>
          </cell>
          <cell r="AG1442">
            <v>0</v>
          </cell>
          <cell r="AH1442">
            <v>0</v>
          </cell>
          <cell r="AI1442">
            <v>0</v>
          </cell>
          <cell r="AJ1442">
            <v>0</v>
          </cell>
          <cell r="AK1442">
            <v>0</v>
          </cell>
          <cell r="AL1442">
            <v>0</v>
          </cell>
          <cell r="AM1442">
            <v>0</v>
          </cell>
          <cell r="AN1442">
            <v>0</v>
          </cell>
          <cell r="AO1442">
            <v>0</v>
          </cell>
          <cell r="AP1442">
            <v>0</v>
          </cell>
          <cell r="AQ1442">
            <v>0</v>
          </cell>
          <cell r="AR1442">
            <v>0</v>
          </cell>
          <cell r="AS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v>0</v>
          </cell>
          <cell r="AD1443">
            <v>0</v>
          </cell>
          <cell r="AE1443">
            <v>0</v>
          </cell>
          <cell r="AF1443">
            <v>0</v>
          </cell>
          <cell r="AG1443">
            <v>0</v>
          </cell>
          <cell r="AH1443">
            <v>0</v>
          </cell>
          <cell r="AI1443">
            <v>0</v>
          </cell>
          <cell r="AJ1443">
            <v>0</v>
          </cell>
          <cell r="AK1443">
            <v>0</v>
          </cell>
          <cell r="AL1443">
            <v>0</v>
          </cell>
          <cell r="AM1443">
            <v>0</v>
          </cell>
          <cell r="AN1443">
            <v>0</v>
          </cell>
          <cell r="AO1443">
            <v>0</v>
          </cell>
          <cell r="AP1443">
            <v>0</v>
          </cell>
          <cell r="AQ1443">
            <v>0</v>
          </cell>
          <cell r="AR1443">
            <v>0</v>
          </cell>
          <cell r="AS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cell r="S1444">
            <v>0</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G1444">
            <v>0</v>
          </cell>
          <cell r="AH1444">
            <v>0</v>
          </cell>
          <cell r="AI1444">
            <v>0</v>
          </cell>
          <cell r="AJ1444">
            <v>0</v>
          </cell>
          <cell r="AK1444">
            <v>0</v>
          </cell>
          <cell r="AL1444">
            <v>0</v>
          </cell>
          <cell r="AM1444">
            <v>0</v>
          </cell>
          <cell r="AN1444">
            <v>0</v>
          </cell>
          <cell r="AO1444">
            <v>0</v>
          </cell>
          <cell r="AP1444">
            <v>0</v>
          </cell>
          <cell r="AQ1444">
            <v>0</v>
          </cell>
          <cell r="AR1444">
            <v>0</v>
          </cell>
          <cell r="AS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G1445">
            <v>0</v>
          </cell>
          <cell r="AH1445">
            <v>0</v>
          </cell>
          <cell r="AI1445">
            <v>0</v>
          </cell>
          <cell r="AJ1445">
            <v>0</v>
          </cell>
          <cell r="AK1445">
            <v>0</v>
          </cell>
          <cell r="AL1445">
            <v>0</v>
          </cell>
          <cell r="AM1445">
            <v>0</v>
          </cell>
          <cell r="AN1445">
            <v>0</v>
          </cell>
          <cell r="AO1445">
            <v>0</v>
          </cell>
          <cell r="AP1445">
            <v>0</v>
          </cell>
          <cell r="AQ1445">
            <v>0</v>
          </cell>
          <cell r="AR1445">
            <v>0</v>
          </cell>
          <cell r="AS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cell r="N1446">
            <v>0</v>
          </cell>
          <cell r="O1446">
            <v>0</v>
          </cell>
          <cell r="P1446">
            <v>0</v>
          </cell>
          <cell r="Q1446">
            <v>0</v>
          </cell>
          <cell r="R1446">
            <v>0</v>
          </cell>
          <cell r="S1446">
            <v>0</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G1446">
            <v>0</v>
          </cell>
          <cell r="AH1446">
            <v>0</v>
          </cell>
          <cell r="AI1446">
            <v>0</v>
          </cell>
          <cell r="AJ1446">
            <v>0</v>
          </cell>
          <cell r="AK1446">
            <v>0</v>
          </cell>
          <cell r="AL1446">
            <v>0</v>
          </cell>
          <cell r="AM1446">
            <v>0</v>
          </cell>
          <cell r="AN1446">
            <v>0</v>
          </cell>
          <cell r="AO1446">
            <v>0</v>
          </cell>
          <cell r="AP1446">
            <v>0</v>
          </cell>
          <cell r="AQ1446">
            <v>0</v>
          </cell>
          <cell r="AR1446">
            <v>0</v>
          </cell>
          <cell r="AS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cell r="N1447">
            <v>0</v>
          </cell>
          <cell r="O1447">
            <v>0</v>
          </cell>
          <cell r="P1447">
            <v>0</v>
          </cell>
          <cell r="Q1447">
            <v>0</v>
          </cell>
          <cell r="R1447">
            <v>0</v>
          </cell>
          <cell r="S1447">
            <v>0</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G1447">
            <v>0</v>
          </cell>
          <cell r="AH1447">
            <v>0</v>
          </cell>
          <cell r="AI1447">
            <v>0</v>
          </cell>
          <cell r="AJ1447">
            <v>0</v>
          </cell>
          <cell r="AK1447">
            <v>0</v>
          </cell>
          <cell r="AL1447">
            <v>0</v>
          </cell>
          <cell r="AM1447">
            <v>0</v>
          </cell>
          <cell r="AN1447">
            <v>0</v>
          </cell>
          <cell r="AO1447">
            <v>0</v>
          </cell>
          <cell r="AP1447">
            <v>0</v>
          </cell>
          <cell r="AQ1447">
            <v>0</v>
          </cell>
          <cell r="AR1447">
            <v>0</v>
          </cell>
          <cell r="AS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G1448">
            <v>0</v>
          </cell>
          <cell r="AH1448">
            <v>0</v>
          </cell>
          <cell r="AI1448">
            <v>0</v>
          </cell>
          <cell r="AJ1448">
            <v>0</v>
          </cell>
          <cell r="AK1448">
            <v>0</v>
          </cell>
          <cell r="AL1448">
            <v>0</v>
          </cell>
          <cell r="AM1448">
            <v>0</v>
          </cell>
          <cell r="AN1448">
            <v>0</v>
          </cell>
          <cell r="AO1448">
            <v>0</v>
          </cell>
          <cell r="AP1448">
            <v>0</v>
          </cell>
          <cell r="AQ1448">
            <v>0</v>
          </cell>
          <cell r="AR1448">
            <v>0</v>
          </cell>
          <cell r="AS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G1449">
            <v>0</v>
          </cell>
          <cell r="AH1449">
            <v>0</v>
          </cell>
          <cell r="AI1449">
            <v>0</v>
          </cell>
          <cell r="AJ1449">
            <v>0</v>
          </cell>
          <cell r="AK1449">
            <v>0</v>
          </cell>
          <cell r="AL1449">
            <v>0</v>
          </cell>
          <cell r="AM1449">
            <v>0</v>
          </cell>
          <cell r="AN1449">
            <v>0</v>
          </cell>
          <cell r="AO1449">
            <v>0</v>
          </cell>
          <cell r="AP1449">
            <v>0</v>
          </cell>
          <cell r="AQ1449">
            <v>0</v>
          </cell>
          <cell r="AR1449">
            <v>0</v>
          </cell>
          <cell r="AS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G1450">
            <v>0</v>
          </cell>
          <cell r="AH1450">
            <v>0</v>
          </cell>
          <cell r="AI1450">
            <v>0</v>
          </cell>
          <cell r="AJ1450">
            <v>0</v>
          </cell>
          <cell r="AK1450">
            <v>0</v>
          </cell>
          <cell r="AL1450">
            <v>0</v>
          </cell>
          <cell r="AM1450">
            <v>0</v>
          </cell>
          <cell r="AN1450">
            <v>0</v>
          </cell>
          <cell r="AO1450">
            <v>0</v>
          </cell>
          <cell r="AP1450">
            <v>0</v>
          </cell>
          <cell r="AQ1450">
            <v>0</v>
          </cell>
          <cell r="AR1450">
            <v>0</v>
          </cell>
          <cell r="AS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cell r="N1451">
            <v>0</v>
          </cell>
          <cell r="O1451">
            <v>0</v>
          </cell>
          <cell r="P1451">
            <v>0</v>
          </cell>
          <cell r="Q1451">
            <v>0</v>
          </cell>
          <cell r="R1451">
            <v>0</v>
          </cell>
          <cell r="S1451">
            <v>0</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G1451">
            <v>0</v>
          </cell>
          <cell r="AH1451">
            <v>0</v>
          </cell>
          <cell r="AI1451">
            <v>0</v>
          </cell>
          <cell r="AJ1451">
            <v>0</v>
          </cell>
          <cell r="AK1451">
            <v>0</v>
          </cell>
          <cell r="AL1451">
            <v>0</v>
          </cell>
          <cell r="AM1451">
            <v>0</v>
          </cell>
          <cell r="AN1451">
            <v>0</v>
          </cell>
          <cell r="AO1451">
            <v>0</v>
          </cell>
          <cell r="AP1451">
            <v>0</v>
          </cell>
          <cell r="AQ1451">
            <v>0</v>
          </cell>
          <cell r="AR1451">
            <v>0</v>
          </cell>
          <cell r="AS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cell r="S1452">
            <v>0</v>
          </cell>
          <cell r="T1452">
            <v>0</v>
          </cell>
          <cell r="U1452">
            <v>0</v>
          </cell>
          <cell r="V1452">
            <v>0</v>
          </cell>
          <cell r="W1452">
            <v>0</v>
          </cell>
          <cell r="X1452">
            <v>0</v>
          </cell>
          <cell r="Y1452">
            <v>0</v>
          </cell>
          <cell r="Z1452">
            <v>0</v>
          </cell>
          <cell r="AA1452">
            <v>0</v>
          </cell>
          <cell r="AB1452">
            <v>0</v>
          </cell>
          <cell r="AC1452">
            <v>0</v>
          </cell>
          <cell r="AD1452">
            <v>0</v>
          </cell>
          <cell r="AE1452">
            <v>0</v>
          </cell>
          <cell r="AF1452">
            <v>0</v>
          </cell>
          <cell r="AG1452">
            <v>0</v>
          </cell>
          <cell r="AH1452">
            <v>0</v>
          </cell>
          <cell r="AI1452">
            <v>0</v>
          </cell>
          <cell r="AJ1452">
            <v>0</v>
          </cell>
          <cell r="AK1452">
            <v>0</v>
          </cell>
          <cell r="AL1452">
            <v>0</v>
          </cell>
          <cell r="AM1452">
            <v>0</v>
          </cell>
          <cell r="AN1452">
            <v>0</v>
          </cell>
          <cell r="AO1452">
            <v>0</v>
          </cell>
          <cell r="AP1452">
            <v>0</v>
          </cell>
          <cell r="AQ1452">
            <v>0</v>
          </cell>
          <cell r="AR1452">
            <v>0</v>
          </cell>
          <cell r="AS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cell r="N1453">
            <v>0</v>
          </cell>
          <cell r="O1453">
            <v>0</v>
          </cell>
          <cell r="P1453">
            <v>0</v>
          </cell>
          <cell r="Q1453">
            <v>0</v>
          </cell>
          <cell r="R1453">
            <v>0</v>
          </cell>
          <cell r="S1453">
            <v>0</v>
          </cell>
          <cell r="T1453">
            <v>0</v>
          </cell>
          <cell r="U1453">
            <v>0</v>
          </cell>
          <cell r="V1453">
            <v>0</v>
          </cell>
          <cell r="W1453">
            <v>0</v>
          </cell>
          <cell r="X1453">
            <v>0</v>
          </cell>
          <cell r="Y1453">
            <v>0</v>
          </cell>
          <cell r="Z1453">
            <v>0</v>
          </cell>
          <cell r="AA1453">
            <v>0</v>
          </cell>
          <cell r="AB1453">
            <v>0</v>
          </cell>
          <cell r="AC1453">
            <v>0</v>
          </cell>
          <cell r="AD1453">
            <v>0</v>
          </cell>
          <cell r="AE1453">
            <v>0</v>
          </cell>
          <cell r="AF1453">
            <v>0</v>
          </cell>
          <cell r="AG1453">
            <v>0</v>
          </cell>
          <cell r="AH1453">
            <v>0</v>
          </cell>
          <cell r="AI1453">
            <v>0</v>
          </cell>
          <cell r="AJ1453">
            <v>0</v>
          </cell>
          <cell r="AK1453">
            <v>0</v>
          </cell>
          <cell r="AL1453">
            <v>0</v>
          </cell>
          <cell r="AM1453">
            <v>0</v>
          </cell>
          <cell r="AN1453">
            <v>0</v>
          </cell>
          <cell r="AO1453">
            <v>0</v>
          </cell>
          <cell r="AP1453">
            <v>0</v>
          </cell>
          <cell r="AQ1453">
            <v>0</v>
          </cell>
          <cell r="AR1453">
            <v>0</v>
          </cell>
          <cell r="AS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cell r="N1454">
            <v>0</v>
          </cell>
          <cell r="O1454">
            <v>0</v>
          </cell>
          <cell r="P1454">
            <v>0</v>
          </cell>
          <cell r="Q1454">
            <v>0</v>
          </cell>
          <cell r="R1454">
            <v>0</v>
          </cell>
          <cell r="S1454">
            <v>0</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G1454">
            <v>0</v>
          </cell>
          <cell r="AH1454">
            <v>0</v>
          </cell>
          <cell r="AI1454">
            <v>0</v>
          </cell>
          <cell r="AJ1454">
            <v>0</v>
          </cell>
          <cell r="AK1454">
            <v>0</v>
          </cell>
          <cell r="AL1454">
            <v>0</v>
          </cell>
          <cell r="AM1454">
            <v>0</v>
          </cell>
          <cell r="AN1454">
            <v>0</v>
          </cell>
          <cell r="AO1454">
            <v>0</v>
          </cell>
          <cell r="AP1454">
            <v>0</v>
          </cell>
          <cell r="AQ1454">
            <v>0</v>
          </cell>
          <cell r="AR1454">
            <v>0</v>
          </cell>
          <cell r="AS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cell r="S1455">
            <v>0</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G1455">
            <v>0</v>
          </cell>
          <cell r="AH1455">
            <v>0</v>
          </cell>
          <cell r="AI1455">
            <v>0</v>
          </cell>
          <cell r="AJ1455">
            <v>0</v>
          </cell>
          <cell r="AK1455">
            <v>0</v>
          </cell>
          <cell r="AL1455">
            <v>0</v>
          </cell>
          <cell r="AM1455">
            <v>0</v>
          </cell>
          <cell r="AN1455">
            <v>0</v>
          </cell>
          <cell r="AO1455">
            <v>0</v>
          </cell>
          <cell r="AP1455">
            <v>0</v>
          </cell>
          <cell r="AQ1455">
            <v>0</v>
          </cell>
          <cell r="AR1455">
            <v>0</v>
          </cell>
          <cell r="AS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cell r="S1456">
            <v>0</v>
          </cell>
          <cell r="T1456">
            <v>0</v>
          </cell>
          <cell r="U1456">
            <v>0</v>
          </cell>
          <cell r="V1456">
            <v>0</v>
          </cell>
          <cell r="W1456">
            <v>0</v>
          </cell>
          <cell r="X1456">
            <v>0</v>
          </cell>
          <cell r="Y1456">
            <v>0</v>
          </cell>
          <cell r="Z1456">
            <v>0</v>
          </cell>
          <cell r="AA1456">
            <v>0</v>
          </cell>
          <cell r="AB1456">
            <v>0</v>
          </cell>
          <cell r="AC1456">
            <v>0</v>
          </cell>
          <cell r="AD1456">
            <v>0</v>
          </cell>
          <cell r="AE1456">
            <v>0</v>
          </cell>
          <cell r="AF1456">
            <v>0</v>
          </cell>
          <cell r="AG1456">
            <v>0</v>
          </cell>
          <cell r="AH1456">
            <v>0</v>
          </cell>
          <cell r="AI1456">
            <v>0</v>
          </cell>
          <cell r="AJ1456">
            <v>0</v>
          </cell>
          <cell r="AK1456">
            <v>0</v>
          </cell>
          <cell r="AL1456">
            <v>0</v>
          </cell>
          <cell r="AM1456">
            <v>0</v>
          </cell>
          <cell r="AN1456">
            <v>0</v>
          </cell>
          <cell r="AO1456">
            <v>0</v>
          </cell>
          <cell r="AP1456">
            <v>0</v>
          </cell>
          <cell r="AQ1456">
            <v>0</v>
          </cell>
          <cell r="AR1456">
            <v>0</v>
          </cell>
          <cell r="AS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cell r="S1457">
            <v>0</v>
          </cell>
          <cell r="T1457">
            <v>0</v>
          </cell>
          <cell r="U1457">
            <v>0</v>
          </cell>
          <cell r="V1457">
            <v>0</v>
          </cell>
          <cell r="W1457">
            <v>0</v>
          </cell>
          <cell r="X1457">
            <v>0</v>
          </cell>
          <cell r="Y1457">
            <v>0</v>
          </cell>
          <cell r="Z1457">
            <v>0</v>
          </cell>
          <cell r="AA1457">
            <v>0</v>
          </cell>
          <cell r="AB1457">
            <v>0</v>
          </cell>
          <cell r="AC1457">
            <v>0</v>
          </cell>
          <cell r="AD1457">
            <v>0</v>
          </cell>
          <cell r="AE1457">
            <v>0</v>
          </cell>
          <cell r="AF1457">
            <v>0</v>
          </cell>
          <cell r="AG1457">
            <v>0</v>
          </cell>
          <cell r="AH1457">
            <v>0</v>
          </cell>
          <cell r="AI1457">
            <v>0</v>
          </cell>
          <cell r="AJ1457">
            <v>0</v>
          </cell>
          <cell r="AK1457">
            <v>0</v>
          </cell>
          <cell r="AL1457">
            <v>0</v>
          </cell>
          <cell r="AM1457">
            <v>0</v>
          </cell>
          <cell r="AN1457">
            <v>0</v>
          </cell>
          <cell r="AO1457">
            <v>0</v>
          </cell>
          <cell r="AP1457">
            <v>0</v>
          </cell>
          <cell r="AQ1457">
            <v>0</v>
          </cell>
          <cell r="AR1457">
            <v>0</v>
          </cell>
          <cell r="AS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cell r="N1458">
            <v>0</v>
          </cell>
          <cell r="O1458">
            <v>0</v>
          </cell>
          <cell r="P1458">
            <v>0</v>
          </cell>
          <cell r="Q1458">
            <v>0</v>
          </cell>
          <cell r="R1458">
            <v>0</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v>0</v>
          </cell>
          <cell r="AK1458">
            <v>0</v>
          </cell>
          <cell r="AL1458">
            <v>0</v>
          </cell>
          <cell r="AM1458">
            <v>0</v>
          </cell>
          <cell r="AN1458">
            <v>0</v>
          </cell>
          <cell r="AO1458">
            <v>0</v>
          </cell>
          <cell r="AP1458">
            <v>0</v>
          </cell>
          <cell r="AQ1458">
            <v>0</v>
          </cell>
          <cell r="AR1458">
            <v>0</v>
          </cell>
          <cell r="AS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cell r="N1459">
            <v>0</v>
          </cell>
          <cell r="O1459">
            <v>0</v>
          </cell>
          <cell r="P1459">
            <v>0</v>
          </cell>
          <cell r="Q1459">
            <v>0</v>
          </cell>
          <cell r="R1459">
            <v>0</v>
          </cell>
          <cell r="S1459">
            <v>0</v>
          </cell>
          <cell r="T1459">
            <v>0</v>
          </cell>
          <cell r="U1459">
            <v>0</v>
          </cell>
          <cell r="V1459">
            <v>0</v>
          </cell>
          <cell r="W1459">
            <v>0</v>
          </cell>
          <cell r="X1459">
            <v>0</v>
          </cell>
          <cell r="Y1459">
            <v>0</v>
          </cell>
          <cell r="Z1459">
            <v>0</v>
          </cell>
          <cell r="AA1459">
            <v>0</v>
          </cell>
          <cell r="AB1459">
            <v>0</v>
          </cell>
          <cell r="AC1459">
            <v>0</v>
          </cell>
          <cell r="AD1459">
            <v>0</v>
          </cell>
          <cell r="AE1459">
            <v>0</v>
          </cell>
          <cell r="AF1459">
            <v>0</v>
          </cell>
          <cell r="AG1459">
            <v>0</v>
          </cell>
          <cell r="AH1459">
            <v>0</v>
          </cell>
          <cell r="AI1459">
            <v>0</v>
          </cell>
          <cell r="AJ1459">
            <v>0</v>
          </cell>
          <cell r="AK1459">
            <v>0</v>
          </cell>
          <cell r="AL1459">
            <v>0</v>
          </cell>
          <cell r="AM1459">
            <v>0</v>
          </cell>
          <cell r="AN1459">
            <v>0</v>
          </cell>
          <cell r="AO1459">
            <v>0</v>
          </cell>
          <cell r="AP1459">
            <v>0</v>
          </cell>
          <cell r="AQ1459">
            <v>0</v>
          </cell>
          <cell r="AR1459">
            <v>0</v>
          </cell>
          <cell r="AS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cell r="S1460">
            <v>0</v>
          </cell>
          <cell r="T1460">
            <v>0</v>
          </cell>
          <cell r="U1460">
            <v>0</v>
          </cell>
          <cell r="V1460">
            <v>0</v>
          </cell>
          <cell r="W1460">
            <v>0</v>
          </cell>
          <cell r="X1460">
            <v>0</v>
          </cell>
          <cell r="Y1460">
            <v>0</v>
          </cell>
          <cell r="Z1460">
            <v>0</v>
          </cell>
          <cell r="AA1460">
            <v>0</v>
          </cell>
          <cell r="AB1460">
            <v>0</v>
          </cell>
          <cell r="AC1460">
            <v>0</v>
          </cell>
          <cell r="AD1460">
            <v>0</v>
          </cell>
          <cell r="AE1460">
            <v>0</v>
          </cell>
          <cell r="AF1460">
            <v>0</v>
          </cell>
          <cell r="AG1460">
            <v>0</v>
          </cell>
          <cell r="AH1460">
            <v>0</v>
          </cell>
          <cell r="AI1460">
            <v>0</v>
          </cell>
          <cell r="AJ1460">
            <v>0</v>
          </cell>
          <cell r="AK1460">
            <v>0</v>
          </cell>
          <cell r="AL1460">
            <v>0</v>
          </cell>
          <cell r="AM1460">
            <v>0</v>
          </cell>
          <cell r="AN1460">
            <v>0</v>
          </cell>
          <cell r="AO1460">
            <v>0</v>
          </cell>
          <cell r="AP1460">
            <v>0</v>
          </cell>
          <cell r="AQ1460">
            <v>0</v>
          </cell>
          <cell r="AR1460">
            <v>0</v>
          </cell>
          <cell r="AS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cell r="N1461">
            <v>0</v>
          </cell>
          <cell r="O1461">
            <v>0</v>
          </cell>
          <cell r="P1461">
            <v>0</v>
          </cell>
          <cell r="Q1461">
            <v>0</v>
          </cell>
          <cell r="R1461">
            <v>0</v>
          </cell>
          <cell r="S1461">
            <v>0</v>
          </cell>
          <cell r="T1461">
            <v>0</v>
          </cell>
          <cell r="U1461">
            <v>0</v>
          </cell>
          <cell r="V1461">
            <v>0</v>
          </cell>
          <cell r="W1461">
            <v>0</v>
          </cell>
          <cell r="X1461">
            <v>0</v>
          </cell>
          <cell r="Y1461">
            <v>0</v>
          </cell>
          <cell r="Z1461">
            <v>0</v>
          </cell>
          <cell r="AA1461">
            <v>0</v>
          </cell>
          <cell r="AB1461">
            <v>0</v>
          </cell>
          <cell r="AC1461">
            <v>0</v>
          </cell>
          <cell r="AD1461">
            <v>0</v>
          </cell>
          <cell r="AE1461">
            <v>0</v>
          </cell>
          <cell r="AF1461">
            <v>0</v>
          </cell>
          <cell r="AG1461">
            <v>0</v>
          </cell>
          <cell r="AH1461">
            <v>0</v>
          </cell>
          <cell r="AI1461">
            <v>0</v>
          </cell>
          <cell r="AJ1461">
            <v>0</v>
          </cell>
          <cell r="AK1461">
            <v>0</v>
          </cell>
          <cell r="AL1461">
            <v>0</v>
          </cell>
          <cell r="AM1461">
            <v>0</v>
          </cell>
          <cell r="AN1461">
            <v>0</v>
          </cell>
          <cell r="AO1461">
            <v>0</v>
          </cell>
          <cell r="AP1461">
            <v>0</v>
          </cell>
          <cell r="AQ1461">
            <v>0</v>
          </cell>
          <cell r="AR1461">
            <v>0</v>
          </cell>
          <cell r="AS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cell r="N1462">
            <v>0</v>
          </cell>
          <cell r="O1462">
            <v>0</v>
          </cell>
          <cell r="P1462">
            <v>0</v>
          </cell>
          <cell r="Q1462">
            <v>0</v>
          </cell>
          <cell r="R1462">
            <v>0</v>
          </cell>
          <cell r="S1462">
            <v>0</v>
          </cell>
          <cell r="T1462">
            <v>0</v>
          </cell>
          <cell r="U1462">
            <v>0</v>
          </cell>
          <cell r="V1462">
            <v>0</v>
          </cell>
          <cell r="W1462">
            <v>0</v>
          </cell>
          <cell r="X1462">
            <v>0</v>
          </cell>
          <cell r="Y1462">
            <v>0</v>
          </cell>
          <cell r="Z1462">
            <v>0</v>
          </cell>
          <cell r="AA1462">
            <v>0</v>
          </cell>
          <cell r="AB1462">
            <v>0</v>
          </cell>
          <cell r="AC1462">
            <v>0</v>
          </cell>
          <cell r="AD1462">
            <v>0</v>
          </cell>
          <cell r="AE1462">
            <v>0</v>
          </cell>
          <cell r="AF1462">
            <v>0</v>
          </cell>
          <cell r="AG1462">
            <v>0</v>
          </cell>
          <cell r="AH1462">
            <v>0</v>
          </cell>
          <cell r="AI1462">
            <v>0</v>
          </cell>
          <cell r="AJ1462">
            <v>0</v>
          </cell>
          <cell r="AK1462">
            <v>0</v>
          </cell>
          <cell r="AL1462">
            <v>0</v>
          </cell>
          <cell r="AM1462">
            <v>0</v>
          </cell>
          <cell r="AN1462">
            <v>0</v>
          </cell>
          <cell r="AO1462">
            <v>0</v>
          </cell>
          <cell r="AP1462">
            <v>0</v>
          </cell>
          <cell r="AQ1462">
            <v>0</v>
          </cell>
          <cell r="AR1462">
            <v>0</v>
          </cell>
          <cell r="AS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cell r="S1463">
            <v>0</v>
          </cell>
          <cell r="T1463">
            <v>0</v>
          </cell>
          <cell r="U1463">
            <v>0</v>
          </cell>
          <cell r="V1463">
            <v>0</v>
          </cell>
          <cell r="W1463">
            <v>0</v>
          </cell>
          <cell r="X1463">
            <v>0</v>
          </cell>
          <cell r="Y1463">
            <v>0</v>
          </cell>
          <cell r="Z1463">
            <v>0</v>
          </cell>
          <cell r="AA1463">
            <v>0</v>
          </cell>
          <cell r="AB1463">
            <v>0</v>
          </cell>
          <cell r="AC1463">
            <v>0</v>
          </cell>
          <cell r="AD1463">
            <v>0</v>
          </cell>
          <cell r="AE1463">
            <v>0</v>
          </cell>
          <cell r="AF1463">
            <v>0</v>
          </cell>
          <cell r="AG1463">
            <v>0</v>
          </cell>
          <cell r="AH1463">
            <v>0</v>
          </cell>
          <cell r="AI1463">
            <v>0</v>
          </cell>
          <cell r="AJ1463">
            <v>0</v>
          </cell>
          <cell r="AK1463">
            <v>0</v>
          </cell>
          <cell r="AL1463">
            <v>0</v>
          </cell>
          <cell r="AM1463">
            <v>0</v>
          </cell>
          <cell r="AN1463">
            <v>0</v>
          </cell>
          <cell r="AO1463">
            <v>0</v>
          </cell>
          <cell r="AP1463">
            <v>0</v>
          </cell>
          <cell r="AQ1463">
            <v>0</v>
          </cell>
          <cell r="AR1463">
            <v>0</v>
          </cell>
          <cell r="AS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cell r="N1464">
            <v>0</v>
          </cell>
          <cell r="O1464">
            <v>0</v>
          </cell>
          <cell r="P1464">
            <v>0</v>
          </cell>
          <cell r="Q1464">
            <v>0</v>
          </cell>
          <cell r="R1464">
            <v>0</v>
          </cell>
          <cell r="S1464">
            <v>0</v>
          </cell>
          <cell r="T1464">
            <v>0</v>
          </cell>
          <cell r="U1464">
            <v>0</v>
          </cell>
          <cell r="V1464">
            <v>0</v>
          </cell>
          <cell r="W1464">
            <v>0</v>
          </cell>
          <cell r="X1464">
            <v>0</v>
          </cell>
          <cell r="Y1464">
            <v>0</v>
          </cell>
          <cell r="Z1464">
            <v>0</v>
          </cell>
          <cell r="AA1464">
            <v>0</v>
          </cell>
          <cell r="AB1464">
            <v>0</v>
          </cell>
          <cell r="AC1464">
            <v>0</v>
          </cell>
          <cell r="AD1464">
            <v>0</v>
          </cell>
          <cell r="AE1464">
            <v>0</v>
          </cell>
          <cell r="AF1464">
            <v>0</v>
          </cell>
          <cell r="AG1464">
            <v>0</v>
          </cell>
          <cell r="AH1464">
            <v>0</v>
          </cell>
          <cell r="AI1464">
            <v>0</v>
          </cell>
          <cell r="AJ1464">
            <v>0</v>
          </cell>
          <cell r="AK1464">
            <v>0</v>
          </cell>
          <cell r="AL1464">
            <v>0</v>
          </cell>
          <cell r="AM1464">
            <v>0</v>
          </cell>
          <cell r="AN1464">
            <v>0</v>
          </cell>
          <cell r="AO1464">
            <v>0</v>
          </cell>
          <cell r="AP1464">
            <v>0</v>
          </cell>
          <cell r="AQ1464">
            <v>0</v>
          </cell>
          <cell r="AR1464">
            <v>0</v>
          </cell>
          <cell r="AS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cell r="N1465">
            <v>0</v>
          </cell>
          <cell r="O1465">
            <v>0</v>
          </cell>
          <cell r="P1465">
            <v>0</v>
          </cell>
          <cell r="Q1465">
            <v>0</v>
          </cell>
          <cell r="R1465">
            <v>0</v>
          </cell>
          <cell r="S1465">
            <v>0</v>
          </cell>
          <cell r="T1465">
            <v>0</v>
          </cell>
          <cell r="U1465">
            <v>0</v>
          </cell>
          <cell r="V1465">
            <v>0</v>
          </cell>
          <cell r="W1465">
            <v>0</v>
          </cell>
          <cell r="X1465">
            <v>0</v>
          </cell>
          <cell r="Y1465">
            <v>0</v>
          </cell>
          <cell r="Z1465">
            <v>0</v>
          </cell>
          <cell r="AA1465">
            <v>0</v>
          </cell>
          <cell r="AB1465">
            <v>0</v>
          </cell>
          <cell r="AC1465">
            <v>0</v>
          </cell>
          <cell r="AD1465">
            <v>0</v>
          </cell>
          <cell r="AE1465">
            <v>0</v>
          </cell>
          <cell r="AF1465">
            <v>0</v>
          </cell>
          <cell r="AG1465">
            <v>0</v>
          </cell>
          <cell r="AH1465">
            <v>0</v>
          </cell>
          <cell r="AI1465">
            <v>0</v>
          </cell>
          <cell r="AJ1465">
            <v>0</v>
          </cell>
          <cell r="AK1465">
            <v>0</v>
          </cell>
          <cell r="AL1465">
            <v>0</v>
          </cell>
          <cell r="AM1465">
            <v>0</v>
          </cell>
          <cell r="AN1465">
            <v>0</v>
          </cell>
          <cell r="AO1465">
            <v>0</v>
          </cell>
          <cell r="AP1465">
            <v>0</v>
          </cell>
          <cell r="AQ1465">
            <v>0</v>
          </cell>
          <cell r="AR1465">
            <v>0</v>
          </cell>
          <cell r="AS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cell r="N1466">
            <v>0</v>
          </cell>
          <cell r="O1466">
            <v>0</v>
          </cell>
          <cell r="P1466">
            <v>0</v>
          </cell>
          <cell r="Q1466">
            <v>0</v>
          </cell>
          <cell r="R1466">
            <v>0</v>
          </cell>
          <cell r="S1466">
            <v>0</v>
          </cell>
          <cell r="T1466">
            <v>0</v>
          </cell>
          <cell r="U1466">
            <v>0</v>
          </cell>
          <cell r="V1466">
            <v>0</v>
          </cell>
          <cell r="W1466">
            <v>0</v>
          </cell>
          <cell r="X1466">
            <v>0</v>
          </cell>
          <cell r="Y1466">
            <v>0</v>
          </cell>
          <cell r="Z1466">
            <v>0</v>
          </cell>
          <cell r="AA1466">
            <v>0</v>
          </cell>
          <cell r="AB1466">
            <v>0</v>
          </cell>
          <cell r="AC1466">
            <v>0</v>
          </cell>
          <cell r="AD1466">
            <v>0</v>
          </cell>
          <cell r="AE1466">
            <v>0</v>
          </cell>
          <cell r="AF1466">
            <v>0</v>
          </cell>
          <cell r="AG1466">
            <v>0</v>
          </cell>
          <cell r="AH1466">
            <v>0</v>
          </cell>
          <cell r="AI1466">
            <v>0</v>
          </cell>
          <cell r="AJ1466">
            <v>0</v>
          </cell>
          <cell r="AK1466">
            <v>0</v>
          </cell>
          <cell r="AL1466">
            <v>0</v>
          </cell>
          <cell r="AM1466">
            <v>0</v>
          </cell>
          <cell r="AN1466">
            <v>0</v>
          </cell>
          <cell r="AO1466">
            <v>0</v>
          </cell>
          <cell r="AP1466">
            <v>0</v>
          </cell>
          <cell r="AQ1466">
            <v>0</v>
          </cell>
          <cell r="AR1466">
            <v>0</v>
          </cell>
          <cell r="AS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cell r="N1467">
            <v>0</v>
          </cell>
          <cell r="O1467">
            <v>0</v>
          </cell>
          <cell r="P1467">
            <v>0</v>
          </cell>
          <cell r="Q1467">
            <v>0</v>
          </cell>
          <cell r="R1467">
            <v>0</v>
          </cell>
          <cell r="S1467">
            <v>0</v>
          </cell>
          <cell r="T1467">
            <v>0</v>
          </cell>
          <cell r="U1467">
            <v>0</v>
          </cell>
          <cell r="V1467">
            <v>0</v>
          </cell>
          <cell r="W1467">
            <v>0</v>
          </cell>
          <cell r="X1467">
            <v>0</v>
          </cell>
          <cell r="Y1467">
            <v>0</v>
          </cell>
          <cell r="Z1467">
            <v>0</v>
          </cell>
          <cell r="AA1467">
            <v>0</v>
          </cell>
          <cell r="AB1467">
            <v>0</v>
          </cell>
          <cell r="AC1467">
            <v>0</v>
          </cell>
          <cell r="AD1467">
            <v>0</v>
          </cell>
          <cell r="AE1467">
            <v>0</v>
          </cell>
          <cell r="AF1467">
            <v>0</v>
          </cell>
          <cell r="AG1467">
            <v>0</v>
          </cell>
          <cell r="AH1467">
            <v>0</v>
          </cell>
          <cell r="AI1467">
            <v>0</v>
          </cell>
          <cell r="AJ1467">
            <v>0</v>
          </cell>
          <cell r="AK1467">
            <v>0</v>
          </cell>
          <cell r="AL1467">
            <v>0</v>
          </cell>
          <cell r="AM1467">
            <v>0</v>
          </cell>
          <cell r="AN1467">
            <v>0</v>
          </cell>
          <cell r="AO1467">
            <v>0</v>
          </cell>
          <cell r="AP1467">
            <v>0</v>
          </cell>
          <cell r="AQ1467">
            <v>0</v>
          </cell>
          <cell r="AR1467">
            <v>0</v>
          </cell>
          <cell r="AS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cell r="N1468">
            <v>0</v>
          </cell>
          <cell r="O1468">
            <v>0</v>
          </cell>
          <cell r="P1468">
            <v>0</v>
          </cell>
          <cell r="Q1468">
            <v>0</v>
          </cell>
          <cell r="R1468">
            <v>0</v>
          </cell>
          <cell r="S1468">
            <v>0</v>
          </cell>
          <cell r="T1468">
            <v>0</v>
          </cell>
          <cell r="U1468">
            <v>0</v>
          </cell>
          <cell r="V1468">
            <v>0</v>
          </cell>
          <cell r="W1468">
            <v>0</v>
          </cell>
          <cell r="X1468">
            <v>0</v>
          </cell>
          <cell r="Y1468">
            <v>0</v>
          </cell>
          <cell r="Z1468">
            <v>0</v>
          </cell>
          <cell r="AA1468">
            <v>0</v>
          </cell>
          <cell r="AB1468">
            <v>0</v>
          </cell>
          <cell r="AC1468">
            <v>0</v>
          </cell>
          <cell r="AD1468">
            <v>0</v>
          </cell>
          <cell r="AE1468">
            <v>0</v>
          </cell>
          <cell r="AF1468">
            <v>0</v>
          </cell>
          <cell r="AG1468">
            <v>0</v>
          </cell>
          <cell r="AH1468">
            <v>0</v>
          </cell>
          <cell r="AI1468">
            <v>0</v>
          </cell>
          <cell r="AJ1468">
            <v>0</v>
          </cell>
          <cell r="AK1468">
            <v>0</v>
          </cell>
          <cell r="AL1468">
            <v>0</v>
          </cell>
          <cell r="AM1468">
            <v>0</v>
          </cell>
          <cell r="AN1468">
            <v>0</v>
          </cell>
          <cell r="AO1468">
            <v>0</v>
          </cell>
          <cell r="AP1468">
            <v>0</v>
          </cell>
          <cell r="AQ1468">
            <v>0</v>
          </cell>
          <cell r="AR1468">
            <v>0</v>
          </cell>
          <cell r="AS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cell r="S1469">
            <v>0</v>
          </cell>
          <cell r="T1469">
            <v>0</v>
          </cell>
          <cell r="U1469">
            <v>0</v>
          </cell>
          <cell r="V1469">
            <v>0</v>
          </cell>
          <cell r="W1469">
            <v>0</v>
          </cell>
          <cell r="X1469">
            <v>0</v>
          </cell>
          <cell r="Y1469">
            <v>0</v>
          </cell>
          <cell r="Z1469">
            <v>0</v>
          </cell>
          <cell r="AA1469">
            <v>0</v>
          </cell>
          <cell r="AB1469">
            <v>0</v>
          </cell>
          <cell r="AC1469">
            <v>0</v>
          </cell>
          <cell r="AD1469">
            <v>0</v>
          </cell>
          <cell r="AE1469">
            <v>0</v>
          </cell>
          <cell r="AF1469">
            <v>0</v>
          </cell>
          <cell r="AG1469">
            <v>0</v>
          </cell>
          <cell r="AH1469">
            <v>0</v>
          </cell>
          <cell r="AI1469">
            <v>0</v>
          </cell>
          <cell r="AJ1469">
            <v>0</v>
          </cell>
          <cell r="AK1469">
            <v>0</v>
          </cell>
          <cell r="AL1469">
            <v>0</v>
          </cell>
          <cell r="AM1469">
            <v>0</v>
          </cell>
          <cell r="AN1469">
            <v>0</v>
          </cell>
          <cell r="AO1469">
            <v>0</v>
          </cell>
          <cell r="AP1469">
            <v>0</v>
          </cell>
          <cell r="AQ1469">
            <v>0</v>
          </cell>
          <cell r="AR1469">
            <v>0</v>
          </cell>
          <cell r="AS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cell r="N1470">
            <v>0</v>
          </cell>
          <cell r="O1470">
            <v>0</v>
          </cell>
          <cell r="P1470">
            <v>0</v>
          </cell>
          <cell r="Q1470">
            <v>0</v>
          </cell>
          <cell r="R1470">
            <v>0</v>
          </cell>
          <cell r="S1470">
            <v>0</v>
          </cell>
          <cell r="T1470">
            <v>0</v>
          </cell>
          <cell r="U1470">
            <v>0</v>
          </cell>
          <cell r="V1470">
            <v>0</v>
          </cell>
          <cell r="W1470">
            <v>0</v>
          </cell>
          <cell r="X1470">
            <v>0</v>
          </cell>
          <cell r="Y1470">
            <v>0</v>
          </cell>
          <cell r="Z1470">
            <v>0</v>
          </cell>
          <cell r="AA1470">
            <v>0</v>
          </cell>
          <cell r="AB1470">
            <v>0</v>
          </cell>
          <cell r="AC1470">
            <v>0</v>
          </cell>
          <cell r="AD1470">
            <v>0</v>
          </cell>
          <cell r="AE1470">
            <v>0</v>
          </cell>
          <cell r="AF1470">
            <v>0</v>
          </cell>
          <cell r="AG1470">
            <v>0</v>
          </cell>
          <cell r="AH1470">
            <v>0</v>
          </cell>
          <cell r="AI1470">
            <v>0</v>
          </cell>
          <cell r="AJ1470">
            <v>0</v>
          </cell>
          <cell r="AK1470">
            <v>0</v>
          </cell>
          <cell r="AL1470">
            <v>0</v>
          </cell>
          <cell r="AM1470">
            <v>0</v>
          </cell>
          <cell r="AN1470">
            <v>0</v>
          </cell>
          <cell r="AO1470">
            <v>0</v>
          </cell>
          <cell r="AP1470">
            <v>0</v>
          </cell>
          <cell r="AQ1470">
            <v>0</v>
          </cell>
          <cell r="AR1470">
            <v>0</v>
          </cell>
          <cell r="AS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cell r="N1471">
            <v>0</v>
          </cell>
          <cell r="O1471">
            <v>0</v>
          </cell>
          <cell r="P1471">
            <v>0</v>
          </cell>
          <cell r="Q1471">
            <v>0</v>
          </cell>
          <cell r="R1471">
            <v>0</v>
          </cell>
          <cell r="S1471">
            <v>0</v>
          </cell>
          <cell r="T1471">
            <v>0</v>
          </cell>
          <cell r="U1471">
            <v>0</v>
          </cell>
          <cell r="V1471">
            <v>0</v>
          </cell>
          <cell r="W1471">
            <v>0</v>
          </cell>
          <cell r="X1471">
            <v>0</v>
          </cell>
          <cell r="Y1471">
            <v>0</v>
          </cell>
          <cell r="Z1471">
            <v>0</v>
          </cell>
          <cell r="AA1471">
            <v>0</v>
          </cell>
          <cell r="AB1471">
            <v>0</v>
          </cell>
          <cell r="AC1471">
            <v>0</v>
          </cell>
          <cell r="AD1471">
            <v>0</v>
          </cell>
          <cell r="AE1471">
            <v>0</v>
          </cell>
          <cell r="AF1471">
            <v>0</v>
          </cell>
          <cell r="AG1471">
            <v>0</v>
          </cell>
          <cell r="AH1471">
            <v>0</v>
          </cell>
          <cell r="AI1471">
            <v>0</v>
          </cell>
          <cell r="AJ1471">
            <v>0</v>
          </cell>
          <cell r="AK1471">
            <v>0</v>
          </cell>
          <cell r="AL1471">
            <v>0</v>
          </cell>
          <cell r="AM1471">
            <v>0</v>
          </cell>
          <cell r="AN1471">
            <v>0</v>
          </cell>
          <cell r="AO1471">
            <v>0</v>
          </cell>
          <cell r="AP1471">
            <v>0</v>
          </cell>
          <cell r="AQ1471">
            <v>0</v>
          </cell>
          <cell r="AR1471">
            <v>0</v>
          </cell>
          <cell r="AS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cell r="S1472">
            <v>0</v>
          </cell>
          <cell r="T1472">
            <v>0</v>
          </cell>
          <cell r="U1472">
            <v>0</v>
          </cell>
          <cell r="V1472">
            <v>0</v>
          </cell>
          <cell r="W1472">
            <v>0</v>
          </cell>
          <cell r="X1472">
            <v>0</v>
          </cell>
          <cell r="Y1472">
            <v>0</v>
          </cell>
          <cell r="Z1472">
            <v>0</v>
          </cell>
          <cell r="AA1472">
            <v>0</v>
          </cell>
          <cell r="AB1472">
            <v>0</v>
          </cell>
          <cell r="AC1472">
            <v>0</v>
          </cell>
          <cell r="AD1472">
            <v>0</v>
          </cell>
          <cell r="AE1472">
            <v>0</v>
          </cell>
          <cell r="AF1472">
            <v>0</v>
          </cell>
          <cell r="AG1472">
            <v>0</v>
          </cell>
          <cell r="AH1472">
            <v>0</v>
          </cell>
          <cell r="AI1472">
            <v>0</v>
          </cell>
          <cell r="AJ1472">
            <v>0</v>
          </cell>
          <cell r="AK1472">
            <v>0</v>
          </cell>
          <cell r="AL1472">
            <v>0</v>
          </cell>
          <cell r="AM1472">
            <v>0</v>
          </cell>
          <cell r="AN1472">
            <v>0</v>
          </cell>
          <cell r="AO1472">
            <v>0</v>
          </cell>
          <cell r="AP1472">
            <v>0</v>
          </cell>
          <cell r="AQ1472">
            <v>0</v>
          </cell>
          <cell r="AR1472">
            <v>0</v>
          </cell>
          <cell r="AS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0</v>
          </cell>
          <cell r="AA1473">
            <v>0</v>
          </cell>
          <cell r="AB1473">
            <v>0</v>
          </cell>
          <cell r="AC1473">
            <v>0</v>
          </cell>
          <cell r="AD1473">
            <v>0</v>
          </cell>
          <cell r="AE1473">
            <v>0</v>
          </cell>
          <cell r="AF1473">
            <v>0</v>
          </cell>
          <cell r="AG1473">
            <v>0</v>
          </cell>
          <cell r="AH1473">
            <v>0</v>
          </cell>
          <cell r="AI1473">
            <v>0</v>
          </cell>
          <cell r="AJ1473">
            <v>0</v>
          </cell>
          <cell r="AK1473">
            <v>0</v>
          </cell>
          <cell r="AL1473">
            <v>0</v>
          </cell>
          <cell r="AM1473">
            <v>0</v>
          </cell>
          <cell r="AN1473">
            <v>0</v>
          </cell>
          <cell r="AO1473">
            <v>0</v>
          </cell>
          <cell r="AP1473">
            <v>0</v>
          </cell>
          <cell r="AQ1473">
            <v>0</v>
          </cell>
          <cell r="AR1473">
            <v>0</v>
          </cell>
          <cell r="AS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cell r="S1474">
            <v>0</v>
          </cell>
          <cell r="T1474">
            <v>0</v>
          </cell>
          <cell r="U1474">
            <v>0</v>
          </cell>
          <cell r="V1474">
            <v>0</v>
          </cell>
          <cell r="W1474">
            <v>0</v>
          </cell>
          <cell r="X1474">
            <v>0</v>
          </cell>
          <cell r="Y1474">
            <v>0</v>
          </cell>
          <cell r="Z1474">
            <v>0</v>
          </cell>
          <cell r="AA1474">
            <v>0</v>
          </cell>
          <cell r="AB1474">
            <v>0</v>
          </cell>
          <cell r="AC1474">
            <v>0</v>
          </cell>
          <cell r="AD1474">
            <v>0</v>
          </cell>
          <cell r="AE1474">
            <v>0</v>
          </cell>
          <cell r="AF1474">
            <v>0</v>
          </cell>
          <cell r="AG1474">
            <v>0</v>
          </cell>
          <cell r="AH1474">
            <v>0</v>
          </cell>
          <cell r="AI1474">
            <v>0</v>
          </cell>
          <cell r="AJ1474">
            <v>0</v>
          </cell>
          <cell r="AK1474">
            <v>0</v>
          </cell>
          <cell r="AL1474">
            <v>0</v>
          </cell>
          <cell r="AM1474">
            <v>0</v>
          </cell>
          <cell r="AN1474">
            <v>0</v>
          </cell>
          <cell r="AO1474">
            <v>0</v>
          </cell>
          <cell r="AP1474">
            <v>0</v>
          </cell>
          <cell r="AQ1474">
            <v>0</v>
          </cell>
          <cell r="AR1474">
            <v>0</v>
          </cell>
          <cell r="AS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V1475">
            <v>0</v>
          </cell>
          <cell r="W1475">
            <v>0</v>
          </cell>
          <cell r="X1475">
            <v>0</v>
          </cell>
          <cell r="Y1475">
            <v>0</v>
          </cell>
          <cell r="Z1475">
            <v>0</v>
          </cell>
          <cell r="AA1475">
            <v>0</v>
          </cell>
          <cell r="AB1475">
            <v>0</v>
          </cell>
          <cell r="AC1475">
            <v>0</v>
          </cell>
          <cell r="AD1475">
            <v>0</v>
          </cell>
          <cell r="AE1475">
            <v>0</v>
          </cell>
          <cell r="AF1475">
            <v>0</v>
          </cell>
          <cell r="AG1475">
            <v>0</v>
          </cell>
          <cell r="AH1475">
            <v>0</v>
          </cell>
          <cell r="AI1475">
            <v>0</v>
          </cell>
          <cell r="AJ1475">
            <v>0</v>
          </cell>
          <cell r="AK1475">
            <v>0</v>
          </cell>
          <cell r="AL1475">
            <v>0</v>
          </cell>
          <cell r="AM1475">
            <v>0</v>
          </cell>
          <cell r="AN1475">
            <v>0</v>
          </cell>
          <cell r="AO1475">
            <v>0</v>
          </cell>
          <cell r="AP1475">
            <v>0</v>
          </cell>
          <cell r="AQ1475">
            <v>0</v>
          </cell>
          <cell r="AR1475">
            <v>0</v>
          </cell>
          <cell r="AS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cell r="N1476">
            <v>0</v>
          </cell>
          <cell r="O1476">
            <v>0</v>
          </cell>
          <cell r="P1476">
            <v>0</v>
          </cell>
          <cell r="Q1476">
            <v>0</v>
          </cell>
          <cell r="R1476">
            <v>0</v>
          </cell>
          <cell r="S1476">
            <v>0</v>
          </cell>
          <cell r="T1476">
            <v>0</v>
          </cell>
          <cell r="U1476">
            <v>0</v>
          </cell>
          <cell r="V1476">
            <v>0</v>
          </cell>
          <cell r="W1476">
            <v>0</v>
          </cell>
          <cell r="X1476">
            <v>0</v>
          </cell>
          <cell r="Y1476">
            <v>0</v>
          </cell>
          <cell r="Z1476">
            <v>0</v>
          </cell>
          <cell r="AA1476">
            <v>0</v>
          </cell>
          <cell r="AB1476">
            <v>0</v>
          </cell>
          <cell r="AC1476">
            <v>0</v>
          </cell>
          <cell r="AD1476">
            <v>0</v>
          </cell>
          <cell r="AE1476">
            <v>0</v>
          </cell>
          <cell r="AF1476">
            <v>0</v>
          </cell>
          <cell r="AG1476">
            <v>0</v>
          </cell>
          <cell r="AH1476">
            <v>0</v>
          </cell>
          <cell r="AI1476">
            <v>0</v>
          </cell>
          <cell r="AJ1476">
            <v>0</v>
          </cell>
          <cell r="AK1476">
            <v>0</v>
          </cell>
          <cell r="AL1476">
            <v>0</v>
          </cell>
          <cell r="AM1476">
            <v>0</v>
          </cell>
          <cell r="AN1476">
            <v>0</v>
          </cell>
          <cell r="AO1476">
            <v>0</v>
          </cell>
          <cell r="AP1476">
            <v>0</v>
          </cell>
          <cell r="AQ1476">
            <v>0</v>
          </cell>
          <cell r="AR1476">
            <v>0</v>
          </cell>
          <cell r="AS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cell r="N1477">
            <v>0</v>
          </cell>
          <cell r="O1477">
            <v>0</v>
          </cell>
          <cell r="P1477">
            <v>0</v>
          </cell>
          <cell r="Q1477">
            <v>0</v>
          </cell>
          <cell r="R1477">
            <v>0</v>
          </cell>
          <cell r="S1477">
            <v>0</v>
          </cell>
          <cell r="T1477">
            <v>0</v>
          </cell>
          <cell r="U1477">
            <v>0</v>
          </cell>
          <cell r="V1477">
            <v>0</v>
          </cell>
          <cell r="W1477">
            <v>0</v>
          </cell>
          <cell r="X1477">
            <v>0</v>
          </cell>
          <cell r="Y1477">
            <v>0</v>
          </cell>
          <cell r="Z1477">
            <v>0</v>
          </cell>
          <cell r="AA1477">
            <v>0</v>
          </cell>
          <cell r="AB1477">
            <v>0</v>
          </cell>
          <cell r="AC1477">
            <v>0</v>
          </cell>
          <cell r="AD1477">
            <v>0</v>
          </cell>
          <cell r="AE1477">
            <v>0</v>
          </cell>
          <cell r="AF1477">
            <v>0</v>
          </cell>
          <cell r="AG1477">
            <v>0</v>
          </cell>
          <cell r="AH1477">
            <v>0</v>
          </cell>
          <cell r="AI1477">
            <v>0</v>
          </cell>
          <cell r="AJ1477">
            <v>0</v>
          </cell>
          <cell r="AK1477">
            <v>0</v>
          </cell>
          <cell r="AL1477">
            <v>0</v>
          </cell>
          <cell r="AM1477">
            <v>0</v>
          </cell>
          <cell r="AN1477">
            <v>0</v>
          </cell>
          <cell r="AO1477">
            <v>0</v>
          </cell>
          <cell r="AP1477">
            <v>0</v>
          </cell>
          <cell r="AQ1477">
            <v>0</v>
          </cell>
          <cell r="AR1477">
            <v>0</v>
          </cell>
          <cell r="AS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cell r="N1478">
            <v>0</v>
          </cell>
          <cell r="O1478">
            <v>0</v>
          </cell>
          <cell r="P1478">
            <v>0</v>
          </cell>
          <cell r="Q1478">
            <v>0</v>
          </cell>
          <cell r="R1478">
            <v>0</v>
          </cell>
          <cell r="S1478">
            <v>0</v>
          </cell>
          <cell r="T1478">
            <v>0</v>
          </cell>
          <cell r="U1478">
            <v>0</v>
          </cell>
          <cell r="V1478">
            <v>0</v>
          </cell>
          <cell r="W1478">
            <v>0</v>
          </cell>
          <cell r="X1478">
            <v>0</v>
          </cell>
          <cell r="Y1478">
            <v>0</v>
          </cell>
          <cell r="Z1478">
            <v>0</v>
          </cell>
          <cell r="AA1478">
            <v>0</v>
          </cell>
          <cell r="AB1478">
            <v>0</v>
          </cell>
          <cell r="AC1478">
            <v>0</v>
          </cell>
          <cell r="AD1478">
            <v>0</v>
          </cell>
          <cell r="AE1478">
            <v>0</v>
          </cell>
          <cell r="AF1478">
            <v>0</v>
          </cell>
          <cell r="AG1478">
            <v>0</v>
          </cell>
          <cell r="AH1478">
            <v>0</v>
          </cell>
          <cell r="AI1478">
            <v>0</v>
          </cell>
          <cell r="AJ1478">
            <v>0</v>
          </cell>
          <cell r="AK1478">
            <v>0</v>
          </cell>
          <cell r="AL1478">
            <v>0</v>
          </cell>
          <cell r="AM1478">
            <v>0</v>
          </cell>
          <cell r="AN1478">
            <v>0</v>
          </cell>
          <cell r="AO1478">
            <v>0</v>
          </cell>
          <cell r="AP1478">
            <v>0</v>
          </cell>
          <cell r="AQ1478">
            <v>0</v>
          </cell>
          <cell r="AR1478">
            <v>0</v>
          </cell>
          <cell r="AS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cell r="N1479">
            <v>0</v>
          </cell>
          <cell r="O1479">
            <v>0</v>
          </cell>
          <cell r="P1479">
            <v>0</v>
          </cell>
          <cell r="Q1479">
            <v>0</v>
          </cell>
          <cell r="R1479">
            <v>0</v>
          </cell>
          <cell r="S1479">
            <v>0</v>
          </cell>
          <cell r="T1479">
            <v>0</v>
          </cell>
          <cell r="U1479">
            <v>0</v>
          </cell>
          <cell r="V1479">
            <v>0</v>
          </cell>
          <cell r="W1479">
            <v>0</v>
          </cell>
          <cell r="X1479">
            <v>0</v>
          </cell>
          <cell r="Y1479">
            <v>0</v>
          </cell>
          <cell r="Z1479">
            <v>0</v>
          </cell>
          <cell r="AA1479">
            <v>0</v>
          </cell>
          <cell r="AB1479">
            <v>0</v>
          </cell>
          <cell r="AC1479">
            <v>0</v>
          </cell>
          <cell r="AD1479">
            <v>0</v>
          </cell>
          <cell r="AE1479">
            <v>0</v>
          </cell>
          <cell r="AF1479">
            <v>0</v>
          </cell>
          <cell r="AG1479">
            <v>0</v>
          </cell>
          <cell r="AH1479">
            <v>0</v>
          </cell>
          <cell r="AI1479">
            <v>0</v>
          </cell>
          <cell r="AJ1479">
            <v>0</v>
          </cell>
          <cell r="AK1479">
            <v>0</v>
          </cell>
          <cell r="AL1479">
            <v>0</v>
          </cell>
          <cell r="AM1479">
            <v>0</v>
          </cell>
          <cell r="AN1479">
            <v>0</v>
          </cell>
          <cell r="AO1479">
            <v>0</v>
          </cell>
          <cell r="AP1479">
            <v>0</v>
          </cell>
          <cell r="AQ1479">
            <v>0</v>
          </cell>
          <cell r="AR1479">
            <v>0</v>
          </cell>
          <cell r="AS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cell r="N1480">
            <v>0</v>
          </cell>
          <cell r="O1480">
            <v>0</v>
          </cell>
          <cell r="P1480">
            <v>0</v>
          </cell>
          <cell r="Q1480">
            <v>0</v>
          </cell>
          <cell r="R1480">
            <v>0</v>
          </cell>
          <cell r="S1480">
            <v>0</v>
          </cell>
          <cell r="T1480">
            <v>0</v>
          </cell>
          <cell r="U1480">
            <v>0</v>
          </cell>
          <cell r="V1480">
            <v>0</v>
          </cell>
          <cell r="W1480">
            <v>0</v>
          </cell>
          <cell r="X1480">
            <v>0</v>
          </cell>
          <cell r="Y1480">
            <v>0</v>
          </cell>
          <cell r="Z1480">
            <v>0</v>
          </cell>
          <cell r="AA1480">
            <v>0</v>
          </cell>
          <cell r="AB1480">
            <v>0</v>
          </cell>
          <cell r="AC1480">
            <v>0</v>
          </cell>
          <cell r="AD1480">
            <v>0</v>
          </cell>
          <cell r="AE1480">
            <v>0</v>
          </cell>
          <cell r="AF1480">
            <v>0</v>
          </cell>
          <cell r="AG1480">
            <v>0</v>
          </cell>
          <cell r="AH1480">
            <v>0</v>
          </cell>
          <cell r="AI1480">
            <v>0</v>
          </cell>
          <cell r="AJ1480">
            <v>0</v>
          </cell>
          <cell r="AK1480">
            <v>0</v>
          </cell>
          <cell r="AL1480">
            <v>0</v>
          </cell>
          <cell r="AM1480">
            <v>0</v>
          </cell>
          <cell r="AN1480">
            <v>0</v>
          </cell>
          <cell r="AO1480">
            <v>0</v>
          </cell>
          <cell r="AP1480">
            <v>0</v>
          </cell>
          <cell r="AQ1480">
            <v>0</v>
          </cell>
          <cell r="AR1480">
            <v>0</v>
          </cell>
          <cell r="AS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cell r="N1481">
            <v>0</v>
          </cell>
          <cell r="O1481">
            <v>0</v>
          </cell>
          <cell r="P1481">
            <v>0</v>
          </cell>
          <cell r="Q1481">
            <v>0</v>
          </cell>
          <cell r="R1481">
            <v>0</v>
          </cell>
          <cell r="S1481">
            <v>0</v>
          </cell>
          <cell r="T1481">
            <v>0</v>
          </cell>
          <cell r="U1481">
            <v>0</v>
          </cell>
          <cell r="V1481">
            <v>0</v>
          </cell>
          <cell r="W1481">
            <v>0</v>
          </cell>
          <cell r="X1481">
            <v>0</v>
          </cell>
          <cell r="Y1481">
            <v>0</v>
          </cell>
          <cell r="Z1481">
            <v>0</v>
          </cell>
          <cell r="AA1481">
            <v>0</v>
          </cell>
          <cell r="AB1481">
            <v>0</v>
          </cell>
          <cell r="AC1481">
            <v>0</v>
          </cell>
          <cell r="AD1481">
            <v>0</v>
          </cell>
          <cell r="AE1481">
            <v>0</v>
          </cell>
          <cell r="AF1481">
            <v>0</v>
          </cell>
          <cell r="AG1481">
            <v>0</v>
          </cell>
          <cell r="AH1481">
            <v>0</v>
          </cell>
          <cell r="AI1481">
            <v>0</v>
          </cell>
          <cell r="AJ1481">
            <v>0</v>
          </cell>
          <cell r="AK1481">
            <v>0</v>
          </cell>
          <cell r="AL1481">
            <v>0</v>
          </cell>
          <cell r="AM1481">
            <v>0</v>
          </cell>
          <cell r="AN1481">
            <v>0</v>
          </cell>
          <cell r="AO1481">
            <v>0</v>
          </cell>
          <cell r="AP1481">
            <v>0</v>
          </cell>
          <cell r="AQ1481">
            <v>0</v>
          </cell>
          <cell r="AR1481">
            <v>0</v>
          </cell>
          <cell r="AS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cell r="N1482">
            <v>0</v>
          </cell>
          <cell r="O1482">
            <v>0</v>
          </cell>
          <cell r="P1482">
            <v>0</v>
          </cell>
          <cell r="Q1482">
            <v>0</v>
          </cell>
          <cell r="R1482">
            <v>0</v>
          </cell>
          <cell r="S1482">
            <v>0</v>
          </cell>
          <cell r="T1482">
            <v>0</v>
          </cell>
          <cell r="U1482">
            <v>0</v>
          </cell>
          <cell r="V1482">
            <v>0</v>
          </cell>
          <cell r="W1482">
            <v>0</v>
          </cell>
          <cell r="X1482">
            <v>0</v>
          </cell>
          <cell r="Y1482">
            <v>0</v>
          </cell>
          <cell r="Z1482">
            <v>0</v>
          </cell>
          <cell r="AA1482">
            <v>0</v>
          </cell>
          <cell r="AB1482">
            <v>0</v>
          </cell>
          <cell r="AC1482">
            <v>0</v>
          </cell>
          <cell r="AD1482">
            <v>0</v>
          </cell>
          <cell r="AE1482">
            <v>0</v>
          </cell>
          <cell r="AF1482">
            <v>0</v>
          </cell>
          <cell r="AG1482">
            <v>0</v>
          </cell>
          <cell r="AH1482">
            <v>0</v>
          </cell>
          <cell r="AI1482">
            <v>0</v>
          </cell>
          <cell r="AJ1482">
            <v>0</v>
          </cell>
          <cell r="AK1482">
            <v>0</v>
          </cell>
          <cell r="AL1482">
            <v>0</v>
          </cell>
          <cell r="AM1482">
            <v>0</v>
          </cell>
          <cell r="AN1482">
            <v>0</v>
          </cell>
          <cell r="AO1482">
            <v>0</v>
          </cell>
          <cell r="AP1482">
            <v>0</v>
          </cell>
          <cell r="AQ1482">
            <v>0</v>
          </cell>
          <cell r="AR1482">
            <v>0</v>
          </cell>
          <cell r="AS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cell r="S1483">
            <v>0</v>
          </cell>
          <cell r="T1483">
            <v>0</v>
          </cell>
          <cell r="U1483">
            <v>0</v>
          </cell>
          <cell r="V1483">
            <v>0</v>
          </cell>
          <cell r="W1483">
            <v>0</v>
          </cell>
          <cell r="X1483">
            <v>0</v>
          </cell>
          <cell r="Y1483">
            <v>0</v>
          </cell>
          <cell r="Z1483">
            <v>0</v>
          </cell>
          <cell r="AA1483">
            <v>0</v>
          </cell>
          <cell r="AB1483">
            <v>0</v>
          </cell>
          <cell r="AC1483">
            <v>0</v>
          </cell>
          <cell r="AD1483">
            <v>0</v>
          </cell>
          <cell r="AE1483">
            <v>0</v>
          </cell>
          <cell r="AF1483">
            <v>0</v>
          </cell>
          <cell r="AG1483">
            <v>0</v>
          </cell>
          <cell r="AH1483">
            <v>0</v>
          </cell>
          <cell r="AI1483">
            <v>0</v>
          </cell>
          <cell r="AJ1483">
            <v>0</v>
          </cell>
          <cell r="AK1483">
            <v>0</v>
          </cell>
          <cell r="AL1483">
            <v>0</v>
          </cell>
          <cell r="AM1483">
            <v>0</v>
          </cell>
          <cell r="AN1483">
            <v>0</v>
          </cell>
          <cell r="AO1483">
            <v>0</v>
          </cell>
          <cell r="AP1483">
            <v>0</v>
          </cell>
          <cell r="AQ1483">
            <v>0</v>
          </cell>
          <cell r="AR1483">
            <v>0</v>
          </cell>
          <cell r="AS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cell r="N1484">
            <v>0</v>
          </cell>
          <cell r="O1484">
            <v>0</v>
          </cell>
          <cell r="P1484">
            <v>0</v>
          </cell>
          <cell r="Q1484">
            <v>0</v>
          </cell>
          <cell r="R1484">
            <v>0</v>
          </cell>
          <cell r="S1484">
            <v>0</v>
          </cell>
          <cell r="T1484">
            <v>0</v>
          </cell>
          <cell r="U1484">
            <v>0</v>
          </cell>
          <cell r="V1484">
            <v>0</v>
          </cell>
          <cell r="W1484">
            <v>0</v>
          </cell>
          <cell r="X1484">
            <v>0</v>
          </cell>
          <cell r="Y1484">
            <v>0</v>
          </cell>
          <cell r="Z1484">
            <v>0</v>
          </cell>
          <cell r="AA1484">
            <v>0</v>
          </cell>
          <cell r="AB1484">
            <v>0</v>
          </cell>
          <cell r="AC1484">
            <v>0</v>
          </cell>
          <cell r="AD1484">
            <v>0</v>
          </cell>
          <cell r="AE1484">
            <v>0</v>
          </cell>
          <cell r="AF1484">
            <v>0</v>
          </cell>
          <cell r="AG1484">
            <v>0</v>
          </cell>
          <cell r="AH1484">
            <v>0</v>
          </cell>
          <cell r="AI1484">
            <v>0</v>
          </cell>
          <cell r="AJ1484">
            <v>0</v>
          </cell>
          <cell r="AK1484">
            <v>0</v>
          </cell>
          <cell r="AL1484">
            <v>0</v>
          </cell>
          <cell r="AM1484">
            <v>0</v>
          </cell>
          <cell r="AN1484">
            <v>0</v>
          </cell>
          <cell r="AO1484">
            <v>0</v>
          </cell>
          <cell r="AP1484">
            <v>0</v>
          </cell>
          <cell r="AQ1484">
            <v>0</v>
          </cell>
          <cell r="AR1484">
            <v>0</v>
          </cell>
          <cell r="AS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cell r="N1485">
            <v>0</v>
          </cell>
          <cell r="O1485">
            <v>0</v>
          </cell>
          <cell r="P1485">
            <v>0</v>
          </cell>
          <cell r="Q1485">
            <v>0</v>
          </cell>
          <cell r="R1485">
            <v>0</v>
          </cell>
          <cell r="S1485">
            <v>0</v>
          </cell>
          <cell r="T1485">
            <v>0</v>
          </cell>
          <cell r="U1485">
            <v>0</v>
          </cell>
          <cell r="V1485">
            <v>0</v>
          </cell>
          <cell r="W1485">
            <v>0</v>
          </cell>
          <cell r="X1485">
            <v>0</v>
          </cell>
          <cell r="Y1485">
            <v>0</v>
          </cell>
          <cell r="Z1485">
            <v>0</v>
          </cell>
          <cell r="AA1485">
            <v>0</v>
          </cell>
          <cell r="AB1485">
            <v>0</v>
          </cell>
          <cell r="AC1485">
            <v>0</v>
          </cell>
          <cell r="AD1485">
            <v>0</v>
          </cell>
          <cell r="AE1485">
            <v>0</v>
          </cell>
          <cell r="AF1485">
            <v>0</v>
          </cell>
          <cell r="AG1485">
            <v>0</v>
          </cell>
          <cell r="AH1485">
            <v>0</v>
          </cell>
          <cell r="AI1485">
            <v>0</v>
          </cell>
          <cell r="AJ1485">
            <v>0</v>
          </cell>
          <cell r="AK1485">
            <v>0</v>
          </cell>
          <cell r="AL1485">
            <v>0</v>
          </cell>
          <cell r="AM1485">
            <v>0</v>
          </cell>
          <cell r="AN1485">
            <v>0</v>
          </cell>
          <cell r="AO1485">
            <v>0</v>
          </cell>
          <cell r="AP1485">
            <v>0</v>
          </cell>
          <cell r="AQ1485">
            <v>0</v>
          </cell>
          <cell r="AR1485">
            <v>0</v>
          </cell>
          <cell r="AS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cell r="AA1486">
            <v>0</v>
          </cell>
          <cell r="AB1486">
            <v>0</v>
          </cell>
          <cell r="AC1486">
            <v>0</v>
          </cell>
          <cell r="AD1486">
            <v>0</v>
          </cell>
          <cell r="AE1486">
            <v>0</v>
          </cell>
          <cell r="AF1486">
            <v>0</v>
          </cell>
          <cell r="AG1486">
            <v>0</v>
          </cell>
          <cell r="AH1486">
            <v>0</v>
          </cell>
          <cell r="AI1486">
            <v>0</v>
          </cell>
          <cell r="AJ1486">
            <v>0</v>
          </cell>
          <cell r="AK1486">
            <v>0</v>
          </cell>
          <cell r="AL1486">
            <v>0</v>
          </cell>
          <cell r="AM1486">
            <v>0</v>
          </cell>
          <cell r="AN1486">
            <v>0</v>
          </cell>
          <cell r="AO1486">
            <v>0</v>
          </cell>
          <cell r="AP1486">
            <v>0</v>
          </cell>
          <cell r="AQ1486">
            <v>0</v>
          </cell>
          <cell r="AR1486">
            <v>0</v>
          </cell>
          <cell r="AS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cell r="S1487">
            <v>0</v>
          </cell>
          <cell r="T1487">
            <v>0</v>
          </cell>
          <cell r="U1487">
            <v>0</v>
          </cell>
          <cell r="V1487">
            <v>0</v>
          </cell>
          <cell r="W1487">
            <v>0</v>
          </cell>
          <cell r="X1487">
            <v>0</v>
          </cell>
          <cell r="Y1487">
            <v>0</v>
          </cell>
          <cell r="Z1487">
            <v>0</v>
          </cell>
          <cell r="AA1487">
            <v>0</v>
          </cell>
          <cell r="AB1487">
            <v>0</v>
          </cell>
          <cell r="AC1487">
            <v>0</v>
          </cell>
          <cell r="AD1487">
            <v>0</v>
          </cell>
          <cell r="AE1487">
            <v>0</v>
          </cell>
          <cell r="AF1487">
            <v>0</v>
          </cell>
          <cell r="AG1487">
            <v>0</v>
          </cell>
          <cell r="AH1487">
            <v>0</v>
          </cell>
          <cell r="AI1487">
            <v>0</v>
          </cell>
          <cell r="AJ1487">
            <v>0</v>
          </cell>
          <cell r="AK1487">
            <v>0</v>
          </cell>
          <cell r="AL1487">
            <v>0</v>
          </cell>
          <cell r="AM1487">
            <v>0</v>
          </cell>
          <cell r="AN1487">
            <v>0</v>
          </cell>
          <cell r="AO1487">
            <v>0</v>
          </cell>
          <cell r="AP1487">
            <v>0</v>
          </cell>
          <cell r="AQ1487">
            <v>0</v>
          </cell>
          <cell r="AR1487">
            <v>0</v>
          </cell>
          <cell r="AS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cell r="S1488">
            <v>0</v>
          </cell>
          <cell r="T1488">
            <v>0</v>
          </cell>
          <cell r="U1488">
            <v>0</v>
          </cell>
          <cell r="V1488">
            <v>0</v>
          </cell>
          <cell r="W1488">
            <v>0</v>
          </cell>
          <cell r="X1488">
            <v>0</v>
          </cell>
          <cell r="Y1488">
            <v>0</v>
          </cell>
          <cell r="Z1488">
            <v>0</v>
          </cell>
          <cell r="AA1488">
            <v>0</v>
          </cell>
          <cell r="AB1488">
            <v>0</v>
          </cell>
          <cell r="AC1488">
            <v>0</v>
          </cell>
          <cell r="AD1488">
            <v>0</v>
          </cell>
          <cell r="AE1488">
            <v>0</v>
          </cell>
          <cell r="AF1488">
            <v>0</v>
          </cell>
          <cell r="AG1488">
            <v>0</v>
          </cell>
          <cell r="AH1488">
            <v>0</v>
          </cell>
          <cell r="AI1488">
            <v>0</v>
          </cell>
          <cell r="AJ1488">
            <v>0</v>
          </cell>
          <cell r="AK1488">
            <v>0</v>
          </cell>
          <cell r="AL1488">
            <v>0</v>
          </cell>
          <cell r="AM1488">
            <v>0</v>
          </cell>
          <cell r="AN1488">
            <v>0</v>
          </cell>
          <cell r="AO1488">
            <v>0</v>
          </cell>
          <cell r="AP1488">
            <v>0</v>
          </cell>
          <cell r="AQ1488">
            <v>0</v>
          </cell>
          <cell r="AR1488">
            <v>0</v>
          </cell>
          <cell r="AS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cell r="N1489">
            <v>0</v>
          </cell>
          <cell r="O1489">
            <v>0</v>
          </cell>
          <cell r="P1489">
            <v>0</v>
          </cell>
          <cell r="Q1489">
            <v>0</v>
          </cell>
          <cell r="R1489">
            <v>0</v>
          </cell>
          <cell r="S1489">
            <v>0</v>
          </cell>
          <cell r="T1489">
            <v>0</v>
          </cell>
          <cell r="U1489">
            <v>0</v>
          </cell>
          <cell r="V1489">
            <v>0</v>
          </cell>
          <cell r="W1489">
            <v>0</v>
          </cell>
          <cell r="X1489">
            <v>0</v>
          </cell>
          <cell r="Y1489">
            <v>0</v>
          </cell>
          <cell r="Z1489">
            <v>0</v>
          </cell>
          <cell r="AA1489">
            <v>0</v>
          </cell>
          <cell r="AB1489">
            <v>0</v>
          </cell>
          <cell r="AC1489">
            <v>0</v>
          </cell>
          <cell r="AD1489">
            <v>0</v>
          </cell>
          <cell r="AE1489">
            <v>0</v>
          </cell>
          <cell r="AF1489">
            <v>0</v>
          </cell>
          <cell r="AG1489">
            <v>0</v>
          </cell>
          <cell r="AH1489">
            <v>0</v>
          </cell>
          <cell r="AI1489">
            <v>0</v>
          </cell>
          <cell r="AJ1489">
            <v>0</v>
          </cell>
          <cell r="AK1489">
            <v>0</v>
          </cell>
          <cell r="AL1489">
            <v>0</v>
          </cell>
          <cell r="AM1489">
            <v>0</v>
          </cell>
          <cell r="AN1489">
            <v>0</v>
          </cell>
          <cell r="AO1489">
            <v>0</v>
          </cell>
          <cell r="AP1489">
            <v>0</v>
          </cell>
          <cell r="AQ1489">
            <v>0</v>
          </cell>
          <cell r="AR1489">
            <v>0</v>
          </cell>
          <cell r="AS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cell r="S1490">
            <v>0</v>
          </cell>
          <cell r="T1490">
            <v>0</v>
          </cell>
          <cell r="U1490">
            <v>0</v>
          </cell>
          <cell r="V1490">
            <v>0</v>
          </cell>
          <cell r="W1490">
            <v>0</v>
          </cell>
          <cell r="X1490">
            <v>0</v>
          </cell>
          <cell r="Y1490">
            <v>0</v>
          </cell>
          <cell r="Z1490">
            <v>0</v>
          </cell>
          <cell r="AA1490">
            <v>0</v>
          </cell>
          <cell r="AB1490">
            <v>0</v>
          </cell>
          <cell r="AC1490">
            <v>0</v>
          </cell>
          <cell r="AD1490">
            <v>0</v>
          </cell>
          <cell r="AE1490">
            <v>0</v>
          </cell>
          <cell r="AF1490">
            <v>0</v>
          </cell>
          <cell r="AG1490">
            <v>0</v>
          </cell>
          <cell r="AH1490">
            <v>0</v>
          </cell>
          <cell r="AI1490">
            <v>0</v>
          </cell>
          <cell r="AJ1490">
            <v>0</v>
          </cell>
          <cell r="AK1490">
            <v>0</v>
          </cell>
          <cell r="AL1490">
            <v>0</v>
          </cell>
          <cell r="AM1490">
            <v>0</v>
          </cell>
          <cell r="AN1490">
            <v>0</v>
          </cell>
          <cell r="AO1490">
            <v>0</v>
          </cell>
          <cell r="AP1490">
            <v>0</v>
          </cell>
          <cell r="AQ1490">
            <v>0</v>
          </cell>
          <cell r="AR1490">
            <v>0</v>
          </cell>
          <cell r="AS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cell r="N1491">
            <v>0</v>
          </cell>
          <cell r="O1491">
            <v>0</v>
          </cell>
          <cell r="P1491">
            <v>0</v>
          </cell>
          <cell r="Q1491">
            <v>0</v>
          </cell>
          <cell r="R1491">
            <v>0</v>
          </cell>
          <cell r="S1491">
            <v>0</v>
          </cell>
          <cell r="T1491">
            <v>0</v>
          </cell>
          <cell r="U1491">
            <v>0</v>
          </cell>
          <cell r="V1491">
            <v>0</v>
          </cell>
          <cell r="W1491">
            <v>0</v>
          </cell>
          <cell r="X1491">
            <v>0</v>
          </cell>
          <cell r="Y1491">
            <v>0</v>
          </cell>
          <cell r="Z1491">
            <v>0</v>
          </cell>
          <cell r="AA1491">
            <v>0</v>
          </cell>
          <cell r="AB1491">
            <v>0</v>
          </cell>
          <cell r="AC1491">
            <v>0</v>
          </cell>
          <cell r="AD1491">
            <v>0</v>
          </cell>
          <cell r="AE1491">
            <v>0</v>
          </cell>
          <cell r="AF1491">
            <v>0</v>
          </cell>
          <cell r="AG1491">
            <v>0</v>
          </cell>
          <cell r="AH1491">
            <v>0</v>
          </cell>
          <cell r="AI1491">
            <v>0</v>
          </cell>
          <cell r="AJ1491">
            <v>0</v>
          </cell>
          <cell r="AK1491">
            <v>0</v>
          </cell>
          <cell r="AL1491">
            <v>0</v>
          </cell>
          <cell r="AM1491">
            <v>0</v>
          </cell>
          <cell r="AN1491">
            <v>0</v>
          </cell>
          <cell r="AO1491">
            <v>0</v>
          </cell>
          <cell r="AP1491">
            <v>0</v>
          </cell>
          <cell r="AQ1491">
            <v>0</v>
          </cell>
          <cell r="AR1491">
            <v>0</v>
          </cell>
          <cell r="AS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cell r="N1492">
            <v>0</v>
          </cell>
          <cell r="O1492">
            <v>0</v>
          </cell>
          <cell r="P1492">
            <v>0</v>
          </cell>
          <cell r="Q1492">
            <v>0</v>
          </cell>
          <cell r="R1492">
            <v>0</v>
          </cell>
          <cell r="S1492">
            <v>0</v>
          </cell>
          <cell r="T1492">
            <v>0</v>
          </cell>
          <cell r="U1492">
            <v>0</v>
          </cell>
          <cell r="V1492">
            <v>0</v>
          </cell>
          <cell r="W1492">
            <v>0</v>
          </cell>
          <cell r="X1492">
            <v>0</v>
          </cell>
          <cell r="Y1492">
            <v>0</v>
          </cell>
          <cell r="Z1492">
            <v>0</v>
          </cell>
          <cell r="AA1492">
            <v>0</v>
          </cell>
          <cell r="AB1492">
            <v>0</v>
          </cell>
          <cell r="AC1492">
            <v>0</v>
          </cell>
          <cell r="AD1492">
            <v>0</v>
          </cell>
          <cell r="AE1492">
            <v>0</v>
          </cell>
          <cell r="AF1492">
            <v>0</v>
          </cell>
          <cell r="AG1492">
            <v>0</v>
          </cell>
          <cell r="AH1492">
            <v>0</v>
          </cell>
          <cell r="AI1492">
            <v>0</v>
          </cell>
          <cell r="AJ1492">
            <v>0</v>
          </cell>
          <cell r="AK1492">
            <v>0</v>
          </cell>
          <cell r="AL1492">
            <v>0</v>
          </cell>
          <cell r="AM1492">
            <v>0</v>
          </cell>
          <cell r="AN1492">
            <v>0</v>
          </cell>
          <cell r="AO1492">
            <v>0</v>
          </cell>
          <cell r="AP1492">
            <v>0</v>
          </cell>
          <cell r="AQ1492">
            <v>0</v>
          </cell>
          <cell r="AR1492">
            <v>0</v>
          </cell>
          <cell r="AS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cell r="S1493">
            <v>0</v>
          </cell>
          <cell r="T1493">
            <v>0</v>
          </cell>
          <cell r="U1493">
            <v>0</v>
          </cell>
          <cell r="V1493">
            <v>0</v>
          </cell>
          <cell r="W1493">
            <v>0</v>
          </cell>
          <cell r="X1493">
            <v>0</v>
          </cell>
          <cell r="Y1493">
            <v>0</v>
          </cell>
          <cell r="Z1493">
            <v>0</v>
          </cell>
          <cell r="AA1493">
            <v>0</v>
          </cell>
          <cell r="AB1493">
            <v>0</v>
          </cell>
          <cell r="AC1493">
            <v>0</v>
          </cell>
          <cell r="AD1493">
            <v>0</v>
          </cell>
          <cell r="AE1493">
            <v>0</v>
          </cell>
          <cell r="AF1493">
            <v>0</v>
          </cell>
          <cell r="AG1493">
            <v>0</v>
          </cell>
          <cell r="AH1493">
            <v>0</v>
          </cell>
          <cell r="AI1493">
            <v>0</v>
          </cell>
          <cell r="AJ1493">
            <v>0</v>
          </cell>
          <cell r="AK1493">
            <v>0</v>
          </cell>
          <cell r="AL1493">
            <v>0</v>
          </cell>
          <cell r="AM1493">
            <v>0</v>
          </cell>
          <cell r="AN1493">
            <v>0</v>
          </cell>
          <cell r="AO1493">
            <v>0</v>
          </cell>
          <cell r="AP1493">
            <v>0</v>
          </cell>
          <cell r="AQ1493">
            <v>0</v>
          </cell>
          <cell r="AR1493">
            <v>0</v>
          </cell>
          <cell r="AS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cell r="N1494">
            <v>0</v>
          </cell>
          <cell r="O1494">
            <v>0</v>
          </cell>
          <cell r="P1494">
            <v>0</v>
          </cell>
          <cell r="Q1494">
            <v>0</v>
          </cell>
          <cell r="R1494">
            <v>0</v>
          </cell>
          <cell r="S1494">
            <v>0</v>
          </cell>
          <cell r="T1494">
            <v>0</v>
          </cell>
          <cell r="U1494">
            <v>0</v>
          </cell>
          <cell r="V1494">
            <v>0</v>
          </cell>
          <cell r="W1494">
            <v>0</v>
          </cell>
          <cell r="X1494">
            <v>0</v>
          </cell>
          <cell r="Y1494">
            <v>0</v>
          </cell>
          <cell r="Z1494">
            <v>0</v>
          </cell>
          <cell r="AA1494">
            <v>0</v>
          </cell>
          <cell r="AB1494">
            <v>0</v>
          </cell>
          <cell r="AC1494">
            <v>0</v>
          </cell>
          <cell r="AD1494">
            <v>0</v>
          </cell>
          <cell r="AE1494">
            <v>0</v>
          </cell>
          <cell r="AF1494">
            <v>0</v>
          </cell>
          <cell r="AG1494">
            <v>0</v>
          </cell>
          <cell r="AH1494">
            <v>0</v>
          </cell>
          <cell r="AI1494">
            <v>0</v>
          </cell>
          <cell r="AJ1494">
            <v>0</v>
          </cell>
          <cell r="AK1494">
            <v>0</v>
          </cell>
          <cell r="AL1494">
            <v>0</v>
          </cell>
          <cell r="AM1494">
            <v>0</v>
          </cell>
          <cell r="AN1494">
            <v>0</v>
          </cell>
          <cell r="AO1494">
            <v>0</v>
          </cell>
          <cell r="AP1494">
            <v>0</v>
          </cell>
          <cell r="AQ1494">
            <v>0</v>
          </cell>
          <cell r="AR1494">
            <v>0</v>
          </cell>
          <cell r="AS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cell r="N1495">
            <v>0</v>
          </cell>
          <cell r="O1495">
            <v>0</v>
          </cell>
          <cell r="P1495">
            <v>0</v>
          </cell>
          <cell r="Q1495">
            <v>0</v>
          </cell>
          <cell r="R1495">
            <v>0</v>
          </cell>
          <cell r="S1495">
            <v>0</v>
          </cell>
          <cell r="T1495">
            <v>0</v>
          </cell>
          <cell r="U1495">
            <v>0</v>
          </cell>
          <cell r="V1495">
            <v>0</v>
          </cell>
          <cell r="W1495">
            <v>0</v>
          </cell>
          <cell r="X1495">
            <v>0</v>
          </cell>
          <cell r="Y1495">
            <v>0</v>
          </cell>
          <cell r="Z1495">
            <v>0</v>
          </cell>
          <cell r="AA1495">
            <v>0</v>
          </cell>
          <cell r="AB1495">
            <v>0</v>
          </cell>
          <cell r="AC1495">
            <v>0</v>
          </cell>
          <cell r="AD1495">
            <v>0</v>
          </cell>
          <cell r="AE1495">
            <v>0</v>
          </cell>
          <cell r="AF1495">
            <v>0</v>
          </cell>
          <cell r="AG1495">
            <v>0</v>
          </cell>
          <cell r="AH1495">
            <v>0</v>
          </cell>
          <cell r="AI1495">
            <v>0</v>
          </cell>
          <cell r="AJ1495">
            <v>0</v>
          </cell>
          <cell r="AK1495">
            <v>0</v>
          </cell>
          <cell r="AL1495">
            <v>0</v>
          </cell>
          <cell r="AM1495">
            <v>0</v>
          </cell>
          <cell r="AN1495">
            <v>0</v>
          </cell>
          <cell r="AO1495">
            <v>0</v>
          </cell>
          <cell r="AP1495">
            <v>0</v>
          </cell>
          <cell r="AQ1495">
            <v>0</v>
          </cell>
          <cell r="AR1495">
            <v>0</v>
          </cell>
          <cell r="AS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cell r="N1496">
            <v>0</v>
          </cell>
          <cell r="O1496">
            <v>0</v>
          </cell>
          <cell r="P1496">
            <v>0</v>
          </cell>
          <cell r="Q1496">
            <v>0</v>
          </cell>
          <cell r="R1496">
            <v>0</v>
          </cell>
          <cell r="S1496">
            <v>0</v>
          </cell>
          <cell r="T1496">
            <v>0</v>
          </cell>
          <cell r="U1496">
            <v>0</v>
          </cell>
          <cell r="V1496">
            <v>0</v>
          </cell>
          <cell r="W1496">
            <v>0</v>
          </cell>
          <cell r="X1496">
            <v>0</v>
          </cell>
          <cell r="Y1496">
            <v>0</v>
          </cell>
          <cell r="Z1496">
            <v>0</v>
          </cell>
          <cell r="AA1496">
            <v>0</v>
          </cell>
          <cell r="AB1496">
            <v>0</v>
          </cell>
          <cell r="AC1496">
            <v>0</v>
          </cell>
          <cell r="AD1496">
            <v>0</v>
          </cell>
          <cell r="AE1496">
            <v>0</v>
          </cell>
          <cell r="AF1496">
            <v>0</v>
          </cell>
          <cell r="AG1496">
            <v>0</v>
          </cell>
          <cell r="AH1496">
            <v>0</v>
          </cell>
          <cell r="AI1496">
            <v>0</v>
          </cell>
          <cell r="AJ1496">
            <v>0</v>
          </cell>
          <cell r="AK1496">
            <v>0</v>
          </cell>
          <cell r="AL1496">
            <v>0</v>
          </cell>
          <cell r="AM1496">
            <v>0</v>
          </cell>
          <cell r="AN1496">
            <v>0</v>
          </cell>
          <cell r="AO1496">
            <v>0</v>
          </cell>
          <cell r="AP1496">
            <v>0</v>
          </cell>
          <cell r="AQ1496">
            <v>0</v>
          </cell>
          <cell r="AR1496">
            <v>0</v>
          </cell>
          <cell r="AS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cell r="S1497">
            <v>0</v>
          </cell>
          <cell r="T1497">
            <v>0</v>
          </cell>
          <cell r="U1497">
            <v>0</v>
          </cell>
          <cell r="V1497">
            <v>0</v>
          </cell>
          <cell r="W1497">
            <v>0</v>
          </cell>
          <cell r="X1497">
            <v>0</v>
          </cell>
          <cell r="Y1497">
            <v>0</v>
          </cell>
          <cell r="Z1497">
            <v>0</v>
          </cell>
          <cell r="AA1497">
            <v>0</v>
          </cell>
          <cell r="AB1497">
            <v>0</v>
          </cell>
          <cell r="AC1497">
            <v>0</v>
          </cell>
          <cell r="AD1497">
            <v>0</v>
          </cell>
          <cell r="AE1497">
            <v>0</v>
          </cell>
          <cell r="AF1497">
            <v>0</v>
          </cell>
          <cell r="AG1497">
            <v>0</v>
          </cell>
          <cell r="AH1497">
            <v>0</v>
          </cell>
          <cell r="AI1497">
            <v>0</v>
          </cell>
          <cell r="AJ1497">
            <v>0</v>
          </cell>
          <cell r="AK1497">
            <v>0</v>
          </cell>
          <cell r="AL1497">
            <v>0</v>
          </cell>
          <cell r="AM1497">
            <v>0</v>
          </cell>
          <cell r="AN1497">
            <v>0</v>
          </cell>
          <cell r="AO1497">
            <v>0</v>
          </cell>
          <cell r="AP1497">
            <v>0</v>
          </cell>
          <cell r="AQ1497">
            <v>0</v>
          </cell>
          <cell r="AR1497">
            <v>0</v>
          </cell>
          <cell r="AS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cell r="N1498">
            <v>0</v>
          </cell>
          <cell r="O1498">
            <v>0</v>
          </cell>
          <cell r="P1498">
            <v>0</v>
          </cell>
          <cell r="Q1498">
            <v>0</v>
          </cell>
          <cell r="R1498">
            <v>0</v>
          </cell>
          <cell r="S1498">
            <v>0</v>
          </cell>
          <cell r="T1498">
            <v>0</v>
          </cell>
          <cell r="U1498">
            <v>0</v>
          </cell>
          <cell r="V1498">
            <v>0</v>
          </cell>
          <cell r="W1498">
            <v>0</v>
          </cell>
          <cell r="X1498">
            <v>0</v>
          </cell>
          <cell r="Y1498">
            <v>0</v>
          </cell>
          <cell r="Z1498">
            <v>0</v>
          </cell>
          <cell r="AA1498">
            <v>0</v>
          </cell>
          <cell r="AB1498">
            <v>0</v>
          </cell>
          <cell r="AC1498">
            <v>0</v>
          </cell>
          <cell r="AD1498">
            <v>0</v>
          </cell>
          <cell r="AE1498">
            <v>0</v>
          </cell>
          <cell r="AF1498">
            <v>0</v>
          </cell>
          <cell r="AG1498">
            <v>0</v>
          </cell>
          <cell r="AH1498">
            <v>0</v>
          </cell>
          <cell r="AI1498">
            <v>0</v>
          </cell>
          <cell r="AJ1498">
            <v>0</v>
          </cell>
          <cell r="AK1498">
            <v>0</v>
          </cell>
          <cell r="AL1498">
            <v>0</v>
          </cell>
          <cell r="AM1498">
            <v>0</v>
          </cell>
          <cell r="AN1498">
            <v>0</v>
          </cell>
          <cell r="AO1498">
            <v>0</v>
          </cell>
          <cell r="AP1498">
            <v>0</v>
          </cell>
          <cell r="AQ1498">
            <v>0</v>
          </cell>
          <cell r="AR1498">
            <v>0</v>
          </cell>
          <cell r="AS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cell r="N1499">
            <v>0</v>
          </cell>
          <cell r="O1499">
            <v>0</v>
          </cell>
          <cell r="P1499">
            <v>0</v>
          </cell>
          <cell r="Q1499">
            <v>0</v>
          </cell>
          <cell r="R1499">
            <v>0</v>
          </cell>
          <cell r="S1499">
            <v>0</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G1499">
            <v>0</v>
          </cell>
          <cell r="AH1499">
            <v>0</v>
          </cell>
          <cell r="AI1499">
            <v>0</v>
          </cell>
          <cell r="AJ1499">
            <v>0</v>
          </cell>
          <cell r="AK1499">
            <v>0</v>
          </cell>
          <cell r="AL1499">
            <v>0</v>
          </cell>
          <cell r="AM1499">
            <v>0</v>
          </cell>
          <cell r="AN1499">
            <v>0</v>
          </cell>
          <cell r="AO1499">
            <v>0</v>
          </cell>
          <cell r="AP1499">
            <v>0</v>
          </cell>
          <cell r="AQ1499">
            <v>0</v>
          </cell>
          <cell r="AR1499">
            <v>0</v>
          </cell>
          <cell r="AS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cell r="S1500">
            <v>0</v>
          </cell>
          <cell r="T1500">
            <v>0</v>
          </cell>
          <cell r="U1500">
            <v>0</v>
          </cell>
          <cell r="V1500">
            <v>0</v>
          </cell>
          <cell r="W1500">
            <v>0</v>
          </cell>
          <cell r="X1500">
            <v>0</v>
          </cell>
          <cell r="Y1500">
            <v>0</v>
          </cell>
          <cell r="Z1500">
            <v>0</v>
          </cell>
          <cell r="AA1500">
            <v>0</v>
          </cell>
          <cell r="AB1500">
            <v>0</v>
          </cell>
          <cell r="AC1500">
            <v>0</v>
          </cell>
          <cell r="AD1500">
            <v>0</v>
          </cell>
          <cell r="AE1500">
            <v>0</v>
          </cell>
          <cell r="AF1500">
            <v>0</v>
          </cell>
          <cell r="AG1500">
            <v>0</v>
          </cell>
          <cell r="AH1500">
            <v>0</v>
          </cell>
          <cell r="AI1500">
            <v>0</v>
          </cell>
          <cell r="AJ1500">
            <v>0</v>
          </cell>
          <cell r="AK1500">
            <v>0</v>
          </cell>
          <cell r="AL1500">
            <v>0</v>
          </cell>
          <cell r="AM1500">
            <v>0</v>
          </cell>
          <cell r="AN1500">
            <v>0</v>
          </cell>
          <cell r="AO1500">
            <v>0</v>
          </cell>
          <cell r="AP1500">
            <v>0</v>
          </cell>
          <cell r="AQ1500">
            <v>0</v>
          </cell>
          <cell r="AR1500">
            <v>0</v>
          </cell>
          <cell r="AS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cell r="N1501">
            <v>0</v>
          </cell>
          <cell r="O1501">
            <v>0</v>
          </cell>
          <cell r="P1501">
            <v>0</v>
          </cell>
          <cell r="Q1501">
            <v>0</v>
          </cell>
          <cell r="R1501">
            <v>0</v>
          </cell>
          <cell r="S1501">
            <v>0</v>
          </cell>
          <cell r="T1501">
            <v>0</v>
          </cell>
          <cell r="U1501">
            <v>0</v>
          </cell>
          <cell r="V1501">
            <v>0</v>
          </cell>
          <cell r="W1501">
            <v>0</v>
          </cell>
          <cell r="X1501">
            <v>0</v>
          </cell>
          <cell r="Y1501">
            <v>0</v>
          </cell>
          <cell r="Z1501">
            <v>0</v>
          </cell>
          <cell r="AA1501">
            <v>0</v>
          </cell>
          <cell r="AB1501">
            <v>0</v>
          </cell>
          <cell r="AC1501">
            <v>0</v>
          </cell>
          <cell r="AD1501">
            <v>0</v>
          </cell>
          <cell r="AE1501">
            <v>0</v>
          </cell>
          <cell r="AF1501">
            <v>0</v>
          </cell>
          <cell r="AG1501">
            <v>0</v>
          </cell>
          <cell r="AH1501">
            <v>0</v>
          </cell>
          <cell r="AI1501">
            <v>0</v>
          </cell>
          <cell r="AJ1501">
            <v>0</v>
          </cell>
          <cell r="AK1501">
            <v>0</v>
          </cell>
          <cell r="AL1501">
            <v>0</v>
          </cell>
          <cell r="AM1501">
            <v>0</v>
          </cell>
          <cell r="AN1501">
            <v>0</v>
          </cell>
          <cell r="AO1501">
            <v>0</v>
          </cell>
          <cell r="AP1501">
            <v>0</v>
          </cell>
          <cell r="AQ1501">
            <v>0</v>
          </cell>
          <cell r="AR1501">
            <v>0</v>
          </cell>
          <cell r="AS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cell r="S1502">
            <v>0</v>
          </cell>
          <cell r="T1502">
            <v>0</v>
          </cell>
          <cell r="U1502">
            <v>0</v>
          </cell>
          <cell r="V1502">
            <v>0</v>
          </cell>
          <cell r="W1502">
            <v>0</v>
          </cell>
          <cell r="X1502">
            <v>0</v>
          </cell>
          <cell r="Y1502">
            <v>0</v>
          </cell>
          <cell r="Z1502">
            <v>0</v>
          </cell>
          <cell r="AA1502">
            <v>0</v>
          </cell>
          <cell r="AB1502">
            <v>0</v>
          </cell>
          <cell r="AC1502">
            <v>0</v>
          </cell>
          <cell r="AD1502">
            <v>0</v>
          </cell>
          <cell r="AE1502">
            <v>0</v>
          </cell>
          <cell r="AF1502">
            <v>0</v>
          </cell>
          <cell r="AG1502">
            <v>0</v>
          </cell>
          <cell r="AH1502">
            <v>0</v>
          </cell>
          <cell r="AI1502">
            <v>0</v>
          </cell>
          <cell r="AJ1502">
            <v>0</v>
          </cell>
          <cell r="AK1502">
            <v>0</v>
          </cell>
          <cell r="AL1502">
            <v>0</v>
          </cell>
          <cell r="AM1502">
            <v>0</v>
          </cell>
          <cell r="AN1502">
            <v>0</v>
          </cell>
          <cell r="AO1502">
            <v>0</v>
          </cell>
          <cell r="AP1502">
            <v>0</v>
          </cell>
          <cell r="AQ1502">
            <v>0</v>
          </cell>
          <cell r="AR1502">
            <v>0</v>
          </cell>
          <cell r="AS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cell r="S1503">
            <v>0</v>
          </cell>
          <cell r="T1503">
            <v>0</v>
          </cell>
          <cell r="U1503">
            <v>0</v>
          </cell>
          <cell r="V1503">
            <v>0</v>
          </cell>
          <cell r="W1503">
            <v>0</v>
          </cell>
          <cell r="X1503">
            <v>0</v>
          </cell>
          <cell r="Y1503">
            <v>0</v>
          </cell>
          <cell r="Z1503">
            <v>0</v>
          </cell>
          <cell r="AA1503">
            <v>0</v>
          </cell>
          <cell r="AB1503">
            <v>0</v>
          </cell>
          <cell r="AC1503">
            <v>0</v>
          </cell>
          <cell r="AD1503">
            <v>0</v>
          </cell>
          <cell r="AE1503">
            <v>0</v>
          </cell>
          <cell r="AF1503">
            <v>0</v>
          </cell>
          <cell r="AG1503">
            <v>0</v>
          </cell>
          <cell r="AH1503">
            <v>0</v>
          </cell>
          <cell r="AI1503">
            <v>0</v>
          </cell>
          <cell r="AJ1503">
            <v>0</v>
          </cell>
          <cell r="AK1503">
            <v>0</v>
          </cell>
          <cell r="AL1503">
            <v>0</v>
          </cell>
          <cell r="AM1503">
            <v>0</v>
          </cell>
          <cell r="AN1503">
            <v>0</v>
          </cell>
          <cell r="AO1503">
            <v>0</v>
          </cell>
          <cell r="AP1503">
            <v>0</v>
          </cell>
          <cell r="AQ1503">
            <v>0</v>
          </cell>
          <cell r="AR1503">
            <v>0</v>
          </cell>
          <cell r="AS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cell r="N1504">
            <v>0</v>
          </cell>
          <cell r="O1504">
            <v>0</v>
          </cell>
          <cell r="P1504">
            <v>0</v>
          </cell>
          <cell r="Q1504">
            <v>0</v>
          </cell>
          <cell r="R1504">
            <v>0</v>
          </cell>
          <cell r="S1504">
            <v>0</v>
          </cell>
          <cell r="T1504">
            <v>0</v>
          </cell>
          <cell r="U1504">
            <v>0</v>
          </cell>
          <cell r="V1504">
            <v>0</v>
          </cell>
          <cell r="W1504">
            <v>0</v>
          </cell>
          <cell r="X1504">
            <v>0</v>
          </cell>
          <cell r="Y1504">
            <v>0</v>
          </cell>
          <cell r="Z1504">
            <v>0</v>
          </cell>
          <cell r="AA1504">
            <v>0</v>
          </cell>
          <cell r="AB1504">
            <v>0</v>
          </cell>
          <cell r="AC1504">
            <v>0</v>
          </cell>
          <cell r="AD1504">
            <v>0</v>
          </cell>
          <cell r="AE1504">
            <v>0</v>
          </cell>
          <cell r="AF1504">
            <v>0</v>
          </cell>
          <cell r="AG1504">
            <v>0</v>
          </cell>
          <cell r="AH1504">
            <v>0</v>
          </cell>
          <cell r="AI1504">
            <v>0</v>
          </cell>
          <cell r="AJ1504">
            <v>0</v>
          </cell>
          <cell r="AK1504">
            <v>0</v>
          </cell>
          <cell r="AL1504">
            <v>0</v>
          </cell>
          <cell r="AM1504">
            <v>0</v>
          </cell>
          <cell r="AN1504">
            <v>0</v>
          </cell>
          <cell r="AO1504">
            <v>0</v>
          </cell>
          <cell r="AP1504">
            <v>0</v>
          </cell>
          <cell r="AQ1504">
            <v>0</v>
          </cell>
          <cell r="AR1504">
            <v>0</v>
          </cell>
          <cell r="AS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cell r="N1505">
            <v>0</v>
          </cell>
          <cell r="O1505">
            <v>0</v>
          </cell>
          <cell r="P1505">
            <v>0</v>
          </cell>
          <cell r="Q1505">
            <v>0</v>
          </cell>
          <cell r="R1505">
            <v>0</v>
          </cell>
          <cell r="S1505">
            <v>0</v>
          </cell>
          <cell r="T1505">
            <v>0</v>
          </cell>
          <cell r="U1505">
            <v>0</v>
          </cell>
          <cell r="V1505">
            <v>0</v>
          </cell>
          <cell r="W1505">
            <v>0</v>
          </cell>
          <cell r="X1505">
            <v>0</v>
          </cell>
          <cell r="Y1505">
            <v>0</v>
          </cell>
          <cell r="Z1505">
            <v>0</v>
          </cell>
          <cell r="AA1505">
            <v>0</v>
          </cell>
          <cell r="AB1505">
            <v>0</v>
          </cell>
          <cell r="AC1505">
            <v>0</v>
          </cell>
          <cell r="AD1505">
            <v>0</v>
          </cell>
          <cell r="AE1505">
            <v>0</v>
          </cell>
          <cell r="AF1505">
            <v>0</v>
          </cell>
          <cell r="AG1505">
            <v>0</v>
          </cell>
          <cell r="AH1505">
            <v>0</v>
          </cell>
          <cell r="AI1505">
            <v>0</v>
          </cell>
          <cell r="AJ1505">
            <v>0</v>
          </cell>
          <cell r="AK1505">
            <v>0</v>
          </cell>
          <cell r="AL1505">
            <v>0</v>
          </cell>
          <cell r="AM1505">
            <v>0</v>
          </cell>
          <cell r="AN1505">
            <v>0</v>
          </cell>
          <cell r="AO1505">
            <v>0</v>
          </cell>
          <cell r="AP1505">
            <v>0</v>
          </cell>
          <cell r="AQ1505">
            <v>0</v>
          </cell>
          <cell r="AR1505">
            <v>0</v>
          </cell>
          <cell r="AS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cell r="N1506">
            <v>0</v>
          </cell>
          <cell r="O1506">
            <v>0</v>
          </cell>
          <cell r="P1506">
            <v>0</v>
          </cell>
          <cell r="Q1506">
            <v>0</v>
          </cell>
          <cell r="R1506">
            <v>0</v>
          </cell>
          <cell r="S1506">
            <v>0</v>
          </cell>
          <cell r="T1506">
            <v>0</v>
          </cell>
          <cell r="U1506">
            <v>0</v>
          </cell>
          <cell r="V1506">
            <v>0</v>
          </cell>
          <cell r="W1506">
            <v>0</v>
          </cell>
          <cell r="X1506">
            <v>0</v>
          </cell>
          <cell r="Y1506">
            <v>0</v>
          </cell>
          <cell r="Z1506">
            <v>0</v>
          </cell>
          <cell r="AA1506">
            <v>0</v>
          </cell>
          <cell r="AB1506">
            <v>0</v>
          </cell>
          <cell r="AC1506">
            <v>0</v>
          </cell>
          <cell r="AD1506">
            <v>0</v>
          </cell>
          <cell r="AE1506">
            <v>0</v>
          </cell>
          <cell r="AF1506">
            <v>0</v>
          </cell>
          <cell r="AG1506">
            <v>0</v>
          </cell>
          <cell r="AH1506">
            <v>0</v>
          </cell>
          <cell r="AI1506">
            <v>0</v>
          </cell>
          <cell r="AJ1506">
            <v>0</v>
          </cell>
          <cell r="AK1506">
            <v>0</v>
          </cell>
          <cell r="AL1506">
            <v>0</v>
          </cell>
          <cell r="AM1506">
            <v>0</v>
          </cell>
          <cell r="AN1506">
            <v>0</v>
          </cell>
          <cell r="AO1506">
            <v>0</v>
          </cell>
          <cell r="AP1506">
            <v>0</v>
          </cell>
          <cell r="AQ1506">
            <v>0</v>
          </cell>
          <cell r="AR1506">
            <v>0</v>
          </cell>
          <cell r="AS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cell r="N1507">
            <v>0</v>
          </cell>
          <cell r="O1507">
            <v>0</v>
          </cell>
          <cell r="P1507">
            <v>0</v>
          </cell>
          <cell r="Q1507">
            <v>0</v>
          </cell>
          <cell r="R1507">
            <v>0</v>
          </cell>
          <cell r="S1507">
            <v>0</v>
          </cell>
          <cell r="T1507">
            <v>0</v>
          </cell>
          <cell r="U1507">
            <v>0</v>
          </cell>
          <cell r="V1507">
            <v>0</v>
          </cell>
          <cell r="W1507">
            <v>0</v>
          </cell>
          <cell r="X1507">
            <v>0</v>
          </cell>
          <cell r="Y1507">
            <v>0</v>
          </cell>
          <cell r="Z1507">
            <v>0</v>
          </cell>
          <cell r="AA1507">
            <v>0</v>
          </cell>
          <cell r="AB1507">
            <v>0</v>
          </cell>
          <cell r="AC1507">
            <v>0</v>
          </cell>
          <cell r="AD1507">
            <v>0</v>
          </cell>
          <cell r="AE1507">
            <v>0</v>
          </cell>
          <cell r="AF1507">
            <v>0</v>
          </cell>
          <cell r="AG1507">
            <v>0</v>
          </cell>
          <cell r="AH1507">
            <v>0</v>
          </cell>
          <cell r="AI1507">
            <v>0</v>
          </cell>
          <cell r="AJ1507">
            <v>0</v>
          </cell>
          <cell r="AK1507">
            <v>0</v>
          </cell>
          <cell r="AL1507">
            <v>0</v>
          </cell>
          <cell r="AM1507">
            <v>0</v>
          </cell>
          <cell r="AN1507">
            <v>0</v>
          </cell>
          <cell r="AO1507">
            <v>0</v>
          </cell>
          <cell r="AP1507">
            <v>0</v>
          </cell>
          <cell r="AQ1507">
            <v>0</v>
          </cell>
          <cell r="AR1507">
            <v>0</v>
          </cell>
          <cell r="AS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cell r="N1508">
            <v>0</v>
          </cell>
          <cell r="O1508">
            <v>0</v>
          </cell>
          <cell r="P1508">
            <v>0</v>
          </cell>
          <cell r="Q1508">
            <v>0</v>
          </cell>
          <cell r="R1508">
            <v>0</v>
          </cell>
          <cell r="S1508">
            <v>0</v>
          </cell>
          <cell r="T1508">
            <v>0</v>
          </cell>
          <cell r="U1508">
            <v>0</v>
          </cell>
          <cell r="V1508">
            <v>0</v>
          </cell>
          <cell r="W1508">
            <v>0</v>
          </cell>
          <cell r="X1508">
            <v>0</v>
          </cell>
          <cell r="Y1508">
            <v>0</v>
          </cell>
          <cell r="Z1508">
            <v>0</v>
          </cell>
          <cell r="AA1508">
            <v>0</v>
          </cell>
          <cell r="AB1508">
            <v>0</v>
          </cell>
          <cell r="AC1508">
            <v>0</v>
          </cell>
          <cell r="AD1508">
            <v>0</v>
          </cell>
          <cell r="AE1508">
            <v>0</v>
          </cell>
          <cell r="AF1508">
            <v>0</v>
          </cell>
          <cell r="AG1508">
            <v>0</v>
          </cell>
          <cell r="AH1508">
            <v>0</v>
          </cell>
          <cell r="AI1508">
            <v>0</v>
          </cell>
          <cell r="AJ1508">
            <v>0</v>
          </cell>
          <cell r="AK1508">
            <v>0</v>
          </cell>
          <cell r="AL1508">
            <v>0</v>
          </cell>
          <cell r="AM1508">
            <v>0</v>
          </cell>
          <cell r="AN1508">
            <v>0</v>
          </cell>
          <cell r="AO1508">
            <v>0</v>
          </cell>
          <cell r="AP1508">
            <v>0</v>
          </cell>
          <cell r="AQ1508">
            <v>0</v>
          </cell>
          <cell r="AR1508">
            <v>0</v>
          </cell>
          <cell r="AS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cell r="S1509">
            <v>0</v>
          </cell>
          <cell r="T1509">
            <v>0</v>
          </cell>
          <cell r="U1509">
            <v>0</v>
          </cell>
          <cell r="V1509">
            <v>0</v>
          </cell>
          <cell r="W1509">
            <v>0</v>
          </cell>
          <cell r="X1509">
            <v>0</v>
          </cell>
          <cell r="Y1509">
            <v>0</v>
          </cell>
          <cell r="Z1509">
            <v>0</v>
          </cell>
          <cell r="AA1509">
            <v>0</v>
          </cell>
          <cell r="AB1509">
            <v>0</v>
          </cell>
          <cell r="AC1509">
            <v>0</v>
          </cell>
          <cell r="AD1509">
            <v>0</v>
          </cell>
          <cell r="AE1509">
            <v>0</v>
          </cell>
          <cell r="AF1509">
            <v>0</v>
          </cell>
          <cell r="AG1509">
            <v>0</v>
          </cell>
          <cell r="AH1509">
            <v>0</v>
          </cell>
          <cell r="AI1509">
            <v>0</v>
          </cell>
          <cell r="AJ1509">
            <v>0</v>
          </cell>
          <cell r="AK1509">
            <v>0</v>
          </cell>
          <cell r="AL1509">
            <v>0</v>
          </cell>
          <cell r="AM1509">
            <v>0</v>
          </cell>
          <cell r="AN1509">
            <v>0</v>
          </cell>
          <cell r="AO1509">
            <v>0</v>
          </cell>
          <cell r="AP1509">
            <v>0</v>
          </cell>
          <cell r="AQ1509">
            <v>0</v>
          </cell>
          <cell r="AR1509">
            <v>0</v>
          </cell>
          <cell r="AS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cell r="N1510">
            <v>0</v>
          </cell>
          <cell r="O1510">
            <v>0</v>
          </cell>
          <cell r="P1510">
            <v>0</v>
          </cell>
          <cell r="Q1510">
            <v>0</v>
          </cell>
          <cell r="R1510">
            <v>0</v>
          </cell>
          <cell r="S1510">
            <v>0</v>
          </cell>
          <cell r="T1510">
            <v>0</v>
          </cell>
          <cell r="U1510">
            <v>0</v>
          </cell>
          <cell r="V1510">
            <v>0</v>
          </cell>
          <cell r="W1510">
            <v>0</v>
          </cell>
          <cell r="X1510">
            <v>0</v>
          </cell>
          <cell r="Y1510">
            <v>0</v>
          </cell>
          <cell r="Z1510">
            <v>0</v>
          </cell>
          <cell r="AA1510">
            <v>0</v>
          </cell>
          <cell r="AB1510">
            <v>0</v>
          </cell>
          <cell r="AC1510">
            <v>0</v>
          </cell>
          <cell r="AD1510">
            <v>0</v>
          </cell>
          <cell r="AE1510">
            <v>0</v>
          </cell>
          <cell r="AF1510">
            <v>0</v>
          </cell>
          <cell r="AG1510">
            <v>0</v>
          </cell>
          <cell r="AH1510">
            <v>0</v>
          </cell>
          <cell r="AI1510">
            <v>0</v>
          </cell>
          <cell r="AJ1510">
            <v>0</v>
          </cell>
          <cell r="AK1510">
            <v>0</v>
          </cell>
          <cell r="AL1510">
            <v>0</v>
          </cell>
          <cell r="AM1510">
            <v>0</v>
          </cell>
          <cell r="AN1510">
            <v>0</v>
          </cell>
          <cell r="AO1510">
            <v>0</v>
          </cell>
          <cell r="AP1510">
            <v>0</v>
          </cell>
          <cell r="AQ1510">
            <v>0</v>
          </cell>
          <cell r="AR1510">
            <v>0</v>
          </cell>
          <cell r="AS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cell r="S1511">
            <v>0</v>
          </cell>
          <cell r="T1511">
            <v>0</v>
          </cell>
          <cell r="U1511">
            <v>0</v>
          </cell>
          <cell r="V1511">
            <v>0</v>
          </cell>
          <cell r="W1511">
            <v>0</v>
          </cell>
          <cell r="X1511">
            <v>0</v>
          </cell>
          <cell r="Y1511">
            <v>0</v>
          </cell>
          <cell r="Z1511">
            <v>0</v>
          </cell>
          <cell r="AA1511">
            <v>0</v>
          </cell>
          <cell r="AB1511">
            <v>0</v>
          </cell>
          <cell r="AC1511">
            <v>0</v>
          </cell>
          <cell r="AD1511">
            <v>0</v>
          </cell>
          <cell r="AE1511">
            <v>0</v>
          </cell>
          <cell r="AF1511">
            <v>0</v>
          </cell>
          <cell r="AG1511">
            <v>0</v>
          </cell>
          <cell r="AH1511">
            <v>0</v>
          </cell>
          <cell r="AI1511">
            <v>0</v>
          </cell>
          <cell r="AJ1511">
            <v>0</v>
          </cell>
          <cell r="AK1511">
            <v>0</v>
          </cell>
          <cell r="AL1511">
            <v>0</v>
          </cell>
          <cell r="AM1511">
            <v>0</v>
          </cell>
          <cell r="AN1511">
            <v>0</v>
          </cell>
          <cell r="AO1511">
            <v>0</v>
          </cell>
          <cell r="AP1511">
            <v>0</v>
          </cell>
          <cell r="AQ1511">
            <v>0</v>
          </cell>
          <cell r="AR1511">
            <v>0</v>
          </cell>
          <cell r="AS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cell r="S1512">
            <v>0</v>
          </cell>
          <cell r="T1512">
            <v>0</v>
          </cell>
          <cell r="U1512">
            <v>0</v>
          </cell>
          <cell r="V1512">
            <v>0</v>
          </cell>
          <cell r="W1512">
            <v>0</v>
          </cell>
          <cell r="X1512">
            <v>0</v>
          </cell>
          <cell r="Y1512">
            <v>0</v>
          </cell>
          <cell r="Z1512">
            <v>0</v>
          </cell>
          <cell r="AA1512">
            <v>0</v>
          </cell>
          <cell r="AB1512">
            <v>0</v>
          </cell>
          <cell r="AC1512">
            <v>0</v>
          </cell>
          <cell r="AD1512">
            <v>0</v>
          </cell>
          <cell r="AE1512">
            <v>0</v>
          </cell>
          <cell r="AF1512">
            <v>0</v>
          </cell>
          <cell r="AG1512">
            <v>0</v>
          </cell>
          <cell r="AH1512">
            <v>0</v>
          </cell>
          <cell r="AI1512">
            <v>0</v>
          </cell>
          <cell r="AJ1512">
            <v>0</v>
          </cell>
          <cell r="AK1512">
            <v>0</v>
          </cell>
          <cell r="AL1512">
            <v>0</v>
          </cell>
          <cell r="AM1512">
            <v>0</v>
          </cell>
          <cell r="AN1512">
            <v>0</v>
          </cell>
          <cell r="AO1512">
            <v>0</v>
          </cell>
          <cell r="AP1512">
            <v>0</v>
          </cell>
          <cell r="AQ1512">
            <v>0</v>
          </cell>
          <cell r="AR1512">
            <v>0</v>
          </cell>
          <cell r="AS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cell r="S1513">
            <v>0</v>
          </cell>
          <cell r="T1513">
            <v>0</v>
          </cell>
          <cell r="U1513">
            <v>0</v>
          </cell>
          <cell r="V1513">
            <v>0</v>
          </cell>
          <cell r="W1513">
            <v>0</v>
          </cell>
          <cell r="X1513">
            <v>0</v>
          </cell>
          <cell r="Y1513">
            <v>0</v>
          </cell>
          <cell r="Z1513">
            <v>0</v>
          </cell>
          <cell r="AA1513">
            <v>0</v>
          </cell>
          <cell r="AB1513">
            <v>0</v>
          </cell>
          <cell r="AC1513">
            <v>0</v>
          </cell>
          <cell r="AD1513">
            <v>0</v>
          </cell>
          <cell r="AE1513">
            <v>0</v>
          </cell>
          <cell r="AF1513">
            <v>0</v>
          </cell>
          <cell r="AG1513">
            <v>0</v>
          </cell>
          <cell r="AH1513">
            <v>0</v>
          </cell>
          <cell r="AI1513">
            <v>0</v>
          </cell>
          <cell r="AJ1513">
            <v>0</v>
          </cell>
          <cell r="AK1513">
            <v>0</v>
          </cell>
          <cell r="AL1513">
            <v>0</v>
          </cell>
          <cell r="AM1513">
            <v>0</v>
          </cell>
          <cell r="AN1513">
            <v>0</v>
          </cell>
          <cell r="AO1513">
            <v>0</v>
          </cell>
          <cell r="AP1513">
            <v>0</v>
          </cell>
          <cell r="AQ1513">
            <v>0</v>
          </cell>
          <cell r="AR1513">
            <v>0</v>
          </cell>
          <cell r="AS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cell r="N1514">
            <v>0</v>
          </cell>
          <cell r="O1514">
            <v>0</v>
          </cell>
          <cell r="P1514">
            <v>0</v>
          </cell>
          <cell r="Q1514">
            <v>0</v>
          </cell>
          <cell r="R1514">
            <v>0</v>
          </cell>
          <cell r="S1514">
            <v>0</v>
          </cell>
          <cell r="T1514">
            <v>0</v>
          </cell>
          <cell r="U1514">
            <v>0</v>
          </cell>
          <cell r="V1514">
            <v>0</v>
          </cell>
          <cell r="W1514">
            <v>0</v>
          </cell>
          <cell r="X1514">
            <v>0</v>
          </cell>
          <cell r="Y1514">
            <v>0</v>
          </cell>
          <cell r="Z1514">
            <v>0</v>
          </cell>
          <cell r="AA1514">
            <v>0</v>
          </cell>
          <cell r="AB1514">
            <v>0</v>
          </cell>
          <cell r="AC1514">
            <v>0</v>
          </cell>
          <cell r="AD1514">
            <v>0</v>
          </cell>
          <cell r="AE1514">
            <v>0</v>
          </cell>
          <cell r="AF1514">
            <v>0</v>
          </cell>
          <cell r="AG1514">
            <v>0</v>
          </cell>
          <cell r="AH1514">
            <v>0</v>
          </cell>
          <cell r="AI1514">
            <v>0</v>
          </cell>
          <cell r="AJ1514">
            <v>0</v>
          </cell>
          <cell r="AK1514">
            <v>0</v>
          </cell>
          <cell r="AL1514">
            <v>0</v>
          </cell>
          <cell r="AM1514">
            <v>0</v>
          </cell>
          <cell r="AN1514">
            <v>0</v>
          </cell>
          <cell r="AO1514">
            <v>0</v>
          </cell>
          <cell r="AP1514">
            <v>0</v>
          </cell>
          <cell r="AQ1514">
            <v>0</v>
          </cell>
          <cell r="AR1514">
            <v>0</v>
          </cell>
          <cell r="AS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cell r="N1515">
            <v>0</v>
          </cell>
          <cell r="O1515">
            <v>0</v>
          </cell>
          <cell r="P1515">
            <v>0</v>
          </cell>
          <cell r="Q1515">
            <v>0</v>
          </cell>
          <cell r="R1515">
            <v>0</v>
          </cell>
          <cell r="S1515">
            <v>0</v>
          </cell>
          <cell r="T1515">
            <v>0</v>
          </cell>
          <cell r="U1515">
            <v>0</v>
          </cell>
          <cell r="V1515">
            <v>0</v>
          </cell>
          <cell r="W1515">
            <v>0</v>
          </cell>
          <cell r="X1515">
            <v>0</v>
          </cell>
          <cell r="Y1515">
            <v>0</v>
          </cell>
          <cell r="Z1515">
            <v>0</v>
          </cell>
          <cell r="AA1515">
            <v>0</v>
          </cell>
          <cell r="AB1515">
            <v>0</v>
          </cell>
          <cell r="AC1515">
            <v>0</v>
          </cell>
          <cell r="AD1515">
            <v>0</v>
          </cell>
          <cell r="AE1515">
            <v>0</v>
          </cell>
          <cell r="AF1515">
            <v>0</v>
          </cell>
          <cell r="AG1515">
            <v>0</v>
          </cell>
          <cell r="AH1515">
            <v>0</v>
          </cell>
          <cell r="AI1515">
            <v>0</v>
          </cell>
          <cell r="AJ1515">
            <v>0</v>
          </cell>
          <cell r="AK1515">
            <v>0</v>
          </cell>
          <cell r="AL1515">
            <v>0</v>
          </cell>
          <cell r="AM1515">
            <v>0</v>
          </cell>
          <cell r="AN1515">
            <v>0</v>
          </cell>
          <cell r="AO1515">
            <v>0</v>
          </cell>
          <cell r="AP1515">
            <v>0</v>
          </cell>
          <cell r="AQ1515">
            <v>0</v>
          </cell>
          <cell r="AR1515">
            <v>0</v>
          </cell>
          <cell r="AS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0</v>
          </cell>
          <cell r="AA1516">
            <v>0</v>
          </cell>
          <cell r="AB1516">
            <v>0</v>
          </cell>
          <cell r="AC1516">
            <v>0</v>
          </cell>
          <cell r="AD1516">
            <v>0</v>
          </cell>
          <cell r="AE1516">
            <v>0</v>
          </cell>
          <cell r="AF1516">
            <v>0</v>
          </cell>
          <cell r="AG1516">
            <v>0</v>
          </cell>
          <cell r="AH1516">
            <v>0</v>
          </cell>
          <cell r="AI1516">
            <v>0</v>
          </cell>
          <cell r="AJ1516">
            <v>0</v>
          </cell>
          <cell r="AK1516">
            <v>0</v>
          </cell>
          <cell r="AL1516">
            <v>0</v>
          </cell>
          <cell r="AM1516">
            <v>0</v>
          </cell>
          <cell r="AN1516">
            <v>0</v>
          </cell>
          <cell r="AO1516">
            <v>0</v>
          </cell>
          <cell r="AP1516">
            <v>0</v>
          </cell>
          <cell r="AQ1516">
            <v>0</v>
          </cell>
          <cell r="AR1516">
            <v>0</v>
          </cell>
          <cell r="AS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cell r="N1517">
            <v>0</v>
          </cell>
          <cell r="O1517">
            <v>0</v>
          </cell>
          <cell r="P1517">
            <v>0</v>
          </cell>
          <cell r="Q1517">
            <v>0</v>
          </cell>
          <cell r="R1517">
            <v>0</v>
          </cell>
          <cell r="S1517">
            <v>0</v>
          </cell>
          <cell r="T1517">
            <v>0</v>
          </cell>
          <cell r="U1517">
            <v>0</v>
          </cell>
          <cell r="V1517">
            <v>0</v>
          </cell>
          <cell r="W1517">
            <v>0</v>
          </cell>
          <cell r="X1517">
            <v>0</v>
          </cell>
          <cell r="Y1517">
            <v>0</v>
          </cell>
          <cell r="Z1517">
            <v>0</v>
          </cell>
          <cell r="AA1517">
            <v>0</v>
          </cell>
          <cell r="AB1517">
            <v>0</v>
          </cell>
          <cell r="AC1517">
            <v>0</v>
          </cell>
          <cell r="AD1517">
            <v>0</v>
          </cell>
          <cell r="AE1517">
            <v>0</v>
          </cell>
          <cell r="AF1517">
            <v>0</v>
          </cell>
          <cell r="AG1517">
            <v>0</v>
          </cell>
          <cell r="AH1517">
            <v>0</v>
          </cell>
          <cell r="AI1517">
            <v>0</v>
          </cell>
          <cell r="AJ1517">
            <v>0</v>
          </cell>
          <cell r="AK1517">
            <v>0</v>
          </cell>
          <cell r="AL1517">
            <v>0</v>
          </cell>
          <cell r="AM1517">
            <v>0</v>
          </cell>
          <cell r="AN1517">
            <v>0</v>
          </cell>
          <cell r="AO1517">
            <v>0</v>
          </cell>
          <cell r="AP1517">
            <v>0</v>
          </cell>
          <cell r="AQ1517">
            <v>0</v>
          </cell>
          <cell r="AR1517">
            <v>0</v>
          </cell>
          <cell r="AS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V1518">
            <v>0</v>
          </cell>
          <cell r="W1518">
            <v>0</v>
          </cell>
          <cell r="X1518">
            <v>0</v>
          </cell>
          <cell r="Y1518">
            <v>0</v>
          </cell>
          <cell r="Z1518">
            <v>0</v>
          </cell>
          <cell r="AA1518">
            <v>0</v>
          </cell>
          <cell r="AB1518">
            <v>0</v>
          </cell>
          <cell r="AC1518">
            <v>0</v>
          </cell>
          <cell r="AD1518">
            <v>0</v>
          </cell>
          <cell r="AE1518">
            <v>0</v>
          </cell>
          <cell r="AF1518">
            <v>0</v>
          </cell>
          <cell r="AG1518">
            <v>0</v>
          </cell>
          <cell r="AH1518">
            <v>0</v>
          </cell>
          <cell r="AI1518">
            <v>0</v>
          </cell>
          <cell r="AJ1518">
            <v>0</v>
          </cell>
          <cell r="AK1518">
            <v>0</v>
          </cell>
          <cell r="AL1518">
            <v>0</v>
          </cell>
          <cell r="AM1518">
            <v>0</v>
          </cell>
          <cell r="AN1518">
            <v>0</v>
          </cell>
          <cell r="AO1518">
            <v>0</v>
          </cell>
          <cell r="AP1518">
            <v>0</v>
          </cell>
          <cell r="AQ1518">
            <v>0</v>
          </cell>
          <cell r="AR1518">
            <v>0</v>
          </cell>
          <cell r="AS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cell r="S1519">
            <v>0</v>
          </cell>
          <cell r="T1519">
            <v>0</v>
          </cell>
          <cell r="U1519">
            <v>0</v>
          </cell>
          <cell r="V1519">
            <v>0</v>
          </cell>
          <cell r="W1519">
            <v>0</v>
          </cell>
          <cell r="X1519">
            <v>0</v>
          </cell>
          <cell r="Y1519">
            <v>0</v>
          </cell>
          <cell r="Z1519">
            <v>0</v>
          </cell>
          <cell r="AA1519">
            <v>0</v>
          </cell>
          <cell r="AB1519">
            <v>0</v>
          </cell>
          <cell r="AC1519">
            <v>0</v>
          </cell>
          <cell r="AD1519">
            <v>0</v>
          </cell>
          <cell r="AE1519">
            <v>0</v>
          </cell>
          <cell r="AF1519">
            <v>0</v>
          </cell>
          <cell r="AG1519">
            <v>0</v>
          </cell>
          <cell r="AH1519">
            <v>0</v>
          </cell>
          <cell r="AI1519">
            <v>0</v>
          </cell>
          <cell r="AJ1519">
            <v>0</v>
          </cell>
          <cell r="AK1519">
            <v>0</v>
          </cell>
          <cell r="AL1519">
            <v>0</v>
          </cell>
          <cell r="AM1519">
            <v>0</v>
          </cell>
          <cell r="AN1519">
            <v>0</v>
          </cell>
          <cell r="AO1519">
            <v>0</v>
          </cell>
          <cell r="AP1519">
            <v>0</v>
          </cell>
          <cell r="AQ1519">
            <v>0</v>
          </cell>
          <cell r="AR1519">
            <v>0</v>
          </cell>
          <cell r="AS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cell r="N1520">
            <v>0</v>
          </cell>
          <cell r="O1520">
            <v>0</v>
          </cell>
          <cell r="P1520">
            <v>0</v>
          </cell>
          <cell r="Q1520">
            <v>0</v>
          </cell>
          <cell r="R1520">
            <v>0</v>
          </cell>
          <cell r="S1520">
            <v>0</v>
          </cell>
          <cell r="T1520">
            <v>0</v>
          </cell>
          <cell r="U1520">
            <v>0</v>
          </cell>
          <cell r="V1520">
            <v>0</v>
          </cell>
          <cell r="W1520">
            <v>0</v>
          </cell>
          <cell r="X1520">
            <v>0</v>
          </cell>
          <cell r="Y1520">
            <v>0</v>
          </cell>
          <cell r="Z1520">
            <v>0</v>
          </cell>
          <cell r="AA1520">
            <v>0</v>
          </cell>
          <cell r="AB1520">
            <v>0</v>
          </cell>
          <cell r="AC1520">
            <v>0</v>
          </cell>
          <cell r="AD1520">
            <v>0</v>
          </cell>
          <cell r="AE1520">
            <v>0</v>
          </cell>
          <cell r="AF1520">
            <v>0</v>
          </cell>
          <cell r="AG1520">
            <v>0</v>
          </cell>
          <cell r="AH1520">
            <v>0</v>
          </cell>
          <cell r="AI1520">
            <v>0</v>
          </cell>
          <cell r="AJ1520">
            <v>0</v>
          </cell>
          <cell r="AK1520">
            <v>0</v>
          </cell>
          <cell r="AL1520">
            <v>0</v>
          </cell>
          <cell r="AM1520">
            <v>0</v>
          </cell>
          <cell r="AN1520">
            <v>0</v>
          </cell>
          <cell r="AO1520">
            <v>0</v>
          </cell>
          <cell r="AP1520">
            <v>0</v>
          </cell>
          <cell r="AQ1520">
            <v>0</v>
          </cell>
          <cell r="AR1520">
            <v>0</v>
          </cell>
          <cell r="AS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cell r="S1521">
            <v>0</v>
          </cell>
          <cell r="T1521">
            <v>0</v>
          </cell>
          <cell r="U1521">
            <v>0</v>
          </cell>
          <cell r="V1521">
            <v>0</v>
          </cell>
          <cell r="W1521">
            <v>0</v>
          </cell>
          <cell r="X1521">
            <v>0</v>
          </cell>
          <cell r="Y1521">
            <v>0</v>
          </cell>
          <cell r="Z1521">
            <v>0</v>
          </cell>
          <cell r="AA1521">
            <v>0</v>
          </cell>
          <cell r="AB1521">
            <v>0</v>
          </cell>
          <cell r="AC1521">
            <v>0</v>
          </cell>
          <cell r="AD1521">
            <v>0</v>
          </cell>
          <cell r="AE1521">
            <v>0</v>
          </cell>
          <cell r="AF1521">
            <v>0</v>
          </cell>
          <cell r="AG1521">
            <v>0</v>
          </cell>
          <cell r="AH1521">
            <v>0</v>
          </cell>
          <cell r="AI1521">
            <v>0</v>
          </cell>
          <cell r="AJ1521">
            <v>0</v>
          </cell>
          <cell r="AK1521">
            <v>0</v>
          </cell>
          <cell r="AL1521">
            <v>0</v>
          </cell>
          <cell r="AM1521">
            <v>0</v>
          </cell>
          <cell r="AN1521">
            <v>0</v>
          </cell>
          <cell r="AO1521">
            <v>0</v>
          </cell>
          <cell r="AP1521">
            <v>0</v>
          </cell>
          <cell r="AQ1521">
            <v>0</v>
          </cell>
          <cell r="AR1521">
            <v>0</v>
          </cell>
          <cell r="AS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cell r="N1522">
            <v>0</v>
          </cell>
          <cell r="O1522">
            <v>0</v>
          </cell>
          <cell r="P1522">
            <v>0</v>
          </cell>
          <cell r="Q1522">
            <v>0</v>
          </cell>
          <cell r="R1522">
            <v>0</v>
          </cell>
          <cell r="S1522">
            <v>0</v>
          </cell>
          <cell r="T1522">
            <v>0</v>
          </cell>
          <cell r="U1522">
            <v>0</v>
          </cell>
          <cell r="V1522">
            <v>0</v>
          </cell>
          <cell r="W1522">
            <v>0</v>
          </cell>
          <cell r="X1522">
            <v>0</v>
          </cell>
          <cell r="Y1522">
            <v>0</v>
          </cell>
          <cell r="Z1522">
            <v>0</v>
          </cell>
          <cell r="AA1522">
            <v>0</v>
          </cell>
          <cell r="AB1522">
            <v>0</v>
          </cell>
          <cell r="AC1522">
            <v>0</v>
          </cell>
          <cell r="AD1522">
            <v>0</v>
          </cell>
          <cell r="AE1522">
            <v>0</v>
          </cell>
          <cell r="AF1522">
            <v>0</v>
          </cell>
          <cell r="AG1522">
            <v>0</v>
          </cell>
          <cell r="AH1522">
            <v>0</v>
          </cell>
          <cell r="AI1522">
            <v>0</v>
          </cell>
          <cell r="AJ1522">
            <v>0</v>
          </cell>
          <cell r="AK1522">
            <v>0</v>
          </cell>
          <cell r="AL1522">
            <v>0</v>
          </cell>
          <cell r="AM1522">
            <v>0</v>
          </cell>
          <cell r="AN1522">
            <v>0</v>
          </cell>
          <cell r="AO1522">
            <v>0</v>
          </cell>
          <cell r="AP1522">
            <v>0</v>
          </cell>
          <cell r="AQ1522">
            <v>0</v>
          </cell>
          <cell r="AR1522">
            <v>0</v>
          </cell>
          <cell r="AS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cell r="N1523">
            <v>0</v>
          </cell>
          <cell r="O1523">
            <v>0</v>
          </cell>
          <cell r="P1523">
            <v>0</v>
          </cell>
          <cell r="Q1523">
            <v>0</v>
          </cell>
          <cell r="R1523">
            <v>0</v>
          </cell>
          <cell r="S1523">
            <v>0</v>
          </cell>
          <cell r="T1523">
            <v>0</v>
          </cell>
          <cell r="U1523">
            <v>0</v>
          </cell>
          <cell r="V1523">
            <v>0</v>
          </cell>
          <cell r="W1523">
            <v>0</v>
          </cell>
          <cell r="X1523">
            <v>0</v>
          </cell>
          <cell r="Y1523">
            <v>0</v>
          </cell>
          <cell r="Z1523">
            <v>0</v>
          </cell>
          <cell r="AA1523">
            <v>0</v>
          </cell>
          <cell r="AB1523">
            <v>0</v>
          </cell>
          <cell r="AC1523">
            <v>0</v>
          </cell>
          <cell r="AD1523">
            <v>0</v>
          </cell>
          <cell r="AE1523">
            <v>0</v>
          </cell>
          <cell r="AF1523">
            <v>0</v>
          </cell>
          <cell r="AG1523">
            <v>0</v>
          </cell>
          <cell r="AH1523">
            <v>0</v>
          </cell>
          <cell r="AI1523">
            <v>0</v>
          </cell>
          <cell r="AJ1523">
            <v>0</v>
          </cell>
          <cell r="AK1523">
            <v>0</v>
          </cell>
          <cell r="AL1523">
            <v>0</v>
          </cell>
          <cell r="AM1523">
            <v>0</v>
          </cell>
          <cell r="AN1523">
            <v>0</v>
          </cell>
          <cell r="AO1523">
            <v>0</v>
          </cell>
          <cell r="AP1523">
            <v>0</v>
          </cell>
          <cell r="AQ1523">
            <v>0</v>
          </cell>
          <cell r="AR1523">
            <v>0</v>
          </cell>
          <cell r="AS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V1524">
            <v>0</v>
          </cell>
          <cell r="W1524">
            <v>0</v>
          </cell>
          <cell r="X1524">
            <v>0</v>
          </cell>
          <cell r="Y1524">
            <v>0</v>
          </cell>
          <cell r="Z1524">
            <v>0</v>
          </cell>
          <cell r="AA1524">
            <v>0</v>
          </cell>
          <cell r="AB1524">
            <v>0</v>
          </cell>
          <cell r="AC1524">
            <v>0</v>
          </cell>
          <cell r="AD1524">
            <v>0</v>
          </cell>
          <cell r="AE1524">
            <v>0</v>
          </cell>
          <cell r="AF1524">
            <v>0</v>
          </cell>
          <cell r="AG1524">
            <v>0</v>
          </cell>
          <cell r="AH1524">
            <v>0</v>
          </cell>
          <cell r="AI1524">
            <v>0</v>
          </cell>
          <cell r="AJ1524">
            <v>0</v>
          </cell>
          <cell r="AK1524">
            <v>0</v>
          </cell>
          <cell r="AL1524">
            <v>0</v>
          </cell>
          <cell r="AM1524">
            <v>0</v>
          </cell>
          <cell r="AN1524">
            <v>0</v>
          </cell>
          <cell r="AO1524">
            <v>0</v>
          </cell>
          <cell r="AP1524">
            <v>0</v>
          </cell>
          <cell r="AQ1524">
            <v>0</v>
          </cell>
          <cell r="AR1524">
            <v>0</v>
          </cell>
          <cell r="AS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cell r="N1525">
            <v>0</v>
          </cell>
          <cell r="O1525">
            <v>0</v>
          </cell>
          <cell r="P1525">
            <v>0</v>
          </cell>
          <cell r="Q1525">
            <v>0</v>
          </cell>
          <cell r="R1525">
            <v>0</v>
          </cell>
          <cell r="S1525">
            <v>0</v>
          </cell>
          <cell r="T1525">
            <v>0</v>
          </cell>
          <cell r="U1525">
            <v>0</v>
          </cell>
          <cell r="V1525">
            <v>0</v>
          </cell>
          <cell r="W1525">
            <v>0</v>
          </cell>
          <cell r="X1525">
            <v>0</v>
          </cell>
          <cell r="Y1525">
            <v>0</v>
          </cell>
          <cell r="Z1525">
            <v>0</v>
          </cell>
          <cell r="AA1525">
            <v>0</v>
          </cell>
          <cell r="AB1525">
            <v>0</v>
          </cell>
          <cell r="AC1525">
            <v>0</v>
          </cell>
          <cell r="AD1525">
            <v>0</v>
          </cell>
          <cell r="AE1525">
            <v>0</v>
          </cell>
          <cell r="AF1525">
            <v>0</v>
          </cell>
          <cell r="AG1525">
            <v>0</v>
          </cell>
          <cell r="AH1525">
            <v>0</v>
          </cell>
          <cell r="AI1525">
            <v>0</v>
          </cell>
          <cell r="AJ1525">
            <v>0</v>
          </cell>
          <cell r="AK1525">
            <v>0</v>
          </cell>
          <cell r="AL1525">
            <v>0</v>
          </cell>
          <cell r="AM1525">
            <v>0</v>
          </cell>
          <cell r="AN1525">
            <v>0</v>
          </cell>
          <cell r="AO1525">
            <v>0</v>
          </cell>
          <cell r="AP1525">
            <v>0</v>
          </cell>
          <cell r="AQ1525">
            <v>0</v>
          </cell>
          <cell r="AR1525">
            <v>0</v>
          </cell>
          <cell r="AS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cell r="N1526">
            <v>0</v>
          </cell>
          <cell r="O1526">
            <v>0</v>
          </cell>
          <cell r="P1526">
            <v>0</v>
          </cell>
          <cell r="Q1526">
            <v>0</v>
          </cell>
          <cell r="R1526">
            <v>0</v>
          </cell>
          <cell r="S1526">
            <v>0</v>
          </cell>
          <cell r="T1526">
            <v>0</v>
          </cell>
          <cell r="U1526">
            <v>0</v>
          </cell>
          <cell r="V1526">
            <v>0</v>
          </cell>
          <cell r="W1526">
            <v>0</v>
          </cell>
          <cell r="X1526">
            <v>0</v>
          </cell>
          <cell r="Y1526">
            <v>0</v>
          </cell>
          <cell r="Z1526">
            <v>0</v>
          </cell>
          <cell r="AA1526">
            <v>0</v>
          </cell>
          <cell r="AB1526">
            <v>0</v>
          </cell>
          <cell r="AC1526">
            <v>0</v>
          </cell>
          <cell r="AD1526">
            <v>0</v>
          </cell>
          <cell r="AE1526">
            <v>0</v>
          </cell>
          <cell r="AF1526">
            <v>0</v>
          </cell>
          <cell r="AG1526">
            <v>0</v>
          </cell>
          <cell r="AH1526">
            <v>0</v>
          </cell>
          <cell r="AI1526">
            <v>0</v>
          </cell>
          <cell r="AJ1526">
            <v>0</v>
          </cell>
          <cell r="AK1526">
            <v>0</v>
          </cell>
          <cell r="AL1526">
            <v>0</v>
          </cell>
          <cell r="AM1526">
            <v>0</v>
          </cell>
          <cell r="AN1526">
            <v>0</v>
          </cell>
          <cell r="AO1526">
            <v>0</v>
          </cell>
          <cell r="AP1526">
            <v>0</v>
          </cell>
          <cell r="AQ1526">
            <v>0</v>
          </cell>
          <cell r="AR1526">
            <v>0</v>
          </cell>
          <cell r="AS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cell r="S1527">
            <v>0</v>
          </cell>
          <cell r="T1527">
            <v>0</v>
          </cell>
          <cell r="U1527">
            <v>0</v>
          </cell>
          <cell r="V1527">
            <v>0</v>
          </cell>
          <cell r="W1527">
            <v>0</v>
          </cell>
          <cell r="X1527">
            <v>0</v>
          </cell>
          <cell r="Y1527">
            <v>0</v>
          </cell>
          <cell r="Z1527">
            <v>0</v>
          </cell>
          <cell r="AA1527">
            <v>0</v>
          </cell>
          <cell r="AB1527">
            <v>0</v>
          </cell>
          <cell r="AC1527">
            <v>0</v>
          </cell>
          <cell r="AD1527">
            <v>0</v>
          </cell>
          <cell r="AE1527">
            <v>0</v>
          </cell>
          <cell r="AF1527">
            <v>0</v>
          </cell>
          <cell r="AG1527">
            <v>0</v>
          </cell>
          <cell r="AH1527">
            <v>0</v>
          </cell>
          <cell r="AI1527">
            <v>0</v>
          </cell>
          <cell r="AJ1527">
            <v>0</v>
          </cell>
          <cell r="AK1527">
            <v>0</v>
          </cell>
          <cell r="AL1527">
            <v>0</v>
          </cell>
          <cell r="AM1527">
            <v>0</v>
          </cell>
          <cell r="AN1527">
            <v>0</v>
          </cell>
          <cell r="AO1527">
            <v>0</v>
          </cell>
          <cell r="AP1527">
            <v>0</v>
          </cell>
          <cell r="AQ1527">
            <v>0</v>
          </cell>
          <cell r="AR1527">
            <v>0</v>
          </cell>
          <cell r="AS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v>0</v>
          </cell>
          <cell r="AD1528">
            <v>0</v>
          </cell>
          <cell r="AE1528">
            <v>0</v>
          </cell>
          <cell r="AF1528">
            <v>0</v>
          </cell>
          <cell r="AG1528">
            <v>0</v>
          </cell>
          <cell r="AH1528">
            <v>0</v>
          </cell>
          <cell r="AI1528">
            <v>0</v>
          </cell>
          <cell r="AJ1528">
            <v>0</v>
          </cell>
          <cell r="AK1528">
            <v>0</v>
          </cell>
          <cell r="AL1528">
            <v>0</v>
          </cell>
          <cell r="AM1528">
            <v>0</v>
          </cell>
          <cell r="AN1528">
            <v>0</v>
          </cell>
          <cell r="AO1528">
            <v>0</v>
          </cell>
          <cell r="AP1528">
            <v>0</v>
          </cell>
          <cell r="AQ1528">
            <v>0</v>
          </cell>
          <cell r="AR1528">
            <v>0</v>
          </cell>
          <cell r="AS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cell r="S1529">
            <v>0</v>
          </cell>
          <cell r="T1529">
            <v>0</v>
          </cell>
          <cell r="U1529">
            <v>0</v>
          </cell>
          <cell r="V1529">
            <v>0</v>
          </cell>
          <cell r="W1529">
            <v>0</v>
          </cell>
          <cell r="X1529">
            <v>0</v>
          </cell>
          <cell r="Y1529">
            <v>0</v>
          </cell>
          <cell r="Z1529">
            <v>0</v>
          </cell>
          <cell r="AA1529">
            <v>0</v>
          </cell>
          <cell r="AB1529">
            <v>0</v>
          </cell>
          <cell r="AC1529">
            <v>0</v>
          </cell>
          <cell r="AD1529">
            <v>0</v>
          </cell>
          <cell r="AE1529">
            <v>0</v>
          </cell>
          <cell r="AF1529">
            <v>0</v>
          </cell>
          <cell r="AG1529">
            <v>0</v>
          </cell>
          <cell r="AH1529">
            <v>0</v>
          </cell>
          <cell r="AI1529">
            <v>0</v>
          </cell>
          <cell r="AJ1529">
            <v>0</v>
          </cell>
          <cell r="AK1529">
            <v>0</v>
          </cell>
          <cell r="AL1529">
            <v>0</v>
          </cell>
          <cell r="AM1529">
            <v>0</v>
          </cell>
          <cell r="AN1529">
            <v>0</v>
          </cell>
          <cell r="AO1529">
            <v>0</v>
          </cell>
          <cell r="AP1529">
            <v>0</v>
          </cell>
          <cell r="AQ1529">
            <v>0</v>
          </cell>
          <cell r="AR1529">
            <v>0</v>
          </cell>
          <cell r="AS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0</v>
          </cell>
          <cell r="AG1530">
            <v>0</v>
          </cell>
          <cell r="AH1530">
            <v>0</v>
          </cell>
          <cell r="AI1530">
            <v>0</v>
          </cell>
          <cell r="AJ1530">
            <v>0</v>
          </cell>
          <cell r="AK1530">
            <v>0</v>
          </cell>
          <cell r="AL1530">
            <v>0</v>
          </cell>
          <cell r="AM1530">
            <v>0</v>
          </cell>
          <cell r="AN1530">
            <v>0</v>
          </cell>
          <cell r="AO1530">
            <v>0</v>
          </cell>
          <cell r="AP1530">
            <v>0</v>
          </cell>
          <cell r="AQ1530">
            <v>0</v>
          </cell>
          <cell r="AR1530">
            <v>0</v>
          </cell>
          <cell r="AS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0</v>
          </cell>
          <cell r="AF1531">
            <v>0</v>
          </cell>
          <cell r="AG1531">
            <v>0</v>
          </cell>
          <cell r="AH1531">
            <v>0</v>
          </cell>
          <cell r="AI1531">
            <v>0</v>
          </cell>
          <cell r="AJ1531">
            <v>0</v>
          </cell>
          <cell r="AK1531">
            <v>0</v>
          </cell>
          <cell r="AL1531">
            <v>0</v>
          </cell>
          <cell r="AM1531">
            <v>0</v>
          </cell>
          <cell r="AN1531">
            <v>0</v>
          </cell>
          <cell r="AO1531">
            <v>0</v>
          </cell>
          <cell r="AP1531">
            <v>0</v>
          </cell>
          <cell r="AQ1531">
            <v>0</v>
          </cell>
          <cell r="AR1531">
            <v>0</v>
          </cell>
          <cell r="AS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cell r="N1532">
            <v>0</v>
          </cell>
          <cell r="O1532">
            <v>0</v>
          </cell>
          <cell r="P1532">
            <v>0</v>
          </cell>
          <cell r="Q1532">
            <v>0</v>
          </cell>
          <cell r="R1532">
            <v>0</v>
          </cell>
          <cell r="S1532">
            <v>0</v>
          </cell>
          <cell r="T1532">
            <v>0</v>
          </cell>
          <cell r="U1532">
            <v>0</v>
          </cell>
          <cell r="V1532">
            <v>0</v>
          </cell>
          <cell r="W1532">
            <v>0</v>
          </cell>
          <cell r="X1532">
            <v>0</v>
          </cell>
          <cell r="Y1532">
            <v>0</v>
          </cell>
          <cell r="Z1532">
            <v>0</v>
          </cell>
          <cell r="AA1532">
            <v>0</v>
          </cell>
          <cell r="AB1532">
            <v>0</v>
          </cell>
          <cell r="AC1532">
            <v>0</v>
          </cell>
          <cell r="AD1532">
            <v>0</v>
          </cell>
          <cell r="AE1532">
            <v>0</v>
          </cell>
          <cell r="AF1532">
            <v>0</v>
          </cell>
          <cell r="AG1532">
            <v>0</v>
          </cell>
          <cell r="AH1532">
            <v>0</v>
          </cell>
          <cell r="AI1532">
            <v>0</v>
          </cell>
          <cell r="AJ1532">
            <v>0</v>
          </cell>
          <cell r="AK1532">
            <v>0</v>
          </cell>
          <cell r="AL1532">
            <v>0</v>
          </cell>
          <cell r="AM1532">
            <v>0</v>
          </cell>
          <cell r="AN1532">
            <v>0</v>
          </cell>
          <cell r="AO1532">
            <v>0</v>
          </cell>
          <cell r="AP1532">
            <v>0</v>
          </cell>
          <cell r="AQ1532">
            <v>0</v>
          </cell>
          <cell r="AR1532">
            <v>0</v>
          </cell>
          <cell r="AS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0</v>
          </cell>
          <cell r="AD1533">
            <v>0</v>
          </cell>
          <cell r="AE1533">
            <v>0</v>
          </cell>
          <cell r="AF1533">
            <v>0</v>
          </cell>
          <cell r="AG1533">
            <v>0</v>
          </cell>
          <cell r="AH1533">
            <v>0</v>
          </cell>
          <cell r="AI1533">
            <v>0</v>
          </cell>
          <cell r="AJ1533">
            <v>0</v>
          </cell>
          <cell r="AK1533">
            <v>0</v>
          </cell>
          <cell r="AL1533">
            <v>0</v>
          </cell>
          <cell r="AM1533">
            <v>0</v>
          </cell>
          <cell r="AN1533">
            <v>0</v>
          </cell>
          <cell r="AO1533">
            <v>0</v>
          </cell>
          <cell r="AP1533">
            <v>0</v>
          </cell>
          <cell r="AQ1533">
            <v>0</v>
          </cell>
          <cell r="AR1533">
            <v>0</v>
          </cell>
          <cell r="AS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cell r="N1534">
            <v>0</v>
          </cell>
          <cell r="O1534">
            <v>0</v>
          </cell>
          <cell r="P1534">
            <v>0</v>
          </cell>
          <cell r="Q1534">
            <v>0</v>
          </cell>
          <cell r="R1534">
            <v>0</v>
          </cell>
          <cell r="S1534">
            <v>0</v>
          </cell>
          <cell r="T1534">
            <v>0</v>
          </cell>
          <cell r="U1534">
            <v>0</v>
          </cell>
          <cell r="V1534">
            <v>0</v>
          </cell>
          <cell r="W1534">
            <v>0</v>
          </cell>
          <cell r="X1534">
            <v>0</v>
          </cell>
          <cell r="Y1534">
            <v>0</v>
          </cell>
          <cell r="Z1534">
            <v>0</v>
          </cell>
          <cell r="AA1534">
            <v>0</v>
          </cell>
          <cell r="AB1534">
            <v>0</v>
          </cell>
          <cell r="AC1534">
            <v>0</v>
          </cell>
          <cell r="AD1534">
            <v>0</v>
          </cell>
          <cell r="AE1534">
            <v>0</v>
          </cell>
          <cell r="AF1534">
            <v>0</v>
          </cell>
          <cell r="AG1534">
            <v>0</v>
          </cell>
          <cell r="AH1534">
            <v>0</v>
          </cell>
          <cell r="AI1534">
            <v>0</v>
          </cell>
          <cell r="AJ1534">
            <v>0</v>
          </cell>
          <cell r="AK1534">
            <v>0</v>
          </cell>
          <cell r="AL1534">
            <v>0</v>
          </cell>
          <cell r="AM1534">
            <v>0</v>
          </cell>
          <cell r="AN1534">
            <v>0</v>
          </cell>
          <cell r="AO1534">
            <v>0</v>
          </cell>
          <cell r="AP1534">
            <v>0</v>
          </cell>
          <cell r="AQ1534">
            <v>0</v>
          </cell>
          <cell r="AR1534">
            <v>0</v>
          </cell>
          <cell r="AS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cell r="N1535">
            <v>0</v>
          </cell>
          <cell r="O1535">
            <v>0</v>
          </cell>
          <cell r="P1535">
            <v>0</v>
          </cell>
          <cell r="Q1535">
            <v>0</v>
          </cell>
          <cell r="R1535">
            <v>0</v>
          </cell>
          <cell r="S1535">
            <v>0</v>
          </cell>
          <cell r="T1535">
            <v>0</v>
          </cell>
          <cell r="U1535">
            <v>0</v>
          </cell>
          <cell r="V1535">
            <v>0</v>
          </cell>
          <cell r="W1535">
            <v>0</v>
          </cell>
          <cell r="X1535">
            <v>0</v>
          </cell>
          <cell r="Y1535">
            <v>0</v>
          </cell>
          <cell r="Z1535">
            <v>0</v>
          </cell>
          <cell r="AA1535">
            <v>0</v>
          </cell>
          <cell r="AB1535">
            <v>0</v>
          </cell>
          <cell r="AC1535">
            <v>0</v>
          </cell>
          <cell r="AD1535">
            <v>0</v>
          </cell>
          <cell r="AE1535">
            <v>0</v>
          </cell>
          <cell r="AF1535">
            <v>0</v>
          </cell>
          <cell r="AG1535">
            <v>0</v>
          </cell>
          <cell r="AH1535">
            <v>0</v>
          </cell>
          <cell r="AI1535">
            <v>0</v>
          </cell>
          <cell r="AJ1535">
            <v>0</v>
          </cell>
          <cell r="AK1535">
            <v>0</v>
          </cell>
          <cell r="AL1535">
            <v>0</v>
          </cell>
          <cell r="AM1535">
            <v>0</v>
          </cell>
          <cell r="AN1535">
            <v>0</v>
          </cell>
          <cell r="AO1535">
            <v>0</v>
          </cell>
          <cell r="AP1535">
            <v>0</v>
          </cell>
          <cell r="AQ1535">
            <v>0</v>
          </cell>
          <cell r="AR1535">
            <v>0</v>
          </cell>
          <cell r="AS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cell r="S1536">
            <v>0</v>
          </cell>
          <cell r="T1536">
            <v>0</v>
          </cell>
          <cell r="U1536">
            <v>0</v>
          </cell>
          <cell r="V1536">
            <v>0</v>
          </cell>
          <cell r="W1536">
            <v>0</v>
          </cell>
          <cell r="X1536">
            <v>0</v>
          </cell>
          <cell r="Y1536">
            <v>0</v>
          </cell>
          <cell r="Z1536">
            <v>0</v>
          </cell>
          <cell r="AA1536">
            <v>0</v>
          </cell>
          <cell r="AB1536">
            <v>0</v>
          </cell>
          <cell r="AC1536">
            <v>0</v>
          </cell>
          <cell r="AD1536">
            <v>0</v>
          </cell>
          <cell r="AE1536">
            <v>0</v>
          </cell>
          <cell r="AF1536">
            <v>0</v>
          </cell>
          <cell r="AG1536">
            <v>0</v>
          </cell>
          <cell r="AH1536">
            <v>0</v>
          </cell>
          <cell r="AI1536">
            <v>0</v>
          </cell>
          <cell r="AJ1536">
            <v>0</v>
          </cell>
          <cell r="AK1536">
            <v>0</v>
          </cell>
          <cell r="AL1536">
            <v>0</v>
          </cell>
          <cell r="AM1536">
            <v>0</v>
          </cell>
          <cell r="AN1536">
            <v>0</v>
          </cell>
          <cell r="AO1536">
            <v>0</v>
          </cell>
          <cell r="AP1536">
            <v>0</v>
          </cell>
          <cell r="AQ1536">
            <v>0</v>
          </cell>
          <cell r="AR1536">
            <v>0</v>
          </cell>
          <cell r="AS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0</v>
          </cell>
          <cell r="AD1537">
            <v>0</v>
          </cell>
          <cell r="AE1537">
            <v>0</v>
          </cell>
          <cell r="AF1537">
            <v>0</v>
          </cell>
          <cell r="AG1537">
            <v>0</v>
          </cell>
          <cell r="AH1537">
            <v>0</v>
          </cell>
          <cell r="AI1537">
            <v>0</v>
          </cell>
          <cell r="AJ1537">
            <v>0</v>
          </cell>
          <cell r="AK1537">
            <v>0</v>
          </cell>
          <cell r="AL1537">
            <v>0</v>
          </cell>
          <cell r="AM1537">
            <v>0</v>
          </cell>
          <cell r="AN1537">
            <v>0</v>
          </cell>
          <cell r="AO1537">
            <v>0</v>
          </cell>
          <cell r="AP1537">
            <v>0</v>
          </cell>
          <cell r="AQ1537">
            <v>0</v>
          </cell>
          <cell r="AR1537">
            <v>0</v>
          </cell>
          <cell r="AS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cell r="N1538">
            <v>0</v>
          </cell>
          <cell r="O1538">
            <v>0</v>
          </cell>
          <cell r="P1538">
            <v>0</v>
          </cell>
          <cell r="Q1538">
            <v>0</v>
          </cell>
          <cell r="R1538">
            <v>0</v>
          </cell>
          <cell r="S1538">
            <v>0</v>
          </cell>
          <cell r="T1538">
            <v>0</v>
          </cell>
          <cell r="U1538">
            <v>0</v>
          </cell>
          <cell r="V1538">
            <v>0</v>
          </cell>
          <cell r="W1538">
            <v>0</v>
          </cell>
          <cell r="X1538">
            <v>0</v>
          </cell>
          <cell r="Y1538">
            <v>0</v>
          </cell>
          <cell r="Z1538">
            <v>0</v>
          </cell>
          <cell r="AA1538">
            <v>0</v>
          </cell>
          <cell r="AB1538">
            <v>0</v>
          </cell>
          <cell r="AC1538">
            <v>0</v>
          </cell>
          <cell r="AD1538">
            <v>0</v>
          </cell>
          <cell r="AE1538">
            <v>0</v>
          </cell>
          <cell r="AF1538">
            <v>0</v>
          </cell>
          <cell r="AG1538">
            <v>0</v>
          </cell>
          <cell r="AH1538">
            <v>0</v>
          </cell>
          <cell r="AI1538">
            <v>0</v>
          </cell>
          <cell r="AJ1538">
            <v>0</v>
          </cell>
          <cell r="AK1538">
            <v>0</v>
          </cell>
          <cell r="AL1538">
            <v>0</v>
          </cell>
          <cell r="AM1538">
            <v>0</v>
          </cell>
          <cell r="AN1538">
            <v>0</v>
          </cell>
          <cell r="AO1538">
            <v>0</v>
          </cell>
          <cell r="AP1538">
            <v>0</v>
          </cell>
          <cell r="AQ1538">
            <v>0</v>
          </cell>
          <cell r="AR1538">
            <v>0</v>
          </cell>
          <cell r="AS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v>0</v>
          </cell>
          <cell r="AD1539">
            <v>0</v>
          </cell>
          <cell r="AE1539">
            <v>0</v>
          </cell>
          <cell r="AF1539">
            <v>0</v>
          </cell>
          <cell r="AG1539">
            <v>0</v>
          </cell>
          <cell r="AH1539">
            <v>0</v>
          </cell>
          <cell r="AI1539">
            <v>0</v>
          </cell>
          <cell r="AJ1539">
            <v>0</v>
          </cell>
          <cell r="AK1539">
            <v>0</v>
          </cell>
          <cell r="AL1539">
            <v>0</v>
          </cell>
          <cell r="AM1539">
            <v>0</v>
          </cell>
          <cell r="AN1539">
            <v>0</v>
          </cell>
          <cell r="AO1539">
            <v>0</v>
          </cell>
          <cell r="AP1539">
            <v>0</v>
          </cell>
          <cell r="AQ1539">
            <v>0</v>
          </cell>
          <cell r="AR1539">
            <v>0</v>
          </cell>
          <cell r="AS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v>0</v>
          </cell>
          <cell r="AD1540">
            <v>0</v>
          </cell>
          <cell r="AE1540">
            <v>0</v>
          </cell>
          <cell r="AF1540">
            <v>0</v>
          </cell>
          <cell r="AG1540">
            <v>0</v>
          </cell>
          <cell r="AH1540">
            <v>0</v>
          </cell>
          <cell r="AI1540">
            <v>0</v>
          </cell>
          <cell r="AJ1540">
            <v>0</v>
          </cell>
          <cell r="AK1540">
            <v>0</v>
          </cell>
          <cell r="AL1540">
            <v>0</v>
          </cell>
          <cell r="AM1540">
            <v>0</v>
          </cell>
          <cell r="AN1540">
            <v>0</v>
          </cell>
          <cell r="AO1540">
            <v>0</v>
          </cell>
          <cell r="AP1540">
            <v>0</v>
          </cell>
          <cell r="AQ1540">
            <v>0</v>
          </cell>
          <cell r="AR1540">
            <v>0</v>
          </cell>
          <cell r="AS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cell r="S1541">
            <v>0</v>
          </cell>
          <cell r="T1541">
            <v>0</v>
          </cell>
          <cell r="U1541">
            <v>0</v>
          </cell>
          <cell r="V1541">
            <v>0</v>
          </cell>
          <cell r="W1541">
            <v>0</v>
          </cell>
          <cell r="X1541">
            <v>0</v>
          </cell>
          <cell r="Y1541">
            <v>0</v>
          </cell>
          <cell r="Z1541">
            <v>0</v>
          </cell>
          <cell r="AA1541">
            <v>0</v>
          </cell>
          <cell r="AB1541">
            <v>0</v>
          </cell>
          <cell r="AC1541">
            <v>0</v>
          </cell>
          <cell r="AD1541">
            <v>0</v>
          </cell>
          <cell r="AE1541">
            <v>0</v>
          </cell>
          <cell r="AF1541">
            <v>0</v>
          </cell>
          <cell r="AG1541">
            <v>0</v>
          </cell>
          <cell r="AH1541">
            <v>0</v>
          </cell>
          <cell r="AI1541">
            <v>0</v>
          </cell>
          <cell r="AJ1541">
            <v>0</v>
          </cell>
          <cell r="AK1541">
            <v>0</v>
          </cell>
          <cell r="AL1541">
            <v>0</v>
          </cell>
          <cell r="AM1541">
            <v>0</v>
          </cell>
          <cell r="AN1541">
            <v>0</v>
          </cell>
          <cell r="AO1541">
            <v>0</v>
          </cell>
          <cell r="AP1541">
            <v>0</v>
          </cell>
          <cell r="AQ1541">
            <v>0</v>
          </cell>
          <cell r="AR1541">
            <v>0</v>
          </cell>
          <cell r="AS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cell r="N1542">
            <v>0</v>
          </cell>
          <cell r="O1542">
            <v>0</v>
          </cell>
          <cell r="P1542">
            <v>0</v>
          </cell>
          <cell r="Q1542">
            <v>0</v>
          </cell>
          <cell r="R1542">
            <v>0</v>
          </cell>
          <cell r="S1542">
            <v>0</v>
          </cell>
          <cell r="T1542">
            <v>0</v>
          </cell>
          <cell r="U1542">
            <v>0</v>
          </cell>
          <cell r="V1542">
            <v>0</v>
          </cell>
          <cell r="W1542">
            <v>0</v>
          </cell>
          <cell r="X1542">
            <v>0</v>
          </cell>
          <cell r="Y1542">
            <v>0</v>
          </cell>
          <cell r="Z1542">
            <v>0</v>
          </cell>
          <cell r="AA1542">
            <v>0</v>
          </cell>
          <cell r="AB1542">
            <v>0</v>
          </cell>
          <cell r="AC1542">
            <v>0</v>
          </cell>
          <cell r="AD1542">
            <v>0</v>
          </cell>
          <cell r="AE1542">
            <v>0</v>
          </cell>
          <cell r="AF1542">
            <v>0</v>
          </cell>
          <cell r="AG1542">
            <v>0</v>
          </cell>
          <cell r="AH1542">
            <v>0</v>
          </cell>
          <cell r="AI1542">
            <v>0</v>
          </cell>
          <cell r="AJ1542">
            <v>0</v>
          </cell>
          <cell r="AK1542">
            <v>0</v>
          </cell>
          <cell r="AL1542">
            <v>0</v>
          </cell>
          <cell r="AM1542">
            <v>0</v>
          </cell>
          <cell r="AN1542">
            <v>0</v>
          </cell>
          <cell r="AO1542">
            <v>0</v>
          </cell>
          <cell r="AP1542">
            <v>0</v>
          </cell>
          <cell r="AQ1542">
            <v>0</v>
          </cell>
          <cell r="AR1542">
            <v>0</v>
          </cell>
          <cell r="AS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I1543">
            <v>0</v>
          </cell>
          <cell r="AJ1543">
            <v>0</v>
          </cell>
          <cell r="AK1543">
            <v>0</v>
          </cell>
          <cell r="AL1543">
            <v>0</v>
          </cell>
          <cell r="AM1543">
            <v>0</v>
          </cell>
          <cell r="AN1543">
            <v>0</v>
          </cell>
          <cell r="AO1543">
            <v>0</v>
          </cell>
          <cell r="AP1543">
            <v>0</v>
          </cell>
          <cell r="AQ1543">
            <v>0</v>
          </cell>
          <cell r="AR1543">
            <v>0</v>
          </cell>
          <cell r="AS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I1544">
            <v>0</v>
          </cell>
          <cell r="AJ1544">
            <v>0</v>
          </cell>
          <cell r="AK1544">
            <v>0</v>
          </cell>
          <cell r="AL1544">
            <v>0</v>
          </cell>
          <cell r="AM1544">
            <v>0</v>
          </cell>
          <cell r="AN1544">
            <v>0</v>
          </cell>
          <cell r="AO1544">
            <v>0</v>
          </cell>
          <cell r="AP1544">
            <v>0</v>
          </cell>
          <cell r="AQ1544">
            <v>0</v>
          </cell>
          <cell r="AR1544">
            <v>0</v>
          </cell>
          <cell r="AS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I1545">
            <v>0</v>
          </cell>
          <cell r="AJ1545">
            <v>0</v>
          </cell>
          <cell r="AK1545">
            <v>0</v>
          </cell>
          <cell r="AL1545">
            <v>0</v>
          </cell>
          <cell r="AM1545">
            <v>0</v>
          </cell>
          <cell r="AN1545">
            <v>0</v>
          </cell>
          <cell r="AO1545">
            <v>0</v>
          </cell>
          <cell r="AP1545">
            <v>0</v>
          </cell>
          <cell r="AQ1545">
            <v>0</v>
          </cell>
          <cell r="AR1545">
            <v>0</v>
          </cell>
          <cell r="AS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I1546">
            <v>0</v>
          </cell>
          <cell r="AJ1546">
            <v>0</v>
          </cell>
          <cell r="AK1546">
            <v>0</v>
          </cell>
          <cell r="AL1546">
            <v>0</v>
          </cell>
          <cell r="AM1546">
            <v>0</v>
          </cell>
          <cell r="AN1546">
            <v>0</v>
          </cell>
          <cell r="AO1546">
            <v>0</v>
          </cell>
          <cell r="AP1546">
            <v>0</v>
          </cell>
          <cell r="AQ1546">
            <v>0</v>
          </cell>
          <cell r="AR1546">
            <v>0</v>
          </cell>
          <cell r="AS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I1547">
            <v>0</v>
          </cell>
          <cell r="AJ1547">
            <v>0</v>
          </cell>
          <cell r="AK1547">
            <v>0</v>
          </cell>
          <cell r="AL1547">
            <v>0</v>
          </cell>
          <cell r="AM1547">
            <v>0</v>
          </cell>
          <cell r="AN1547">
            <v>0</v>
          </cell>
          <cell r="AO1547">
            <v>0</v>
          </cell>
          <cell r="AP1547">
            <v>0</v>
          </cell>
          <cell r="AQ1547">
            <v>0</v>
          </cell>
          <cell r="AR1547">
            <v>0</v>
          </cell>
          <cell r="AS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I1548">
            <v>0</v>
          </cell>
          <cell r="AJ1548">
            <v>0</v>
          </cell>
          <cell r="AK1548">
            <v>0</v>
          </cell>
          <cell r="AL1548">
            <v>0</v>
          </cell>
          <cell r="AM1548">
            <v>0</v>
          </cell>
          <cell r="AN1548">
            <v>0</v>
          </cell>
          <cell r="AO1548">
            <v>0</v>
          </cell>
          <cell r="AP1548">
            <v>0</v>
          </cell>
          <cell r="AQ1548">
            <v>0</v>
          </cell>
          <cell r="AR1548">
            <v>0</v>
          </cell>
          <cell r="AS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I1549">
            <v>0</v>
          </cell>
          <cell r="AJ1549">
            <v>0</v>
          </cell>
          <cell r="AK1549">
            <v>0</v>
          </cell>
          <cell r="AL1549">
            <v>0</v>
          </cell>
          <cell r="AM1549">
            <v>0</v>
          </cell>
          <cell r="AN1549">
            <v>0</v>
          </cell>
          <cell r="AO1549">
            <v>0</v>
          </cell>
          <cell r="AP1549">
            <v>0</v>
          </cell>
          <cell r="AQ1549">
            <v>0</v>
          </cell>
          <cell r="AR1549">
            <v>0</v>
          </cell>
          <cell r="AS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I1550">
            <v>0</v>
          </cell>
          <cell r="AJ1550">
            <v>0</v>
          </cell>
          <cell r="AK1550">
            <v>0</v>
          </cell>
          <cell r="AL1550">
            <v>0</v>
          </cell>
          <cell r="AM1550">
            <v>0</v>
          </cell>
          <cell r="AN1550">
            <v>0</v>
          </cell>
          <cell r="AO1550">
            <v>0</v>
          </cell>
          <cell r="AP1550">
            <v>0</v>
          </cell>
          <cell r="AQ1550">
            <v>0</v>
          </cell>
          <cell r="AR1550">
            <v>0</v>
          </cell>
          <cell r="AS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I1551">
            <v>0</v>
          </cell>
          <cell r="AJ1551">
            <v>0</v>
          </cell>
          <cell r="AK1551">
            <v>0</v>
          </cell>
          <cell r="AL1551">
            <v>0</v>
          </cell>
          <cell r="AM1551">
            <v>0</v>
          </cell>
          <cell r="AN1551">
            <v>0</v>
          </cell>
          <cell r="AO1551">
            <v>0</v>
          </cell>
          <cell r="AP1551">
            <v>0</v>
          </cell>
          <cell r="AQ1551">
            <v>0</v>
          </cell>
          <cell r="AR1551">
            <v>0</v>
          </cell>
          <cell r="AS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I1552">
            <v>0</v>
          </cell>
          <cell r="AJ1552">
            <v>0</v>
          </cell>
          <cell r="AK1552">
            <v>0</v>
          </cell>
          <cell r="AL1552">
            <v>0</v>
          </cell>
          <cell r="AM1552">
            <v>0</v>
          </cell>
          <cell r="AN1552">
            <v>0</v>
          </cell>
          <cell r="AO1552">
            <v>0</v>
          </cell>
          <cell r="AP1552">
            <v>0</v>
          </cell>
          <cell r="AQ1552">
            <v>0</v>
          </cell>
          <cell r="AR1552">
            <v>0</v>
          </cell>
          <cell r="AS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cell r="AF1553">
            <v>0</v>
          </cell>
          <cell r="AG1553">
            <v>0</v>
          </cell>
          <cell r="AH1553">
            <v>0</v>
          </cell>
          <cell r="AI1553">
            <v>0</v>
          </cell>
          <cell r="AJ1553">
            <v>0</v>
          </cell>
          <cell r="AK1553">
            <v>0</v>
          </cell>
          <cell r="AL1553">
            <v>0</v>
          </cell>
          <cell r="AM1553">
            <v>0</v>
          </cell>
          <cell r="AN1553">
            <v>0</v>
          </cell>
          <cell r="AO1553">
            <v>0</v>
          </cell>
          <cell r="AP1553">
            <v>0</v>
          </cell>
          <cell r="AQ1553">
            <v>0</v>
          </cell>
          <cell r="AR1553">
            <v>0</v>
          </cell>
          <cell r="AS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I1554">
            <v>0</v>
          </cell>
          <cell r="AJ1554">
            <v>0</v>
          </cell>
          <cell r="AK1554">
            <v>0</v>
          </cell>
          <cell r="AL1554">
            <v>0</v>
          </cell>
          <cell r="AM1554">
            <v>0</v>
          </cell>
          <cell r="AN1554">
            <v>0</v>
          </cell>
          <cell r="AO1554">
            <v>0</v>
          </cell>
          <cell r="AP1554">
            <v>0</v>
          </cell>
          <cell r="AQ1554">
            <v>0</v>
          </cell>
          <cell r="AR1554">
            <v>0</v>
          </cell>
          <cell r="AS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I1555">
            <v>0</v>
          </cell>
          <cell r="AJ1555">
            <v>0</v>
          </cell>
          <cell r="AK1555">
            <v>0</v>
          </cell>
          <cell r="AL1555">
            <v>0</v>
          </cell>
          <cell r="AM1555">
            <v>0</v>
          </cell>
          <cell r="AN1555">
            <v>0</v>
          </cell>
          <cell r="AO1555">
            <v>0</v>
          </cell>
          <cell r="AP1555">
            <v>0</v>
          </cell>
          <cell r="AQ1555">
            <v>0</v>
          </cell>
          <cell r="AR1555">
            <v>0</v>
          </cell>
          <cell r="AS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I1556">
            <v>0</v>
          </cell>
          <cell r="AJ1556">
            <v>0</v>
          </cell>
          <cell r="AK1556">
            <v>0</v>
          </cell>
          <cell r="AL1556">
            <v>0</v>
          </cell>
          <cell r="AM1556">
            <v>0</v>
          </cell>
          <cell r="AN1556">
            <v>0</v>
          </cell>
          <cell r="AO1556">
            <v>0</v>
          </cell>
          <cell r="AP1556">
            <v>0</v>
          </cell>
          <cell r="AQ1556">
            <v>0</v>
          </cell>
          <cell r="AR1556">
            <v>0</v>
          </cell>
          <cell r="AS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I1557">
            <v>0</v>
          </cell>
          <cell r="AJ1557">
            <v>0</v>
          </cell>
          <cell r="AK1557">
            <v>0</v>
          </cell>
          <cell r="AL1557">
            <v>0</v>
          </cell>
          <cell r="AM1557">
            <v>0</v>
          </cell>
          <cell r="AN1557">
            <v>0</v>
          </cell>
          <cell r="AO1557">
            <v>0</v>
          </cell>
          <cell r="AP1557">
            <v>0</v>
          </cell>
          <cell r="AQ1557">
            <v>0</v>
          </cell>
          <cell r="AR1557">
            <v>0</v>
          </cell>
          <cell r="AS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I1558">
            <v>0</v>
          </cell>
          <cell r="AJ1558">
            <v>0</v>
          </cell>
          <cell r="AK1558">
            <v>0</v>
          </cell>
          <cell r="AL1558">
            <v>0</v>
          </cell>
          <cell r="AM1558">
            <v>0</v>
          </cell>
          <cell r="AN1558">
            <v>0</v>
          </cell>
          <cell r="AO1558">
            <v>0</v>
          </cell>
          <cell r="AP1558">
            <v>0</v>
          </cell>
          <cell r="AQ1558">
            <v>0</v>
          </cell>
          <cell r="AR1558">
            <v>0</v>
          </cell>
          <cell r="AS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I1559">
            <v>0</v>
          </cell>
          <cell r="AJ1559">
            <v>0</v>
          </cell>
          <cell r="AK1559">
            <v>0</v>
          </cell>
          <cell r="AL1559">
            <v>0</v>
          </cell>
          <cell r="AM1559">
            <v>0</v>
          </cell>
          <cell r="AN1559">
            <v>0</v>
          </cell>
          <cell r="AO1559">
            <v>0</v>
          </cell>
          <cell r="AP1559">
            <v>0</v>
          </cell>
          <cell r="AQ1559">
            <v>0</v>
          </cell>
          <cell r="AR1559">
            <v>0</v>
          </cell>
          <cell r="AS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I1560">
            <v>0</v>
          </cell>
          <cell r="AJ1560">
            <v>0</v>
          </cell>
          <cell r="AK1560">
            <v>0</v>
          </cell>
          <cell r="AL1560">
            <v>0</v>
          </cell>
          <cell r="AM1560">
            <v>0</v>
          </cell>
          <cell r="AN1560">
            <v>0</v>
          </cell>
          <cell r="AO1560">
            <v>0</v>
          </cell>
          <cell r="AP1560">
            <v>0</v>
          </cell>
          <cell r="AQ1560">
            <v>0</v>
          </cell>
          <cell r="AR1560">
            <v>0</v>
          </cell>
          <cell r="AS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I1561">
            <v>0</v>
          </cell>
          <cell r="AJ1561">
            <v>0</v>
          </cell>
          <cell r="AK1561">
            <v>0</v>
          </cell>
          <cell r="AL1561">
            <v>0</v>
          </cell>
          <cell r="AM1561">
            <v>0</v>
          </cell>
          <cell r="AN1561">
            <v>0</v>
          </cell>
          <cell r="AO1561">
            <v>0</v>
          </cell>
          <cell r="AP1561">
            <v>0</v>
          </cell>
          <cell r="AQ1561">
            <v>0</v>
          </cell>
          <cell r="AR1561">
            <v>0</v>
          </cell>
          <cell r="AS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I1562">
            <v>0</v>
          </cell>
          <cell r="AJ1562">
            <v>0</v>
          </cell>
          <cell r="AK1562">
            <v>0</v>
          </cell>
          <cell r="AL1562">
            <v>0</v>
          </cell>
          <cell r="AM1562">
            <v>0</v>
          </cell>
          <cell r="AN1562">
            <v>0</v>
          </cell>
          <cell r="AO1562">
            <v>0</v>
          </cell>
          <cell r="AP1562">
            <v>0</v>
          </cell>
          <cell r="AQ1562">
            <v>0</v>
          </cell>
          <cell r="AR1562">
            <v>0</v>
          </cell>
          <cell r="AS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I1563">
            <v>0</v>
          </cell>
          <cell r="AJ1563">
            <v>0</v>
          </cell>
          <cell r="AK1563">
            <v>0</v>
          </cell>
          <cell r="AL1563">
            <v>0</v>
          </cell>
          <cell r="AM1563">
            <v>0</v>
          </cell>
          <cell r="AN1563">
            <v>0</v>
          </cell>
          <cell r="AO1563">
            <v>0</v>
          </cell>
          <cell r="AP1563">
            <v>0</v>
          </cell>
          <cell r="AQ1563">
            <v>0</v>
          </cell>
          <cell r="AR1563">
            <v>0</v>
          </cell>
          <cell r="AS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I1564">
            <v>0</v>
          </cell>
          <cell r="AJ1564">
            <v>0</v>
          </cell>
          <cell r="AK1564">
            <v>0</v>
          </cell>
          <cell r="AL1564">
            <v>0</v>
          </cell>
          <cell r="AM1564">
            <v>0</v>
          </cell>
          <cell r="AN1564">
            <v>0</v>
          </cell>
          <cell r="AO1564">
            <v>0</v>
          </cell>
          <cell r="AP1564">
            <v>0</v>
          </cell>
          <cell r="AQ1564">
            <v>0</v>
          </cell>
          <cell r="AR1564">
            <v>0</v>
          </cell>
          <cell r="AS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0</v>
          </cell>
          <cell r="AI1565">
            <v>0</v>
          </cell>
          <cell r="AJ1565">
            <v>0</v>
          </cell>
          <cell r="AK1565">
            <v>0</v>
          </cell>
          <cell r="AL1565">
            <v>0</v>
          </cell>
          <cell r="AM1565">
            <v>0</v>
          </cell>
          <cell r="AN1565">
            <v>0</v>
          </cell>
          <cell r="AO1565">
            <v>0</v>
          </cell>
          <cell r="AP1565">
            <v>0</v>
          </cell>
          <cell r="AQ1565">
            <v>0</v>
          </cell>
          <cell r="AR1565">
            <v>0</v>
          </cell>
          <cell r="AS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0</v>
          </cell>
          <cell r="AG1566">
            <v>0</v>
          </cell>
          <cell r="AH1566">
            <v>0</v>
          </cell>
          <cell r="AI1566">
            <v>0</v>
          </cell>
          <cell r="AJ1566">
            <v>0</v>
          </cell>
          <cell r="AK1566">
            <v>0</v>
          </cell>
          <cell r="AL1566">
            <v>0</v>
          </cell>
          <cell r="AM1566">
            <v>0</v>
          </cell>
          <cell r="AN1566">
            <v>0</v>
          </cell>
          <cell r="AO1566">
            <v>0</v>
          </cell>
          <cell r="AP1566">
            <v>0</v>
          </cell>
          <cell r="AQ1566">
            <v>0</v>
          </cell>
          <cell r="AR1566">
            <v>0</v>
          </cell>
          <cell r="AS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I1567">
            <v>0</v>
          </cell>
          <cell r="AJ1567">
            <v>0</v>
          </cell>
          <cell r="AK1567">
            <v>0</v>
          </cell>
          <cell r="AL1567">
            <v>0</v>
          </cell>
          <cell r="AM1567">
            <v>0</v>
          </cell>
          <cell r="AN1567">
            <v>0</v>
          </cell>
          <cell r="AO1567">
            <v>0</v>
          </cell>
          <cell r="AP1567">
            <v>0</v>
          </cell>
          <cell r="AQ1567">
            <v>0</v>
          </cell>
          <cell r="AR1567">
            <v>0</v>
          </cell>
          <cell r="AS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I1568">
            <v>0</v>
          </cell>
          <cell r="AJ1568">
            <v>0</v>
          </cell>
          <cell r="AK1568">
            <v>0</v>
          </cell>
          <cell r="AL1568">
            <v>0</v>
          </cell>
          <cell r="AM1568">
            <v>0</v>
          </cell>
          <cell r="AN1568">
            <v>0</v>
          </cell>
          <cell r="AO1568">
            <v>0</v>
          </cell>
          <cell r="AP1568">
            <v>0</v>
          </cell>
          <cell r="AQ1568">
            <v>0</v>
          </cell>
          <cell r="AR1568">
            <v>0</v>
          </cell>
          <cell r="AS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0</v>
          </cell>
          <cell r="AF1569">
            <v>0</v>
          </cell>
          <cell r="AG1569">
            <v>0</v>
          </cell>
          <cell r="AH1569">
            <v>0</v>
          </cell>
          <cell r="AI1569">
            <v>0</v>
          </cell>
          <cell r="AJ1569">
            <v>0</v>
          </cell>
          <cell r="AK1569">
            <v>0</v>
          </cell>
          <cell r="AL1569">
            <v>0</v>
          </cell>
          <cell r="AM1569">
            <v>0</v>
          </cell>
          <cell r="AN1569">
            <v>0</v>
          </cell>
          <cell r="AO1569">
            <v>0</v>
          </cell>
          <cell r="AP1569">
            <v>0</v>
          </cell>
          <cell r="AQ1569">
            <v>0</v>
          </cell>
          <cell r="AR1569">
            <v>0</v>
          </cell>
          <cell r="AS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I1570">
            <v>0</v>
          </cell>
          <cell r="AJ1570">
            <v>0</v>
          </cell>
          <cell r="AK1570">
            <v>0</v>
          </cell>
          <cell r="AL1570">
            <v>0</v>
          </cell>
          <cell r="AM1570">
            <v>0</v>
          </cell>
          <cell r="AN1570">
            <v>0</v>
          </cell>
          <cell r="AO1570">
            <v>0</v>
          </cell>
          <cell r="AP1570">
            <v>0</v>
          </cell>
          <cell r="AQ1570">
            <v>0</v>
          </cell>
          <cell r="AR1570">
            <v>0</v>
          </cell>
          <cell r="AS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I1571">
            <v>0</v>
          </cell>
          <cell r="AJ1571">
            <v>0</v>
          </cell>
          <cell r="AK1571">
            <v>0</v>
          </cell>
          <cell r="AL1571">
            <v>0</v>
          </cell>
          <cell r="AM1571">
            <v>0</v>
          </cell>
          <cell r="AN1571">
            <v>0</v>
          </cell>
          <cell r="AO1571">
            <v>0</v>
          </cell>
          <cell r="AP1571">
            <v>0</v>
          </cell>
          <cell r="AQ1571">
            <v>0</v>
          </cell>
          <cell r="AR1571">
            <v>0</v>
          </cell>
          <cell r="AS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I1572">
            <v>0</v>
          </cell>
          <cell r="AJ1572">
            <v>0</v>
          </cell>
          <cell r="AK1572">
            <v>0</v>
          </cell>
          <cell r="AL1572">
            <v>0</v>
          </cell>
          <cell r="AM1572">
            <v>0</v>
          </cell>
          <cell r="AN1572">
            <v>0</v>
          </cell>
          <cell r="AO1572">
            <v>0</v>
          </cell>
          <cell r="AP1572">
            <v>0</v>
          </cell>
          <cell r="AQ1572">
            <v>0</v>
          </cell>
          <cell r="AR1572">
            <v>0</v>
          </cell>
          <cell r="AS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cell r="N1573">
            <v>0</v>
          </cell>
          <cell r="O1573">
            <v>0</v>
          </cell>
          <cell r="P1573">
            <v>0</v>
          </cell>
          <cell r="Q1573">
            <v>0</v>
          </cell>
          <cell r="R1573">
            <v>0</v>
          </cell>
          <cell r="S1573">
            <v>0</v>
          </cell>
          <cell r="T1573">
            <v>0</v>
          </cell>
          <cell r="U1573">
            <v>0</v>
          </cell>
          <cell r="V1573">
            <v>0</v>
          </cell>
          <cell r="W1573">
            <v>0</v>
          </cell>
          <cell r="X1573">
            <v>0</v>
          </cell>
          <cell r="Y1573">
            <v>0</v>
          </cell>
          <cell r="Z1573">
            <v>0</v>
          </cell>
          <cell r="AA1573">
            <v>0</v>
          </cell>
          <cell r="AB1573">
            <v>0</v>
          </cell>
          <cell r="AC1573">
            <v>0</v>
          </cell>
          <cell r="AD1573">
            <v>0</v>
          </cell>
          <cell r="AE1573">
            <v>0</v>
          </cell>
          <cell r="AF1573">
            <v>0</v>
          </cell>
          <cell r="AG1573">
            <v>0</v>
          </cell>
          <cell r="AH1573">
            <v>0</v>
          </cell>
          <cell r="AI1573">
            <v>0</v>
          </cell>
          <cell r="AJ1573">
            <v>0</v>
          </cell>
          <cell r="AK1573">
            <v>0</v>
          </cell>
          <cell r="AL1573">
            <v>0</v>
          </cell>
          <cell r="AM1573">
            <v>0</v>
          </cell>
          <cell r="AN1573">
            <v>0</v>
          </cell>
          <cell r="AO1573">
            <v>0</v>
          </cell>
          <cell r="AP1573">
            <v>0</v>
          </cell>
          <cell r="AQ1573">
            <v>0</v>
          </cell>
          <cell r="AR1573">
            <v>0</v>
          </cell>
          <cell r="AS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0</v>
          </cell>
          <cell r="AF1574">
            <v>0</v>
          </cell>
          <cell r="AG1574">
            <v>0</v>
          </cell>
          <cell r="AH1574">
            <v>0</v>
          </cell>
          <cell r="AI1574">
            <v>0</v>
          </cell>
          <cell r="AJ1574">
            <v>0</v>
          </cell>
          <cell r="AK1574">
            <v>0</v>
          </cell>
          <cell r="AL1574">
            <v>0</v>
          </cell>
          <cell r="AM1574">
            <v>0</v>
          </cell>
          <cell r="AN1574">
            <v>0</v>
          </cell>
          <cell r="AO1574">
            <v>0</v>
          </cell>
          <cell r="AP1574">
            <v>0</v>
          </cell>
          <cell r="AQ1574">
            <v>0</v>
          </cell>
          <cell r="AR1574">
            <v>0</v>
          </cell>
          <cell r="AS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cell r="N1575">
            <v>0</v>
          </cell>
          <cell r="O1575">
            <v>0</v>
          </cell>
          <cell r="P1575">
            <v>0</v>
          </cell>
          <cell r="Q1575">
            <v>0</v>
          </cell>
          <cell r="R1575">
            <v>0</v>
          </cell>
          <cell r="S1575">
            <v>0</v>
          </cell>
          <cell r="T1575">
            <v>0</v>
          </cell>
          <cell r="U1575">
            <v>0</v>
          </cell>
          <cell r="V1575">
            <v>0</v>
          </cell>
          <cell r="W1575">
            <v>0</v>
          </cell>
          <cell r="X1575">
            <v>0</v>
          </cell>
          <cell r="Y1575">
            <v>0</v>
          </cell>
          <cell r="Z1575">
            <v>0</v>
          </cell>
          <cell r="AA1575">
            <v>0</v>
          </cell>
          <cell r="AB1575">
            <v>0</v>
          </cell>
          <cell r="AC1575">
            <v>0</v>
          </cell>
          <cell r="AD1575">
            <v>0</v>
          </cell>
          <cell r="AE1575">
            <v>0</v>
          </cell>
          <cell r="AF1575">
            <v>0</v>
          </cell>
          <cell r="AG1575">
            <v>0</v>
          </cell>
          <cell r="AH1575">
            <v>0</v>
          </cell>
          <cell r="AI1575">
            <v>0</v>
          </cell>
          <cell r="AJ1575">
            <v>0</v>
          </cell>
          <cell r="AK1575">
            <v>0</v>
          </cell>
          <cell r="AL1575">
            <v>0</v>
          </cell>
          <cell r="AM1575">
            <v>0</v>
          </cell>
          <cell r="AN1575">
            <v>0</v>
          </cell>
          <cell r="AO1575">
            <v>0</v>
          </cell>
          <cell r="AP1575">
            <v>0</v>
          </cell>
          <cell r="AQ1575">
            <v>0</v>
          </cell>
          <cell r="AR1575">
            <v>0</v>
          </cell>
          <cell r="AS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cell r="N1576">
            <v>0</v>
          </cell>
          <cell r="O1576">
            <v>0</v>
          </cell>
          <cell r="P1576">
            <v>0</v>
          </cell>
          <cell r="Q1576">
            <v>0</v>
          </cell>
          <cell r="R1576">
            <v>0</v>
          </cell>
          <cell r="S1576">
            <v>0</v>
          </cell>
          <cell r="T1576">
            <v>0</v>
          </cell>
          <cell r="U1576">
            <v>0</v>
          </cell>
          <cell r="V1576">
            <v>0</v>
          </cell>
          <cell r="W1576">
            <v>0</v>
          </cell>
          <cell r="X1576">
            <v>0</v>
          </cell>
          <cell r="Y1576">
            <v>0</v>
          </cell>
          <cell r="Z1576">
            <v>0</v>
          </cell>
          <cell r="AA1576">
            <v>0</v>
          </cell>
          <cell r="AB1576">
            <v>0</v>
          </cell>
          <cell r="AC1576">
            <v>0</v>
          </cell>
          <cell r="AD1576">
            <v>0</v>
          </cell>
          <cell r="AE1576">
            <v>0</v>
          </cell>
          <cell r="AF1576">
            <v>0</v>
          </cell>
          <cell r="AG1576">
            <v>0</v>
          </cell>
          <cell r="AH1576">
            <v>0</v>
          </cell>
          <cell r="AI1576">
            <v>0</v>
          </cell>
          <cell r="AJ1576">
            <v>0</v>
          </cell>
          <cell r="AK1576">
            <v>0</v>
          </cell>
          <cell r="AL1576">
            <v>0</v>
          </cell>
          <cell r="AM1576">
            <v>0</v>
          </cell>
          <cell r="AN1576">
            <v>0</v>
          </cell>
          <cell r="AO1576">
            <v>0</v>
          </cell>
          <cell r="AP1576">
            <v>0</v>
          </cell>
          <cell r="AQ1576">
            <v>0</v>
          </cell>
          <cell r="AR1576">
            <v>0</v>
          </cell>
          <cell r="AS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I1577">
            <v>0</v>
          </cell>
          <cell r="AJ1577">
            <v>0</v>
          </cell>
          <cell r="AK1577">
            <v>0</v>
          </cell>
          <cell r="AL1577">
            <v>0</v>
          </cell>
          <cell r="AM1577">
            <v>0</v>
          </cell>
          <cell r="AN1577">
            <v>0</v>
          </cell>
          <cell r="AO1577">
            <v>0</v>
          </cell>
          <cell r="AP1577">
            <v>0</v>
          </cell>
          <cell r="AQ1577">
            <v>0</v>
          </cell>
          <cell r="AR1577">
            <v>0</v>
          </cell>
          <cell r="AS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I1578">
            <v>0</v>
          </cell>
          <cell r="AJ1578">
            <v>0</v>
          </cell>
          <cell r="AK1578">
            <v>0</v>
          </cell>
          <cell r="AL1578">
            <v>0</v>
          </cell>
          <cell r="AM1578">
            <v>0</v>
          </cell>
          <cell r="AN1578">
            <v>0</v>
          </cell>
          <cell r="AO1578">
            <v>0</v>
          </cell>
          <cell r="AP1578">
            <v>0</v>
          </cell>
          <cell r="AQ1578">
            <v>0</v>
          </cell>
          <cell r="AR1578">
            <v>0</v>
          </cell>
          <cell r="AS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I1579">
            <v>0</v>
          </cell>
          <cell r="AJ1579">
            <v>0</v>
          </cell>
          <cell r="AK1579">
            <v>0</v>
          </cell>
          <cell r="AL1579">
            <v>0</v>
          </cell>
          <cell r="AM1579">
            <v>0</v>
          </cell>
          <cell r="AN1579">
            <v>0</v>
          </cell>
          <cell r="AO1579">
            <v>0</v>
          </cell>
          <cell r="AP1579">
            <v>0</v>
          </cell>
          <cell r="AQ1579">
            <v>0</v>
          </cell>
          <cell r="AR1579">
            <v>0</v>
          </cell>
          <cell r="AS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I1580">
            <v>0</v>
          </cell>
          <cell r="AJ1580">
            <v>0</v>
          </cell>
          <cell r="AK1580">
            <v>0</v>
          </cell>
          <cell r="AL1580">
            <v>0</v>
          </cell>
          <cell r="AM1580">
            <v>0</v>
          </cell>
          <cell r="AN1580">
            <v>0</v>
          </cell>
          <cell r="AO1580">
            <v>0</v>
          </cell>
          <cell r="AP1580">
            <v>0</v>
          </cell>
          <cell r="AQ1580">
            <v>0</v>
          </cell>
          <cell r="AR1580">
            <v>0</v>
          </cell>
          <cell r="AS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I1581">
            <v>0</v>
          </cell>
          <cell r="AJ1581">
            <v>0</v>
          </cell>
          <cell r="AK1581">
            <v>0</v>
          </cell>
          <cell r="AL1581">
            <v>0</v>
          </cell>
          <cell r="AM1581">
            <v>0</v>
          </cell>
          <cell r="AN1581">
            <v>0</v>
          </cell>
          <cell r="AO1581">
            <v>0</v>
          </cell>
          <cell r="AP1581">
            <v>0</v>
          </cell>
          <cell r="AQ1581">
            <v>0</v>
          </cell>
          <cell r="AR1581">
            <v>0</v>
          </cell>
          <cell r="AS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I1582">
            <v>0</v>
          </cell>
          <cell r="AJ1582">
            <v>0</v>
          </cell>
          <cell r="AK1582">
            <v>0</v>
          </cell>
          <cell r="AL1582">
            <v>0</v>
          </cell>
          <cell r="AM1582">
            <v>0</v>
          </cell>
          <cell r="AN1582">
            <v>0</v>
          </cell>
          <cell r="AO1582">
            <v>0</v>
          </cell>
          <cell r="AP1582">
            <v>0</v>
          </cell>
          <cell r="AQ1582">
            <v>0</v>
          </cell>
          <cell r="AR1582">
            <v>0</v>
          </cell>
          <cell r="AS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I1583">
            <v>0</v>
          </cell>
          <cell r="AJ1583">
            <v>0</v>
          </cell>
          <cell r="AK1583">
            <v>0</v>
          </cell>
          <cell r="AL1583">
            <v>0</v>
          </cell>
          <cell r="AM1583">
            <v>0</v>
          </cell>
          <cell r="AN1583">
            <v>0</v>
          </cell>
          <cell r="AO1583">
            <v>0</v>
          </cell>
          <cell r="AP1583">
            <v>0</v>
          </cell>
          <cell r="AQ1583">
            <v>0</v>
          </cell>
          <cell r="AR1583">
            <v>0</v>
          </cell>
          <cell r="AS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0</v>
          </cell>
          <cell r="AI1584">
            <v>0</v>
          </cell>
          <cell r="AJ1584">
            <v>0</v>
          </cell>
          <cell r="AK1584">
            <v>0</v>
          </cell>
          <cell r="AL1584">
            <v>0</v>
          </cell>
          <cell r="AM1584">
            <v>0</v>
          </cell>
          <cell r="AN1584">
            <v>0</v>
          </cell>
          <cell r="AO1584">
            <v>0</v>
          </cell>
          <cell r="AP1584">
            <v>0</v>
          </cell>
          <cell r="AQ1584">
            <v>0</v>
          </cell>
          <cell r="AR1584">
            <v>0</v>
          </cell>
          <cell r="AS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0</v>
          </cell>
          <cell r="AI1585">
            <v>0</v>
          </cell>
          <cell r="AJ1585">
            <v>0</v>
          </cell>
          <cell r="AK1585">
            <v>0</v>
          </cell>
          <cell r="AL1585">
            <v>0</v>
          </cell>
          <cell r="AM1585">
            <v>0</v>
          </cell>
          <cell r="AN1585">
            <v>0</v>
          </cell>
          <cell r="AO1585">
            <v>0</v>
          </cell>
          <cell r="AP1585">
            <v>0</v>
          </cell>
          <cell r="AQ1585">
            <v>0</v>
          </cell>
          <cell r="AR1585">
            <v>0</v>
          </cell>
          <cell r="AS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I1586">
            <v>0</v>
          </cell>
          <cell r="AJ1586">
            <v>0</v>
          </cell>
          <cell r="AK1586">
            <v>0</v>
          </cell>
          <cell r="AL1586">
            <v>0</v>
          </cell>
          <cell r="AM1586">
            <v>0</v>
          </cell>
          <cell r="AN1586">
            <v>0</v>
          </cell>
          <cell r="AO1586">
            <v>0</v>
          </cell>
          <cell r="AP1586">
            <v>0</v>
          </cell>
          <cell r="AQ1586">
            <v>0</v>
          </cell>
          <cell r="AR1586">
            <v>0</v>
          </cell>
          <cell r="AS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I1587">
            <v>0</v>
          </cell>
          <cell r="AJ1587">
            <v>0</v>
          </cell>
          <cell r="AK1587">
            <v>0</v>
          </cell>
          <cell r="AL1587">
            <v>0</v>
          </cell>
          <cell r="AM1587">
            <v>0</v>
          </cell>
          <cell r="AN1587">
            <v>0</v>
          </cell>
          <cell r="AO1587">
            <v>0</v>
          </cell>
          <cell r="AP1587">
            <v>0</v>
          </cell>
          <cell r="AQ1587">
            <v>0</v>
          </cell>
          <cell r="AR1587">
            <v>0</v>
          </cell>
          <cell r="AS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I1588">
            <v>0</v>
          </cell>
          <cell r="AJ1588">
            <v>0</v>
          </cell>
          <cell r="AK1588">
            <v>0</v>
          </cell>
          <cell r="AL1588">
            <v>0</v>
          </cell>
          <cell r="AM1588">
            <v>0</v>
          </cell>
          <cell r="AN1588">
            <v>0</v>
          </cell>
          <cell r="AO1588">
            <v>0</v>
          </cell>
          <cell r="AP1588">
            <v>0</v>
          </cell>
          <cell r="AQ1588">
            <v>0</v>
          </cell>
          <cell r="AR1588">
            <v>0</v>
          </cell>
          <cell r="AS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I1589">
            <v>0</v>
          </cell>
          <cell r="AJ1589">
            <v>0</v>
          </cell>
          <cell r="AK1589">
            <v>0</v>
          </cell>
          <cell r="AL1589">
            <v>0</v>
          </cell>
          <cell r="AM1589">
            <v>0</v>
          </cell>
          <cell r="AN1589">
            <v>0</v>
          </cell>
          <cell r="AO1589">
            <v>0</v>
          </cell>
          <cell r="AP1589">
            <v>0</v>
          </cell>
          <cell r="AQ1589">
            <v>0</v>
          </cell>
          <cell r="AR1589">
            <v>0</v>
          </cell>
          <cell r="AS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I1590">
            <v>0</v>
          </cell>
          <cell r="AJ1590">
            <v>0</v>
          </cell>
          <cell r="AK1590">
            <v>0</v>
          </cell>
          <cell r="AL1590">
            <v>0</v>
          </cell>
          <cell r="AM1590">
            <v>0</v>
          </cell>
          <cell r="AN1590">
            <v>0</v>
          </cell>
          <cell r="AO1590">
            <v>0</v>
          </cell>
          <cell r="AP1590">
            <v>0</v>
          </cell>
          <cell r="AQ1590">
            <v>0</v>
          </cell>
          <cell r="AR1590">
            <v>0</v>
          </cell>
          <cell r="AS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I1591">
            <v>0</v>
          </cell>
          <cell r="AJ1591">
            <v>0</v>
          </cell>
          <cell r="AK1591">
            <v>0</v>
          </cell>
          <cell r="AL1591">
            <v>0</v>
          </cell>
          <cell r="AM1591">
            <v>0</v>
          </cell>
          <cell r="AN1591">
            <v>0</v>
          </cell>
          <cell r="AO1591">
            <v>0</v>
          </cell>
          <cell r="AP1591">
            <v>0</v>
          </cell>
          <cell r="AQ1591">
            <v>0</v>
          </cell>
          <cell r="AR1591">
            <v>0</v>
          </cell>
          <cell r="AS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I1592">
            <v>0</v>
          </cell>
          <cell r="AJ1592">
            <v>0</v>
          </cell>
          <cell r="AK1592">
            <v>0</v>
          </cell>
          <cell r="AL1592">
            <v>0</v>
          </cell>
          <cell r="AM1592">
            <v>0</v>
          </cell>
          <cell r="AN1592">
            <v>0</v>
          </cell>
          <cell r="AO1592">
            <v>0</v>
          </cell>
          <cell r="AP1592">
            <v>0</v>
          </cell>
          <cell r="AQ1592">
            <v>0</v>
          </cell>
          <cell r="AR1592">
            <v>0</v>
          </cell>
          <cell r="AS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I1593">
            <v>0</v>
          </cell>
          <cell r="AJ1593">
            <v>0</v>
          </cell>
          <cell r="AK1593">
            <v>0</v>
          </cell>
          <cell r="AL1593">
            <v>0</v>
          </cell>
          <cell r="AM1593">
            <v>0</v>
          </cell>
          <cell r="AN1593">
            <v>0</v>
          </cell>
          <cell r="AO1593">
            <v>0</v>
          </cell>
          <cell r="AP1593">
            <v>0</v>
          </cell>
          <cell r="AQ1593">
            <v>0</v>
          </cell>
          <cell r="AR1593">
            <v>0</v>
          </cell>
          <cell r="AS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I1594">
            <v>0</v>
          </cell>
          <cell r="AJ1594">
            <v>0</v>
          </cell>
          <cell r="AK1594">
            <v>0</v>
          </cell>
          <cell r="AL1594">
            <v>0</v>
          </cell>
          <cell r="AM1594">
            <v>0</v>
          </cell>
          <cell r="AN1594">
            <v>0</v>
          </cell>
          <cell r="AO1594">
            <v>0</v>
          </cell>
          <cell r="AP1594">
            <v>0</v>
          </cell>
          <cell r="AQ1594">
            <v>0</v>
          </cell>
          <cell r="AR1594">
            <v>0</v>
          </cell>
          <cell r="AS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I1595">
            <v>0</v>
          </cell>
          <cell r="AJ1595">
            <v>0</v>
          </cell>
          <cell r="AK1595">
            <v>0</v>
          </cell>
          <cell r="AL1595">
            <v>0</v>
          </cell>
          <cell r="AM1595">
            <v>0</v>
          </cell>
          <cell r="AN1595">
            <v>0</v>
          </cell>
          <cell r="AO1595">
            <v>0</v>
          </cell>
          <cell r="AP1595">
            <v>0</v>
          </cell>
          <cell r="AQ1595">
            <v>0</v>
          </cell>
          <cell r="AR1595">
            <v>0</v>
          </cell>
          <cell r="AS1595">
            <v>0</v>
          </cell>
        </row>
      </sheetData>
      <sheetData sheetId="5"/>
      <sheetData sheetId="6" refreshError="1">
        <row r="10">
          <cell r="A10">
            <v>403.2</v>
          </cell>
          <cell r="B10">
            <v>403.3</v>
          </cell>
          <cell r="C10">
            <v>14</v>
          </cell>
          <cell r="D10">
            <v>1</v>
          </cell>
          <cell r="E10">
            <v>1</v>
          </cell>
          <cell r="F10" t="str">
            <v>EW</v>
          </cell>
          <cell r="G10">
            <v>1</v>
          </cell>
          <cell r="H10">
            <v>0</v>
          </cell>
          <cell r="I10">
            <v>0</v>
          </cell>
          <cell r="J10">
            <v>8.75</v>
          </cell>
          <cell r="K10">
            <v>0.25</v>
          </cell>
          <cell r="L10">
            <v>2</v>
          </cell>
          <cell r="M10">
            <v>8.75</v>
          </cell>
          <cell r="N10">
            <v>40</v>
          </cell>
          <cell r="O10">
            <v>35.000000000007958</v>
          </cell>
          <cell r="P10">
            <v>8.75</v>
          </cell>
          <cell r="Q10">
            <v>875.00000000019895</v>
          </cell>
          <cell r="R10">
            <v>0</v>
          </cell>
          <cell r="S10">
            <v>8.75</v>
          </cell>
          <cell r="T10">
            <v>8.75</v>
          </cell>
          <cell r="U10">
            <v>0</v>
          </cell>
          <cell r="V10">
            <v>0</v>
          </cell>
          <cell r="W10">
            <v>8.75</v>
          </cell>
          <cell r="X10">
            <v>0</v>
          </cell>
          <cell r="Y10">
            <v>0</v>
          </cell>
          <cell r="Z10">
            <v>8.75</v>
          </cell>
          <cell r="AA10">
            <v>8.75</v>
          </cell>
          <cell r="AB10">
            <v>100</v>
          </cell>
          <cell r="AC10">
            <v>87.500000000019895</v>
          </cell>
          <cell r="AD10">
            <v>8.75</v>
          </cell>
          <cell r="AE10">
            <v>875.00000000019895</v>
          </cell>
          <cell r="AF10">
            <v>8.75</v>
          </cell>
          <cell r="AG10">
            <v>875.00000000019895</v>
          </cell>
          <cell r="AH10">
            <v>9.1950000000000003</v>
          </cell>
          <cell r="AI10">
            <v>100</v>
          </cell>
          <cell r="AJ10">
            <v>91.950000000020907</v>
          </cell>
          <cell r="AK10">
            <v>9.3949999999999996</v>
          </cell>
          <cell r="AL10">
            <v>150</v>
          </cell>
          <cell r="AM10">
            <v>140.92500000003204</v>
          </cell>
          <cell r="AN10">
            <v>0</v>
          </cell>
          <cell r="AO10">
            <v>11.73</v>
          </cell>
          <cell r="AP10">
            <v>11.73</v>
          </cell>
          <cell r="AQ10">
            <v>200</v>
          </cell>
          <cell r="AR10">
            <v>234.60000000005334</v>
          </cell>
          <cell r="AS10">
            <v>0</v>
          </cell>
          <cell r="AT10">
            <v>11.93</v>
          </cell>
          <cell r="AU10">
            <v>11.93</v>
          </cell>
          <cell r="AV10">
            <v>0</v>
          </cell>
          <cell r="AW10">
            <v>0</v>
          </cell>
          <cell r="AX10">
            <v>0</v>
          </cell>
          <cell r="AY10">
            <v>11.93</v>
          </cell>
          <cell r="AZ10">
            <v>11.93</v>
          </cell>
          <cell r="BA10">
            <v>0</v>
          </cell>
          <cell r="BB10">
            <v>0</v>
          </cell>
          <cell r="BC10">
            <v>0</v>
          </cell>
          <cell r="BD10">
            <v>12.43</v>
          </cell>
          <cell r="BE10">
            <v>12.43</v>
          </cell>
          <cell r="BF10">
            <v>500</v>
          </cell>
          <cell r="BG10">
            <v>621.50000000014131</v>
          </cell>
          <cell r="BH10">
            <v>0</v>
          </cell>
          <cell r="BI10">
            <v>12.93</v>
          </cell>
          <cell r="BJ10">
            <v>12.93</v>
          </cell>
          <cell r="BK10">
            <v>0</v>
          </cell>
          <cell r="BL10">
            <v>0</v>
          </cell>
          <cell r="BM10">
            <v>0</v>
          </cell>
          <cell r="BN10">
            <v>8.75</v>
          </cell>
          <cell r="BO10">
            <v>0</v>
          </cell>
          <cell r="BP10">
            <v>40</v>
          </cell>
          <cell r="BQ10">
            <v>0</v>
          </cell>
          <cell r="BR10">
            <v>0</v>
          </cell>
          <cell r="BS10">
            <v>0</v>
          </cell>
          <cell r="BT10">
            <v>0</v>
          </cell>
          <cell r="BU10">
            <v>8.75</v>
          </cell>
          <cell r="BV10">
            <v>0</v>
          </cell>
          <cell r="BW10">
            <v>0</v>
          </cell>
          <cell r="BX10">
            <v>0</v>
          </cell>
          <cell r="BY10">
            <v>0</v>
          </cell>
          <cell r="BZ10">
            <v>0</v>
          </cell>
          <cell r="CA10">
            <v>0</v>
          </cell>
          <cell r="CB10">
            <v>8.75</v>
          </cell>
          <cell r="CC10">
            <v>0</v>
          </cell>
          <cell r="CD10">
            <v>60</v>
          </cell>
          <cell r="CE10">
            <v>0</v>
          </cell>
          <cell r="CF10">
            <v>0</v>
          </cell>
          <cell r="CG10">
            <v>0</v>
          </cell>
          <cell r="CH10">
            <v>0</v>
          </cell>
          <cell r="CI10">
            <v>8.75</v>
          </cell>
          <cell r="CJ10">
            <v>0</v>
          </cell>
          <cell r="CK10">
            <v>25</v>
          </cell>
          <cell r="CL10">
            <v>0</v>
          </cell>
          <cell r="CM10">
            <v>0</v>
          </cell>
          <cell r="CN10">
            <v>0</v>
          </cell>
          <cell r="CO10">
            <v>0</v>
          </cell>
          <cell r="CP10">
            <v>0</v>
          </cell>
          <cell r="CQ10">
            <v>0</v>
          </cell>
          <cell r="CR10">
            <v>8.75</v>
          </cell>
          <cell r="CS10">
            <v>0</v>
          </cell>
          <cell r="CT10">
            <v>0</v>
          </cell>
          <cell r="CU10">
            <v>0</v>
          </cell>
          <cell r="CV10">
            <v>2</v>
          </cell>
          <cell r="CW10">
            <v>0.78</v>
          </cell>
          <cell r="CX10">
            <v>0.39</v>
          </cell>
          <cell r="CY10">
            <v>0.14000000000000001</v>
          </cell>
          <cell r="CZ10">
            <v>0</v>
          </cell>
          <cell r="DA10">
            <v>91.810000000020878</v>
          </cell>
          <cell r="DB10">
            <v>1.5</v>
          </cell>
          <cell r="DC10">
            <v>1.0900000000000001</v>
          </cell>
          <cell r="DD10">
            <v>222.90500000005068</v>
          </cell>
          <cell r="DE10">
            <v>2</v>
          </cell>
          <cell r="DF10">
            <v>590</v>
          </cell>
          <cell r="DG10">
            <v>118.00000000002683</v>
          </cell>
          <cell r="DH10">
            <v>200</v>
          </cell>
          <cell r="DI10">
            <v>40.000000000009095</v>
          </cell>
          <cell r="DJ10">
            <v>500</v>
          </cell>
          <cell r="DK10">
            <v>100.00000000002272</v>
          </cell>
          <cell r="DL10">
            <v>7</v>
          </cell>
          <cell r="DM10">
            <v>8.75</v>
          </cell>
          <cell r="DN10">
            <v>0.25</v>
          </cell>
          <cell r="DO10">
            <v>2</v>
          </cell>
          <cell r="DP10">
            <v>1.75</v>
          </cell>
          <cell r="DQ10">
            <v>40</v>
          </cell>
          <cell r="DR10">
            <v>7.0000000000015916</v>
          </cell>
          <cell r="DS10">
            <v>1.75</v>
          </cell>
          <cell r="DT10">
            <v>175.00000000003979</v>
          </cell>
          <cell r="DU10">
            <v>7</v>
          </cell>
          <cell r="DV10">
            <v>8.75</v>
          </cell>
          <cell r="DW10">
            <v>1.75</v>
          </cell>
          <cell r="DX10">
            <v>0</v>
          </cell>
          <cell r="DY10">
            <v>0</v>
          </cell>
          <cell r="DZ10">
            <v>1.75</v>
          </cell>
          <cell r="EA10">
            <v>0</v>
          </cell>
          <cell r="EB10">
            <v>7</v>
          </cell>
          <cell r="EC10">
            <v>8.75</v>
          </cell>
          <cell r="ED10">
            <v>1.75</v>
          </cell>
          <cell r="EE10">
            <v>100</v>
          </cell>
          <cell r="EF10">
            <v>17.500000000003979</v>
          </cell>
          <cell r="EG10">
            <v>1.75</v>
          </cell>
          <cell r="EH10">
            <v>175.00000000003979</v>
          </cell>
          <cell r="EI10">
            <v>1.75</v>
          </cell>
          <cell r="EJ10">
            <v>175.00000000003979</v>
          </cell>
          <cell r="EK10">
            <v>1.8900000000000001</v>
          </cell>
          <cell r="EL10">
            <v>100</v>
          </cell>
          <cell r="EM10">
            <v>18.900000000004297</v>
          </cell>
          <cell r="EN10">
            <v>1.99</v>
          </cell>
          <cell r="EO10">
            <v>150</v>
          </cell>
          <cell r="EP10">
            <v>29.850000000006787</v>
          </cell>
          <cell r="EQ10">
            <v>7</v>
          </cell>
          <cell r="ER10">
            <v>11.73</v>
          </cell>
          <cell r="ES10">
            <v>4.7300000000000004</v>
          </cell>
          <cell r="ET10">
            <v>200</v>
          </cell>
          <cell r="EU10">
            <v>94.600000000021524</v>
          </cell>
          <cell r="EV10">
            <v>7</v>
          </cell>
          <cell r="EW10">
            <v>11.93</v>
          </cell>
          <cell r="EX10">
            <v>4.93</v>
          </cell>
          <cell r="EY10">
            <v>0</v>
          </cell>
          <cell r="EZ10">
            <v>0</v>
          </cell>
          <cell r="FA10">
            <v>7</v>
          </cell>
          <cell r="FB10">
            <v>11.93</v>
          </cell>
          <cell r="FC10">
            <v>4.93</v>
          </cell>
          <cell r="FD10">
            <v>0</v>
          </cell>
          <cell r="FE10">
            <v>0</v>
          </cell>
          <cell r="FF10">
            <v>7</v>
          </cell>
          <cell r="FG10">
            <v>12.43</v>
          </cell>
          <cell r="FH10">
            <v>5.43</v>
          </cell>
          <cell r="FI10">
            <v>500</v>
          </cell>
          <cell r="FJ10">
            <v>271.50000000006173</v>
          </cell>
          <cell r="FK10">
            <v>7</v>
          </cell>
          <cell r="FL10">
            <v>12.93</v>
          </cell>
          <cell r="FM10">
            <v>5.93</v>
          </cell>
          <cell r="FN10">
            <v>0</v>
          </cell>
          <cell r="FO10">
            <v>0</v>
          </cell>
          <cell r="FP10">
            <v>7</v>
          </cell>
          <cell r="FQ10">
            <v>8.75</v>
          </cell>
          <cell r="FR10">
            <v>7</v>
          </cell>
          <cell r="FS10">
            <v>40</v>
          </cell>
          <cell r="FT10">
            <v>28.000000000006366</v>
          </cell>
          <cell r="FU10">
            <v>7</v>
          </cell>
          <cell r="FV10">
            <v>0</v>
          </cell>
          <cell r="FW10">
            <v>7</v>
          </cell>
          <cell r="FX10">
            <v>8.75</v>
          </cell>
          <cell r="FY10">
            <v>7</v>
          </cell>
          <cell r="FZ10">
            <v>0</v>
          </cell>
          <cell r="GA10">
            <v>0</v>
          </cell>
          <cell r="GB10">
            <v>7</v>
          </cell>
          <cell r="GC10">
            <v>700.00000000015916</v>
          </cell>
          <cell r="GD10">
            <v>7</v>
          </cell>
          <cell r="GE10">
            <v>8.75</v>
          </cell>
          <cell r="GF10">
            <v>7</v>
          </cell>
          <cell r="GG10">
            <v>60</v>
          </cell>
          <cell r="GH10">
            <v>42.000000000009543</v>
          </cell>
          <cell r="GI10">
            <v>7</v>
          </cell>
          <cell r="GJ10">
            <v>700.00000000015916</v>
          </cell>
          <cell r="GK10">
            <v>7</v>
          </cell>
          <cell r="GL10">
            <v>8.75</v>
          </cell>
          <cell r="GM10">
            <v>7</v>
          </cell>
          <cell r="GN10">
            <v>25</v>
          </cell>
          <cell r="GO10">
            <v>17.673743088600244</v>
          </cell>
          <cell r="GP10">
            <v>7</v>
          </cell>
          <cell r="GQ10">
            <v>700.00000000015916</v>
          </cell>
          <cell r="GR10">
            <v>7</v>
          </cell>
          <cell r="GS10">
            <v>0</v>
          </cell>
          <cell r="GT10">
            <v>7</v>
          </cell>
          <cell r="GU10">
            <v>8.75</v>
          </cell>
          <cell r="GV10">
            <v>7</v>
          </cell>
          <cell r="GW10">
            <v>0</v>
          </cell>
          <cell r="GX10">
            <v>0</v>
          </cell>
          <cell r="GY10">
            <v>2</v>
          </cell>
          <cell r="GZ10">
            <v>0.78</v>
          </cell>
          <cell r="HA10">
            <v>0.39</v>
          </cell>
          <cell r="HB10">
            <v>0.14000000000000001</v>
          </cell>
          <cell r="HC10">
            <v>0</v>
          </cell>
          <cell r="HD10">
            <v>91.810000000020878</v>
          </cell>
          <cell r="HE10">
            <v>1.5</v>
          </cell>
          <cell r="HF10">
            <v>1.0900000000000001</v>
          </cell>
          <cell r="HG10">
            <v>282.31000000006424</v>
          </cell>
        </row>
        <row r="11">
          <cell r="A11">
            <v>403.3</v>
          </cell>
          <cell r="B11">
            <v>403.58</v>
          </cell>
          <cell r="C11">
            <v>14</v>
          </cell>
          <cell r="D11">
            <v>1</v>
          </cell>
          <cell r="E11">
            <v>1</v>
          </cell>
          <cell r="F11" t="str">
            <v>EW</v>
          </cell>
          <cell r="G11">
            <v>1</v>
          </cell>
          <cell r="H11">
            <v>0</v>
          </cell>
          <cell r="I11">
            <v>0</v>
          </cell>
          <cell r="J11">
            <v>8.75</v>
          </cell>
          <cell r="K11">
            <v>0.25</v>
          </cell>
          <cell r="L11">
            <v>2</v>
          </cell>
          <cell r="M11">
            <v>8.75</v>
          </cell>
          <cell r="N11">
            <v>40</v>
          </cell>
          <cell r="O11">
            <v>97.99999999999045</v>
          </cell>
          <cell r="P11">
            <v>8.75</v>
          </cell>
          <cell r="Q11">
            <v>2449.9999999997613</v>
          </cell>
          <cell r="R11">
            <v>0</v>
          </cell>
          <cell r="S11">
            <v>8.75</v>
          </cell>
          <cell r="T11">
            <v>8.75</v>
          </cell>
          <cell r="U11">
            <v>0</v>
          </cell>
          <cell r="V11">
            <v>0</v>
          </cell>
          <cell r="W11">
            <v>8.75</v>
          </cell>
          <cell r="X11">
            <v>0</v>
          </cell>
          <cell r="Y11">
            <v>0</v>
          </cell>
          <cell r="Z11">
            <v>8.75</v>
          </cell>
          <cell r="AA11">
            <v>8.75</v>
          </cell>
          <cell r="AB11">
            <v>100</v>
          </cell>
          <cell r="AC11">
            <v>244.99999999997613</v>
          </cell>
          <cell r="AD11">
            <v>8.75</v>
          </cell>
          <cell r="AE11">
            <v>2449.9999999997613</v>
          </cell>
          <cell r="AF11">
            <v>8.75</v>
          </cell>
          <cell r="AG11">
            <v>2449.9999999997613</v>
          </cell>
          <cell r="AH11">
            <v>9.1950000000000003</v>
          </cell>
          <cell r="AI11">
            <v>100</v>
          </cell>
          <cell r="AJ11">
            <v>257.45999999997491</v>
          </cell>
          <cell r="AK11">
            <v>9.3949999999999996</v>
          </cell>
          <cell r="AL11">
            <v>150</v>
          </cell>
          <cell r="AM11">
            <v>394.58999999996155</v>
          </cell>
          <cell r="AN11">
            <v>0</v>
          </cell>
          <cell r="AO11">
            <v>11.73</v>
          </cell>
          <cell r="AP11">
            <v>11.73</v>
          </cell>
          <cell r="AQ11">
            <v>200</v>
          </cell>
          <cell r="AR11">
            <v>656.87999999993599</v>
          </cell>
          <cell r="AS11">
            <v>0</v>
          </cell>
          <cell r="AT11">
            <v>11.93</v>
          </cell>
          <cell r="AU11">
            <v>11.93</v>
          </cell>
          <cell r="AV11">
            <v>0</v>
          </cell>
          <cell r="AW11">
            <v>0</v>
          </cell>
          <cell r="AX11">
            <v>0</v>
          </cell>
          <cell r="AY11">
            <v>11.93</v>
          </cell>
          <cell r="AZ11">
            <v>11.93</v>
          </cell>
          <cell r="BA11">
            <v>0</v>
          </cell>
          <cell r="BB11">
            <v>0</v>
          </cell>
          <cell r="BC11">
            <v>0</v>
          </cell>
          <cell r="BD11">
            <v>12.43</v>
          </cell>
          <cell r="BE11">
            <v>12.43</v>
          </cell>
          <cell r="BF11">
            <v>500</v>
          </cell>
          <cell r="BG11">
            <v>1740.1999999998304</v>
          </cell>
          <cell r="BH11">
            <v>0</v>
          </cell>
          <cell r="BI11">
            <v>12.93</v>
          </cell>
          <cell r="BJ11">
            <v>12.93</v>
          </cell>
          <cell r="BK11">
            <v>0</v>
          </cell>
          <cell r="BL11">
            <v>0</v>
          </cell>
          <cell r="BM11">
            <v>0</v>
          </cell>
          <cell r="BN11">
            <v>8.75</v>
          </cell>
          <cell r="BO11">
            <v>0</v>
          </cell>
          <cell r="BP11">
            <v>40</v>
          </cell>
          <cell r="BQ11">
            <v>0</v>
          </cell>
          <cell r="BR11">
            <v>0</v>
          </cell>
          <cell r="BS11">
            <v>0</v>
          </cell>
          <cell r="BT11">
            <v>0</v>
          </cell>
          <cell r="BU11">
            <v>8.75</v>
          </cell>
          <cell r="BV11">
            <v>0</v>
          </cell>
          <cell r="BW11">
            <v>0</v>
          </cell>
          <cell r="BX11">
            <v>0</v>
          </cell>
          <cell r="BY11">
            <v>0</v>
          </cell>
          <cell r="BZ11">
            <v>0</v>
          </cell>
          <cell r="CA11">
            <v>0</v>
          </cell>
          <cell r="CB11">
            <v>8.75</v>
          </cell>
          <cell r="CC11">
            <v>0</v>
          </cell>
          <cell r="CD11">
            <v>60</v>
          </cell>
          <cell r="CE11">
            <v>0</v>
          </cell>
          <cell r="CF11">
            <v>0</v>
          </cell>
          <cell r="CG11">
            <v>0</v>
          </cell>
          <cell r="CH11">
            <v>0</v>
          </cell>
          <cell r="CI11">
            <v>8.75</v>
          </cell>
          <cell r="CJ11">
            <v>0</v>
          </cell>
          <cell r="CK11">
            <v>25</v>
          </cell>
          <cell r="CL11">
            <v>0</v>
          </cell>
          <cell r="CM11">
            <v>0</v>
          </cell>
          <cell r="CN11">
            <v>0</v>
          </cell>
          <cell r="CO11">
            <v>0</v>
          </cell>
          <cell r="CP11">
            <v>0</v>
          </cell>
          <cell r="CQ11">
            <v>0</v>
          </cell>
          <cell r="CR11">
            <v>8.75</v>
          </cell>
          <cell r="CS11">
            <v>0</v>
          </cell>
          <cell r="CT11">
            <v>0</v>
          </cell>
          <cell r="CU11">
            <v>0</v>
          </cell>
          <cell r="CV11">
            <v>2</v>
          </cell>
          <cell r="CW11">
            <v>0.78</v>
          </cell>
          <cell r="CX11">
            <v>0.39</v>
          </cell>
          <cell r="CY11">
            <v>0.14000000000000001</v>
          </cell>
          <cell r="CZ11">
            <v>0</v>
          </cell>
          <cell r="DA11">
            <v>257.06799999997497</v>
          </cell>
          <cell r="DB11">
            <v>1.5</v>
          </cell>
          <cell r="DC11">
            <v>1.0900000000000001</v>
          </cell>
          <cell r="DD11">
            <v>624.13399999993908</v>
          </cell>
          <cell r="DE11">
            <v>2</v>
          </cell>
          <cell r="DF11">
            <v>590</v>
          </cell>
          <cell r="DG11">
            <v>330.3999999999678</v>
          </cell>
          <cell r="DH11">
            <v>200</v>
          </cell>
          <cell r="DI11">
            <v>111.99999999998909</v>
          </cell>
          <cell r="DJ11">
            <v>500</v>
          </cell>
          <cell r="DK11">
            <v>279.99999999997272</v>
          </cell>
          <cell r="DL11">
            <v>7</v>
          </cell>
          <cell r="DM11">
            <v>8.75</v>
          </cell>
          <cell r="DN11">
            <v>0.25</v>
          </cell>
          <cell r="DO11">
            <v>2</v>
          </cell>
          <cell r="DP11">
            <v>1.75</v>
          </cell>
          <cell r="DQ11">
            <v>40</v>
          </cell>
          <cell r="DR11">
            <v>19.59999999999809</v>
          </cell>
          <cell r="DS11">
            <v>1.75</v>
          </cell>
          <cell r="DT11">
            <v>489.99999999995225</v>
          </cell>
          <cell r="DU11">
            <v>7</v>
          </cell>
          <cell r="DV11">
            <v>8.75</v>
          </cell>
          <cell r="DW11">
            <v>2</v>
          </cell>
          <cell r="DX11">
            <v>0</v>
          </cell>
          <cell r="DY11">
            <v>0</v>
          </cell>
          <cell r="DZ11">
            <v>2</v>
          </cell>
          <cell r="EA11">
            <v>0</v>
          </cell>
          <cell r="EB11">
            <v>7</v>
          </cell>
          <cell r="EC11">
            <v>8.75</v>
          </cell>
          <cell r="ED11">
            <v>1.75</v>
          </cell>
          <cell r="EE11">
            <v>100</v>
          </cell>
          <cell r="EF11">
            <v>48.999999999995225</v>
          </cell>
          <cell r="EG11">
            <v>1.75</v>
          </cell>
          <cell r="EH11">
            <v>489.99999999995225</v>
          </cell>
          <cell r="EI11">
            <v>1.75</v>
          </cell>
          <cell r="EJ11">
            <v>489.99999999995225</v>
          </cell>
          <cell r="EK11">
            <v>2.14</v>
          </cell>
          <cell r="EL11">
            <v>100</v>
          </cell>
          <cell r="EM11">
            <v>59.919999999994168</v>
          </cell>
          <cell r="EN11">
            <v>2.2400000000000002</v>
          </cell>
          <cell r="EO11">
            <v>150</v>
          </cell>
          <cell r="EP11">
            <v>94.079999999990847</v>
          </cell>
          <cell r="EQ11">
            <v>7</v>
          </cell>
          <cell r="ER11">
            <v>11.73</v>
          </cell>
          <cell r="ES11">
            <v>4.7300000000000004</v>
          </cell>
          <cell r="ET11">
            <v>200</v>
          </cell>
          <cell r="EU11">
            <v>264.87999999997425</v>
          </cell>
          <cell r="EV11">
            <v>7</v>
          </cell>
          <cell r="EW11">
            <v>11.93</v>
          </cell>
          <cell r="EX11">
            <v>4.93</v>
          </cell>
          <cell r="EY11">
            <v>0</v>
          </cell>
          <cell r="EZ11">
            <v>0</v>
          </cell>
          <cell r="FA11">
            <v>7</v>
          </cell>
          <cell r="FB11">
            <v>11.93</v>
          </cell>
          <cell r="FC11">
            <v>4.93</v>
          </cell>
          <cell r="FD11">
            <v>0</v>
          </cell>
          <cell r="FE11">
            <v>0</v>
          </cell>
          <cell r="FF11">
            <v>7</v>
          </cell>
          <cell r="FG11">
            <v>12.43</v>
          </cell>
          <cell r="FH11">
            <v>5.43</v>
          </cell>
          <cell r="FI11">
            <v>500</v>
          </cell>
          <cell r="FJ11">
            <v>760.19999999992592</v>
          </cell>
          <cell r="FK11">
            <v>7</v>
          </cell>
          <cell r="FL11">
            <v>12.93</v>
          </cell>
          <cell r="FM11">
            <v>5.93</v>
          </cell>
          <cell r="FN11">
            <v>0</v>
          </cell>
          <cell r="FO11">
            <v>0</v>
          </cell>
          <cell r="FP11">
            <v>7</v>
          </cell>
          <cell r="FQ11">
            <v>8.75</v>
          </cell>
          <cell r="FR11">
            <v>7</v>
          </cell>
          <cell r="FS11">
            <v>40</v>
          </cell>
          <cell r="FT11">
            <v>78.39999999999236</v>
          </cell>
          <cell r="FU11">
            <v>7</v>
          </cell>
          <cell r="FV11">
            <v>0</v>
          </cell>
          <cell r="FW11">
            <v>7</v>
          </cell>
          <cell r="FX11">
            <v>8.75</v>
          </cell>
          <cell r="FY11">
            <v>7</v>
          </cell>
          <cell r="FZ11">
            <v>0</v>
          </cell>
          <cell r="GA11">
            <v>0</v>
          </cell>
          <cell r="GB11">
            <v>7</v>
          </cell>
          <cell r="GC11">
            <v>1959.999999999809</v>
          </cell>
          <cell r="GD11">
            <v>7</v>
          </cell>
          <cell r="GE11">
            <v>8.75</v>
          </cell>
          <cell r="GF11">
            <v>7</v>
          </cell>
          <cell r="GG11">
            <v>60</v>
          </cell>
          <cell r="GH11">
            <v>117.59999999998853</v>
          </cell>
          <cell r="GI11">
            <v>7</v>
          </cell>
          <cell r="GJ11">
            <v>1959.999999999809</v>
          </cell>
          <cell r="GK11">
            <v>7</v>
          </cell>
          <cell r="GL11">
            <v>8.75</v>
          </cell>
          <cell r="GM11">
            <v>7</v>
          </cell>
          <cell r="GN11">
            <v>25</v>
          </cell>
          <cell r="GO11">
            <v>49.486480648064614</v>
          </cell>
          <cell r="GP11">
            <v>7</v>
          </cell>
          <cell r="GQ11">
            <v>1959.999999999809</v>
          </cell>
          <cell r="GR11">
            <v>7</v>
          </cell>
          <cell r="GS11">
            <v>0</v>
          </cell>
          <cell r="GT11">
            <v>7</v>
          </cell>
          <cell r="GU11">
            <v>8.75</v>
          </cell>
          <cell r="GV11">
            <v>7</v>
          </cell>
          <cell r="GW11">
            <v>0</v>
          </cell>
          <cell r="GX11">
            <v>0</v>
          </cell>
          <cell r="GY11">
            <v>2</v>
          </cell>
          <cell r="GZ11">
            <v>0.78</v>
          </cell>
          <cell r="HA11">
            <v>0.39</v>
          </cell>
          <cell r="HB11">
            <v>0.14000000000000001</v>
          </cell>
          <cell r="HC11">
            <v>0</v>
          </cell>
          <cell r="HD11">
            <v>257.06799999997497</v>
          </cell>
          <cell r="HE11">
            <v>1.5</v>
          </cell>
          <cell r="HF11">
            <v>1.0900000000000001</v>
          </cell>
          <cell r="HG11">
            <v>790.46799999992299</v>
          </cell>
        </row>
        <row r="12">
          <cell r="A12">
            <v>403.58</v>
          </cell>
          <cell r="B12">
            <v>403.78</v>
          </cell>
          <cell r="C12">
            <v>21</v>
          </cell>
          <cell r="D12">
            <v>1</v>
          </cell>
          <cell r="E12">
            <v>1</v>
          </cell>
          <cell r="F12" t="str">
            <v>NC</v>
          </cell>
          <cell r="G12">
            <v>0</v>
          </cell>
          <cell r="H12">
            <v>0</v>
          </cell>
          <cell r="I12">
            <v>7</v>
          </cell>
          <cell r="J12">
            <v>0</v>
          </cell>
          <cell r="K12">
            <v>0</v>
          </cell>
          <cell r="L12">
            <v>0</v>
          </cell>
          <cell r="M12">
            <v>0</v>
          </cell>
          <cell r="N12">
            <v>40</v>
          </cell>
          <cell r="O12">
            <v>0</v>
          </cell>
          <cell r="P12">
            <v>0</v>
          </cell>
          <cell r="Q12">
            <v>0</v>
          </cell>
          <cell r="R12">
            <v>7</v>
          </cell>
          <cell r="S12">
            <v>0</v>
          </cell>
          <cell r="T12">
            <v>0</v>
          </cell>
          <cell r="U12">
            <v>0</v>
          </cell>
          <cell r="V12">
            <v>0</v>
          </cell>
          <cell r="W12">
            <v>0</v>
          </cell>
          <cell r="X12">
            <v>0</v>
          </cell>
          <cell r="Y12">
            <v>7</v>
          </cell>
          <cell r="Z12">
            <v>0</v>
          </cell>
          <cell r="AA12">
            <v>0</v>
          </cell>
          <cell r="AB12">
            <v>100</v>
          </cell>
          <cell r="AC12">
            <v>0</v>
          </cell>
          <cell r="AD12">
            <v>0</v>
          </cell>
          <cell r="AE12">
            <v>0</v>
          </cell>
          <cell r="AF12">
            <v>0</v>
          </cell>
          <cell r="AG12">
            <v>0</v>
          </cell>
          <cell r="AH12">
            <v>0</v>
          </cell>
          <cell r="AI12">
            <v>100</v>
          </cell>
          <cell r="AJ12">
            <v>0</v>
          </cell>
          <cell r="AK12">
            <v>0</v>
          </cell>
          <cell r="AL12">
            <v>150</v>
          </cell>
          <cell r="AM12">
            <v>0</v>
          </cell>
          <cell r="AN12">
            <v>7</v>
          </cell>
          <cell r="AO12">
            <v>0.98</v>
          </cell>
          <cell r="AP12">
            <v>0</v>
          </cell>
          <cell r="AQ12">
            <v>200</v>
          </cell>
          <cell r="AR12">
            <v>0</v>
          </cell>
          <cell r="AS12">
            <v>7</v>
          </cell>
          <cell r="AT12">
            <v>1.18</v>
          </cell>
          <cell r="AU12">
            <v>0</v>
          </cell>
          <cell r="AV12">
            <v>0</v>
          </cell>
          <cell r="AW12">
            <v>0</v>
          </cell>
          <cell r="AX12">
            <v>7</v>
          </cell>
          <cell r="AY12">
            <v>1.18</v>
          </cell>
          <cell r="AZ12">
            <v>0</v>
          </cell>
          <cell r="BA12">
            <v>0</v>
          </cell>
          <cell r="BB12">
            <v>0</v>
          </cell>
          <cell r="BC12">
            <v>7</v>
          </cell>
          <cell r="BD12">
            <v>1.68</v>
          </cell>
          <cell r="BE12">
            <v>0</v>
          </cell>
          <cell r="BF12">
            <v>500</v>
          </cell>
          <cell r="BG12">
            <v>0</v>
          </cell>
          <cell r="BH12">
            <v>7</v>
          </cell>
          <cell r="BI12">
            <v>2.1800000000000002</v>
          </cell>
          <cell r="BJ12">
            <v>0</v>
          </cell>
          <cell r="BK12">
            <v>0</v>
          </cell>
          <cell r="BL12">
            <v>0</v>
          </cell>
          <cell r="BM12">
            <v>7</v>
          </cell>
          <cell r="BN12">
            <v>0</v>
          </cell>
          <cell r="BO12">
            <v>0</v>
          </cell>
          <cell r="BP12">
            <v>40</v>
          </cell>
          <cell r="BQ12">
            <v>0</v>
          </cell>
          <cell r="BR12">
            <v>0</v>
          </cell>
          <cell r="BS12">
            <v>0</v>
          </cell>
          <cell r="BT12">
            <v>7</v>
          </cell>
          <cell r="BU12">
            <v>0</v>
          </cell>
          <cell r="BV12">
            <v>0</v>
          </cell>
          <cell r="BW12">
            <v>0</v>
          </cell>
          <cell r="BX12">
            <v>0</v>
          </cell>
          <cell r="BY12">
            <v>0</v>
          </cell>
          <cell r="BZ12">
            <v>0</v>
          </cell>
          <cell r="CA12">
            <v>7</v>
          </cell>
          <cell r="CB12">
            <v>0</v>
          </cell>
          <cell r="CC12">
            <v>0</v>
          </cell>
          <cell r="CD12">
            <v>60</v>
          </cell>
          <cell r="CE12">
            <v>0</v>
          </cell>
          <cell r="CF12">
            <v>0</v>
          </cell>
          <cell r="CG12">
            <v>0</v>
          </cell>
          <cell r="CH12">
            <v>7</v>
          </cell>
          <cell r="CI12">
            <v>0</v>
          </cell>
          <cell r="CJ12">
            <v>0</v>
          </cell>
          <cell r="CK12">
            <v>25</v>
          </cell>
          <cell r="CL12">
            <v>0</v>
          </cell>
          <cell r="CM12">
            <v>0</v>
          </cell>
          <cell r="CN12">
            <v>0</v>
          </cell>
          <cell r="CO12">
            <v>0</v>
          </cell>
          <cell r="CP12">
            <v>0</v>
          </cell>
          <cell r="CQ12">
            <v>7</v>
          </cell>
          <cell r="CR12">
            <v>0</v>
          </cell>
          <cell r="CS12">
            <v>0</v>
          </cell>
          <cell r="CT12">
            <v>0</v>
          </cell>
          <cell r="CU12">
            <v>0</v>
          </cell>
          <cell r="CV12">
            <v>0</v>
          </cell>
          <cell r="CW12">
            <v>0</v>
          </cell>
          <cell r="CX12">
            <v>0.39</v>
          </cell>
          <cell r="CY12">
            <v>0.14000000000000001</v>
          </cell>
          <cell r="CZ12">
            <v>0</v>
          </cell>
          <cell r="DA12">
            <v>0</v>
          </cell>
          <cell r="DB12">
            <v>0.5</v>
          </cell>
          <cell r="DC12">
            <v>1.0900000000000001</v>
          </cell>
          <cell r="DD12">
            <v>227.80999999998701</v>
          </cell>
          <cell r="DE12">
            <v>0</v>
          </cell>
          <cell r="DF12">
            <v>590</v>
          </cell>
          <cell r="DG12">
            <v>0</v>
          </cell>
          <cell r="DH12">
            <v>200</v>
          </cell>
          <cell r="DI12">
            <v>0</v>
          </cell>
          <cell r="DJ12">
            <v>500</v>
          </cell>
          <cell r="DK12">
            <v>0</v>
          </cell>
          <cell r="DL12">
            <v>7</v>
          </cell>
          <cell r="DM12">
            <v>0</v>
          </cell>
          <cell r="DN12">
            <v>0</v>
          </cell>
          <cell r="DO12">
            <v>0</v>
          </cell>
          <cell r="DP12">
            <v>0</v>
          </cell>
          <cell r="DQ12">
            <v>40</v>
          </cell>
          <cell r="DR12">
            <v>0</v>
          </cell>
          <cell r="DS12">
            <v>0</v>
          </cell>
          <cell r="DT12">
            <v>0</v>
          </cell>
          <cell r="DU12">
            <v>7</v>
          </cell>
          <cell r="DV12">
            <v>0</v>
          </cell>
          <cell r="DW12">
            <v>0</v>
          </cell>
          <cell r="DX12">
            <v>0</v>
          </cell>
          <cell r="DY12">
            <v>0</v>
          </cell>
          <cell r="DZ12">
            <v>0</v>
          </cell>
          <cell r="EA12">
            <v>0</v>
          </cell>
          <cell r="EB12">
            <v>7</v>
          </cell>
          <cell r="EC12">
            <v>0</v>
          </cell>
          <cell r="ED12">
            <v>0</v>
          </cell>
          <cell r="EE12">
            <v>100</v>
          </cell>
          <cell r="EF12">
            <v>0</v>
          </cell>
          <cell r="EG12">
            <v>0</v>
          </cell>
          <cell r="EH12">
            <v>0</v>
          </cell>
          <cell r="EI12">
            <v>0</v>
          </cell>
          <cell r="EJ12">
            <v>0</v>
          </cell>
          <cell r="EK12">
            <v>0</v>
          </cell>
          <cell r="EL12">
            <v>100</v>
          </cell>
          <cell r="EM12">
            <v>0</v>
          </cell>
          <cell r="EN12">
            <v>0</v>
          </cell>
          <cell r="EO12">
            <v>150</v>
          </cell>
          <cell r="EP12">
            <v>0</v>
          </cell>
          <cell r="EQ12">
            <v>7</v>
          </cell>
          <cell r="ER12">
            <v>0.98</v>
          </cell>
          <cell r="ES12">
            <v>0</v>
          </cell>
          <cell r="ET12">
            <v>200</v>
          </cell>
          <cell r="EU12">
            <v>0</v>
          </cell>
          <cell r="EV12">
            <v>7</v>
          </cell>
          <cell r="EW12">
            <v>1.18</v>
          </cell>
          <cell r="EX12">
            <v>0</v>
          </cell>
          <cell r="EY12">
            <v>0</v>
          </cell>
          <cell r="EZ12">
            <v>0</v>
          </cell>
          <cell r="FA12">
            <v>7</v>
          </cell>
          <cell r="FB12">
            <v>1.18</v>
          </cell>
          <cell r="FC12">
            <v>0</v>
          </cell>
          <cell r="FD12">
            <v>0</v>
          </cell>
          <cell r="FE12">
            <v>0</v>
          </cell>
          <cell r="FF12">
            <v>7</v>
          </cell>
          <cell r="FG12">
            <v>1.68</v>
          </cell>
          <cell r="FH12">
            <v>0</v>
          </cell>
          <cell r="FI12">
            <v>500</v>
          </cell>
          <cell r="FJ12">
            <v>0</v>
          </cell>
          <cell r="FK12">
            <v>7</v>
          </cell>
          <cell r="FL12">
            <v>2.1800000000000002</v>
          </cell>
          <cell r="FM12">
            <v>0</v>
          </cell>
          <cell r="FN12">
            <v>0</v>
          </cell>
          <cell r="FO12">
            <v>0</v>
          </cell>
          <cell r="FP12">
            <v>7</v>
          </cell>
          <cell r="FQ12">
            <v>0</v>
          </cell>
          <cell r="FR12">
            <v>0</v>
          </cell>
          <cell r="FS12">
            <v>40</v>
          </cell>
          <cell r="FT12">
            <v>0</v>
          </cell>
          <cell r="FU12">
            <v>0</v>
          </cell>
          <cell r="FV12">
            <v>0</v>
          </cell>
          <cell r="FW12">
            <v>7</v>
          </cell>
          <cell r="FX12">
            <v>0</v>
          </cell>
          <cell r="FY12">
            <v>0</v>
          </cell>
          <cell r="FZ12">
            <v>0</v>
          </cell>
          <cell r="GA12">
            <v>0</v>
          </cell>
          <cell r="GB12">
            <v>0</v>
          </cell>
          <cell r="GC12">
            <v>0</v>
          </cell>
          <cell r="GD12">
            <v>7</v>
          </cell>
          <cell r="GE12">
            <v>0</v>
          </cell>
          <cell r="GF12">
            <v>0</v>
          </cell>
          <cell r="GG12">
            <v>60</v>
          </cell>
          <cell r="GH12">
            <v>0</v>
          </cell>
          <cell r="GI12">
            <v>0</v>
          </cell>
          <cell r="GJ12">
            <v>0</v>
          </cell>
          <cell r="GK12">
            <v>7</v>
          </cell>
          <cell r="GL12">
            <v>0</v>
          </cell>
          <cell r="GM12">
            <v>0</v>
          </cell>
          <cell r="GN12">
            <v>25</v>
          </cell>
          <cell r="GO12">
            <v>0</v>
          </cell>
          <cell r="GP12">
            <v>0</v>
          </cell>
          <cell r="GQ12">
            <v>0</v>
          </cell>
          <cell r="GR12">
            <v>0</v>
          </cell>
          <cell r="GS12">
            <v>0</v>
          </cell>
          <cell r="GT12">
            <v>7</v>
          </cell>
          <cell r="GU12">
            <v>0</v>
          </cell>
          <cell r="GV12">
            <v>0</v>
          </cell>
          <cell r="GW12">
            <v>0</v>
          </cell>
          <cell r="GX12">
            <v>0</v>
          </cell>
          <cell r="GY12">
            <v>0</v>
          </cell>
          <cell r="GZ12">
            <v>0</v>
          </cell>
          <cell r="HA12">
            <v>0.39</v>
          </cell>
          <cell r="HB12">
            <v>0.14000000000000001</v>
          </cell>
          <cell r="HC12">
            <v>0</v>
          </cell>
          <cell r="HD12">
            <v>0</v>
          </cell>
          <cell r="HE12">
            <v>0.5</v>
          </cell>
          <cell r="HF12">
            <v>1.0900000000000001</v>
          </cell>
          <cell r="HG12">
            <v>346.61999999998034</v>
          </cell>
        </row>
        <row r="13">
          <cell r="A13">
            <v>403.78</v>
          </cell>
          <cell r="B13">
            <v>403.8</v>
          </cell>
          <cell r="C13">
            <v>20</v>
          </cell>
          <cell r="D13">
            <v>1</v>
          </cell>
          <cell r="E13">
            <v>1</v>
          </cell>
          <cell r="F13" t="str">
            <v>NC</v>
          </cell>
          <cell r="G13">
            <v>0</v>
          </cell>
          <cell r="H13">
            <v>0</v>
          </cell>
          <cell r="I13">
            <v>7</v>
          </cell>
          <cell r="J13">
            <v>8.75</v>
          </cell>
          <cell r="K13">
            <v>0.25</v>
          </cell>
          <cell r="L13">
            <v>2</v>
          </cell>
          <cell r="M13">
            <v>1.75</v>
          </cell>
          <cell r="N13">
            <v>40</v>
          </cell>
          <cell r="O13">
            <v>1.4000000000027057</v>
          </cell>
          <cell r="P13">
            <v>1.75</v>
          </cell>
          <cell r="Q13">
            <v>35.000000000067644</v>
          </cell>
          <cell r="R13">
            <v>7</v>
          </cell>
          <cell r="S13">
            <v>8.75</v>
          </cell>
          <cell r="T13">
            <v>1.75</v>
          </cell>
          <cell r="U13">
            <v>0</v>
          </cell>
          <cell r="V13">
            <v>0</v>
          </cell>
          <cell r="W13">
            <v>1.75</v>
          </cell>
          <cell r="X13">
            <v>0</v>
          </cell>
          <cell r="Y13">
            <v>7</v>
          </cell>
          <cell r="Z13">
            <v>8.75</v>
          </cell>
          <cell r="AA13">
            <v>1.75</v>
          </cell>
          <cell r="AB13">
            <v>100</v>
          </cell>
          <cell r="AC13">
            <v>3.5000000000067644</v>
          </cell>
          <cell r="AD13">
            <v>1.75</v>
          </cell>
          <cell r="AE13">
            <v>35.000000000067644</v>
          </cell>
          <cell r="AF13">
            <v>1.75</v>
          </cell>
          <cell r="AG13">
            <v>35.000000000067644</v>
          </cell>
          <cell r="AH13">
            <v>2.1950000000000003</v>
          </cell>
          <cell r="AI13">
            <v>100</v>
          </cell>
          <cell r="AJ13">
            <v>4.3900000000084853</v>
          </cell>
          <cell r="AK13">
            <v>2.395</v>
          </cell>
          <cell r="AL13">
            <v>150</v>
          </cell>
          <cell r="AM13">
            <v>7.1850000000138863</v>
          </cell>
          <cell r="AN13">
            <v>7</v>
          </cell>
          <cell r="AO13">
            <v>11.73</v>
          </cell>
          <cell r="AP13">
            <v>4.7300000000000004</v>
          </cell>
          <cell r="AQ13">
            <v>200</v>
          </cell>
          <cell r="AR13">
            <v>18.92000000003657</v>
          </cell>
          <cell r="AS13">
            <v>7</v>
          </cell>
          <cell r="AT13">
            <v>11.93</v>
          </cell>
          <cell r="AU13">
            <v>4.93</v>
          </cell>
          <cell r="AV13">
            <v>0</v>
          </cell>
          <cell r="AW13">
            <v>0</v>
          </cell>
          <cell r="AX13">
            <v>7</v>
          </cell>
          <cell r="AY13">
            <v>11.93</v>
          </cell>
          <cell r="AZ13">
            <v>4.93</v>
          </cell>
          <cell r="BA13">
            <v>0</v>
          </cell>
          <cell r="BB13">
            <v>0</v>
          </cell>
          <cell r="BC13">
            <v>7</v>
          </cell>
          <cell r="BD13">
            <v>12.43</v>
          </cell>
          <cell r="BE13">
            <v>5.43</v>
          </cell>
          <cell r="BF13">
            <v>500</v>
          </cell>
          <cell r="BG13">
            <v>54.300000000104944</v>
          </cell>
          <cell r="BH13">
            <v>7</v>
          </cell>
          <cell r="BI13">
            <v>12.93</v>
          </cell>
          <cell r="BJ13">
            <v>5.93</v>
          </cell>
          <cell r="BK13">
            <v>0</v>
          </cell>
          <cell r="BL13">
            <v>0</v>
          </cell>
          <cell r="BM13">
            <v>7</v>
          </cell>
          <cell r="BN13">
            <v>8.75</v>
          </cell>
          <cell r="BO13">
            <v>7</v>
          </cell>
          <cell r="BP13">
            <v>40</v>
          </cell>
          <cell r="BQ13">
            <v>5.600000000010823</v>
          </cell>
          <cell r="BR13">
            <v>7</v>
          </cell>
          <cell r="BS13">
            <v>0</v>
          </cell>
          <cell r="BT13">
            <v>7</v>
          </cell>
          <cell r="BU13">
            <v>8.75</v>
          </cell>
          <cell r="BV13">
            <v>7</v>
          </cell>
          <cell r="BW13">
            <v>0</v>
          </cell>
          <cell r="BX13">
            <v>0</v>
          </cell>
          <cell r="BY13">
            <v>7</v>
          </cell>
          <cell r="BZ13">
            <v>1200.0000000023192</v>
          </cell>
          <cell r="CA13">
            <v>7</v>
          </cell>
          <cell r="CB13">
            <v>8.75</v>
          </cell>
          <cell r="CC13">
            <v>7</v>
          </cell>
          <cell r="CD13">
            <v>60</v>
          </cell>
          <cell r="CE13">
            <v>8.4000000000162345</v>
          </cell>
          <cell r="CF13">
            <v>7</v>
          </cell>
          <cell r="CG13">
            <v>140.00000000027057</v>
          </cell>
          <cell r="CH13">
            <v>7</v>
          </cell>
          <cell r="CI13">
            <v>8.75</v>
          </cell>
          <cell r="CJ13">
            <v>7</v>
          </cell>
          <cell r="CK13">
            <v>25</v>
          </cell>
          <cell r="CL13">
            <v>3.5000000000067644</v>
          </cell>
          <cell r="CM13">
            <v>7</v>
          </cell>
          <cell r="CN13">
            <v>0</v>
          </cell>
          <cell r="CO13">
            <v>7</v>
          </cell>
          <cell r="CP13">
            <v>0</v>
          </cell>
          <cell r="CQ13">
            <v>7</v>
          </cell>
          <cell r="CR13">
            <v>8.75</v>
          </cell>
          <cell r="CS13">
            <v>7</v>
          </cell>
          <cell r="CT13">
            <v>0</v>
          </cell>
          <cell r="CU13">
            <v>0</v>
          </cell>
          <cell r="CV13">
            <v>2</v>
          </cell>
          <cell r="CW13">
            <v>0.78</v>
          </cell>
          <cell r="CX13">
            <v>0.39</v>
          </cell>
          <cell r="CY13">
            <v>0.14000000000000001</v>
          </cell>
          <cell r="CZ13">
            <v>0</v>
          </cell>
          <cell r="DA13">
            <v>18.362000000035486</v>
          </cell>
          <cell r="DB13">
            <v>1.5</v>
          </cell>
          <cell r="DC13">
            <v>1.0900000000000001</v>
          </cell>
          <cell r="DD13">
            <v>44.581000000086163</v>
          </cell>
          <cell r="DE13">
            <v>2</v>
          </cell>
          <cell r="DF13">
            <v>590</v>
          </cell>
          <cell r="DG13">
            <v>23.600000000045615</v>
          </cell>
          <cell r="DH13">
            <v>200</v>
          </cell>
          <cell r="DI13">
            <v>8.0000000000154614</v>
          </cell>
          <cell r="DJ13">
            <v>500</v>
          </cell>
          <cell r="DK13">
            <v>20.000000000038654</v>
          </cell>
          <cell r="DL13">
            <v>7</v>
          </cell>
          <cell r="DM13">
            <v>8.75</v>
          </cell>
          <cell r="DN13">
            <v>0.25</v>
          </cell>
          <cell r="DO13">
            <v>2</v>
          </cell>
          <cell r="DP13">
            <v>1.75</v>
          </cell>
          <cell r="DQ13">
            <v>40</v>
          </cell>
          <cell r="DR13">
            <v>1.4000000000027057</v>
          </cell>
          <cell r="DS13">
            <v>1.75</v>
          </cell>
          <cell r="DT13">
            <v>35.000000000067644</v>
          </cell>
          <cell r="DU13">
            <v>7</v>
          </cell>
          <cell r="DV13">
            <v>8.75</v>
          </cell>
          <cell r="DW13">
            <v>2</v>
          </cell>
          <cell r="DX13">
            <v>0</v>
          </cell>
          <cell r="DY13">
            <v>0</v>
          </cell>
          <cell r="DZ13">
            <v>2</v>
          </cell>
          <cell r="EA13">
            <v>0</v>
          </cell>
          <cell r="EB13">
            <v>7</v>
          </cell>
          <cell r="EC13">
            <v>8.75</v>
          </cell>
          <cell r="ED13">
            <v>1.75</v>
          </cell>
          <cell r="EE13">
            <v>100</v>
          </cell>
          <cell r="EF13">
            <v>3.5000000000067644</v>
          </cell>
          <cell r="EG13">
            <v>1.75</v>
          </cell>
          <cell r="EH13">
            <v>35.000000000067644</v>
          </cell>
          <cell r="EI13">
            <v>1.75</v>
          </cell>
          <cell r="EJ13">
            <v>35.000000000067644</v>
          </cell>
          <cell r="EK13">
            <v>2.4450000000000003</v>
          </cell>
          <cell r="EL13">
            <v>100</v>
          </cell>
          <cell r="EM13">
            <v>4.8900000000094517</v>
          </cell>
          <cell r="EN13">
            <v>2.81</v>
          </cell>
          <cell r="EO13">
            <v>150</v>
          </cell>
          <cell r="EP13">
            <v>8.4300000000162925</v>
          </cell>
          <cell r="EQ13">
            <v>7</v>
          </cell>
          <cell r="ER13">
            <v>11.73</v>
          </cell>
          <cell r="ES13">
            <v>4.7300000000000004</v>
          </cell>
          <cell r="ET13">
            <v>200</v>
          </cell>
          <cell r="EU13">
            <v>18.92000000003657</v>
          </cell>
          <cell r="EV13">
            <v>7</v>
          </cell>
          <cell r="EW13">
            <v>11.93</v>
          </cell>
          <cell r="EX13">
            <v>4.93</v>
          </cell>
          <cell r="EY13">
            <v>0</v>
          </cell>
          <cell r="EZ13">
            <v>0</v>
          </cell>
          <cell r="FA13">
            <v>7</v>
          </cell>
          <cell r="FB13">
            <v>11.93</v>
          </cell>
          <cell r="FC13">
            <v>4.93</v>
          </cell>
          <cell r="FD13">
            <v>0</v>
          </cell>
          <cell r="FE13">
            <v>0</v>
          </cell>
          <cell r="FF13">
            <v>7</v>
          </cell>
          <cell r="FG13">
            <v>12.43</v>
          </cell>
          <cell r="FH13">
            <v>5.43</v>
          </cell>
          <cell r="FI13">
            <v>500</v>
          </cell>
          <cell r="FJ13">
            <v>54.300000000104944</v>
          </cell>
          <cell r="FK13">
            <v>7</v>
          </cell>
          <cell r="FL13">
            <v>12.93</v>
          </cell>
          <cell r="FM13">
            <v>5.93</v>
          </cell>
          <cell r="FN13">
            <v>0</v>
          </cell>
          <cell r="FO13">
            <v>0</v>
          </cell>
          <cell r="FP13">
            <v>7</v>
          </cell>
          <cell r="FQ13">
            <v>8.75</v>
          </cell>
          <cell r="FR13">
            <v>7</v>
          </cell>
          <cell r="FS13">
            <v>40</v>
          </cell>
          <cell r="FT13">
            <v>5.600000000010823</v>
          </cell>
          <cell r="FU13">
            <v>7</v>
          </cell>
          <cell r="FV13">
            <v>0</v>
          </cell>
          <cell r="FW13">
            <v>7</v>
          </cell>
          <cell r="FX13">
            <v>8.75</v>
          </cell>
          <cell r="FY13">
            <v>7</v>
          </cell>
          <cell r="FZ13">
            <v>0</v>
          </cell>
          <cell r="GA13">
            <v>0</v>
          </cell>
          <cell r="GB13">
            <v>7</v>
          </cell>
          <cell r="GC13">
            <v>140.00000000027057</v>
          </cell>
          <cell r="GD13">
            <v>7</v>
          </cell>
          <cell r="GE13">
            <v>8.75</v>
          </cell>
          <cell r="GF13">
            <v>7</v>
          </cell>
          <cell r="GG13">
            <v>60</v>
          </cell>
          <cell r="GH13">
            <v>8.4000000000162345</v>
          </cell>
          <cell r="GI13">
            <v>7</v>
          </cell>
          <cell r="GJ13">
            <v>140.00000000027057</v>
          </cell>
          <cell r="GK13">
            <v>7</v>
          </cell>
          <cell r="GL13">
            <v>8.75</v>
          </cell>
          <cell r="GM13">
            <v>7</v>
          </cell>
          <cell r="GN13">
            <v>25</v>
          </cell>
          <cell r="GO13">
            <v>3.5000000000067644</v>
          </cell>
          <cell r="GP13">
            <v>7</v>
          </cell>
          <cell r="GQ13">
            <v>140.00000000027057</v>
          </cell>
          <cell r="GR13">
            <v>7</v>
          </cell>
          <cell r="GS13">
            <v>0</v>
          </cell>
          <cell r="GT13">
            <v>7</v>
          </cell>
          <cell r="GU13">
            <v>8.75</v>
          </cell>
          <cell r="GV13">
            <v>7</v>
          </cell>
          <cell r="GW13">
            <v>0</v>
          </cell>
          <cell r="GX13">
            <v>0</v>
          </cell>
          <cell r="GY13">
            <v>2</v>
          </cell>
          <cell r="GZ13">
            <v>0.78</v>
          </cell>
          <cell r="HA13">
            <v>0.39</v>
          </cell>
          <cell r="HB13">
            <v>0.14000000000000001</v>
          </cell>
          <cell r="HC13">
            <v>0</v>
          </cell>
          <cell r="HD13">
            <v>18.362000000035486</v>
          </cell>
          <cell r="HE13">
            <v>1.5</v>
          </cell>
          <cell r="HF13">
            <v>1.0900000000000001</v>
          </cell>
          <cell r="HG13">
            <v>56.462000000109128</v>
          </cell>
        </row>
        <row r="14">
          <cell r="A14">
            <v>403.8</v>
          </cell>
          <cell r="B14">
            <v>404.24</v>
          </cell>
          <cell r="C14">
            <v>20</v>
          </cell>
          <cell r="D14">
            <v>1</v>
          </cell>
          <cell r="E14">
            <v>1</v>
          </cell>
          <cell r="F14" t="str">
            <v>NC</v>
          </cell>
          <cell r="G14">
            <v>0</v>
          </cell>
          <cell r="H14">
            <v>0</v>
          </cell>
          <cell r="I14">
            <v>7</v>
          </cell>
          <cell r="J14">
            <v>8.75</v>
          </cell>
          <cell r="K14">
            <v>0.25</v>
          </cell>
          <cell r="L14">
            <v>2</v>
          </cell>
          <cell r="M14">
            <v>1.75</v>
          </cell>
          <cell r="N14">
            <v>40</v>
          </cell>
          <cell r="O14">
            <v>30.799999999999841</v>
          </cell>
          <cell r="P14">
            <v>1.75</v>
          </cell>
          <cell r="Q14">
            <v>769.99999999999602</v>
          </cell>
          <cell r="R14">
            <v>7</v>
          </cell>
          <cell r="S14">
            <v>8.75</v>
          </cell>
          <cell r="T14">
            <v>1.75</v>
          </cell>
          <cell r="U14">
            <v>0</v>
          </cell>
          <cell r="V14">
            <v>0</v>
          </cell>
          <cell r="W14">
            <v>1.75</v>
          </cell>
          <cell r="X14">
            <v>0</v>
          </cell>
          <cell r="Y14">
            <v>7</v>
          </cell>
          <cell r="Z14">
            <v>8.75</v>
          </cell>
          <cell r="AA14">
            <v>1.75</v>
          </cell>
          <cell r="AB14">
            <v>100</v>
          </cell>
          <cell r="AC14">
            <v>76.999999999999602</v>
          </cell>
          <cell r="AD14">
            <v>1.75</v>
          </cell>
          <cell r="AE14">
            <v>769.99999999999602</v>
          </cell>
          <cell r="AF14">
            <v>1.75</v>
          </cell>
          <cell r="AG14">
            <v>769.99999999999602</v>
          </cell>
          <cell r="AH14">
            <v>2.1950000000000003</v>
          </cell>
          <cell r="AI14">
            <v>100</v>
          </cell>
          <cell r="AJ14">
            <v>96.579999999999515</v>
          </cell>
          <cell r="AK14">
            <v>2.395</v>
          </cell>
          <cell r="AL14">
            <v>150</v>
          </cell>
          <cell r="AM14">
            <v>158.0699999999992</v>
          </cell>
          <cell r="AN14">
            <v>7</v>
          </cell>
          <cell r="AO14">
            <v>11.73</v>
          </cell>
          <cell r="AP14">
            <v>4.7300000000000004</v>
          </cell>
          <cell r="AQ14">
            <v>200</v>
          </cell>
          <cell r="AR14">
            <v>416.23999999999791</v>
          </cell>
          <cell r="AS14">
            <v>7</v>
          </cell>
          <cell r="AT14">
            <v>11.93</v>
          </cell>
          <cell r="AU14">
            <v>4.93</v>
          </cell>
          <cell r="AV14">
            <v>0</v>
          </cell>
          <cell r="AW14">
            <v>0</v>
          </cell>
          <cell r="AX14">
            <v>7</v>
          </cell>
          <cell r="AY14">
            <v>11.93</v>
          </cell>
          <cell r="AZ14">
            <v>4.93</v>
          </cell>
          <cell r="BA14">
            <v>0</v>
          </cell>
          <cell r="BB14">
            <v>0</v>
          </cell>
          <cell r="BC14">
            <v>7</v>
          </cell>
          <cell r="BD14">
            <v>12.43</v>
          </cell>
          <cell r="BE14">
            <v>5.43</v>
          </cell>
          <cell r="BF14">
            <v>500</v>
          </cell>
          <cell r="BG14">
            <v>1194.5999999999938</v>
          </cell>
          <cell r="BH14">
            <v>7</v>
          </cell>
          <cell r="BI14">
            <v>12.93</v>
          </cell>
          <cell r="BJ14">
            <v>5.93</v>
          </cell>
          <cell r="BK14">
            <v>0</v>
          </cell>
          <cell r="BL14">
            <v>0</v>
          </cell>
          <cell r="BM14">
            <v>7</v>
          </cell>
          <cell r="BN14">
            <v>8.75</v>
          </cell>
          <cell r="BO14">
            <v>7</v>
          </cell>
          <cell r="BP14">
            <v>40</v>
          </cell>
          <cell r="BQ14">
            <v>123.19999999999936</v>
          </cell>
          <cell r="BR14">
            <v>7</v>
          </cell>
          <cell r="BS14">
            <v>0</v>
          </cell>
          <cell r="BT14">
            <v>7</v>
          </cell>
          <cell r="BU14">
            <v>8.75</v>
          </cell>
          <cell r="BV14">
            <v>7</v>
          </cell>
          <cell r="BW14">
            <v>0</v>
          </cell>
          <cell r="BX14">
            <v>0</v>
          </cell>
          <cell r="BY14">
            <v>7</v>
          </cell>
          <cell r="BZ14">
            <v>26399.999999999862</v>
          </cell>
          <cell r="CA14">
            <v>7</v>
          </cell>
          <cell r="CB14">
            <v>8.75</v>
          </cell>
          <cell r="CC14">
            <v>7</v>
          </cell>
          <cell r="CD14">
            <v>60</v>
          </cell>
          <cell r="CE14">
            <v>184.79999999999905</v>
          </cell>
          <cell r="CF14">
            <v>7</v>
          </cell>
          <cell r="CG14">
            <v>3079.9999999999841</v>
          </cell>
          <cell r="CH14">
            <v>7</v>
          </cell>
          <cell r="CI14">
            <v>8.75</v>
          </cell>
          <cell r="CJ14">
            <v>7</v>
          </cell>
          <cell r="CK14">
            <v>25</v>
          </cell>
          <cell r="CL14">
            <v>76.999999999999602</v>
          </cell>
          <cell r="CM14">
            <v>7</v>
          </cell>
          <cell r="CN14">
            <v>0</v>
          </cell>
          <cell r="CO14">
            <v>7</v>
          </cell>
          <cell r="CP14">
            <v>0</v>
          </cell>
          <cell r="CQ14">
            <v>7</v>
          </cell>
          <cell r="CR14">
            <v>8.75</v>
          </cell>
          <cell r="CS14">
            <v>7</v>
          </cell>
          <cell r="CT14">
            <v>0</v>
          </cell>
          <cell r="CU14">
            <v>0</v>
          </cell>
          <cell r="CV14">
            <v>2</v>
          </cell>
          <cell r="CW14">
            <v>0.78</v>
          </cell>
          <cell r="CX14">
            <v>0.39</v>
          </cell>
          <cell r="CY14">
            <v>0.14000000000000001</v>
          </cell>
          <cell r="CZ14">
            <v>0</v>
          </cell>
          <cell r="DA14">
            <v>403.9639999999979</v>
          </cell>
          <cell r="DB14">
            <v>1.5</v>
          </cell>
          <cell r="DC14">
            <v>1.0900000000000001</v>
          </cell>
          <cell r="DD14">
            <v>980.78199999999492</v>
          </cell>
          <cell r="DE14">
            <v>2</v>
          </cell>
          <cell r="DF14">
            <v>590</v>
          </cell>
          <cell r="DG14">
            <v>519.19999999999732</v>
          </cell>
          <cell r="DH14">
            <v>200</v>
          </cell>
          <cell r="DI14">
            <v>175.99999999999909</v>
          </cell>
          <cell r="DJ14">
            <v>500</v>
          </cell>
          <cell r="DK14">
            <v>439.99999999999773</v>
          </cell>
          <cell r="DL14">
            <v>7</v>
          </cell>
          <cell r="DM14">
            <v>8.75</v>
          </cell>
          <cell r="DN14">
            <v>0.25</v>
          </cell>
          <cell r="DO14">
            <v>2</v>
          </cell>
          <cell r="DP14">
            <v>1.75</v>
          </cell>
          <cell r="DQ14">
            <v>40</v>
          </cell>
          <cell r="DR14">
            <v>30.799999999999841</v>
          </cell>
          <cell r="DS14">
            <v>1.75</v>
          </cell>
          <cell r="DT14">
            <v>769.99999999999602</v>
          </cell>
          <cell r="DU14">
            <v>7</v>
          </cell>
          <cell r="DV14">
            <v>8.75</v>
          </cell>
          <cell r="DW14">
            <v>2</v>
          </cell>
          <cell r="DX14">
            <v>0</v>
          </cell>
          <cell r="DY14">
            <v>0</v>
          </cell>
          <cell r="DZ14">
            <v>2</v>
          </cell>
          <cell r="EA14">
            <v>0</v>
          </cell>
          <cell r="EB14">
            <v>7</v>
          </cell>
          <cell r="EC14">
            <v>8.75</v>
          </cell>
          <cell r="ED14">
            <v>1.75</v>
          </cell>
          <cell r="EE14">
            <v>100</v>
          </cell>
          <cell r="EF14">
            <v>76.999999999999602</v>
          </cell>
          <cell r="EG14">
            <v>1.75</v>
          </cell>
          <cell r="EH14">
            <v>769.99999999999602</v>
          </cell>
          <cell r="EI14">
            <v>1.75</v>
          </cell>
          <cell r="EJ14">
            <v>769.99999999999602</v>
          </cell>
          <cell r="EK14">
            <v>2.4450000000000003</v>
          </cell>
          <cell r="EL14">
            <v>100</v>
          </cell>
          <cell r="EM14">
            <v>107.57999999999946</v>
          </cell>
          <cell r="EN14">
            <v>2.81</v>
          </cell>
          <cell r="EO14">
            <v>150</v>
          </cell>
          <cell r="EP14">
            <v>185.45999999999904</v>
          </cell>
          <cell r="EQ14">
            <v>7</v>
          </cell>
          <cell r="ER14">
            <v>11.73</v>
          </cell>
          <cell r="ES14">
            <v>4.7300000000000004</v>
          </cell>
          <cell r="ET14">
            <v>200</v>
          </cell>
          <cell r="EU14">
            <v>416.23999999999791</v>
          </cell>
          <cell r="EV14">
            <v>7</v>
          </cell>
          <cell r="EW14">
            <v>11.93</v>
          </cell>
          <cell r="EX14">
            <v>4.93</v>
          </cell>
          <cell r="EY14">
            <v>0</v>
          </cell>
          <cell r="EZ14">
            <v>0</v>
          </cell>
          <cell r="FA14">
            <v>7</v>
          </cell>
          <cell r="FB14">
            <v>11.93</v>
          </cell>
          <cell r="FC14">
            <v>4.93</v>
          </cell>
          <cell r="FD14">
            <v>0</v>
          </cell>
          <cell r="FE14">
            <v>0</v>
          </cell>
          <cell r="FF14">
            <v>7</v>
          </cell>
          <cell r="FG14">
            <v>12.43</v>
          </cell>
          <cell r="FH14">
            <v>5.43</v>
          </cell>
          <cell r="FI14">
            <v>500</v>
          </cell>
          <cell r="FJ14">
            <v>1194.5999999999938</v>
          </cell>
          <cell r="FK14">
            <v>7</v>
          </cell>
          <cell r="FL14">
            <v>12.93</v>
          </cell>
          <cell r="FM14">
            <v>5.93</v>
          </cell>
          <cell r="FN14">
            <v>0</v>
          </cell>
          <cell r="FO14">
            <v>0</v>
          </cell>
          <cell r="FP14">
            <v>7</v>
          </cell>
          <cell r="FQ14">
            <v>8.75</v>
          </cell>
          <cell r="FR14">
            <v>7</v>
          </cell>
          <cell r="FS14">
            <v>40</v>
          </cell>
          <cell r="FT14">
            <v>123.19999999999936</v>
          </cell>
          <cell r="FU14">
            <v>7</v>
          </cell>
          <cell r="FV14">
            <v>0</v>
          </cell>
          <cell r="FW14">
            <v>7</v>
          </cell>
          <cell r="FX14">
            <v>8.75</v>
          </cell>
          <cell r="FY14">
            <v>7</v>
          </cell>
          <cell r="FZ14">
            <v>0</v>
          </cell>
          <cell r="GA14">
            <v>0</v>
          </cell>
          <cell r="GB14">
            <v>7</v>
          </cell>
          <cell r="GC14">
            <v>3079.9999999999841</v>
          </cell>
          <cell r="GD14">
            <v>7</v>
          </cell>
          <cell r="GE14">
            <v>8.75</v>
          </cell>
          <cell r="GF14">
            <v>7</v>
          </cell>
          <cell r="GG14">
            <v>60</v>
          </cell>
          <cell r="GH14">
            <v>184.79999999999905</v>
          </cell>
          <cell r="GI14">
            <v>7</v>
          </cell>
          <cell r="GJ14">
            <v>3079.9999999999841</v>
          </cell>
          <cell r="GK14">
            <v>7</v>
          </cell>
          <cell r="GL14">
            <v>8.75</v>
          </cell>
          <cell r="GM14">
            <v>7</v>
          </cell>
          <cell r="GN14">
            <v>25</v>
          </cell>
          <cell r="GO14">
            <v>76.999999999999602</v>
          </cell>
          <cell r="GP14">
            <v>7</v>
          </cell>
          <cell r="GQ14">
            <v>3079.9999999999841</v>
          </cell>
          <cell r="GR14">
            <v>7</v>
          </cell>
          <cell r="GS14">
            <v>0</v>
          </cell>
          <cell r="GT14">
            <v>7</v>
          </cell>
          <cell r="GU14">
            <v>8.75</v>
          </cell>
          <cell r="GV14">
            <v>7</v>
          </cell>
          <cell r="GW14">
            <v>0</v>
          </cell>
          <cell r="GX14">
            <v>0</v>
          </cell>
          <cell r="GY14">
            <v>2</v>
          </cell>
          <cell r="GZ14">
            <v>0.78</v>
          </cell>
          <cell r="HA14">
            <v>0.39</v>
          </cell>
          <cell r="HB14">
            <v>0.14000000000000001</v>
          </cell>
          <cell r="HC14">
            <v>0</v>
          </cell>
          <cell r="HD14">
            <v>403.9639999999979</v>
          </cell>
          <cell r="HE14">
            <v>1.5</v>
          </cell>
          <cell r="HF14">
            <v>1.0900000000000001</v>
          </cell>
          <cell r="HG14">
            <v>1242.1639999999936</v>
          </cell>
        </row>
        <row r="15">
          <cell r="A15">
            <v>404.24</v>
          </cell>
          <cell r="B15">
            <v>404.3</v>
          </cell>
          <cell r="C15">
            <v>6</v>
          </cell>
          <cell r="D15">
            <v>1</v>
          </cell>
          <cell r="E15">
            <v>1</v>
          </cell>
          <cell r="F15" t="str">
            <v>EW</v>
          </cell>
          <cell r="G15">
            <v>0</v>
          </cell>
          <cell r="H15">
            <v>1</v>
          </cell>
          <cell r="I15">
            <v>7</v>
          </cell>
          <cell r="J15">
            <v>9.25</v>
          </cell>
          <cell r="K15">
            <v>0.25</v>
          </cell>
          <cell r="L15">
            <v>2</v>
          </cell>
          <cell r="M15">
            <v>2.25</v>
          </cell>
          <cell r="N15">
            <v>40</v>
          </cell>
          <cell r="O15">
            <v>5.4000000000002046</v>
          </cell>
          <cell r="P15">
            <v>2.25</v>
          </cell>
          <cell r="Q15">
            <v>135.00000000000512</v>
          </cell>
          <cell r="R15">
            <v>7</v>
          </cell>
          <cell r="S15">
            <v>9.25</v>
          </cell>
          <cell r="T15">
            <v>2.25</v>
          </cell>
          <cell r="U15">
            <v>0</v>
          </cell>
          <cell r="V15">
            <v>0</v>
          </cell>
          <cell r="W15">
            <v>2.25</v>
          </cell>
          <cell r="X15">
            <v>0</v>
          </cell>
          <cell r="Y15">
            <v>7</v>
          </cell>
          <cell r="Z15">
            <v>9.25</v>
          </cell>
          <cell r="AA15">
            <v>2.25</v>
          </cell>
          <cell r="AB15">
            <v>100</v>
          </cell>
          <cell r="AC15">
            <v>13.500000000000512</v>
          </cell>
          <cell r="AD15">
            <v>2.25</v>
          </cell>
          <cell r="AE15">
            <v>135.00000000000512</v>
          </cell>
          <cell r="AF15">
            <v>2.25</v>
          </cell>
          <cell r="AG15">
            <v>135.00000000000512</v>
          </cell>
          <cell r="AH15">
            <v>2.415</v>
          </cell>
          <cell r="AI15">
            <v>100</v>
          </cell>
          <cell r="AJ15">
            <v>14.490000000000549</v>
          </cell>
          <cell r="AK15">
            <v>2.415</v>
          </cell>
          <cell r="AL15">
            <v>150</v>
          </cell>
          <cell r="AM15">
            <v>21.735000000000824</v>
          </cell>
          <cell r="AN15">
            <v>7</v>
          </cell>
          <cell r="AO15">
            <v>9.25</v>
          </cell>
          <cell r="AP15">
            <v>2.25</v>
          </cell>
          <cell r="AQ15">
            <v>200</v>
          </cell>
          <cell r="AR15">
            <v>27.000000000001023</v>
          </cell>
          <cell r="AS15">
            <v>7</v>
          </cell>
          <cell r="AT15">
            <v>9.25</v>
          </cell>
          <cell r="AU15">
            <v>2.25</v>
          </cell>
          <cell r="AV15">
            <v>0</v>
          </cell>
          <cell r="AW15">
            <v>0</v>
          </cell>
          <cell r="AX15">
            <v>7</v>
          </cell>
          <cell r="AY15">
            <v>9.25</v>
          </cell>
          <cell r="AZ15">
            <v>2.25</v>
          </cell>
          <cell r="BA15">
            <v>0</v>
          </cell>
          <cell r="BB15">
            <v>0</v>
          </cell>
          <cell r="BC15">
            <v>7</v>
          </cell>
          <cell r="BD15">
            <v>9.25</v>
          </cell>
          <cell r="BE15">
            <v>2.25</v>
          </cell>
          <cell r="BF15">
            <v>500</v>
          </cell>
          <cell r="BG15">
            <v>67.500000000002558</v>
          </cell>
          <cell r="BH15">
            <v>7</v>
          </cell>
          <cell r="BI15">
            <v>10.25</v>
          </cell>
          <cell r="BJ15">
            <v>3.25</v>
          </cell>
          <cell r="BK15">
            <v>0</v>
          </cell>
          <cell r="BL15">
            <v>0</v>
          </cell>
          <cell r="BM15">
            <v>7</v>
          </cell>
          <cell r="BN15">
            <v>9.25</v>
          </cell>
          <cell r="BO15">
            <v>7</v>
          </cell>
          <cell r="BP15">
            <v>40</v>
          </cell>
          <cell r="BQ15">
            <v>16.800000000000637</v>
          </cell>
          <cell r="BR15">
            <v>7</v>
          </cell>
          <cell r="BS15">
            <v>0</v>
          </cell>
          <cell r="BT15">
            <v>7</v>
          </cell>
          <cell r="BU15">
            <v>9.25</v>
          </cell>
          <cell r="BV15">
            <v>7</v>
          </cell>
          <cell r="BW15">
            <v>0</v>
          </cell>
          <cell r="BX15">
            <v>0</v>
          </cell>
          <cell r="BY15">
            <v>7</v>
          </cell>
          <cell r="BZ15">
            <v>3600.0000000001364</v>
          </cell>
          <cell r="CA15">
            <v>7</v>
          </cell>
          <cell r="CB15">
            <v>9.25</v>
          </cell>
          <cell r="CC15">
            <v>7</v>
          </cell>
          <cell r="CD15">
            <v>60</v>
          </cell>
          <cell r="CE15">
            <v>25.200000000000951</v>
          </cell>
          <cell r="CF15">
            <v>7</v>
          </cell>
          <cell r="CG15">
            <v>420.00000000001592</v>
          </cell>
          <cell r="CH15">
            <v>7</v>
          </cell>
          <cell r="CI15">
            <v>9.25</v>
          </cell>
          <cell r="CJ15">
            <v>7</v>
          </cell>
          <cell r="CK15">
            <v>25</v>
          </cell>
          <cell r="CL15">
            <v>10.604245853158137</v>
          </cell>
          <cell r="CM15">
            <v>7</v>
          </cell>
          <cell r="CN15">
            <v>0</v>
          </cell>
          <cell r="CO15">
            <v>7</v>
          </cell>
          <cell r="CP15">
            <v>0</v>
          </cell>
          <cell r="CQ15">
            <v>7</v>
          </cell>
          <cell r="CR15">
            <v>9.25</v>
          </cell>
          <cell r="CS15">
            <v>7</v>
          </cell>
          <cell r="CT15">
            <v>0</v>
          </cell>
          <cell r="CU15">
            <v>0</v>
          </cell>
          <cell r="CV15">
            <v>0</v>
          </cell>
          <cell r="CW15">
            <v>0</v>
          </cell>
          <cell r="CX15">
            <v>0.39</v>
          </cell>
          <cell r="CY15">
            <v>0.14000000000000001</v>
          </cell>
          <cell r="CZ15">
            <v>0</v>
          </cell>
          <cell r="DA15">
            <v>0</v>
          </cell>
          <cell r="DB15">
            <v>1.5</v>
          </cell>
          <cell r="DC15">
            <v>1.0900000000000001</v>
          </cell>
          <cell r="DD15">
            <v>133.74300000000508</v>
          </cell>
          <cell r="DE15">
            <v>2</v>
          </cell>
          <cell r="DF15">
            <v>590</v>
          </cell>
          <cell r="DG15">
            <v>70.800000000002683</v>
          </cell>
          <cell r="DH15">
            <v>200</v>
          </cell>
          <cell r="DI15">
            <v>24.000000000000909</v>
          </cell>
          <cell r="DJ15">
            <v>500</v>
          </cell>
          <cell r="DK15">
            <v>60.000000000002267</v>
          </cell>
          <cell r="DL15">
            <v>0</v>
          </cell>
          <cell r="DM15">
            <v>9.25</v>
          </cell>
          <cell r="DN15">
            <v>0.25</v>
          </cell>
          <cell r="DO15">
            <v>2</v>
          </cell>
          <cell r="DP15">
            <v>9.25</v>
          </cell>
          <cell r="DQ15">
            <v>40</v>
          </cell>
          <cell r="DR15">
            <v>22.200000000000841</v>
          </cell>
          <cell r="DS15">
            <v>9.25</v>
          </cell>
          <cell r="DT15">
            <v>555.00000000002103</v>
          </cell>
          <cell r="DU15">
            <v>0</v>
          </cell>
          <cell r="DV15">
            <v>9.25</v>
          </cell>
          <cell r="DW15">
            <v>9.5</v>
          </cell>
          <cell r="DX15">
            <v>0</v>
          </cell>
          <cell r="DY15">
            <v>0</v>
          </cell>
          <cell r="DZ15">
            <v>9.5</v>
          </cell>
          <cell r="EA15">
            <v>0</v>
          </cell>
          <cell r="EB15">
            <v>0</v>
          </cell>
          <cell r="EC15">
            <v>9.25</v>
          </cell>
          <cell r="ED15">
            <v>9.25</v>
          </cell>
          <cell r="EE15">
            <v>100</v>
          </cell>
          <cell r="EF15">
            <v>55.500000000002103</v>
          </cell>
          <cell r="EG15">
            <v>9.25</v>
          </cell>
          <cell r="EH15">
            <v>555.00000000002103</v>
          </cell>
          <cell r="EI15">
            <v>9.25</v>
          </cell>
          <cell r="EJ15">
            <v>555.00000000002103</v>
          </cell>
          <cell r="EK15">
            <v>9.6649999999999991</v>
          </cell>
          <cell r="EL15">
            <v>100</v>
          </cell>
          <cell r="EM15">
            <v>57.99000000000219</v>
          </cell>
          <cell r="EN15">
            <v>9.6649999999999991</v>
          </cell>
          <cell r="EO15">
            <v>150</v>
          </cell>
          <cell r="EP15">
            <v>86.985000000003282</v>
          </cell>
          <cell r="EQ15">
            <v>0</v>
          </cell>
          <cell r="ER15">
            <v>9.25</v>
          </cell>
          <cell r="ES15">
            <v>9.25</v>
          </cell>
          <cell r="ET15">
            <v>200</v>
          </cell>
          <cell r="EU15">
            <v>111.00000000000421</v>
          </cell>
          <cell r="EV15">
            <v>0</v>
          </cell>
          <cell r="EW15">
            <v>9.25</v>
          </cell>
          <cell r="EX15">
            <v>9.25</v>
          </cell>
          <cell r="EY15">
            <v>0</v>
          </cell>
          <cell r="EZ15">
            <v>0</v>
          </cell>
          <cell r="FA15">
            <v>0</v>
          </cell>
          <cell r="FB15">
            <v>9.25</v>
          </cell>
          <cell r="FC15">
            <v>9.25</v>
          </cell>
          <cell r="FD15">
            <v>0</v>
          </cell>
          <cell r="FE15">
            <v>0</v>
          </cell>
          <cell r="FF15">
            <v>0</v>
          </cell>
          <cell r="FG15">
            <v>9.25</v>
          </cell>
          <cell r="FH15">
            <v>9.25</v>
          </cell>
          <cell r="FI15">
            <v>500</v>
          </cell>
          <cell r="FJ15">
            <v>277.50000000001052</v>
          </cell>
          <cell r="FK15">
            <v>0</v>
          </cell>
          <cell r="FL15">
            <v>10.25</v>
          </cell>
          <cell r="FM15">
            <v>10.25</v>
          </cell>
          <cell r="FN15">
            <v>0</v>
          </cell>
          <cell r="FO15">
            <v>0</v>
          </cell>
          <cell r="FP15">
            <v>0</v>
          </cell>
          <cell r="FQ15">
            <v>9.25</v>
          </cell>
          <cell r="FR15">
            <v>0</v>
          </cell>
          <cell r="FS15">
            <v>40</v>
          </cell>
          <cell r="FT15">
            <v>0</v>
          </cell>
          <cell r="FU15">
            <v>0</v>
          </cell>
          <cell r="FV15">
            <v>0</v>
          </cell>
          <cell r="FW15">
            <v>0</v>
          </cell>
          <cell r="FX15">
            <v>9.25</v>
          </cell>
          <cell r="FY15">
            <v>0</v>
          </cell>
          <cell r="FZ15">
            <v>0</v>
          </cell>
          <cell r="GA15">
            <v>0</v>
          </cell>
          <cell r="GB15">
            <v>0</v>
          </cell>
          <cell r="GC15">
            <v>0</v>
          </cell>
          <cell r="GD15">
            <v>0</v>
          </cell>
          <cell r="GE15">
            <v>9.25</v>
          </cell>
          <cell r="GF15">
            <v>0</v>
          </cell>
          <cell r="GG15">
            <v>60</v>
          </cell>
          <cell r="GH15">
            <v>0</v>
          </cell>
          <cell r="GI15">
            <v>0</v>
          </cell>
          <cell r="GJ15">
            <v>0</v>
          </cell>
          <cell r="GK15">
            <v>0</v>
          </cell>
          <cell r="GL15">
            <v>9.25</v>
          </cell>
          <cell r="GM15">
            <v>0</v>
          </cell>
          <cell r="GN15">
            <v>25</v>
          </cell>
          <cell r="GO15">
            <v>0</v>
          </cell>
          <cell r="GP15">
            <v>0</v>
          </cell>
          <cell r="GQ15">
            <v>0</v>
          </cell>
          <cell r="GR15">
            <v>0</v>
          </cell>
          <cell r="GS15">
            <v>0</v>
          </cell>
          <cell r="GT15">
            <v>0</v>
          </cell>
          <cell r="GU15">
            <v>9.25</v>
          </cell>
          <cell r="GV15">
            <v>0</v>
          </cell>
          <cell r="GW15">
            <v>0</v>
          </cell>
          <cell r="GX15">
            <v>0</v>
          </cell>
          <cell r="GY15">
            <v>0</v>
          </cell>
          <cell r="GZ15">
            <v>0</v>
          </cell>
          <cell r="HA15">
            <v>0.39</v>
          </cell>
          <cell r="HB15">
            <v>0.14000000000000001</v>
          </cell>
          <cell r="HC15">
            <v>0</v>
          </cell>
          <cell r="HD15">
            <v>0</v>
          </cell>
          <cell r="HE15">
            <v>1.5</v>
          </cell>
          <cell r="HF15">
            <v>1.0900000000000001</v>
          </cell>
          <cell r="HG15">
            <v>169.38600000000642</v>
          </cell>
        </row>
        <row r="16">
          <cell r="A16">
            <v>404.3</v>
          </cell>
          <cell r="B16">
            <v>404.41699999999997</v>
          </cell>
          <cell r="C16">
            <v>6</v>
          </cell>
          <cell r="D16">
            <v>1</v>
          </cell>
          <cell r="E16">
            <v>1</v>
          </cell>
          <cell r="F16" t="str">
            <v>EW</v>
          </cell>
          <cell r="G16">
            <v>0</v>
          </cell>
          <cell r="H16">
            <v>1</v>
          </cell>
          <cell r="I16">
            <v>7</v>
          </cell>
          <cell r="J16">
            <v>9.25</v>
          </cell>
          <cell r="K16">
            <v>0.25</v>
          </cell>
          <cell r="L16">
            <v>2</v>
          </cell>
          <cell r="M16">
            <v>2.25</v>
          </cell>
          <cell r="N16">
            <v>40</v>
          </cell>
          <cell r="O16">
            <v>10.529999999996562</v>
          </cell>
          <cell r="P16">
            <v>2.25</v>
          </cell>
          <cell r="Q16">
            <v>263.24999999991405</v>
          </cell>
          <cell r="R16">
            <v>7</v>
          </cell>
          <cell r="S16">
            <v>9.25</v>
          </cell>
          <cell r="T16">
            <v>2.25</v>
          </cell>
          <cell r="U16">
            <v>0</v>
          </cell>
          <cell r="V16">
            <v>0</v>
          </cell>
          <cell r="W16">
            <v>2.25</v>
          </cell>
          <cell r="X16">
            <v>0</v>
          </cell>
          <cell r="Y16">
            <v>7</v>
          </cell>
          <cell r="Z16">
            <v>9.25</v>
          </cell>
          <cell r="AA16">
            <v>2.25</v>
          </cell>
          <cell r="AB16">
            <v>100</v>
          </cell>
          <cell r="AC16">
            <v>26.324999999991409</v>
          </cell>
          <cell r="AD16">
            <v>2.25</v>
          </cell>
          <cell r="AE16">
            <v>263.24999999991405</v>
          </cell>
          <cell r="AF16">
            <v>2.25</v>
          </cell>
          <cell r="AG16">
            <v>263.24999999991405</v>
          </cell>
          <cell r="AH16">
            <v>2.415</v>
          </cell>
          <cell r="AI16">
            <v>100</v>
          </cell>
          <cell r="AJ16">
            <v>28.255499999990775</v>
          </cell>
          <cell r="AK16">
            <v>2.415</v>
          </cell>
          <cell r="AL16">
            <v>150</v>
          </cell>
          <cell r="AM16">
            <v>42.383249999986162</v>
          </cell>
          <cell r="AN16">
            <v>7</v>
          </cell>
          <cell r="AO16">
            <v>9.25</v>
          </cell>
          <cell r="AP16">
            <v>2.25</v>
          </cell>
          <cell r="AQ16">
            <v>200</v>
          </cell>
          <cell r="AR16">
            <v>52.649999999982818</v>
          </cell>
          <cell r="AS16">
            <v>7</v>
          </cell>
          <cell r="AT16">
            <v>9.25</v>
          </cell>
          <cell r="AU16">
            <v>2.25</v>
          </cell>
          <cell r="AV16">
            <v>0</v>
          </cell>
          <cell r="AW16">
            <v>0</v>
          </cell>
          <cell r="AX16">
            <v>7</v>
          </cell>
          <cell r="AY16">
            <v>9.25</v>
          </cell>
          <cell r="AZ16">
            <v>2.25</v>
          </cell>
          <cell r="BA16">
            <v>0</v>
          </cell>
          <cell r="BB16">
            <v>0</v>
          </cell>
          <cell r="BC16">
            <v>7</v>
          </cell>
          <cell r="BD16">
            <v>9.25</v>
          </cell>
          <cell r="BE16">
            <v>2.25</v>
          </cell>
          <cell r="BF16">
            <v>500</v>
          </cell>
          <cell r="BG16">
            <v>131.62499999995703</v>
          </cell>
          <cell r="BH16">
            <v>7</v>
          </cell>
          <cell r="BI16">
            <v>10.25</v>
          </cell>
          <cell r="BJ16">
            <v>3.25</v>
          </cell>
          <cell r="BK16">
            <v>0</v>
          </cell>
          <cell r="BL16">
            <v>0</v>
          </cell>
          <cell r="BM16">
            <v>7</v>
          </cell>
          <cell r="BN16">
            <v>9.25</v>
          </cell>
          <cell r="BO16">
            <v>7</v>
          </cell>
          <cell r="BP16">
            <v>40</v>
          </cell>
          <cell r="BQ16">
            <v>32.759999999989304</v>
          </cell>
          <cell r="BR16">
            <v>7</v>
          </cell>
          <cell r="BS16">
            <v>0</v>
          </cell>
          <cell r="BT16">
            <v>7</v>
          </cell>
          <cell r="BU16">
            <v>9.25</v>
          </cell>
          <cell r="BV16">
            <v>7</v>
          </cell>
          <cell r="BW16">
            <v>0</v>
          </cell>
          <cell r="BX16">
            <v>0</v>
          </cell>
          <cell r="BY16">
            <v>7</v>
          </cell>
          <cell r="BZ16">
            <v>7019.9999999977081</v>
          </cell>
          <cell r="CA16">
            <v>7</v>
          </cell>
          <cell r="CB16">
            <v>9.25</v>
          </cell>
          <cell r="CC16">
            <v>7</v>
          </cell>
          <cell r="CD16">
            <v>60</v>
          </cell>
          <cell r="CE16">
            <v>49.139999999983957</v>
          </cell>
          <cell r="CF16">
            <v>7</v>
          </cell>
          <cell r="CG16">
            <v>818.99999999973261</v>
          </cell>
          <cell r="CH16">
            <v>7</v>
          </cell>
          <cell r="CI16">
            <v>9.25</v>
          </cell>
          <cell r="CJ16">
            <v>7</v>
          </cell>
          <cell r="CK16">
            <v>25</v>
          </cell>
          <cell r="CL16">
            <v>20.678279413650831</v>
          </cell>
          <cell r="CM16">
            <v>7</v>
          </cell>
          <cell r="CN16">
            <v>0</v>
          </cell>
          <cell r="CO16">
            <v>7</v>
          </cell>
          <cell r="CP16">
            <v>0</v>
          </cell>
          <cell r="CQ16">
            <v>7</v>
          </cell>
          <cell r="CR16">
            <v>9.25</v>
          </cell>
          <cell r="CS16">
            <v>7</v>
          </cell>
          <cell r="CT16">
            <v>0</v>
          </cell>
          <cell r="CU16">
            <v>0</v>
          </cell>
          <cell r="CV16">
            <v>0</v>
          </cell>
          <cell r="CW16">
            <v>0</v>
          </cell>
          <cell r="CX16">
            <v>0.39</v>
          </cell>
          <cell r="CY16">
            <v>0.14000000000000001</v>
          </cell>
          <cell r="CZ16">
            <v>0</v>
          </cell>
          <cell r="DA16">
            <v>0</v>
          </cell>
          <cell r="DB16">
            <v>1.5</v>
          </cell>
          <cell r="DC16">
            <v>1.0900000000000001</v>
          </cell>
          <cell r="DD16">
            <v>260.79884999991486</v>
          </cell>
          <cell r="DE16">
            <v>2</v>
          </cell>
          <cell r="DF16">
            <v>590</v>
          </cell>
          <cell r="DG16">
            <v>138.05999999995493</v>
          </cell>
          <cell r="DH16">
            <v>200</v>
          </cell>
          <cell r="DI16">
            <v>46.79999999998472</v>
          </cell>
          <cell r="DJ16">
            <v>500</v>
          </cell>
          <cell r="DK16">
            <v>116.9999999999618</v>
          </cell>
          <cell r="DL16">
            <v>0</v>
          </cell>
          <cell r="DM16">
            <v>9.25</v>
          </cell>
          <cell r="DN16">
            <v>0.25</v>
          </cell>
          <cell r="DO16">
            <v>2</v>
          </cell>
          <cell r="DP16">
            <v>9.25</v>
          </cell>
          <cell r="DQ16">
            <v>40</v>
          </cell>
          <cell r="DR16">
            <v>43.289999999985874</v>
          </cell>
          <cell r="DS16">
            <v>9.25</v>
          </cell>
          <cell r="DT16">
            <v>1082.2499999996467</v>
          </cell>
          <cell r="DU16">
            <v>0</v>
          </cell>
          <cell r="DV16">
            <v>9.25</v>
          </cell>
          <cell r="DW16">
            <v>9.5</v>
          </cell>
          <cell r="DX16">
            <v>0</v>
          </cell>
          <cell r="DY16">
            <v>0</v>
          </cell>
          <cell r="DZ16">
            <v>9.5</v>
          </cell>
          <cell r="EA16">
            <v>0</v>
          </cell>
          <cell r="EB16">
            <v>0</v>
          </cell>
          <cell r="EC16">
            <v>9.25</v>
          </cell>
          <cell r="ED16">
            <v>9.25</v>
          </cell>
          <cell r="EE16">
            <v>100</v>
          </cell>
          <cell r="EF16">
            <v>108.22499999996467</v>
          </cell>
          <cell r="EG16">
            <v>9.25</v>
          </cell>
          <cell r="EH16">
            <v>1082.2499999996467</v>
          </cell>
          <cell r="EI16">
            <v>9.25</v>
          </cell>
          <cell r="EJ16">
            <v>1082.2499999996467</v>
          </cell>
          <cell r="EK16">
            <v>9.6649999999999991</v>
          </cell>
          <cell r="EL16">
            <v>100</v>
          </cell>
          <cell r="EM16">
            <v>113.08049999996307</v>
          </cell>
          <cell r="EN16">
            <v>9.6649999999999991</v>
          </cell>
          <cell r="EO16">
            <v>150</v>
          </cell>
          <cell r="EP16">
            <v>169.62074999994459</v>
          </cell>
          <cell r="EQ16">
            <v>0</v>
          </cell>
          <cell r="ER16">
            <v>9.25</v>
          </cell>
          <cell r="ES16">
            <v>9.25</v>
          </cell>
          <cell r="ET16">
            <v>200</v>
          </cell>
          <cell r="EU16">
            <v>216.44999999992933</v>
          </cell>
          <cell r="EV16">
            <v>0</v>
          </cell>
          <cell r="EW16">
            <v>9.25</v>
          </cell>
          <cell r="EX16">
            <v>9.25</v>
          </cell>
          <cell r="EY16">
            <v>0</v>
          </cell>
          <cell r="EZ16">
            <v>0</v>
          </cell>
          <cell r="FA16">
            <v>0</v>
          </cell>
          <cell r="FB16">
            <v>9.25</v>
          </cell>
          <cell r="FC16">
            <v>9.25</v>
          </cell>
          <cell r="FD16">
            <v>0</v>
          </cell>
          <cell r="FE16">
            <v>0</v>
          </cell>
          <cell r="FF16">
            <v>0</v>
          </cell>
          <cell r="FG16">
            <v>9.25</v>
          </cell>
          <cell r="FH16">
            <v>9.25</v>
          </cell>
          <cell r="FI16">
            <v>500</v>
          </cell>
          <cell r="FJ16">
            <v>541.12499999982333</v>
          </cell>
          <cell r="FK16">
            <v>0</v>
          </cell>
          <cell r="FL16">
            <v>10.25</v>
          </cell>
          <cell r="FM16">
            <v>10.25</v>
          </cell>
          <cell r="FN16">
            <v>0</v>
          </cell>
          <cell r="FO16">
            <v>0</v>
          </cell>
          <cell r="FP16">
            <v>0</v>
          </cell>
          <cell r="FQ16">
            <v>9.25</v>
          </cell>
          <cell r="FR16">
            <v>0</v>
          </cell>
          <cell r="FS16">
            <v>40</v>
          </cell>
          <cell r="FT16">
            <v>0</v>
          </cell>
          <cell r="FU16">
            <v>0</v>
          </cell>
          <cell r="FV16">
            <v>0</v>
          </cell>
          <cell r="FW16">
            <v>0</v>
          </cell>
          <cell r="FX16">
            <v>9.25</v>
          </cell>
          <cell r="FY16">
            <v>0</v>
          </cell>
          <cell r="FZ16">
            <v>0</v>
          </cell>
          <cell r="GA16">
            <v>0</v>
          </cell>
          <cell r="GB16">
            <v>0</v>
          </cell>
          <cell r="GC16">
            <v>0</v>
          </cell>
          <cell r="GD16">
            <v>0</v>
          </cell>
          <cell r="GE16">
            <v>9.25</v>
          </cell>
          <cell r="GF16">
            <v>0</v>
          </cell>
          <cell r="GG16">
            <v>60</v>
          </cell>
          <cell r="GH16">
            <v>0</v>
          </cell>
          <cell r="GI16">
            <v>0</v>
          </cell>
          <cell r="GJ16">
            <v>0</v>
          </cell>
          <cell r="GK16">
            <v>0</v>
          </cell>
          <cell r="GL16">
            <v>9.25</v>
          </cell>
          <cell r="GM16">
            <v>0</v>
          </cell>
          <cell r="GN16">
            <v>25</v>
          </cell>
          <cell r="GO16">
            <v>0</v>
          </cell>
          <cell r="GP16">
            <v>0</v>
          </cell>
          <cell r="GQ16">
            <v>0</v>
          </cell>
          <cell r="GR16">
            <v>0</v>
          </cell>
          <cell r="GS16">
            <v>0</v>
          </cell>
          <cell r="GT16">
            <v>0</v>
          </cell>
          <cell r="GU16">
            <v>9.25</v>
          </cell>
          <cell r="GV16">
            <v>0</v>
          </cell>
          <cell r="GW16">
            <v>0</v>
          </cell>
          <cell r="GX16">
            <v>0</v>
          </cell>
          <cell r="GY16">
            <v>0</v>
          </cell>
          <cell r="GZ16">
            <v>0</v>
          </cell>
          <cell r="HA16">
            <v>0.39</v>
          </cell>
          <cell r="HB16">
            <v>0.14000000000000001</v>
          </cell>
          <cell r="HC16">
            <v>0</v>
          </cell>
          <cell r="HD16">
            <v>0</v>
          </cell>
          <cell r="HE16">
            <v>1.5</v>
          </cell>
          <cell r="HF16">
            <v>1.0900000000000001</v>
          </cell>
          <cell r="HG16">
            <v>330.30269999989218</v>
          </cell>
        </row>
        <row r="17">
          <cell r="A17">
            <v>404.41699999999997</v>
          </cell>
          <cell r="B17">
            <v>404.7</v>
          </cell>
          <cell r="C17">
            <v>4</v>
          </cell>
          <cell r="D17">
            <v>1</v>
          </cell>
          <cell r="E17">
            <v>1</v>
          </cell>
          <cell r="F17" t="str">
            <v>EW</v>
          </cell>
          <cell r="G17">
            <v>0</v>
          </cell>
          <cell r="H17">
            <v>1</v>
          </cell>
          <cell r="I17">
            <v>7</v>
          </cell>
          <cell r="J17">
            <v>8.75</v>
          </cell>
          <cell r="K17">
            <v>0.25</v>
          </cell>
          <cell r="L17">
            <v>4.5</v>
          </cell>
          <cell r="M17">
            <v>1.75</v>
          </cell>
          <cell r="N17">
            <v>40</v>
          </cell>
          <cell r="O17">
            <v>19.810000000001086</v>
          </cell>
          <cell r="P17">
            <v>1.75</v>
          </cell>
          <cell r="Q17">
            <v>495.25000000002706</v>
          </cell>
          <cell r="R17">
            <v>7</v>
          </cell>
          <cell r="S17">
            <v>8.75</v>
          </cell>
          <cell r="T17">
            <v>1.75</v>
          </cell>
          <cell r="U17">
            <v>0</v>
          </cell>
          <cell r="V17">
            <v>0</v>
          </cell>
          <cell r="W17">
            <v>1.75</v>
          </cell>
          <cell r="X17">
            <v>0</v>
          </cell>
          <cell r="Y17">
            <v>7</v>
          </cell>
          <cell r="Z17">
            <v>8.75</v>
          </cell>
          <cell r="AA17">
            <v>1.75</v>
          </cell>
          <cell r="AB17">
            <v>100</v>
          </cell>
          <cell r="AC17">
            <v>49.525000000002706</v>
          </cell>
          <cell r="AD17">
            <v>1.75</v>
          </cell>
          <cell r="AE17">
            <v>495.25000000002706</v>
          </cell>
          <cell r="AF17">
            <v>1.75</v>
          </cell>
          <cell r="AG17">
            <v>495.25000000002706</v>
          </cell>
          <cell r="AH17">
            <v>1.8900000000000001</v>
          </cell>
          <cell r="AI17">
            <v>100</v>
          </cell>
          <cell r="AJ17">
            <v>53.487000000002922</v>
          </cell>
          <cell r="AK17">
            <v>1.99</v>
          </cell>
          <cell r="AL17">
            <v>150</v>
          </cell>
          <cell r="AM17">
            <v>84.475500000004615</v>
          </cell>
          <cell r="AN17">
            <v>7</v>
          </cell>
          <cell r="AO17">
            <v>11.73</v>
          </cell>
          <cell r="AP17">
            <v>4.7300000000000004</v>
          </cell>
          <cell r="AQ17">
            <v>200</v>
          </cell>
          <cell r="AR17">
            <v>267.71800000001468</v>
          </cell>
          <cell r="AS17">
            <v>7</v>
          </cell>
          <cell r="AT17">
            <v>11.93</v>
          </cell>
          <cell r="AU17">
            <v>4.93</v>
          </cell>
          <cell r="AV17">
            <v>0</v>
          </cell>
          <cell r="AW17">
            <v>0</v>
          </cell>
          <cell r="AX17">
            <v>7</v>
          </cell>
          <cell r="AY17">
            <v>11.93</v>
          </cell>
          <cell r="AZ17">
            <v>4.93</v>
          </cell>
          <cell r="BA17">
            <v>0</v>
          </cell>
          <cell r="BB17">
            <v>0</v>
          </cell>
          <cell r="BC17">
            <v>7</v>
          </cell>
          <cell r="BD17">
            <v>12.43</v>
          </cell>
          <cell r="BE17">
            <v>5.43</v>
          </cell>
          <cell r="BF17">
            <v>500</v>
          </cell>
          <cell r="BG17">
            <v>768.34500000004198</v>
          </cell>
          <cell r="BH17">
            <v>7</v>
          </cell>
          <cell r="BI17">
            <v>12.93</v>
          </cell>
          <cell r="BJ17">
            <v>5.93</v>
          </cell>
          <cell r="BK17">
            <v>0</v>
          </cell>
          <cell r="BL17">
            <v>0</v>
          </cell>
          <cell r="BM17">
            <v>7</v>
          </cell>
          <cell r="BN17">
            <v>8.75</v>
          </cell>
          <cell r="BO17">
            <v>7</v>
          </cell>
          <cell r="BP17">
            <v>40</v>
          </cell>
          <cell r="BQ17">
            <v>79.240000000004343</v>
          </cell>
          <cell r="BR17">
            <v>7</v>
          </cell>
          <cell r="BS17">
            <v>0</v>
          </cell>
          <cell r="BT17">
            <v>7</v>
          </cell>
          <cell r="BU17">
            <v>8.75</v>
          </cell>
          <cell r="BV17">
            <v>7</v>
          </cell>
          <cell r="BW17">
            <v>0</v>
          </cell>
          <cell r="BX17">
            <v>0</v>
          </cell>
          <cell r="BY17">
            <v>7</v>
          </cell>
          <cell r="BZ17">
            <v>16980.000000000928</v>
          </cell>
          <cell r="CA17">
            <v>7</v>
          </cell>
          <cell r="CB17">
            <v>8.75</v>
          </cell>
          <cell r="CC17">
            <v>7</v>
          </cell>
          <cell r="CD17">
            <v>60</v>
          </cell>
          <cell r="CE17">
            <v>118.86000000000649</v>
          </cell>
          <cell r="CF17">
            <v>7</v>
          </cell>
          <cell r="CG17">
            <v>1981.0000000001082</v>
          </cell>
          <cell r="CH17">
            <v>7</v>
          </cell>
          <cell r="CI17">
            <v>8.75</v>
          </cell>
          <cell r="CJ17">
            <v>7</v>
          </cell>
          <cell r="CK17">
            <v>25</v>
          </cell>
          <cell r="CL17">
            <v>50.016692940730053</v>
          </cell>
          <cell r="CM17">
            <v>7</v>
          </cell>
          <cell r="CN17">
            <v>0</v>
          </cell>
          <cell r="CO17">
            <v>7</v>
          </cell>
          <cell r="CP17">
            <v>0</v>
          </cell>
          <cell r="CQ17">
            <v>7</v>
          </cell>
          <cell r="CR17">
            <v>8.75</v>
          </cell>
          <cell r="CS17">
            <v>7</v>
          </cell>
          <cell r="CT17">
            <v>0</v>
          </cell>
          <cell r="CU17">
            <v>0</v>
          </cell>
          <cell r="CV17">
            <v>2</v>
          </cell>
          <cell r="CW17">
            <v>0.78</v>
          </cell>
          <cell r="CX17">
            <v>0.39</v>
          </cell>
          <cell r="CY17">
            <v>0.14000000000000001</v>
          </cell>
          <cell r="CZ17">
            <v>0</v>
          </cell>
          <cell r="DA17">
            <v>259.8223000000142</v>
          </cell>
          <cell r="DB17">
            <v>1.5</v>
          </cell>
          <cell r="DC17">
            <v>1.0900000000000001</v>
          </cell>
          <cell r="DD17">
            <v>630.82115000003444</v>
          </cell>
          <cell r="DE17">
            <v>4.5</v>
          </cell>
          <cell r="DF17">
            <v>590</v>
          </cell>
          <cell r="DG17">
            <v>751.36500000004105</v>
          </cell>
          <cell r="DH17">
            <v>200</v>
          </cell>
          <cell r="DI17">
            <v>254.70000000001392</v>
          </cell>
          <cell r="DJ17">
            <v>500</v>
          </cell>
          <cell r="DK17">
            <v>636.75000000003479</v>
          </cell>
          <cell r="DL17">
            <v>0</v>
          </cell>
          <cell r="DM17">
            <v>8.75</v>
          </cell>
          <cell r="DN17">
            <v>0.25</v>
          </cell>
          <cell r="DO17">
            <v>4.5</v>
          </cell>
          <cell r="DP17">
            <v>8.75</v>
          </cell>
          <cell r="DQ17">
            <v>40</v>
          </cell>
          <cell r="DR17">
            <v>99.050000000005411</v>
          </cell>
          <cell r="DS17">
            <v>8.75</v>
          </cell>
          <cell r="DT17">
            <v>2476.2500000001355</v>
          </cell>
          <cell r="DU17">
            <v>0</v>
          </cell>
          <cell r="DV17">
            <v>8.75</v>
          </cell>
          <cell r="DW17">
            <v>9</v>
          </cell>
          <cell r="DX17">
            <v>0</v>
          </cell>
          <cell r="DY17">
            <v>0</v>
          </cell>
          <cell r="DZ17">
            <v>9</v>
          </cell>
          <cell r="EA17">
            <v>0</v>
          </cell>
          <cell r="EB17">
            <v>0</v>
          </cell>
          <cell r="EC17">
            <v>8.75</v>
          </cell>
          <cell r="ED17">
            <v>8.75</v>
          </cell>
          <cell r="EE17">
            <v>100</v>
          </cell>
          <cell r="EF17">
            <v>247.62500000001353</v>
          </cell>
          <cell r="EG17">
            <v>8.75</v>
          </cell>
          <cell r="EH17">
            <v>2476.2500000001355</v>
          </cell>
          <cell r="EI17">
            <v>8.75</v>
          </cell>
          <cell r="EJ17">
            <v>2476.2500000001355</v>
          </cell>
          <cell r="EK17">
            <v>9.61</v>
          </cell>
          <cell r="EL17">
            <v>100</v>
          </cell>
          <cell r="EM17">
            <v>271.96300000001486</v>
          </cell>
          <cell r="EN17">
            <v>9.81</v>
          </cell>
          <cell r="EO17">
            <v>150</v>
          </cell>
          <cell r="EP17">
            <v>416.43450000002275</v>
          </cell>
          <cell r="EQ17">
            <v>0</v>
          </cell>
          <cell r="ER17">
            <v>11.73</v>
          </cell>
          <cell r="ES17">
            <v>11.73</v>
          </cell>
          <cell r="ET17">
            <v>200</v>
          </cell>
          <cell r="EU17">
            <v>663.91800000003627</v>
          </cell>
          <cell r="EV17">
            <v>0</v>
          </cell>
          <cell r="EW17">
            <v>11.93</v>
          </cell>
          <cell r="EX17">
            <v>11.93</v>
          </cell>
          <cell r="EY17">
            <v>0</v>
          </cell>
          <cell r="EZ17">
            <v>0</v>
          </cell>
          <cell r="FA17">
            <v>0</v>
          </cell>
          <cell r="FB17">
            <v>11.93</v>
          </cell>
          <cell r="FC17">
            <v>11.93</v>
          </cell>
          <cell r="FD17">
            <v>0</v>
          </cell>
          <cell r="FE17">
            <v>0</v>
          </cell>
          <cell r="FF17">
            <v>0</v>
          </cell>
          <cell r="FG17">
            <v>12.43</v>
          </cell>
          <cell r="FH17">
            <v>12.43</v>
          </cell>
          <cell r="FI17">
            <v>500</v>
          </cell>
          <cell r="FJ17">
            <v>1758.8450000000962</v>
          </cell>
          <cell r="FK17">
            <v>0</v>
          </cell>
          <cell r="FL17">
            <v>12.93</v>
          </cell>
          <cell r="FM17">
            <v>12.93</v>
          </cell>
          <cell r="FN17">
            <v>0</v>
          </cell>
          <cell r="FO17">
            <v>0</v>
          </cell>
          <cell r="FP17">
            <v>0</v>
          </cell>
          <cell r="FQ17">
            <v>8.75</v>
          </cell>
          <cell r="FR17">
            <v>0</v>
          </cell>
          <cell r="FS17">
            <v>40</v>
          </cell>
          <cell r="FT17">
            <v>0</v>
          </cell>
          <cell r="FU17">
            <v>0</v>
          </cell>
          <cell r="FV17">
            <v>0</v>
          </cell>
          <cell r="FW17">
            <v>0</v>
          </cell>
          <cell r="FX17">
            <v>8.75</v>
          </cell>
          <cell r="FY17">
            <v>0</v>
          </cell>
          <cell r="FZ17">
            <v>0</v>
          </cell>
          <cell r="GA17">
            <v>0</v>
          </cell>
          <cell r="GB17">
            <v>0</v>
          </cell>
          <cell r="GC17">
            <v>0</v>
          </cell>
          <cell r="GD17">
            <v>0</v>
          </cell>
          <cell r="GE17">
            <v>8.75</v>
          </cell>
          <cell r="GF17">
            <v>0</v>
          </cell>
          <cell r="GG17">
            <v>60</v>
          </cell>
          <cell r="GH17">
            <v>0</v>
          </cell>
          <cell r="GI17">
            <v>0</v>
          </cell>
          <cell r="GJ17">
            <v>0</v>
          </cell>
          <cell r="GK17">
            <v>0</v>
          </cell>
          <cell r="GL17">
            <v>8.75</v>
          </cell>
          <cell r="GM17">
            <v>0</v>
          </cell>
          <cell r="GN17">
            <v>25</v>
          </cell>
          <cell r="GO17">
            <v>0</v>
          </cell>
          <cell r="GP17">
            <v>0</v>
          </cell>
          <cell r="GQ17">
            <v>0</v>
          </cell>
          <cell r="GR17">
            <v>0</v>
          </cell>
          <cell r="GS17">
            <v>0</v>
          </cell>
          <cell r="GT17">
            <v>0</v>
          </cell>
          <cell r="GU17">
            <v>8.75</v>
          </cell>
          <cell r="GV17">
            <v>0</v>
          </cell>
          <cell r="GW17">
            <v>0</v>
          </cell>
          <cell r="GX17">
            <v>0</v>
          </cell>
          <cell r="GY17">
            <v>2</v>
          </cell>
          <cell r="GZ17">
            <v>0.78</v>
          </cell>
          <cell r="HA17">
            <v>0.39</v>
          </cell>
          <cell r="HB17">
            <v>0.14000000000000001</v>
          </cell>
          <cell r="HC17">
            <v>0</v>
          </cell>
          <cell r="HD17">
            <v>259.8223000000142</v>
          </cell>
          <cell r="HE17">
            <v>1.5</v>
          </cell>
          <cell r="HF17">
            <v>1.0900000000000001</v>
          </cell>
          <cell r="HG17">
            <v>798.93730000004371</v>
          </cell>
        </row>
        <row r="18">
          <cell r="A18">
            <v>404.7</v>
          </cell>
          <cell r="B18">
            <v>404.935</v>
          </cell>
          <cell r="C18">
            <v>11</v>
          </cell>
          <cell r="D18">
            <v>1</v>
          </cell>
          <cell r="E18">
            <v>1</v>
          </cell>
          <cell r="F18" t="str">
            <v>NC</v>
          </cell>
          <cell r="G18">
            <v>0</v>
          </cell>
          <cell r="H18">
            <v>0</v>
          </cell>
          <cell r="I18">
            <v>7</v>
          </cell>
          <cell r="J18">
            <v>8.75</v>
          </cell>
          <cell r="K18">
            <v>0.25</v>
          </cell>
          <cell r="L18">
            <v>4.5</v>
          </cell>
          <cell r="M18">
            <v>1.75</v>
          </cell>
          <cell r="N18">
            <v>40</v>
          </cell>
          <cell r="O18">
            <v>16.450000000000951</v>
          </cell>
          <cell r="P18">
            <v>1.75</v>
          </cell>
          <cell r="Q18">
            <v>411.25000000002387</v>
          </cell>
          <cell r="R18">
            <v>7</v>
          </cell>
          <cell r="S18">
            <v>8.75</v>
          </cell>
          <cell r="T18">
            <v>1.75</v>
          </cell>
          <cell r="U18">
            <v>0</v>
          </cell>
          <cell r="V18">
            <v>0</v>
          </cell>
          <cell r="W18">
            <v>1.75</v>
          </cell>
          <cell r="X18">
            <v>0</v>
          </cell>
          <cell r="Y18">
            <v>7</v>
          </cell>
          <cell r="Z18">
            <v>8.75</v>
          </cell>
          <cell r="AA18">
            <v>1.75</v>
          </cell>
          <cell r="AB18">
            <v>100</v>
          </cell>
          <cell r="AC18">
            <v>41.125000000002387</v>
          </cell>
          <cell r="AD18">
            <v>1.75</v>
          </cell>
          <cell r="AE18">
            <v>411.25000000002387</v>
          </cell>
          <cell r="AF18">
            <v>1.75</v>
          </cell>
          <cell r="AG18">
            <v>411.25000000002387</v>
          </cell>
          <cell r="AH18">
            <v>2.1950000000000003</v>
          </cell>
          <cell r="AI18">
            <v>100</v>
          </cell>
          <cell r="AJ18">
            <v>51.582500000003002</v>
          </cell>
          <cell r="AK18">
            <v>2.395</v>
          </cell>
          <cell r="AL18">
            <v>150</v>
          </cell>
          <cell r="AM18">
            <v>84.423750000004901</v>
          </cell>
          <cell r="AN18">
            <v>7</v>
          </cell>
          <cell r="AO18">
            <v>11.73</v>
          </cell>
          <cell r="AP18">
            <v>4.7300000000000004</v>
          </cell>
          <cell r="AQ18">
            <v>200</v>
          </cell>
          <cell r="AR18">
            <v>222.31000000001293</v>
          </cell>
          <cell r="AS18">
            <v>7</v>
          </cell>
          <cell r="AT18">
            <v>11.93</v>
          </cell>
          <cell r="AU18">
            <v>4.93</v>
          </cell>
          <cell r="AV18">
            <v>0</v>
          </cell>
          <cell r="AW18">
            <v>0</v>
          </cell>
          <cell r="AX18">
            <v>7</v>
          </cell>
          <cell r="AY18">
            <v>11.93</v>
          </cell>
          <cell r="AZ18">
            <v>4.93</v>
          </cell>
          <cell r="BA18">
            <v>0</v>
          </cell>
          <cell r="BB18">
            <v>0</v>
          </cell>
          <cell r="BC18">
            <v>7</v>
          </cell>
          <cell r="BD18">
            <v>12.43</v>
          </cell>
          <cell r="BE18">
            <v>5.43</v>
          </cell>
          <cell r="BF18">
            <v>500</v>
          </cell>
          <cell r="BG18">
            <v>638.02500000003704</v>
          </cell>
          <cell r="BH18">
            <v>7</v>
          </cell>
          <cell r="BI18">
            <v>12.93</v>
          </cell>
          <cell r="BJ18">
            <v>5.93</v>
          </cell>
          <cell r="BK18">
            <v>0</v>
          </cell>
          <cell r="BL18">
            <v>0</v>
          </cell>
          <cell r="BM18">
            <v>7</v>
          </cell>
          <cell r="BN18">
            <v>8.75</v>
          </cell>
          <cell r="BO18">
            <v>7</v>
          </cell>
          <cell r="BP18">
            <v>40</v>
          </cell>
          <cell r="BQ18">
            <v>65.800000000003806</v>
          </cell>
          <cell r="BR18">
            <v>7</v>
          </cell>
          <cell r="BS18">
            <v>0</v>
          </cell>
          <cell r="BT18">
            <v>7</v>
          </cell>
          <cell r="BU18">
            <v>8.75</v>
          </cell>
          <cell r="BV18">
            <v>7</v>
          </cell>
          <cell r="BW18">
            <v>0</v>
          </cell>
          <cell r="BX18">
            <v>0</v>
          </cell>
          <cell r="BY18">
            <v>7</v>
          </cell>
          <cell r="BZ18">
            <v>14100.000000000819</v>
          </cell>
          <cell r="CA18">
            <v>7</v>
          </cell>
          <cell r="CB18">
            <v>8.75</v>
          </cell>
          <cell r="CC18">
            <v>7</v>
          </cell>
          <cell r="CD18">
            <v>60</v>
          </cell>
          <cell r="CE18">
            <v>98.70000000000573</v>
          </cell>
          <cell r="CF18">
            <v>7</v>
          </cell>
          <cell r="CG18">
            <v>1645.0000000000955</v>
          </cell>
          <cell r="CH18">
            <v>7</v>
          </cell>
          <cell r="CI18">
            <v>8.75</v>
          </cell>
          <cell r="CJ18">
            <v>7</v>
          </cell>
          <cell r="CK18">
            <v>25</v>
          </cell>
          <cell r="CL18">
            <v>41.125000000002387</v>
          </cell>
          <cell r="CM18">
            <v>7</v>
          </cell>
          <cell r="CN18">
            <v>0</v>
          </cell>
          <cell r="CO18">
            <v>7</v>
          </cell>
          <cell r="CP18">
            <v>0</v>
          </cell>
          <cell r="CQ18">
            <v>7</v>
          </cell>
          <cell r="CR18">
            <v>8.75</v>
          </cell>
          <cell r="CS18">
            <v>7</v>
          </cell>
          <cell r="CT18">
            <v>0</v>
          </cell>
          <cell r="CU18">
            <v>0</v>
          </cell>
          <cell r="CV18">
            <v>2</v>
          </cell>
          <cell r="CW18">
            <v>0.78</v>
          </cell>
          <cell r="CX18">
            <v>0.39</v>
          </cell>
          <cell r="CY18">
            <v>0.14000000000000001</v>
          </cell>
          <cell r="CZ18">
            <v>0</v>
          </cell>
          <cell r="DA18">
            <v>215.75350000001254</v>
          </cell>
          <cell r="DB18">
            <v>2</v>
          </cell>
          <cell r="DC18">
            <v>1.0900000000000001</v>
          </cell>
          <cell r="DD18">
            <v>651.90175000003785</v>
          </cell>
          <cell r="DE18">
            <v>4.5</v>
          </cell>
          <cell r="DF18">
            <v>590</v>
          </cell>
          <cell r="DG18">
            <v>623.92500000003622</v>
          </cell>
          <cell r="DH18">
            <v>200</v>
          </cell>
          <cell r="DI18">
            <v>211.50000000001228</v>
          </cell>
          <cell r="DJ18">
            <v>500</v>
          </cell>
          <cell r="DK18">
            <v>528.7500000000307</v>
          </cell>
          <cell r="DL18">
            <v>7</v>
          </cell>
          <cell r="DM18">
            <v>8.75</v>
          </cell>
          <cell r="DN18">
            <v>0.25</v>
          </cell>
          <cell r="DO18">
            <v>4.5</v>
          </cell>
          <cell r="DP18">
            <v>1.75</v>
          </cell>
          <cell r="DQ18">
            <v>40</v>
          </cell>
          <cell r="DR18">
            <v>16.450000000000951</v>
          </cell>
          <cell r="DS18">
            <v>1.75</v>
          </cell>
          <cell r="DT18">
            <v>411.25000000002387</v>
          </cell>
          <cell r="DU18">
            <v>7</v>
          </cell>
          <cell r="DV18">
            <v>8.75</v>
          </cell>
          <cell r="DW18">
            <v>2</v>
          </cell>
          <cell r="DX18">
            <v>0</v>
          </cell>
          <cell r="DY18">
            <v>0</v>
          </cell>
          <cell r="DZ18">
            <v>2</v>
          </cell>
          <cell r="EA18">
            <v>0</v>
          </cell>
          <cell r="EB18">
            <v>7</v>
          </cell>
          <cell r="EC18">
            <v>8.75</v>
          </cell>
          <cell r="ED18">
            <v>1.75</v>
          </cell>
          <cell r="EE18">
            <v>100</v>
          </cell>
          <cell r="EF18">
            <v>41.125000000002387</v>
          </cell>
          <cell r="EG18">
            <v>1.75</v>
          </cell>
          <cell r="EH18">
            <v>411.25000000002387</v>
          </cell>
          <cell r="EI18">
            <v>1.75</v>
          </cell>
          <cell r="EJ18">
            <v>411.25000000002387</v>
          </cell>
          <cell r="EK18">
            <v>2.4450000000000003</v>
          </cell>
          <cell r="EL18">
            <v>100</v>
          </cell>
          <cell r="EM18">
            <v>57.457500000003343</v>
          </cell>
          <cell r="EN18">
            <v>2.81</v>
          </cell>
          <cell r="EO18">
            <v>150</v>
          </cell>
          <cell r="EP18">
            <v>99.05250000000575</v>
          </cell>
          <cell r="EQ18">
            <v>7</v>
          </cell>
          <cell r="ER18">
            <v>11.73</v>
          </cell>
          <cell r="ES18">
            <v>4.7300000000000004</v>
          </cell>
          <cell r="ET18">
            <v>200</v>
          </cell>
          <cell r="EU18">
            <v>222.31000000001293</v>
          </cell>
          <cell r="EV18">
            <v>7</v>
          </cell>
          <cell r="EW18">
            <v>11.93</v>
          </cell>
          <cell r="EX18">
            <v>4.93</v>
          </cell>
          <cell r="EY18">
            <v>0</v>
          </cell>
          <cell r="EZ18">
            <v>0</v>
          </cell>
          <cell r="FA18">
            <v>7</v>
          </cell>
          <cell r="FB18">
            <v>11.93</v>
          </cell>
          <cell r="FC18">
            <v>4.93</v>
          </cell>
          <cell r="FD18">
            <v>0</v>
          </cell>
          <cell r="FE18">
            <v>0</v>
          </cell>
          <cell r="FF18">
            <v>7</v>
          </cell>
          <cell r="FG18">
            <v>12.43</v>
          </cell>
          <cell r="FH18">
            <v>5.43</v>
          </cell>
          <cell r="FI18">
            <v>500</v>
          </cell>
          <cell r="FJ18">
            <v>638.02500000003704</v>
          </cell>
          <cell r="FK18">
            <v>7</v>
          </cell>
          <cell r="FL18">
            <v>12.93</v>
          </cell>
          <cell r="FM18">
            <v>5.93</v>
          </cell>
          <cell r="FN18">
            <v>0</v>
          </cell>
          <cell r="FO18">
            <v>0</v>
          </cell>
          <cell r="FP18">
            <v>7</v>
          </cell>
          <cell r="FQ18">
            <v>8.75</v>
          </cell>
          <cell r="FR18">
            <v>7</v>
          </cell>
          <cell r="FS18">
            <v>40</v>
          </cell>
          <cell r="FT18">
            <v>65.800000000003806</v>
          </cell>
          <cell r="FU18">
            <v>7</v>
          </cell>
          <cell r="FV18">
            <v>0</v>
          </cell>
          <cell r="FW18">
            <v>7</v>
          </cell>
          <cell r="FX18">
            <v>8.75</v>
          </cell>
          <cell r="FY18">
            <v>7</v>
          </cell>
          <cell r="FZ18">
            <v>0</v>
          </cell>
          <cell r="GA18">
            <v>0</v>
          </cell>
          <cell r="GB18">
            <v>7</v>
          </cell>
          <cell r="GC18">
            <v>1645.0000000000955</v>
          </cell>
          <cell r="GD18">
            <v>7</v>
          </cell>
          <cell r="GE18">
            <v>8.75</v>
          </cell>
          <cell r="GF18">
            <v>7</v>
          </cell>
          <cell r="GG18">
            <v>60</v>
          </cell>
          <cell r="GH18">
            <v>98.70000000000573</v>
          </cell>
          <cell r="GI18">
            <v>7</v>
          </cell>
          <cell r="GJ18">
            <v>1645.0000000000955</v>
          </cell>
          <cell r="GK18">
            <v>7</v>
          </cell>
          <cell r="GL18">
            <v>8.75</v>
          </cell>
          <cell r="GM18">
            <v>7</v>
          </cell>
          <cell r="GN18">
            <v>25</v>
          </cell>
          <cell r="GO18">
            <v>41.125000000002387</v>
          </cell>
          <cell r="GP18">
            <v>7</v>
          </cell>
          <cell r="GQ18">
            <v>1645.0000000000955</v>
          </cell>
          <cell r="GR18">
            <v>7</v>
          </cell>
          <cell r="GS18">
            <v>0</v>
          </cell>
          <cell r="GT18">
            <v>7</v>
          </cell>
          <cell r="GU18">
            <v>8.75</v>
          </cell>
          <cell r="GV18">
            <v>7</v>
          </cell>
          <cell r="GW18">
            <v>0</v>
          </cell>
          <cell r="GX18">
            <v>0</v>
          </cell>
          <cell r="GY18">
            <v>2</v>
          </cell>
          <cell r="GZ18">
            <v>0.78</v>
          </cell>
          <cell r="HA18">
            <v>0.39</v>
          </cell>
          <cell r="HB18">
            <v>0.14000000000000001</v>
          </cell>
          <cell r="HC18">
            <v>0</v>
          </cell>
          <cell r="HD18">
            <v>215.75350000001254</v>
          </cell>
          <cell r="HE18">
            <v>2</v>
          </cell>
          <cell r="HF18">
            <v>1.0900000000000001</v>
          </cell>
          <cell r="HG18">
            <v>791.50350000004596</v>
          </cell>
        </row>
        <row r="19">
          <cell r="A19">
            <v>404.935</v>
          </cell>
          <cell r="B19">
            <v>405.2</v>
          </cell>
          <cell r="C19">
            <v>3</v>
          </cell>
          <cell r="D19">
            <v>1</v>
          </cell>
          <cell r="E19">
            <v>1</v>
          </cell>
          <cell r="F19" t="str">
            <v>EW</v>
          </cell>
          <cell r="G19">
            <v>1</v>
          </cell>
          <cell r="H19">
            <v>0</v>
          </cell>
          <cell r="I19">
            <v>0</v>
          </cell>
          <cell r="J19">
            <v>8.75</v>
          </cell>
          <cell r="K19">
            <v>0.25</v>
          </cell>
          <cell r="L19">
            <v>4.5</v>
          </cell>
          <cell r="M19">
            <v>8.75</v>
          </cell>
          <cell r="N19">
            <v>40</v>
          </cell>
          <cell r="O19">
            <v>92.749999999995225</v>
          </cell>
          <cell r="P19">
            <v>8.75</v>
          </cell>
          <cell r="Q19">
            <v>2318.7499999998809</v>
          </cell>
          <cell r="R19">
            <v>0</v>
          </cell>
          <cell r="S19">
            <v>8.75</v>
          </cell>
          <cell r="T19">
            <v>8.75</v>
          </cell>
          <cell r="U19">
            <v>0</v>
          </cell>
          <cell r="V19">
            <v>0</v>
          </cell>
          <cell r="W19">
            <v>8.75</v>
          </cell>
          <cell r="X19">
            <v>0</v>
          </cell>
          <cell r="Y19">
            <v>0</v>
          </cell>
          <cell r="Z19">
            <v>8.75</v>
          </cell>
          <cell r="AA19">
            <v>8.75</v>
          </cell>
          <cell r="AB19">
            <v>100</v>
          </cell>
          <cell r="AC19">
            <v>231.87499999998806</v>
          </cell>
          <cell r="AD19">
            <v>8.75</v>
          </cell>
          <cell r="AE19">
            <v>2318.7499999998809</v>
          </cell>
          <cell r="AF19">
            <v>8.75</v>
          </cell>
          <cell r="AG19">
            <v>2318.7499999998809</v>
          </cell>
          <cell r="AH19">
            <v>9.1950000000000003</v>
          </cell>
          <cell r="AI19">
            <v>100</v>
          </cell>
          <cell r="AJ19">
            <v>243.66749999998746</v>
          </cell>
          <cell r="AK19">
            <v>9.3949999999999996</v>
          </cell>
          <cell r="AL19">
            <v>150</v>
          </cell>
          <cell r="AM19">
            <v>373.45124999998075</v>
          </cell>
          <cell r="AN19">
            <v>0</v>
          </cell>
          <cell r="AO19">
            <v>11.73</v>
          </cell>
          <cell r="AP19">
            <v>11.73</v>
          </cell>
          <cell r="AQ19">
            <v>200</v>
          </cell>
          <cell r="AR19">
            <v>621.68999999996799</v>
          </cell>
          <cell r="AS19">
            <v>0</v>
          </cell>
          <cell r="AT19">
            <v>11.93</v>
          </cell>
          <cell r="AU19">
            <v>11.93</v>
          </cell>
          <cell r="AV19">
            <v>0</v>
          </cell>
          <cell r="AW19">
            <v>0</v>
          </cell>
          <cell r="AX19">
            <v>0</v>
          </cell>
          <cell r="AY19">
            <v>11.93</v>
          </cell>
          <cell r="AZ19">
            <v>11.93</v>
          </cell>
          <cell r="BA19">
            <v>0</v>
          </cell>
          <cell r="BB19">
            <v>0</v>
          </cell>
          <cell r="BC19">
            <v>0</v>
          </cell>
          <cell r="BD19">
            <v>12.43</v>
          </cell>
          <cell r="BE19">
            <v>12.43</v>
          </cell>
          <cell r="BF19">
            <v>500</v>
          </cell>
          <cell r="BG19">
            <v>1646.9749999999153</v>
          </cell>
          <cell r="BH19">
            <v>0</v>
          </cell>
          <cell r="BI19">
            <v>12.93</v>
          </cell>
          <cell r="BJ19">
            <v>12.93</v>
          </cell>
          <cell r="BK19">
            <v>0</v>
          </cell>
          <cell r="BL19">
            <v>0</v>
          </cell>
          <cell r="BM19">
            <v>0</v>
          </cell>
          <cell r="BN19">
            <v>8.75</v>
          </cell>
          <cell r="BO19">
            <v>0</v>
          </cell>
          <cell r="BP19">
            <v>40</v>
          </cell>
          <cell r="BQ19">
            <v>0</v>
          </cell>
          <cell r="BR19">
            <v>0</v>
          </cell>
          <cell r="BS19">
            <v>0</v>
          </cell>
          <cell r="BT19">
            <v>0</v>
          </cell>
          <cell r="BU19">
            <v>8.75</v>
          </cell>
          <cell r="BV19">
            <v>0</v>
          </cell>
          <cell r="BW19">
            <v>0</v>
          </cell>
          <cell r="BX19">
            <v>0</v>
          </cell>
          <cell r="BY19">
            <v>0</v>
          </cell>
          <cell r="BZ19">
            <v>0</v>
          </cell>
          <cell r="CA19">
            <v>0</v>
          </cell>
          <cell r="CB19">
            <v>8.75</v>
          </cell>
          <cell r="CC19">
            <v>0</v>
          </cell>
          <cell r="CD19">
            <v>60</v>
          </cell>
          <cell r="CE19">
            <v>0</v>
          </cell>
          <cell r="CF19">
            <v>0</v>
          </cell>
          <cell r="CG19">
            <v>0</v>
          </cell>
          <cell r="CH19">
            <v>0</v>
          </cell>
          <cell r="CI19">
            <v>8.75</v>
          </cell>
          <cell r="CJ19">
            <v>0</v>
          </cell>
          <cell r="CK19">
            <v>25</v>
          </cell>
          <cell r="CL19">
            <v>0</v>
          </cell>
          <cell r="CM19">
            <v>0</v>
          </cell>
          <cell r="CN19">
            <v>0</v>
          </cell>
          <cell r="CO19">
            <v>0</v>
          </cell>
          <cell r="CP19">
            <v>0</v>
          </cell>
          <cell r="CQ19">
            <v>0</v>
          </cell>
          <cell r="CR19">
            <v>8.75</v>
          </cell>
          <cell r="CS19">
            <v>0</v>
          </cell>
          <cell r="CT19">
            <v>0</v>
          </cell>
          <cell r="CU19">
            <v>0</v>
          </cell>
          <cell r="CV19">
            <v>2</v>
          </cell>
          <cell r="CW19">
            <v>0.78</v>
          </cell>
          <cell r="CX19">
            <v>0.39</v>
          </cell>
          <cell r="CY19">
            <v>0.14000000000000001</v>
          </cell>
          <cell r="CZ19">
            <v>0</v>
          </cell>
          <cell r="DA19">
            <v>243.29649999998747</v>
          </cell>
          <cell r="DB19">
            <v>2</v>
          </cell>
          <cell r="DC19">
            <v>1.0900000000000001</v>
          </cell>
          <cell r="DD19">
            <v>735.12324999996213</v>
          </cell>
          <cell r="DE19">
            <v>4.5</v>
          </cell>
          <cell r="DF19">
            <v>590</v>
          </cell>
          <cell r="DG19">
            <v>703.57499999996378</v>
          </cell>
          <cell r="DH19">
            <v>200</v>
          </cell>
          <cell r="DI19">
            <v>238.49999999998772</v>
          </cell>
          <cell r="DJ19">
            <v>500</v>
          </cell>
          <cell r="DK19">
            <v>596.2499999999693</v>
          </cell>
          <cell r="DL19">
            <v>7</v>
          </cell>
          <cell r="DM19">
            <v>8.75</v>
          </cell>
          <cell r="DN19">
            <v>0.25</v>
          </cell>
          <cell r="DO19">
            <v>4.5</v>
          </cell>
          <cell r="DP19">
            <v>1.75</v>
          </cell>
          <cell r="DQ19">
            <v>40</v>
          </cell>
          <cell r="DR19">
            <v>18.549999999999049</v>
          </cell>
          <cell r="DS19">
            <v>1.75</v>
          </cell>
          <cell r="DT19">
            <v>463.74999999997613</v>
          </cell>
          <cell r="DU19">
            <v>7</v>
          </cell>
          <cell r="DV19">
            <v>8.75</v>
          </cell>
          <cell r="DW19">
            <v>2</v>
          </cell>
          <cell r="DX19">
            <v>0</v>
          </cell>
          <cell r="DY19">
            <v>0</v>
          </cell>
          <cell r="DZ19">
            <v>2</v>
          </cell>
          <cell r="EA19">
            <v>0</v>
          </cell>
          <cell r="EB19">
            <v>7</v>
          </cell>
          <cell r="EC19">
            <v>8.75</v>
          </cell>
          <cell r="ED19">
            <v>1.75</v>
          </cell>
          <cell r="EE19">
            <v>100</v>
          </cell>
          <cell r="EF19">
            <v>46.374999999997613</v>
          </cell>
          <cell r="EG19">
            <v>1.75</v>
          </cell>
          <cell r="EH19">
            <v>463.74999999997613</v>
          </cell>
          <cell r="EI19">
            <v>1.75</v>
          </cell>
          <cell r="EJ19">
            <v>463.74999999997613</v>
          </cell>
          <cell r="EK19">
            <v>2.14</v>
          </cell>
          <cell r="EL19">
            <v>100</v>
          </cell>
          <cell r="EM19">
            <v>56.709999999997081</v>
          </cell>
          <cell r="EN19">
            <v>2.2400000000000002</v>
          </cell>
          <cell r="EO19">
            <v>150</v>
          </cell>
          <cell r="EP19">
            <v>89.03999999999543</v>
          </cell>
          <cell r="EQ19">
            <v>7</v>
          </cell>
          <cell r="ER19">
            <v>11.73</v>
          </cell>
          <cell r="ES19">
            <v>4.7300000000000004</v>
          </cell>
          <cell r="ET19">
            <v>200</v>
          </cell>
          <cell r="EU19">
            <v>250.68999999998712</v>
          </cell>
          <cell r="EV19">
            <v>7</v>
          </cell>
          <cell r="EW19">
            <v>11.93</v>
          </cell>
          <cell r="EX19">
            <v>4.93</v>
          </cell>
          <cell r="EY19">
            <v>0</v>
          </cell>
          <cell r="EZ19">
            <v>0</v>
          </cell>
          <cell r="FA19">
            <v>7</v>
          </cell>
          <cell r="FB19">
            <v>11.93</v>
          </cell>
          <cell r="FC19">
            <v>4.93</v>
          </cell>
          <cell r="FD19">
            <v>0</v>
          </cell>
          <cell r="FE19">
            <v>0</v>
          </cell>
          <cell r="FF19">
            <v>7</v>
          </cell>
          <cell r="FG19">
            <v>12.43</v>
          </cell>
          <cell r="FH19">
            <v>5.43</v>
          </cell>
          <cell r="FI19">
            <v>500</v>
          </cell>
          <cell r="FJ19">
            <v>719.47499999996296</v>
          </cell>
          <cell r="FK19">
            <v>7</v>
          </cell>
          <cell r="FL19">
            <v>12.93</v>
          </cell>
          <cell r="FM19">
            <v>5.93</v>
          </cell>
          <cell r="FN19">
            <v>0</v>
          </cell>
          <cell r="FO19">
            <v>0</v>
          </cell>
          <cell r="FP19">
            <v>7</v>
          </cell>
          <cell r="FQ19">
            <v>8.75</v>
          </cell>
          <cell r="FR19">
            <v>7</v>
          </cell>
          <cell r="FS19">
            <v>40</v>
          </cell>
          <cell r="FT19">
            <v>74.199999999996194</v>
          </cell>
          <cell r="FU19">
            <v>7</v>
          </cell>
          <cell r="FV19">
            <v>0</v>
          </cell>
          <cell r="FW19">
            <v>7</v>
          </cell>
          <cell r="FX19">
            <v>8.75</v>
          </cell>
          <cell r="FY19">
            <v>7</v>
          </cell>
          <cell r="FZ19">
            <v>0</v>
          </cell>
          <cell r="GA19">
            <v>0</v>
          </cell>
          <cell r="GB19">
            <v>7</v>
          </cell>
          <cell r="GC19">
            <v>1854.9999999999045</v>
          </cell>
          <cell r="GD19">
            <v>7</v>
          </cell>
          <cell r="GE19">
            <v>8.75</v>
          </cell>
          <cell r="GF19">
            <v>7</v>
          </cell>
          <cell r="GG19">
            <v>60</v>
          </cell>
          <cell r="GH19">
            <v>111.29999999999427</v>
          </cell>
          <cell r="GI19">
            <v>7</v>
          </cell>
          <cell r="GJ19">
            <v>1854.9999999999045</v>
          </cell>
          <cell r="GK19">
            <v>7</v>
          </cell>
          <cell r="GL19">
            <v>8.75</v>
          </cell>
          <cell r="GM19">
            <v>7</v>
          </cell>
          <cell r="GN19">
            <v>25</v>
          </cell>
          <cell r="GO19">
            <v>46.835419184777585</v>
          </cell>
          <cell r="GP19">
            <v>7</v>
          </cell>
          <cell r="GQ19">
            <v>1854.9999999999045</v>
          </cell>
          <cell r="GR19">
            <v>7</v>
          </cell>
          <cell r="GS19">
            <v>0</v>
          </cell>
          <cell r="GT19">
            <v>7</v>
          </cell>
          <cell r="GU19">
            <v>8.75</v>
          </cell>
          <cell r="GV19">
            <v>7</v>
          </cell>
          <cell r="GW19">
            <v>0</v>
          </cell>
          <cell r="GX19">
            <v>0</v>
          </cell>
          <cell r="GY19">
            <v>2</v>
          </cell>
          <cell r="GZ19">
            <v>0.78</v>
          </cell>
          <cell r="HA19">
            <v>0.39</v>
          </cell>
          <cell r="HB19">
            <v>0.14000000000000001</v>
          </cell>
          <cell r="HC19">
            <v>0</v>
          </cell>
          <cell r="HD19">
            <v>243.29649999998747</v>
          </cell>
          <cell r="HE19">
            <v>2</v>
          </cell>
          <cell r="HF19">
            <v>1.0900000000000001</v>
          </cell>
          <cell r="HG19">
            <v>892.54649999995411</v>
          </cell>
        </row>
        <row r="20">
          <cell r="A20">
            <v>405.2</v>
          </cell>
          <cell r="B20">
            <v>405.4</v>
          </cell>
          <cell r="C20">
            <v>3</v>
          </cell>
          <cell r="D20">
            <v>1</v>
          </cell>
          <cell r="E20">
            <v>1</v>
          </cell>
          <cell r="F20" t="str">
            <v>EW</v>
          </cell>
          <cell r="G20">
            <v>1</v>
          </cell>
          <cell r="H20">
            <v>0</v>
          </cell>
          <cell r="I20">
            <v>0</v>
          </cell>
          <cell r="J20">
            <v>8.75</v>
          </cell>
          <cell r="K20">
            <v>0.25</v>
          </cell>
          <cell r="L20">
            <v>4.5</v>
          </cell>
          <cell r="M20">
            <v>8.75</v>
          </cell>
          <cell r="N20">
            <v>40</v>
          </cell>
          <cell r="O20">
            <v>69.999999999996021</v>
          </cell>
          <cell r="P20">
            <v>8.75</v>
          </cell>
          <cell r="Q20">
            <v>1749.9999999999004</v>
          </cell>
          <cell r="R20">
            <v>0</v>
          </cell>
          <cell r="S20">
            <v>8.75</v>
          </cell>
          <cell r="T20">
            <v>8.75</v>
          </cell>
          <cell r="U20">
            <v>0</v>
          </cell>
          <cell r="V20">
            <v>0</v>
          </cell>
          <cell r="W20">
            <v>8.75</v>
          </cell>
          <cell r="X20">
            <v>0</v>
          </cell>
          <cell r="Y20">
            <v>0</v>
          </cell>
          <cell r="Z20">
            <v>8.75</v>
          </cell>
          <cell r="AA20">
            <v>8.75</v>
          </cell>
          <cell r="AB20">
            <v>100</v>
          </cell>
          <cell r="AC20">
            <v>174.99999999999005</v>
          </cell>
          <cell r="AD20">
            <v>8.75</v>
          </cell>
          <cell r="AE20">
            <v>1749.9999999999004</v>
          </cell>
          <cell r="AF20">
            <v>8.75</v>
          </cell>
          <cell r="AG20">
            <v>1749.9999999999004</v>
          </cell>
          <cell r="AH20">
            <v>9.1950000000000003</v>
          </cell>
          <cell r="AI20">
            <v>100</v>
          </cell>
          <cell r="AJ20">
            <v>183.89999999998955</v>
          </cell>
          <cell r="AK20">
            <v>9.3949999999999996</v>
          </cell>
          <cell r="AL20">
            <v>150</v>
          </cell>
          <cell r="AM20">
            <v>281.84999999998399</v>
          </cell>
          <cell r="AN20">
            <v>0</v>
          </cell>
          <cell r="AO20">
            <v>11.73</v>
          </cell>
          <cell r="AP20">
            <v>11.73</v>
          </cell>
          <cell r="AQ20">
            <v>200</v>
          </cell>
          <cell r="AR20">
            <v>469.19999999997333</v>
          </cell>
          <cell r="AS20">
            <v>0</v>
          </cell>
          <cell r="AT20">
            <v>11.93</v>
          </cell>
          <cell r="AU20">
            <v>11.93</v>
          </cell>
          <cell r="AV20">
            <v>0</v>
          </cell>
          <cell r="AW20">
            <v>0</v>
          </cell>
          <cell r="AX20">
            <v>0</v>
          </cell>
          <cell r="AY20">
            <v>11.93</v>
          </cell>
          <cell r="AZ20">
            <v>11.93</v>
          </cell>
          <cell r="BA20">
            <v>0</v>
          </cell>
          <cell r="BB20">
            <v>0</v>
          </cell>
          <cell r="BC20">
            <v>0</v>
          </cell>
          <cell r="BD20">
            <v>12.43</v>
          </cell>
          <cell r="BE20">
            <v>12.43</v>
          </cell>
          <cell r="BF20">
            <v>500</v>
          </cell>
          <cell r="BG20">
            <v>1242.9999999999293</v>
          </cell>
          <cell r="BH20">
            <v>0</v>
          </cell>
          <cell r="BI20">
            <v>12.93</v>
          </cell>
          <cell r="BJ20">
            <v>12.93</v>
          </cell>
          <cell r="BK20">
            <v>0</v>
          </cell>
          <cell r="BL20">
            <v>0</v>
          </cell>
          <cell r="BM20">
            <v>0</v>
          </cell>
          <cell r="BN20">
            <v>8.75</v>
          </cell>
          <cell r="BO20">
            <v>0</v>
          </cell>
          <cell r="BP20">
            <v>40</v>
          </cell>
          <cell r="BQ20">
            <v>0</v>
          </cell>
          <cell r="BR20">
            <v>0</v>
          </cell>
          <cell r="BS20">
            <v>0</v>
          </cell>
          <cell r="BT20">
            <v>0</v>
          </cell>
          <cell r="BU20">
            <v>8.75</v>
          </cell>
          <cell r="BV20">
            <v>0</v>
          </cell>
          <cell r="BW20">
            <v>0</v>
          </cell>
          <cell r="BX20">
            <v>0</v>
          </cell>
          <cell r="BY20">
            <v>0</v>
          </cell>
          <cell r="BZ20">
            <v>0</v>
          </cell>
          <cell r="CA20">
            <v>0</v>
          </cell>
          <cell r="CB20">
            <v>8.75</v>
          </cell>
          <cell r="CC20">
            <v>0</v>
          </cell>
          <cell r="CD20">
            <v>60</v>
          </cell>
          <cell r="CE20">
            <v>0</v>
          </cell>
          <cell r="CF20">
            <v>0</v>
          </cell>
          <cell r="CG20">
            <v>0</v>
          </cell>
          <cell r="CH20">
            <v>0</v>
          </cell>
          <cell r="CI20">
            <v>8.75</v>
          </cell>
          <cell r="CJ20">
            <v>0</v>
          </cell>
          <cell r="CK20">
            <v>25</v>
          </cell>
          <cell r="CL20">
            <v>0</v>
          </cell>
          <cell r="CM20">
            <v>0</v>
          </cell>
          <cell r="CN20">
            <v>0</v>
          </cell>
          <cell r="CO20">
            <v>0</v>
          </cell>
          <cell r="CP20">
            <v>0</v>
          </cell>
          <cell r="CQ20">
            <v>0</v>
          </cell>
          <cell r="CR20">
            <v>8.75</v>
          </cell>
          <cell r="CS20">
            <v>0</v>
          </cell>
          <cell r="CT20">
            <v>0</v>
          </cell>
          <cell r="CU20">
            <v>0</v>
          </cell>
          <cell r="CV20">
            <v>2</v>
          </cell>
          <cell r="CW20">
            <v>0.78</v>
          </cell>
          <cell r="CX20">
            <v>0.39</v>
          </cell>
          <cell r="CY20">
            <v>0.14000000000000001</v>
          </cell>
          <cell r="CZ20">
            <v>0</v>
          </cell>
          <cell r="DA20">
            <v>183.61999999998957</v>
          </cell>
          <cell r="DB20">
            <v>2</v>
          </cell>
          <cell r="DC20">
            <v>1.0900000000000001</v>
          </cell>
          <cell r="DD20">
            <v>554.80999999996845</v>
          </cell>
          <cell r="DE20">
            <v>4.5</v>
          </cell>
          <cell r="DF20">
            <v>590</v>
          </cell>
          <cell r="DG20">
            <v>530.99999999996976</v>
          </cell>
          <cell r="DH20">
            <v>200</v>
          </cell>
          <cell r="DI20">
            <v>179.99999999998977</v>
          </cell>
          <cell r="DJ20">
            <v>500</v>
          </cell>
          <cell r="DK20">
            <v>449.99999999997442</v>
          </cell>
          <cell r="DL20">
            <v>7</v>
          </cell>
          <cell r="DM20">
            <v>8.75</v>
          </cell>
          <cell r="DN20">
            <v>0.25</v>
          </cell>
          <cell r="DO20">
            <v>4.5</v>
          </cell>
          <cell r="DP20">
            <v>1.75</v>
          </cell>
          <cell r="DQ20">
            <v>40</v>
          </cell>
          <cell r="DR20">
            <v>13.999999999999202</v>
          </cell>
          <cell r="DS20">
            <v>1.75</v>
          </cell>
          <cell r="DT20">
            <v>349.9999999999801</v>
          </cell>
          <cell r="DU20">
            <v>7</v>
          </cell>
          <cell r="DV20">
            <v>8.75</v>
          </cell>
          <cell r="DW20">
            <v>2</v>
          </cell>
          <cell r="DX20">
            <v>0</v>
          </cell>
          <cell r="DY20">
            <v>0</v>
          </cell>
          <cell r="DZ20">
            <v>2</v>
          </cell>
          <cell r="EA20">
            <v>0</v>
          </cell>
          <cell r="EB20">
            <v>7</v>
          </cell>
          <cell r="EC20">
            <v>8.75</v>
          </cell>
          <cell r="ED20">
            <v>1.75</v>
          </cell>
          <cell r="EE20">
            <v>100</v>
          </cell>
          <cell r="EF20">
            <v>34.99999999999801</v>
          </cell>
          <cell r="EG20">
            <v>1.75</v>
          </cell>
          <cell r="EH20">
            <v>349.9999999999801</v>
          </cell>
          <cell r="EI20">
            <v>1.75</v>
          </cell>
          <cell r="EJ20">
            <v>349.9999999999801</v>
          </cell>
          <cell r="EK20">
            <v>2.14</v>
          </cell>
          <cell r="EL20">
            <v>100</v>
          </cell>
          <cell r="EM20">
            <v>42.799999999997567</v>
          </cell>
          <cell r="EN20">
            <v>2.2400000000000002</v>
          </cell>
          <cell r="EO20">
            <v>150</v>
          </cell>
          <cell r="EP20">
            <v>67.199999999996194</v>
          </cell>
          <cell r="EQ20">
            <v>7</v>
          </cell>
          <cell r="ER20">
            <v>11.73</v>
          </cell>
          <cell r="ES20">
            <v>4.7300000000000004</v>
          </cell>
          <cell r="ET20">
            <v>200</v>
          </cell>
          <cell r="EU20">
            <v>189.19999999998927</v>
          </cell>
          <cell r="EV20">
            <v>7</v>
          </cell>
          <cell r="EW20">
            <v>11.93</v>
          </cell>
          <cell r="EX20">
            <v>4.93</v>
          </cell>
          <cell r="EY20">
            <v>0</v>
          </cell>
          <cell r="EZ20">
            <v>0</v>
          </cell>
          <cell r="FA20">
            <v>7</v>
          </cell>
          <cell r="FB20">
            <v>11.93</v>
          </cell>
          <cell r="FC20">
            <v>4.93</v>
          </cell>
          <cell r="FD20">
            <v>0</v>
          </cell>
          <cell r="FE20">
            <v>0</v>
          </cell>
          <cell r="FF20">
            <v>7</v>
          </cell>
          <cell r="FG20">
            <v>12.43</v>
          </cell>
          <cell r="FH20">
            <v>5.43</v>
          </cell>
          <cell r="FI20">
            <v>500</v>
          </cell>
          <cell r="FJ20">
            <v>542.99999999996908</v>
          </cell>
          <cell r="FK20">
            <v>7</v>
          </cell>
          <cell r="FL20">
            <v>12.93</v>
          </cell>
          <cell r="FM20">
            <v>5.93</v>
          </cell>
          <cell r="FN20">
            <v>0</v>
          </cell>
          <cell r="FO20">
            <v>0</v>
          </cell>
          <cell r="FP20">
            <v>7</v>
          </cell>
          <cell r="FQ20">
            <v>8.75</v>
          </cell>
          <cell r="FR20">
            <v>7</v>
          </cell>
          <cell r="FS20">
            <v>40</v>
          </cell>
          <cell r="FT20">
            <v>55.99999999999681</v>
          </cell>
          <cell r="FU20">
            <v>7</v>
          </cell>
          <cell r="FV20">
            <v>0</v>
          </cell>
          <cell r="FW20">
            <v>7</v>
          </cell>
          <cell r="FX20">
            <v>8.75</v>
          </cell>
          <cell r="FY20">
            <v>7</v>
          </cell>
          <cell r="FZ20">
            <v>0</v>
          </cell>
          <cell r="GA20">
            <v>0</v>
          </cell>
          <cell r="GB20">
            <v>7</v>
          </cell>
          <cell r="GC20">
            <v>1399.9999999999204</v>
          </cell>
          <cell r="GD20">
            <v>7</v>
          </cell>
          <cell r="GE20">
            <v>8.75</v>
          </cell>
          <cell r="GF20">
            <v>7</v>
          </cell>
          <cell r="GG20">
            <v>60</v>
          </cell>
          <cell r="GH20">
            <v>83.999999999995225</v>
          </cell>
          <cell r="GI20">
            <v>7</v>
          </cell>
          <cell r="GJ20">
            <v>1399.9999999999204</v>
          </cell>
          <cell r="GK20">
            <v>7</v>
          </cell>
          <cell r="GL20">
            <v>8.75</v>
          </cell>
          <cell r="GM20">
            <v>7</v>
          </cell>
          <cell r="GN20">
            <v>25</v>
          </cell>
          <cell r="GO20">
            <v>35.34748617719044</v>
          </cell>
          <cell r="GP20">
            <v>7</v>
          </cell>
          <cell r="GQ20">
            <v>1399.9999999999204</v>
          </cell>
          <cell r="GR20">
            <v>7</v>
          </cell>
          <cell r="GS20">
            <v>0</v>
          </cell>
          <cell r="GT20">
            <v>7</v>
          </cell>
          <cell r="GU20">
            <v>8.75</v>
          </cell>
          <cell r="GV20">
            <v>7</v>
          </cell>
          <cell r="GW20">
            <v>0</v>
          </cell>
          <cell r="GX20">
            <v>0</v>
          </cell>
          <cell r="GY20">
            <v>2</v>
          </cell>
          <cell r="GZ20">
            <v>0.78</v>
          </cell>
          <cell r="HA20">
            <v>0.39</v>
          </cell>
          <cell r="HB20">
            <v>0.14000000000000001</v>
          </cell>
          <cell r="HC20">
            <v>0</v>
          </cell>
          <cell r="HD20">
            <v>183.61999999998957</v>
          </cell>
          <cell r="HE20">
            <v>2</v>
          </cell>
          <cell r="HF20">
            <v>1.0900000000000001</v>
          </cell>
          <cell r="HG20">
            <v>673.61999999996169</v>
          </cell>
        </row>
        <row r="21">
          <cell r="A21">
            <v>405.4</v>
          </cell>
          <cell r="B21">
            <v>405.69</v>
          </cell>
          <cell r="C21">
            <v>11</v>
          </cell>
          <cell r="D21">
            <v>1</v>
          </cell>
          <cell r="E21">
            <v>1</v>
          </cell>
          <cell r="F21" t="str">
            <v>NC</v>
          </cell>
          <cell r="G21">
            <v>0</v>
          </cell>
          <cell r="H21">
            <v>0</v>
          </cell>
          <cell r="I21">
            <v>7</v>
          </cell>
          <cell r="J21">
            <v>8.75</v>
          </cell>
          <cell r="K21">
            <v>0.25</v>
          </cell>
          <cell r="L21">
            <v>4.5</v>
          </cell>
          <cell r="M21">
            <v>1.75</v>
          </cell>
          <cell r="N21">
            <v>40</v>
          </cell>
          <cell r="O21">
            <v>20.300000000001432</v>
          </cell>
          <cell r="P21">
            <v>1.75</v>
          </cell>
          <cell r="Q21">
            <v>507.50000000003581</v>
          </cell>
          <cell r="R21">
            <v>7</v>
          </cell>
          <cell r="S21">
            <v>8.75</v>
          </cell>
          <cell r="T21">
            <v>1.75</v>
          </cell>
          <cell r="U21">
            <v>0</v>
          </cell>
          <cell r="V21">
            <v>0</v>
          </cell>
          <cell r="W21">
            <v>1.75</v>
          </cell>
          <cell r="X21">
            <v>0</v>
          </cell>
          <cell r="Y21">
            <v>7</v>
          </cell>
          <cell r="Z21">
            <v>8.75</v>
          </cell>
          <cell r="AA21">
            <v>1.75</v>
          </cell>
          <cell r="AB21">
            <v>100</v>
          </cell>
          <cell r="AC21">
            <v>50.750000000003581</v>
          </cell>
          <cell r="AD21">
            <v>1.75</v>
          </cell>
          <cell r="AE21">
            <v>507.50000000003581</v>
          </cell>
          <cell r="AF21">
            <v>1.75</v>
          </cell>
          <cell r="AG21">
            <v>507.50000000003581</v>
          </cell>
          <cell r="AH21">
            <v>2.1950000000000003</v>
          </cell>
          <cell r="AI21">
            <v>100</v>
          </cell>
          <cell r="AJ21">
            <v>63.655000000004499</v>
          </cell>
          <cell r="AK21">
            <v>2.395</v>
          </cell>
          <cell r="AL21">
            <v>150</v>
          </cell>
          <cell r="AM21">
            <v>104.18250000000735</v>
          </cell>
          <cell r="AN21">
            <v>7</v>
          </cell>
          <cell r="AO21">
            <v>11.73</v>
          </cell>
          <cell r="AP21">
            <v>4.7300000000000004</v>
          </cell>
          <cell r="AQ21">
            <v>200</v>
          </cell>
          <cell r="AR21">
            <v>274.34000000001942</v>
          </cell>
          <cell r="AS21">
            <v>7</v>
          </cell>
          <cell r="AT21">
            <v>11.93</v>
          </cell>
          <cell r="AU21">
            <v>4.93</v>
          </cell>
          <cell r="AV21">
            <v>0</v>
          </cell>
          <cell r="AW21">
            <v>0</v>
          </cell>
          <cell r="AX21">
            <v>7</v>
          </cell>
          <cell r="AY21">
            <v>11.93</v>
          </cell>
          <cell r="AZ21">
            <v>4.93</v>
          </cell>
          <cell r="BA21">
            <v>0</v>
          </cell>
          <cell r="BB21">
            <v>0</v>
          </cell>
          <cell r="BC21">
            <v>7</v>
          </cell>
          <cell r="BD21">
            <v>12.43</v>
          </cell>
          <cell r="BE21">
            <v>5.43</v>
          </cell>
          <cell r="BF21">
            <v>500</v>
          </cell>
          <cell r="BG21">
            <v>787.35000000005562</v>
          </cell>
          <cell r="BH21">
            <v>7</v>
          </cell>
          <cell r="BI21">
            <v>12.93</v>
          </cell>
          <cell r="BJ21">
            <v>5.93</v>
          </cell>
          <cell r="BK21">
            <v>0</v>
          </cell>
          <cell r="BL21">
            <v>0</v>
          </cell>
          <cell r="BM21">
            <v>7</v>
          </cell>
          <cell r="BN21">
            <v>8.75</v>
          </cell>
          <cell r="BO21">
            <v>7</v>
          </cell>
          <cell r="BP21">
            <v>40</v>
          </cell>
          <cell r="BQ21">
            <v>81.20000000000573</v>
          </cell>
          <cell r="BR21">
            <v>7</v>
          </cell>
          <cell r="BS21">
            <v>0</v>
          </cell>
          <cell r="BT21">
            <v>7</v>
          </cell>
          <cell r="BU21">
            <v>8.75</v>
          </cell>
          <cell r="BV21">
            <v>7</v>
          </cell>
          <cell r="BW21">
            <v>0</v>
          </cell>
          <cell r="BX21">
            <v>0</v>
          </cell>
          <cell r="BY21">
            <v>7</v>
          </cell>
          <cell r="BZ21">
            <v>17400.00000000123</v>
          </cell>
          <cell r="CA21">
            <v>7</v>
          </cell>
          <cell r="CB21">
            <v>8.75</v>
          </cell>
          <cell r="CC21">
            <v>7</v>
          </cell>
          <cell r="CD21">
            <v>60</v>
          </cell>
          <cell r="CE21">
            <v>121.80000000000859</v>
          </cell>
          <cell r="CF21">
            <v>7</v>
          </cell>
          <cell r="CG21">
            <v>2030.0000000001432</v>
          </cell>
          <cell r="CH21">
            <v>7</v>
          </cell>
          <cell r="CI21">
            <v>8.75</v>
          </cell>
          <cell r="CJ21">
            <v>7</v>
          </cell>
          <cell r="CK21">
            <v>25</v>
          </cell>
          <cell r="CL21">
            <v>50.750000000003581</v>
          </cell>
          <cell r="CM21">
            <v>7</v>
          </cell>
          <cell r="CN21">
            <v>0</v>
          </cell>
          <cell r="CO21">
            <v>7</v>
          </cell>
          <cell r="CP21">
            <v>0</v>
          </cell>
          <cell r="CQ21">
            <v>7</v>
          </cell>
          <cell r="CR21">
            <v>8.75</v>
          </cell>
          <cell r="CS21">
            <v>7</v>
          </cell>
          <cell r="CT21">
            <v>0</v>
          </cell>
          <cell r="CU21">
            <v>0</v>
          </cell>
          <cell r="CV21">
            <v>2</v>
          </cell>
          <cell r="CW21">
            <v>0.78</v>
          </cell>
          <cell r="CX21">
            <v>0.39</v>
          </cell>
          <cell r="CY21">
            <v>0.14000000000000001</v>
          </cell>
          <cell r="CZ21">
            <v>0</v>
          </cell>
          <cell r="DA21">
            <v>266.24900000001878</v>
          </cell>
          <cell r="DB21">
            <v>2</v>
          </cell>
          <cell r="DC21">
            <v>1.0900000000000001</v>
          </cell>
          <cell r="DD21">
            <v>804.47450000005676</v>
          </cell>
          <cell r="DE21">
            <v>4.5</v>
          </cell>
          <cell r="DF21">
            <v>590</v>
          </cell>
          <cell r="DG21">
            <v>769.95000000005439</v>
          </cell>
          <cell r="DH21">
            <v>200</v>
          </cell>
          <cell r="DI21">
            <v>261.00000000001842</v>
          </cell>
          <cell r="DJ21">
            <v>500</v>
          </cell>
          <cell r="DK21">
            <v>652.50000000004616</v>
          </cell>
          <cell r="DL21">
            <v>7</v>
          </cell>
          <cell r="DM21">
            <v>8.75</v>
          </cell>
          <cell r="DN21">
            <v>0.25</v>
          </cell>
          <cell r="DO21">
            <v>4.5</v>
          </cell>
          <cell r="DP21">
            <v>1.75</v>
          </cell>
          <cell r="DQ21">
            <v>40</v>
          </cell>
          <cell r="DR21">
            <v>20.300000000001432</v>
          </cell>
          <cell r="DS21">
            <v>1.75</v>
          </cell>
          <cell r="DT21">
            <v>507.50000000003581</v>
          </cell>
          <cell r="DU21">
            <v>7</v>
          </cell>
          <cell r="DV21">
            <v>8.75</v>
          </cell>
          <cell r="DW21">
            <v>2</v>
          </cell>
          <cell r="DX21">
            <v>0</v>
          </cell>
          <cell r="DY21">
            <v>0</v>
          </cell>
          <cell r="DZ21">
            <v>2</v>
          </cell>
          <cell r="EA21">
            <v>0</v>
          </cell>
          <cell r="EB21">
            <v>7</v>
          </cell>
          <cell r="EC21">
            <v>8.75</v>
          </cell>
          <cell r="ED21">
            <v>1.75</v>
          </cell>
          <cell r="EE21">
            <v>100</v>
          </cell>
          <cell r="EF21">
            <v>50.750000000003581</v>
          </cell>
          <cell r="EG21">
            <v>1.75</v>
          </cell>
          <cell r="EH21">
            <v>507.50000000003581</v>
          </cell>
          <cell r="EI21">
            <v>1.75</v>
          </cell>
          <cell r="EJ21">
            <v>507.50000000003581</v>
          </cell>
          <cell r="EK21">
            <v>2.4450000000000003</v>
          </cell>
          <cell r="EL21">
            <v>100</v>
          </cell>
          <cell r="EM21">
            <v>70.905000000005018</v>
          </cell>
          <cell r="EN21">
            <v>2.81</v>
          </cell>
          <cell r="EO21">
            <v>150</v>
          </cell>
          <cell r="EP21">
            <v>122.23500000000863</v>
          </cell>
          <cell r="EQ21">
            <v>7</v>
          </cell>
          <cell r="ER21">
            <v>11.73</v>
          </cell>
          <cell r="ES21">
            <v>4.7300000000000004</v>
          </cell>
          <cell r="ET21">
            <v>200</v>
          </cell>
          <cell r="EU21">
            <v>274.34000000001942</v>
          </cell>
          <cell r="EV21">
            <v>7</v>
          </cell>
          <cell r="EW21">
            <v>11.93</v>
          </cell>
          <cell r="EX21">
            <v>4.93</v>
          </cell>
          <cell r="EY21">
            <v>0</v>
          </cell>
          <cell r="EZ21">
            <v>0</v>
          </cell>
          <cell r="FA21">
            <v>7</v>
          </cell>
          <cell r="FB21">
            <v>11.93</v>
          </cell>
          <cell r="FC21">
            <v>4.93</v>
          </cell>
          <cell r="FD21">
            <v>0</v>
          </cell>
          <cell r="FE21">
            <v>0</v>
          </cell>
          <cell r="FF21">
            <v>7</v>
          </cell>
          <cell r="FG21">
            <v>12.43</v>
          </cell>
          <cell r="FH21">
            <v>5.43</v>
          </cell>
          <cell r="FI21">
            <v>500</v>
          </cell>
          <cell r="FJ21">
            <v>787.35000000005562</v>
          </cell>
          <cell r="FK21">
            <v>7</v>
          </cell>
          <cell r="FL21">
            <v>12.93</v>
          </cell>
          <cell r="FM21">
            <v>5.93</v>
          </cell>
          <cell r="FN21">
            <v>0</v>
          </cell>
          <cell r="FO21">
            <v>0</v>
          </cell>
          <cell r="FP21">
            <v>7</v>
          </cell>
          <cell r="FQ21">
            <v>8.75</v>
          </cell>
          <cell r="FR21">
            <v>7</v>
          </cell>
          <cell r="FS21">
            <v>40</v>
          </cell>
          <cell r="FT21">
            <v>81.20000000000573</v>
          </cell>
          <cell r="FU21">
            <v>7</v>
          </cell>
          <cell r="FV21">
            <v>0</v>
          </cell>
          <cell r="FW21">
            <v>7</v>
          </cell>
          <cell r="FX21">
            <v>8.75</v>
          </cell>
          <cell r="FY21">
            <v>7</v>
          </cell>
          <cell r="FZ21">
            <v>0</v>
          </cell>
          <cell r="GA21">
            <v>0</v>
          </cell>
          <cell r="GB21">
            <v>7</v>
          </cell>
          <cell r="GC21">
            <v>2030.0000000001432</v>
          </cell>
          <cell r="GD21">
            <v>7</v>
          </cell>
          <cell r="GE21">
            <v>8.75</v>
          </cell>
          <cell r="GF21">
            <v>7</v>
          </cell>
          <cell r="GG21">
            <v>60</v>
          </cell>
          <cell r="GH21">
            <v>121.80000000000859</v>
          </cell>
          <cell r="GI21">
            <v>7</v>
          </cell>
          <cell r="GJ21">
            <v>2030.0000000001432</v>
          </cell>
          <cell r="GK21">
            <v>7</v>
          </cell>
          <cell r="GL21">
            <v>8.75</v>
          </cell>
          <cell r="GM21">
            <v>7</v>
          </cell>
          <cell r="GN21">
            <v>25</v>
          </cell>
          <cell r="GO21">
            <v>50.750000000003581</v>
          </cell>
          <cell r="GP21">
            <v>7</v>
          </cell>
          <cell r="GQ21">
            <v>2030.0000000001432</v>
          </cell>
          <cell r="GR21">
            <v>7</v>
          </cell>
          <cell r="GS21">
            <v>0</v>
          </cell>
          <cell r="GT21">
            <v>7</v>
          </cell>
          <cell r="GU21">
            <v>8.75</v>
          </cell>
          <cell r="GV21">
            <v>7</v>
          </cell>
          <cell r="GW21">
            <v>0</v>
          </cell>
          <cell r="GX21">
            <v>0</v>
          </cell>
          <cell r="GY21">
            <v>2</v>
          </cell>
          <cell r="GZ21">
            <v>0.78</v>
          </cell>
          <cell r="HA21">
            <v>0.39</v>
          </cell>
          <cell r="HB21">
            <v>0.14000000000000001</v>
          </cell>
          <cell r="HC21">
            <v>0</v>
          </cell>
          <cell r="HD21">
            <v>266.24900000001878</v>
          </cell>
          <cell r="HE21">
            <v>2</v>
          </cell>
          <cell r="HF21">
            <v>1.0900000000000001</v>
          </cell>
          <cell r="HG21">
            <v>976.74900000006892</v>
          </cell>
        </row>
        <row r="22">
          <cell r="A22">
            <v>405.69</v>
          </cell>
          <cell r="B22">
            <v>405.9</v>
          </cell>
          <cell r="C22">
            <v>11</v>
          </cell>
          <cell r="D22">
            <v>1</v>
          </cell>
          <cell r="E22">
            <v>1</v>
          </cell>
          <cell r="F22" t="str">
            <v>NC</v>
          </cell>
          <cell r="G22">
            <v>0</v>
          </cell>
          <cell r="H22">
            <v>0</v>
          </cell>
          <cell r="I22">
            <v>7</v>
          </cell>
          <cell r="J22">
            <v>8.75</v>
          </cell>
          <cell r="K22">
            <v>0.25</v>
          </cell>
          <cell r="L22">
            <v>4.5</v>
          </cell>
          <cell r="M22">
            <v>1.75</v>
          </cell>
          <cell r="N22">
            <v>40</v>
          </cell>
          <cell r="O22">
            <v>14.699999999998566</v>
          </cell>
          <cell r="P22">
            <v>1.75</v>
          </cell>
          <cell r="Q22">
            <v>367.49999999996419</v>
          </cell>
          <cell r="R22">
            <v>7</v>
          </cell>
          <cell r="S22">
            <v>8.75</v>
          </cell>
          <cell r="T22">
            <v>1.75</v>
          </cell>
          <cell r="U22">
            <v>0</v>
          </cell>
          <cell r="V22">
            <v>0</v>
          </cell>
          <cell r="W22">
            <v>1.75</v>
          </cell>
          <cell r="X22">
            <v>0</v>
          </cell>
          <cell r="Y22">
            <v>7</v>
          </cell>
          <cell r="Z22">
            <v>8.75</v>
          </cell>
          <cell r="AA22">
            <v>1.75</v>
          </cell>
          <cell r="AB22">
            <v>100</v>
          </cell>
          <cell r="AC22">
            <v>36.749999999996419</v>
          </cell>
          <cell r="AD22">
            <v>1.75</v>
          </cell>
          <cell r="AE22">
            <v>367.49999999996419</v>
          </cell>
          <cell r="AF22">
            <v>1.75</v>
          </cell>
          <cell r="AG22">
            <v>367.49999999996419</v>
          </cell>
          <cell r="AH22">
            <v>2.1950000000000003</v>
          </cell>
          <cell r="AI22">
            <v>100</v>
          </cell>
          <cell r="AJ22">
            <v>46.094999999995515</v>
          </cell>
          <cell r="AK22">
            <v>2.395</v>
          </cell>
          <cell r="AL22">
            <v>150</v>
          </cell>
          <cell r="AM22">
            <v>75.442499999992648</v>
          </cell>
          <cell r="AN22">
            <v>7</v>
          </cell>
          <cell r="AO22">
            <v>11.73</v>
          </cell>
          <cell r="AP22">
            <v>4.7300000000000004</v>
          </cell>
          <cell r="AQ22">
            <v>200</v>
          </cell>
          <cell r="AR22">
            <v>198.65999999998067</v>
          </cell>
          <cell r="AS22">
            <v>7</v>
          </cell>
          <cell r="AT22">
            <v>11.93</v>
          </cell>
          <cell r="AU22">
            <v>4.93</v>
          </cell>
          <cell r="AV22">
            <v>0</v>
          </cell>
          <cell r="AW22">
            <v>0</v>
          </cell>
          <cell r="AX22">
            <v>7</v>
          </cell>
          <cell r="AY22">
            <v>11.93</v>
          </cell>
          <cell r="AZ22">
            <v>4.93</v>
          </cell>
          <cell r="BA22">
            <v>0</v>
          </cell>
          <cell r="BB22">
            <v>0</v>
          </cell>
          <cell r="BC22">
            <v>7</v>
          </cell>
          <cell r="BD22">
            <v>12.43</v>
          </cell>
          <cell r="BE22">
            <v>5.43</v>
          </cell>
          <cell r="BF22">
            <v>500</v>
          </cell>
          <cell r="BG22">
            <v>570.14999999994438</v>
          </cell>
          <cell r="BH22">
            <v>7</v>
          </cell>
          <cell r="BI22">
            <v>12.93</v>
          </cell>
          <cell r="BJ22">
            <v>5.93</v>
          </cell>
          <cell r="BK22">
            <v>0</v>
          </cell>
          <cell r="BL22">
            <v>0</v>
          </cell>
          <cell r="BM22">
            <v>7</v>
          </cell>
          <cell r="BN22">
            <v>8.75</v>
          </cell>
          <cell r="BO22">
            <v>7</v>
          </cell>
          <cell r="BP22">
            <v>40</v>
          </cell>
          <cell r="BQ22">
            <v>58.799999999994263</v>
          </cell>
          <cell r="BR22">
            <v>7</v>
          </cell>
          <cell r="BS22">
            <v>0</v>
          </cell>
          <cell r="BT22">
            <v>7</v>
          </cell>
          <cell r="BU22">
            <v>8.75</v>
          </cell>
          <cell r="BV22">
            <v>7</v>
          </cell>
          <cell r="BW22">
            <v>0</v>
          </cell>
          <cell r="BX22">
            <v>0</v>
          </cell>
          <cell r="BY22">
            <v>7</v>
          </cell>
          <cell r="BZ22">
            <v>12599.999999998772</v>
          </cell>
          <cell r="CA22">
            <v>7</v>
          </cell>
          <cell r="CB22">
            <v>8.75</v>
          </cell>
          <cell r="CC22">
            <v>7</v>
          </cell>
          <cell r="CD22">
            <v>60</v>
          </cell>
          <cell r="CE22">
            <v>88.199999999991405</v>
          </cell>
          <cell r="CF22">
            <v>7</v>
          </cell>
          <cell r="CG22">
            <v>1469.9999999998568</v>
          </cell>
          <cell r="CH22">
            <v>7</v>
          </cell>
          <cell r="CI22">
            <v>8.75</v>
          </cell>
          <cell r="CJ22">
            <v>7</v>
          </cell>
          <cell r="CK22">
            <v>25</v>
          </cell>
          <cell r="CL22">
            <v>36.749999999996419</v>
          </cell>
          <cell r="CM22">
            <v>7</v>
          </cell>
          <cell r="CN22">
            <v>0</v>
          </cell>
          <cell r="CO22">
            <v>7</v>
          </cell>
          <cell r="CP22">
            <v>0</v>
          </cell>
          <cell r="CQ22">
            <v>7</v>
          </cell>
          <cell r="CR22">
            <v>8.75</v>
          </cell>
          <cell r="CS22">
            <v>7</v>
          </cell>
          <cell r="CT22">
            <v>0</v>
          </cell>
          <cell r="CU22">
            <v>0</v>
          </cell>
          <cell r="CV22">
            <v>2</v>
          </cell>
          <cell r="CW22">
            <v>0.78</v>
          </cell>
          <cell r="CX22">
            <v>0.39</v>
          </cell>
          <cell r="CY22">
            <v>0.14000000000000001</v>
          </cell>
          <cell r="CZ22">
            <v>0</v>
          </cell>
          <cell r="DA22">
            <v>192.80099999998123</v>
          </cell>
          <cell r="DB22">
            <v>1.5</v>
          </cell>
          <cell r="DC22">
            <v>1.0900000000000001</v>
          </cell>
          <cell r="DD22">
            <v>468.10049999995442</v>
          </cell>
          <cell r="DE22">
            <v>4.5</v>
          </cell>
          <cell r="DF22">
            <v>590</v>
          </cell>
          <cell r="DG22">
            <v>557.54999999994561</v>
          </cell>
          <cell r="DH22">
            <v>200</v>
          </cell>
          <cell r="DI22">
            <v>188.99999999998158</v>
          </cell>
          <cell r="DJ22">
            <v>500</v>
          </cell>
          <cell r="DK22">
            <v>472.49999999995396</v>
          </cell>
          <cell r="DL22">
            <v>7</v>
          </cell>
          <cell r="DM22">
            <v>8.75</v>
          </cell>
          <cell r="DN22">
            <v>0.25</v>
          </cell>
          <cell r="DO22">
            <v>4.5</v>
          </cell>
          <cell r="DP22">
            <v>1.75</v>
          </cell>
          <cell r="DQ22">
            <v>40</v>
          </cell>
          <cell r="DR22">
            <v>14.699999999998566</v>
          </cell>
          <cell r="DS22">
            <v>1.75</v>
          </cell>
          <cell r="DT22">
            <v>367.49999999996419</v>
          </cell>
          <cell r="DU22">
            <v>7</v>
          </cell>
          <cell r="DV22">
            <v>8.75</v>
          </cell>
          <cell r="DW22">
            <v>2</v>
          </cell>
          <cell r="DX22">
            <v>0</v>
          </cell>
          <cell r="DY22">
            <v>0</v>
          </cell>
          <cell r="DZ22">
            <v>2</v>
          </cell>
          <cell r="EA22">
            <v>0</v>
          </cell>
          <cell r="EB22">
            <v>7</v>
          </cell>
          <cell r="EC22">
            <v>8.75</v>
          </cell>
          <cell r="ED22">
            <v>1.75</v>
          </cell>
          <cell r="EE22">
            <v>100</v>
          </cell>
          <cell r="EF22">
            <v>36.749999999996419</v>
          </cell>
          <cell r="EG22">
            <v>1.75</v>
          </cell>
          <cell r="EH22">
            <v>367.49999999996419</v>
          </cell>
          <cell r="EI22">
            <v>1.75</v>
          </cell>
          <cell r="EJ22">
            <v>367.49999999996419</v>
          </cell>
          <cell r="EK22">
            <v>2.4450000000000003</v>
          </cell>
          <cell r="EL22">
            <v>100</v>
          </cell>
          <cell r="EM22">
            <v>51.344999999995004</v>
          </cell>
          <cell r="EN22">
            <v>2.81</v>
          </cell>
          <cell r="EO22">
            <v>150</v>
          </cell>
          <cell r="EP22">
            <v>88.514999999991375</v>
          </cell>
          <cell r="EQ22">
            <v>7</v>
          </cell>
          <cell r="ER22">
            <v>11.73</v>
          </cell>
          <cell r="ES22">
            <v>4.7300000000000004</v>
          </cell>
          <cell r="ET22">
            <v>200</v>
          </cell>
          <cell r="EU22">
            <v>198.65999999998067</v>
          </cell>
          <cell r="EV22">
            <v>7</v>
          </cell>
          <cell r="EW22">
            <v>11.93</v>
          </cell>
          <cell r="EX22">
            <v>4.93</v>
          </cell>
          <cell r="EY22">
            <v>0</v>
          </cell>
          <cell r="EZ22">
            <v>0</v>
          </cell>
          <cell r="FA22">
            <v>7</v>
          </cell>
          <cell r="FB22">
            <v>11.93</v>
          </cell>
          <cell r="FC22">
            <v>4.93</v>
          </cell>
          <cell r="FD22">
            <v>0</v>
          </cell>
          <cell r="FE22">
            <v>0</v>
          </cell>
          <cell r="FF22">
            <v>7</v>
          </cell>
          <cell r="FG22">
            <v>12.43</v>
          </cell>
          <cell r="FH22">
            <v>5.43</v>
          </cell>
          <cell r="FI22">
            <v>500</v>
          </cell>
          <cell r="FJ22">
            <v>570.14999999994438</v>
          </cell>
          <cell r="FK22">
            <v>7</v>
          </cell>
          <cell r="FL22">
            <v>12.93</v>
          </cell>
          <cell r="FM22">
            <v>5.93</v>
          </cell>
          <cell r="FN22">
            <v>0</v>
          </cell>
          <cell r="FO22">
            <v>0</v>
          </cell>
          <cell r="FP22">
            <v>7</v>
          </cell>
          <cell r="FQ22">
            <v>8.75</v>
          </cell>
          <cell r="FR22">
            <v>7</v>
          </cell>
          <cell r="FS22">
            <v>40</v>
          </cell>
          <cell r="FT22">
            <v>58.799999999994263</v>
          </cell>
          <cell r="FU22">
            <v>7</v>
          </cell>
          <cell r="FV22">
            <v>0</v>
          </cell>
          <cell r="FW22">
            <v>7</v>
          </cell>
          <cell r="FX22">
            <v>8.75</v>
          </cell>
          <cell r="FY22">
            <v>7</v>
          </cell>
          <cell r="FZ22">
            <v>0</v>
          </cell>
          <cell r="GA22">
            <v>0</v>
          </cell>
          <cell r="GB22">
            <v>7</v>
          </cell>
          <cell r="GC22">
            <v>1469.9999999998568</v>
          </cell>
          <cell r="GD22">
            <v>7</v>
          </cell>
          <cell r="GE22">
            <v>8.75</v>
          </cell>
          <cell r="GF22">
            <v>7</v>
          </cell>
          <cell r="GG22">
            <v>60</v>
          </cell>
          <cell r="GH22">
            <v>88.199999999991405</v>
          </cell>
          <cell r="GI22">
            <v>7</v>
          </cell>
          <cell r="GJ22">
            <v>1469.9999999998568</v>
          </cell>
          <cell r="GK22">
            <v>7</v>
          </cell>
          <cell r="GL22">
            <v>8.75</v>
          </cell>
          <cell r="GM22">
            <v>7</v>
          </cell>
          <cell r="GN22">
            <v>25</v>
          </cell>
          <cell r="GO22">
            <v>36.749999999996419</v>
          </cell>
          <cell r="GP22">
            <v>7</v>
          </cell>
          <cell r="GQ22">
            <v>1469.9999999998568</v>
          </cell>
          <cell r="GR22">
            <v>7</v>
          </cell>
          <cell r="GS22">
            <v>0</v>
          </cell>
          <cell r="GT22">
            <v>7</v>
          </cell>
          <cell r="GU22">
            <v>8.75</v>
          </cell>
          <cell r="GV22">
            <v>7</v>
          </cell>
          <cell r="GW22">
            <v>0</v>
          </cell>
          <cell r="GX22">
            <v>0</v>
          </cell>
          <cell r="GY22">
            <v>2</v>
          </cell>
          <cell r="GZ22">
            <v>0.78</v>
          </cell>
          <cell r="HA22">
            <v>0.39</v>
          </cell>
          <cell r="HB22">
            <v>0.14000000000000001</v>
          </cell>
          <cell r="HC22">
            <v>0</v>
          </cell>
          <cell r="HD22">
            <v>192.80099999998123</v>
          </cell>
          <cell r="HE22">
            <v>1.5</v>
          </cell>
          <cell r="HF22">
            <v>1.0900000000000001</v>
          </cell>
          <cell r="HG22">
            <v>592.85099999994225</v>
          </cell>
        </row>
        <row r="23">
          <cell r="A23">
            <v>405.9</v>
          </cell>
          <cell r="B23">
            <v>406.19</v>
          </cell>
          <cell r="C23">
            <v>11</v>
          </cell>
          <cell r="D23">
            <v>1</v>
          </cell>
          <cell r="E23">
            <v>1</v>
          </cell>
          <cell r="F23" t="str">
            <v>NC</v>
          </cell>
          <cell r="G23">
            <v>0</v>
          </cell>
          <cell r="H23">
            <v>0</v>
          </cell>
          <cell r="I23">
            <v>7</v>
          </cell>
          <cell r="J23">
            <v>8.75</v>
          </cell>
          <cell r="K23">
            <v>0.25</v>
          </cell>
          <cell r="L23">
            <v>4.5</v>
          </cell>
          <cell r="M23">
            <v>1.75</v>
          </cell>
          <cell r="N23">
            <v>40</v>
          </cell>
          <cell r="O23">
            <v>20.300000000001432</v>
          </cell>
          <cell r="P23">
            <v>1.75</v>
          </cell>
          <cell r="Q23">
            <v>507.50000000003581</v>
          </cell>
          <cell r="R23">
            <v>7</v>
          </cell>
          <cell r="S23">
            <v>8.75</v>
          </cell>
          <cell r="T23">
            <v>1.75</v>
          </cell>
          <cell r="U23">
            <v>0</v>
          </cell>
          <cell r="V23">
            <v>0</v>
          </cell>
          <cell r="W23">
            <v>1.75</v>
          </cell>
          <cell r="X23">
            <v>0</v>
          </cell>
          <cell r="Y23">
            <v>7</v>
          </cell>
          <cell r="Z23">
            <v>8.75</v>
          </cell>
          <cell r="AA23">
            <v>1.75</v>
          </cell>
          <cell r="AB23">
            <v>100</v>
          </cell>
          <cell r="AC23">
            <v>50.750000000003581</v>
          </cell>
          <cell r="AD23">
            <v>1.75</v>
          </cell>
          <cell r="AE23">
            <v>507.50000000003581</v>
          </cell>
          <cell r="AF23">
            <v>1.75</v>
          </cell>
          <cell r="AG23">
            <v>507.50000000003581</v>
          </cell>
          <cell r="AH23">
            <v>2.1950000000000003</v>
          </cell>
          <cell r="AI23">
            <v>100</v>
          </cell>
          <cell r="AJ23">
            <v>63.655000000004499</v>
          </cell>
          <cell r="AK23">
            <v>2.395</v>
          </cell>
          <cell r="AL23">
            <v>150</v>
          </cell>
          <cell r="AM23">
            <v>104.18250000000735</v>
          </cell>
          <cell r="AN23">
            <v>7</v>
          </cell>
          <cell r="AO23">
            <v>11.73</v>
          </cell>
          <cell r="AP23">
            <v>4.7300000000000004</v>
          </cell>
          <cell r="AQ23">
            <v>200</v>
          </cell>
          <cell r="AR23">
            <v>274.34000000001942</v>
          </cell>
          <cell r="AS23">
            <v>7</v>
          </cell>
          <cell r="AT23">
            <v>11.93</v>
          </cell>
          <cell r="AU23">
            <v>4.93</v>
          </cell>
          <cell r="AV23">
            <v>0</v>
          </cell>
          <cell r="AW23">
            <v>0</v>
          </cell>
          <cell r="AX23">
            <v>7</v>
          </cell>
          <cell r="AY23">
            <v>11.93</v>
          </cell>
          <cell r="AZ23">
            <v>4.93</v>
          </cell>
          <cell r="BA23">
            <v>0</v>
          </cell>
          <cell r="BB23">
            <v>0</v>
          </cell>
          <cell r="BC23">
            <v>7</v>
          </cell>
          <cell r="BD23">
            <v>12.43</v>
          </cell>
          <cell r="BE23">
            <v>5.43</v>
          </cell>
          <cell r="BF23">
            <v>500</v>
          </cell>
          <cell r="BG23">
            <v>787.35000000005562</v>
          </cell>
          <cell r="BH23">
            <v>7</v>
          </cell>
          <cell r="BI23">
            <v>12.93</v>
          </cell>
          <cell r="BJ23">
            <v>5.93</v>
          </cell>
          <cell r="BK23">
            <v>0</v>
          </cell>
          <cell r="BL23">
            <v>0</v>
          </cell>
          <cell r="BM23">
            <v>7</v>
          </cell>
          <cell r="BN23">
            <v>8.75</v>
          </cell>
          <cell r="BO23">
            <v>7</v>
          </cell>
          <cell r="BP23">
            <v>40</v>
          </cell>
          <cell r="BQ23">
            <v>81.20000000000573</v>
          </cell>
          <cell r="BR23">
            <v>7</v>
          </cell>
          <cell r="BS23">
            <v>0</v>
          </cell>
          <cell r="BT23">
            <v>7</v>
          </cell>
          <cell r="BU23">
            <v>8.75</v>
          </cell>
          <cell r="BV23">
            <v>7</v>
          </cell>
          <cell r="BW23">
            <v>0</v>
          </cell>
          <cell r="BX23">
            <v>0</v>
          </cell>
          <cell r="BY23">
            <v>7</v>
          </cell>
          <cell r="BZ23">
            <v>17400.00000000123</v>
          </cell>
          <cell r="CA23">
            <v>7</v>
          </cell>
          <cell r="CB23">
            <v>8.75</v>
          </cell>
          <cell r="CC23">
            <v>7</v>
          </cell>
          <cell r="CD23">
            <v>60</v>
          </cell>
          <cell r="CE23">
            <v>121.80000000000859</v>
          </cell>
          <cell r="CF23">
            <v>7</v>
          </cell>
          <cell r="CG23">
            <v>2030.0000000001432</v>
          </cell>
          <cell r="CH23">
            <v>7</v>
          </cell>
          <cell r="CI23">
            <v>8.75</v>
          </cell>
          <cell r="CJ23">
            <v>7</v>
          </cell>
          <cell r="CK23">
            <v>25</v>
          </cell>
          <cell r="CL23">
            <v>50.750000000003581</v>
          </cell>
          <cell r="CM23">
            <v>7</v>
          </cell>
          <cell r="CN23">
            <v>0</v>
          </cell>
          <cell r="CO23">
            <v>7</v>
          </cell>
          <cell r="CP23">
            <v>0</v>
          </cell>
          <cell r="CQ23">
            <v>7</v>
          </cell>
          <cell r="CR23">
            <v>8.75</v>
          </cell>
          <cell r="CS23">
            <v>7</v>
          </cell>
          <cell r="CT23">
            <v>0</v>
          </cell>
          <cell r="CU23">
            <v>0</v>
          </cell>
          <cell r="CV23">
            <v>2</v>
          </cell>
          <cell r="CW23">
            <v>0.78</v>
          </cell>
          <cell r="CX23">
            <v>0.39</v>
          </cell>
          <cell r="CY23">
            <v>0.14000000000000001</v>
          </cell>
          <cell r="CZ23">
            <v>0</v>
          </cell>
          <cell r="DA23">
            <v>266.24900000001878</v>
          </cell>
          <cell r="DB23">
            <v>1.5</v>
          </cell>
          <cell r="DC23">
            <v>1.0900000000000001</v>
          </cell>
          <cell r="DD23">
            <v>646.42450000004555</v>
          </cell>
          <cell r="DE23">
            <v>4.5</v>
          </cell>
          <cell r="DF23">
            <v>590</v>
          </cell>
          <cell r="DG23">
            <v>769.95000000005439</v>
          </cell>
          <cell r="DH23">
            <v>200</v>
          </cell>
          <cell r="DI23">
            <v>261.00000000001842</v>
          </cell>
          <cell r="DJ23">
            <v>500</v>
          </cell>
          <cell r="DK23">
            <v>652.50000000004616</v>
          </cell>
          <cell r="DL23">
            <v>7</v>
          </cell>
          <cell r="DM23">
            <v>8.75</v>
          </cell>
          <cell r="DN23">
            <v>0.25</v>
          </cell>
          <cell r="DO23">
            <v>4.5</v>
          </cell>
          <cell r="DP23">
            <v>1.75</v>
          </cell>
          <cell r="DQ23">
            <v>40</v>
          </cell>
          <cell r="DR23">
            <v>20.300000000001432</v>
          </cell>
          <cell r="DS23">
            <v>1.75</v>
          </cell>
          <cell r="DT23">
            <v>507.50000000003581</v>
          </cell>
          <cell r="DU23">
            <v>7</v>
          </cell>
          <cell r="DV23">
            <v>8.75</v>
          </cell>
          <cell r="DW23">
            <v>2</v>
          </cell>
          <cell r="DX23">
            <v>0</v>
          </cell>
          <cell r="DY23">
            <v>0</v>
          </cell>
          <cell r="DZ23">
            <v>2</v>
          </cell>
          <cell r="EA23">
            <v>0</v>
          </cell>
          <cell r="EB23">
            <v>7</v>
          </cell>
          <cell r="EC23">
            <v>8.75</v>
          </cell>
          <cell r="ED23">
            <v>1.75</v>
          </cell>
          <cell r="EE23">
            <v>100</v>
          </cell>
          <cell r="EF23">
            <v>50.750000000003581</v>
          </cell>
          <cell r="EG23">
            <v>1.75</v>
          </cell>
          <cell r="EH23">
            <v>507.50000000003581</v>
          </cell>
          <cell r="EI23">
            <v>1.75</v>
          </cell>
          <cell r="EJ23">
            <v>507.50000000003581</v>
          </cell>
          <cell r="EK23">
            <v>2.4450000000000003</v>
          </cell>
          <cell r="EL23">
            <v>100</v>
          </cell>
          <cell r="EM23">
            <v>70.905000000005018</v>
          </cell>
          <cell r="EN23">
            <v>2.81</v>
          </cell>
          <cell r="EO23">
            <v>150</v>
          </cell>
          <cell r="EP23">
            <v>122.23500000000863</v>
          </cell>
          <cell r="EQ23">
            <v>7</v>
          </cell>
          <cell r="ER23">
            <v>11.73</v>
          </cell>
          <cell r="ES23">
            <v>4.7300000000000004</v>
          </cell>
          <cell r="ET23">
            <v>200</v>
          </cell>
          <cell r="EU23">
            <v>274.34000000001942</v>
          </cell>
          <cell r="EV23">
            <v>7</v>
          </cell>
          <cell r="EW23">
            <v>11.93</v>
          </cell>
          <cell r="EX23">
            <v>4.93</v>
          </cell>
          <cell r="EY23">
            <v>0</v>
          </cell>
          <cell r="EZ23">
            <v>0</v>
          </cell>
          <cell r="FA23">
            <v>7</v>
          </cell>
          <cell r="FB23">
            <v>11.93</v>
          </cell>
          <cell r="FC23">
            <v>4.93</v>
          </cell>
          <cell r="FD23">
            <v>0</v>
          </cell>
          <cell r="FE23">
            <v>0</v>
          </cell>
          <cell r="FF23">
            <v>7</v>
          </cell>
          <cell r="FG23">
            <v>12.43</v>
          </cell>
          <cell r="FH23">
            <v>5.43</v>
          </cell>
          <cell r="FI23">
            <v>500</v>
          </cell>
          <cell r="FJ23">
            <v>787.35000000005562</v>
          </cell>
          <cell r="FK23">
            <v>7</v>
          </cell>
          <cell r="FL23">
            <v>12.93</v>
          </cell>
          <cell r="FM23">
            <v>5.93</v>
          </cell>
          <cell r="FN23">
            <v>0</v>
          </cell>
          <cell r="FO23">
            <v>0</v>
          </cell>
          <cell r="FP23">
            <v>7</v>
          </cell>
          <cell r="FQ23">
            <v>8.75</v>
          </cell>
          <cell r="FR23">
            <v>7</v>
          </cell>
          <cell r="FS23">
            <v>40</v>
          </cell>
          <cell r="FT23">
            <v>81.20000000000573</v>
          </cell>
          <cell r="FU23">
            <v>7</v>
          </cell>
          <cell r="FV23">
            <v>0</v>
          </cell>
          <cell r="FW23">
            <v>7</v>
          </cell>
          <cell r="FX23">
            <v>8.75</v>
          </cell>
          <cell r="FY23">
            <v>7</v>
          </cell>
          <cell r="FZ23">
            <v>0</v>
          </cell>
          <cell r="GA23">
            <v>0</v>
          </cell>
          <cell r="GB23">
            <v>7</v>
          </cell>
          <cell r="GC23">
            <v>2030.0000000001432</v>
          </cell>
          <cell r="GD23">
            <v>7</v>
          </cell>
          <cell r="GE23">
            <v>8.75</v>
          </cell>
          <cell r="GF23">
            <v>7</v>
          </cell>
          <cell r="GG23">
            <v>60</v>
          </cell>
          <cell r="GH23">
            <v>121.80000000000859</v>
          </cell>
          <cell r="GI23">
            <v>7</v>
          </cell>
          <cell r="GJ23">
            <v>2030.0000000001432</v>
          </cell>
          <cell r="GK23">
            <v>7</v>
          </cell>
          <cell r="GL23">
            <v>8.75</v>
          </cell>
          <cell r="GM23">
            <v>7</v>
          </cell>
          <cell r="GN23">
            <v>25</v>
          </cell>
          <cell r="GO23">
            <v>50.750000000003581</v>
          </cell>
          <cell r="GP23">
            <v>7</v>
          </cell>
          <cell r="GQ23">
            <v>2030.0000000001432</v>
          </cell>
          <cell r="GR23">
            <v>7</v>
          </cell>
          <cell r="GS23">
            <v>0</v>
          </cell>
          <cell r="GT23">
            <v>7</v>
          </cell>
          <cell r="GU23">
            <v>8.75</v>
          </cell>
          <cell r="GV23">
            <v>7</v>
          </cell>
          <cell r="GW23">
            <v>0</v>
          </cell>
          <cell r="GX23">
            <v>0</v>
          </cell>
          <cell r="GY23">
            <v>2</v>
          </cell>
          <cell r="GZ23">
            <v>0.78</v>
          </cell>
          <cell r="HA23">
            <v>0.39</v>
          </cell>
          <cell r="HB23">
            <v>0.14000000000000001</v>
          </cell>
          <cell r="HC23">
            <v>0</v>
          </cell>
          <cell r="HD23">
            <v>266.24900000001878</v>
          </cell>
          <cell r="HE23">
            <v>1.5</v>
          </cell>
          <cell r="HF23">
            <v>1.0900000000000001</v>
          </cell>
          <cell r="HG23">
            <v>818.69900000005782</v>
          </cell>
        </row>
        <row r="24">
          <cell r="A24">
            <v>406.19</v>
          </cell>
          <cell r="B24">
            <v>406.3</v>
          </cell>
          <cell r="C24">
            <v>4</v>
          </cell>
          <cell r="D24">
            <v>1</v>
          </cell>
          <cell r="E24">
            <v>1</v>
          </cell>
          <cell r="F24" t="str">
            <v>EW</v>
          </cell>
          <cell r="G24">
            <v>0</v>
          </cell>
          <cell r="H24">
            <v>1</v>
          </cell>
          <cell r="I24">
            <v>7</v>
          </cell>
          <cell r="J24">
            <v>8.75</v>
          </cell>
          <cell r="K24">
            <v>0.25</v>
          </cell>
          <cell r="L24">
            <v>4.5</v>
          </cell>
          <cell r="M24">
            <v>1.75</v>
          </cell>
          <cell r="N24">
            <v>40</v>
          </cell>
          <cell r="O24">
            <v>7.700000000000955</v>
          </cell>
          <cell r="P24">
            <v>1.75</v>
          </cell>
          <cell r="Q24">
            <v>192.50000000002387</v>
          </cell>
          <cell r="R24">
            <v>7</v>
          </cell>
          <cell r="S24">
            <v>8.75</v>
          </cell>
          <cell r="T24">
            <v>1.75</v>
          </cell>
          <cell r="U24">
            <v>0</v>
          </cell>
          <cell r="V24">
            <v>0</v>
          </cell>
          <cell r="W24">
            <v>1.75</v>
          </cell>
          <cell r="X24">
            <v>0</v>
          </cell>
          <cell r="Y24">
            <v>7</v>
          </cell>
          <cell r="Z24">
            <v>8.75</v>
          </cell>
          <cell r="AA24">
            <v>1.75</v>
          </cell>
          <cell r="AB24">
            <v>100</v>
          </cell>
          <cell r="AC24">
            <v>19.250000000002387</v>
          </cell>
          <cell r="AD24">
            <v>1.75</v>
          </cell>
          <cell r="AE24">
            <v>192.50000000002387</v>
          </cell>
          <cell r="AF24">
            <v>1.75</v>
          </cell>
          <cell r="AG24">
            <v>192.50000000002387</v>
          </cell>
          <cell r="AH24">
            <v>1.8900000000000001</v>
          </cell>
          <cell r="AI24">
            <v>100</v>
          </cell>
          <cell r="AJ24">
            <v>20.790000000002578</v>
          </cell>
          <cell r="AK24">
            <v>1.99</v>
          </cell>
          <cell r="AL24">
            <v>150</v>
          </cell>
          <cell r="AM24">
            <v>32.835000000004072</v>
          </cell>
          <cell r="AN24">
            <v>7</v>
          </cell>
          <cell r="AO24">
            <v>11.73</v>
          </cell>
          <cell r="AP24">
            <v>4.7300000000000004</v>
          </cell>
          <cell r="AQ24">
            <v>200</v>
          </cell>
          <cell r="AR24">
            <v>104.06000000001292</v>
          </cell>
          <cell r="AS24">
            <v>7</v>
          </cell>
          <cell r="AT24">
            <v>11.93</v>
          </cell>
          <cell r="AU24">
            <v>4.93</v>
          </cell>
          <cell r="AV24">
            <v>0</v>
          </cell>
          <cell r="AW24">
            <v>0</v>
          </cell>
          <cell r="AX24">
            <v>7</v>
          </cell>
          <cell r="AY24">
            <v>11.93</v>
          </cell>
          <cell r="AZ24">
            <v>4.93</v>
          </cell>
          <cell r="BA24">
            <v>0</v>
          </cell>
          <cell r="BB24">
            <v>0</v>
          </cell>
          <cell r="BC24">
            <v>7</v>
          </cell>
          <cell r="BD24">
            <v>12.43</v>
          </cell>
          <cell r="BE24">
            <v>5.43</v>
          </cell>
          <cell r="BF24">
            <v>500</v>
          </cell>
          <cell r="BG24">
            <v>298.65000000003704</v>
          </cell>
          <cell r="BH24">
            <v>7</v>
          </cell>
          <cell r="BI24">
            <v>12.93</v>
          </cell>
          <cell r="BJ24">
            <v>5.93</v>
          </cell>
          <cell r="BK24">
            <v>0</v>
          </cell>
          <cell r="BL24">
            <v>0</v>
          </cell>
          <cell r="BM24">
            <v>7</v>
          </cell>
          <cell r="BN24">
            <v>8.75</v>
          </cell>
          <cell r="BO24">
            <v>7</v>
          </cell>
          <cell r="BP24">
            <v>40</v>
          </cell>
          <cell r="BQ24">
            <v>30.80000000000382</v>
          </cell>
          <cell r="BR24">
            <v>7</v>
          </cell>
          <cell r="BS24">
            <v>0</v>
          </cell>
          <cell r="BT24">
            <v>7</v>
          </cell>
          <cell r="BU24">
            <v>8.75</v>
          </cell>
          <cell r="BV24">
            <v>7</v>
          </cell>
          <cell r="BW24">
            <v>0</v>
          </cell>
          <cell r="BX24">
            <v>0</v>
          </cell>
          <cell r="BY24">
            <v>7</v>
          </cell>
          <cell r="BZ24">
            <v>6600.0000000008185</v>
          </cell>
          <cell r="CA24">
            <v>7</v>
          </cell>
          <cell r="CB24">
            <v>8.75</v>
          </cell>
          <cell r="CC24">
            <v>7</v>
          </cell>
          <cell r="CD24">
            <v>60</v>
          </cell>
          <cell r="CE24">
            <v>46.200000000005737</v>
          </cell>
          <cell r="CF24">
            <v>7</v>
          </cell>
          <cell r="CG24">
            <v>770.0000000000955</v>
          </cell>
          <cell r="CH24">
            <v>7</v>
          </cell>
          <cell r="CI24">
            <v>8.75</v>
          </cell>
          <cell r="CJ24">
            <v>7</v>
          </cell>
          <cell r="CK24">
            <v>25</v>
          </cell>
          <cell r="CL24">
            <v>19.44111739745826</v>
          </cell>
          <cell r="CM24">
            <v>7</v>
          </cell>
          <cell r="CN24">
            <v>0</v>
          </cell>
          <cell r="CO24">
            <v>7</v>
          </cell>
          <cell r="CP24">
            <v>0</v>
          </cell>
          <cell r="CQ24">
            <v>7</v>
          </cell>
          <cell r="CR24">
            <v>8.75</v>
          </cell>
          <cell r="CS24">
            <v>7</v>
          </cell>
          <cell r="CT24">
            <v>0</v>
          </cell>
          <cell r="CU24">
            <v>0</v>
          </cell>
          <cell r="CV24">
            <v>2</v>
          </cell>
          <cell r="CW24">
            <v>0.78</v>
          </cell>
          <cell r="CX24">
            <v>0.39</v>
          </cell>
          <cell r="CY24">
            <v>0.14000000000000001</v>
          </cell>
          <cell r="CZ24">
            <v>0</v>
          </cell>
          <cell r="DA24">
            <v>100.99100000001252</v>
          </cell>
          <cell r="DB24">
            <v>1.5</v>
          </cell>
          <cell r="DC24">
            <v>1.0900000000000001</v>
          </cell>
          <cell r="DD24">
            <v>245.19550000003039</v>
          </cell>
          <cell r="DE24">
            <v>4.5</v>
          </cell>
          <cell r="DF24">
            <v>590</v>
          </cell>
          <cell r="DG24">
            <v>292.05000000003622</v>
          </cell>
          <cell r="DH24">
            <v>200</v>
          </cell>
          <cell r="DI24">
            <v>99.000000000012278</v>
          </cell>
          <cell r="DJ24">
            <v>500</v>
          </cell>
          <cell r="DK24">
            <v>247.5000000000307</v>
          </cell>
          <cell r="DL24">
            <v>0</v>
          </cell>
          <cell r="DM24">
            <v>8.75</v>
          </cell>
          <cell r="DN24">
            <v>0.25</v>
          </cell>
          <cell r="DO24">
            <v>4.5</v>
          </cell>
          <cell r="DP24">
            <v>8.75</v>
          </cell>
          <cell r="DQ24">
            <v>40</v>
          </cell>
          <cell r="DR24">
            <v>38.500000000004775</v>
          </cell>
          <cell r="DS24">
            <v>8.75</v>
          </cell>
          <cell r="DT24">
            <v>962.50000000011937</v>
          </cell>
          <cell r="DU24">
            <v>0</v>
          </cell>
          <cell r="DV24">
            <v>8.75</v>
          </cell>
          <cell r="DW24">
            <v>9</v>
          </cell>
          <cell r="DX24">
            <v>0</v>
          </cell>
          <cell r="DY24">
            <v>0</v>
          </cell>
          <cell r="DZ24">
            <v>9</v>
          </cell>
          <cell r="EA24">
            <v>0</v>
          </cell>
          <cell r="EB24">
            <v>0</v>
          </cell>
          <cell r="EC24">
            <v>8.75</v>
          </cell>
          <cell r="ED24">
            <v>8.75</v>
          </cell>
          <cell r="EE24">
            <v>100</v>
          </cell>
          <cell r="EF24">
            <v>96.250000000011937</v>
          </cell>
          <cell r="EG24">
            <v>8.75</v>
          </cell>
          <cell r="EH24">
            <v>962.50000000011937</v>
          </cell>
          <cell r="EI24">
            <v>8.75</v>
          </cell>
          <cell r="EJ24">
            <v>962.50000000011937</v>
          </cell>
          <cell r="EK24">
            <v>9.61</v>
          </cell>
          <cell r="EL24">
            <v>100</v>
          </cell>
          <cell r="EM24">
            <v>105.71000000001311</v>
          </cell>
          <cell r="EN24">
            <v>9.81</v>
          </cell>
          <cell r="EO24">
            <v>150</v>
          </cell>
          <cell r="EP24">
            <v>161.86500000002007</v>
          </cell>
          <cell r="EQ24">
            <v>0</v>
          </cell>
          <cell r="ER24">
            <v>11.73</v>
          </cell>
          <cell r="ES24">
            <v>11.73</v>
          </cell>
          <cell r="ET24">
            <v>200</v>
          </cell>
          <cell r="EU24">
            <v>258.06000000003201</v>
          </cell>
          <cell r="EV24">
            <v>0</v>
          </cell>
          <cell r="EW24">
            <v>11.93</v>
          </cell>
          <cell r="EX24">
            <v>11.93</v>
          </cell>
          <cell r="EY24">
            <v>0</v>
          </cell>
          <cell r="EZ24">
            <v>0</v>
          </cell>
          <cell r="FA24">
            <v>0</v>
          </cell>
          <cell r="FB24">
            <v>11.93</v>
          </cell>
          <cell r="FC24">
            <v>11.93</v>
          </cell>
          <cell r="FD24">
            <v>0</v>
          </cell>
          <cell r="FE24">
            <v>0</v>
          </cell>
          <cell r="FF24">
            <v>0</v>
          </cell>
          <cell r="FG24">
            <v>12.43</v>
          </cell>
          <cell r="FH24">
            <v>12.43</v>
          </cell>
          <cell r="FI24">
            <v>500</v>
          </cell>
          <cell r="FJ24">
            <v>683.65000000008479</v>
          </cell>
          <cell r="FK24">
            <v>0</v>
          </cell>
          <cell r="FL24">
            <v>12.93</v>
          </cell>
          <cell r="FM24">
            <v>12.93</v>
          </cell>
          <cell r="FN24">
            <v>0</v>
          </cell>
          <cell r="FO24">
            <v>0</v>
          </cell>
          <cell r="FP24">
            <v>0</v>
          </cell>
          <cell r="FQ24">
            <v>8.75</v>
          </cell>
          <cell r="FR24">
            <v>0</v>
          </cell>
          <cell r="FS24">
            <v>40</v>
          </cell>
          <cell r="FT24">
            <v>0</v>
          </cell>
          <cell r="FU24">
            <v>0</v>
          </cell>
          <cell r="FV24">
            <v>0</v>
          </cell>
          <cell r="FW24">
            <v>0</v>
          </cell>
          <cell r="FX24">
            <v>8.75</v>
          </cell>
          <cell r="FY24">
            <v>0</v>
          </cell>
          <cell r="FZ24">
            <v>0</v>
          </cell>
          <cell r="GA24">
            <v>0</v>
          </cell>
          <cell r="GB24">
            <v>0</v>
          </cell>
          <cell r="GC24">
            <v>0</v>
          </cell>
          <cell r="GD24">
            <v>0</v>
          </cell>
          <cell r="GE24">
            <v>8.75</v>
          </cell>
          <cell r="GF24">
            <v>0</v>
          </cell>
          <cell r="GG24">
            <v>60</v>
          </cell>
          <cell r="GH24">
            <v>0</v>
          </cell>
          <cell r="GI24">
            <v>0</v>
          </cell>
          <cell r="GJ24">
            <v>0</v>
          </cell>
          <cell r="GK24">
            <v>0</v>
          </cell>
          <cell r="GL24">
            <v>8.75</v>
          </cell>
          <cell r="GM24">
            <v>0</v>
          </cell>
          <cell r="GN24">
            <v>25</v>
          </cell>
          <cell r="GO24">
            <v>0</v>
          </cell>
          <cell r="GP24">
            <v>0</v>
          </cell>
          <cell r="GQ24">
            <v>0</v>
          </cell>
          <cell r="GR24">
            <v>0</v>
          </cell>
          <cell r="GS24">
            <v>0</v>
          </cell>
          <cell r="GT24">
            <v>0</v>
          </cell>
          <cell r="GU24">
            <v>8.75</v>
          </cell>
          <cell r="GV24">
            <v>0</v>
          </cell>
          <cell r="GW24">
            <v>0</v>
          </cell>
          <cell r="GX24">
            <v>0</v>
          </cell>
          <cell r="GY24">
            <v>2</v>
          </cell>
          <cell r="GZ24">
            <v>0.78</v>
          </cell>
          <cell r="HA24">
            <v>0.39</v>
          </cell>
          <cell r="HB24">
            <v>0.14000000000000001</v>
          </cell>
          <cell r="HC24">
            <v>0</v>
          </cell>
          <cell r="HD24">
            <v>100.99100000001252</v>
          </cell>
          <cell r="HE24">
            <v>1.5</v>
          </cell>
          <cell r="HF24">
            <v>1.0900000000000001</v>
          </cell>
          <cell r="HG24">
            <v>310.54100000003854</v>
          </cell>
        </row>
        <row r="25">
          <cell r="A25">
            <v>406.3</v>
          </cell>
          <cell r="B25">
            <v>406.66</v>
          </cell>
          <cell r="C25">
            <v>20</v>
          </cell>
          <cell r="D25">
            <v>1</v>
          </cell>
          <cell r="E25">
            <v>1</v>
          </cell>
          <cell r="F25" t="str">
            <v>NC</v>
          </cell>
          <cell r="G25">
            <v>0</v>
          </cell>
          <cell r="H25">
            <v>0</v>
          </cell>
          <cell r="I25">
            <v>7</v>
          </cell>
          <cell r="J25">
            <v>8.75</v>
          </cell>
          <cell r="K25">
            <v>0.25</v>
          </cell>
          <cell r="L25">
            <v>2</v>
          </cell>
          <cell r="M25">
            <v>1.75</v>
          </cell>
          <cell r="N25">
            <v>40</v>
          </cell>
          <cell r="O25">
            <v>25.200000000000951</v>
          </cell>
          <cell r="P25">
            <v>1.75</v>
          </cell>
          <cell r="Q25">
            <v>630.00000000002387</v>
          </cell>
          <cell r="R25">
            <v>7</v>
          </cell>
          <cell r="S25">
            <v>8.75</v>
          </cell>
          <cell r="T25">
            <v>1.75</v>
          </cell>
          <cell r="U25">
            <v>0</v>
          </cell>
          <cell r="V25">
            <v>0</v>
          </cell>
          <cell r="W25">
            <v>1.75</v>
          </cell>
          <cell r="X25">
            <v>0</v>
          </cell>
          <cell r="Y25">
            <v>7</v>
          </cell>
          <cell r="Z25">
            <v>8.75</v>
          </cell>
          <cell r="AA25">
            <v>1.75</v>
          </cell>
          <cell r="AB25">
            <v>100</v>
          </cell>
          <cell r="AC25">
            <v>63.000000000002387</v>
          </cell>
          <cell r="AD25">
            <v>1.75</v>
          </cell>
          <cell r="AE25">
            <v>630.00000000002387</v>
          </cell>
          <cell r="AF25">
            <v>1.75</v>
          </cell>
          <cell r="AG25">
            <v>630.00000000002387</v>
          </cell>
          <cell r="AH25">
            <v>2.1950000000000003</v>
          </cell>
          <cell r="AI25">
            <v>100</v>
          </cell>
          <cell r="AJ25">
            <v>79.020000000003009</v>
          </cell>
          <cell r="AK25">
            <v>2.395</v>
          </cell>
          <cell r="AL25">
            <v>150</v>
          </cell>
          <cell r="AM25">
            <v>129.3300000000049</v>
          </cell>
          <cell r="AN25">
            <v>7</v>
          </cell>
          <cell r="AO25">
            <v>11.73</v>
          </cell>
          <cell r="AP25">
            <v>4.7300000000000004</v>
          </cell>
          <cell r="AQ25">
            <v>200</v>
          </cell>
          <cell r="AR25">
            <v>340.56000000001296</v>
          </cell>
          <cell r="AS25">
            <v>7</v>
          </cell>
          <cell r="AT25">
            <v>11.93</v>
          </cell>
          <cell r="AU25">
            <v>4.93</v>
          </cell>
          <cell r="AV25">
            <v>0</v>
          </cell>
          <cell r="AW25">
            <v>0</v>
          </cell>
          <cell r="AX25">
            <v>7</v>
          </cell>
          <cell r="AY25">
            <v>11.93</v>
          </cell>
          <cell r="AZ25">
            <v>4.93</v>
          </cell>
          <cell r="BA25">
            <v>0</v>
          </cell>
          <cell r="BB25">
            <v>0</v>
          </cell>
          <cell r="BC25">
            <v>7</v>
          </cell>
          <cell r="BD25">
            <v>12.43</v>
          </cell>
          <cell r="BE25">
            <v>5.43</v>
          </cell>
          <cell r="BF25">
            <v>500</v>
          </cell>
          <cell r="BG25">
            <v>977.40000000003704</v>
          </cell>
          <cell r="BH25">
            <v>7</v>
          </cell>
          <cell r="BI25">
            <v>12.93</v>
          </cell>
          <cell r="BJ25">
            <v>5.93</v>
          </cell>
          <cell r="BK25">
            <v>0</v>
          </cell>
          <cell r="BL25">
            <v>0</v>
          </cell>
          <cell r="BM25">
            <v>7</v>
          </cell>
          <cell r="BN25">
            <v>8.75</v>
          </cell>
          <cell r="BO25">
            <v>7</v>
          </cell>
          <cell r="BP25">
            <v>40</v>
          </cell>
          <cell r="BQ25">
            <v>100.80000000000381</v>
          </cell>
          <cell r="BR25">
            <v>7</v>
          </cell>
          <cell r="BS25">
            <v>0</v>
          </cell>
          <cell r="BT25">
            <v>7</v>
          </cell>
          <cell r="BU25">
            <v>8.75</v>
          </cell>
          <cell r="BV25">
            <v>7</v>
          </cell>
          <cell r="BW25">
            <v>0</v>
          </cell>
          <cell r="BX25">
            <v>0</v>
          </cell>
          <cell r="BY25">
            <v>7</v>
          </cell>
          <cell r="BZ25">
            <v>36000.000000001368</v>
          </cell>
          <cell r="CA25">
            <v>7</v>
          </cell>
          <cell r="CB25">
            <v>8.75</v>
          </cell>
          <cell r="CC25">
            <v>7</v>
          </cell>
          <cell r="CD25">
            <v>100</v>
          </cell>
          <cell r="CE25">
            <v>252.00000000000955</v>
          </cell>
          <cell r="CF25">
            <v>7</v>
          </cell>
          <cell r="CG25">
            <v>0</v>
          </cell>
          <cell r="CH25">
            <v>7</v>
          </cell>
          <cell r="CI25">
            <v>8.75</v>
          </cell>
          <cell r="CJ25">
            <v>7</v>
          </cell>
          <cell r="CK25">
            <v>0</v>
          </cell>
          <cell r="CL25">
            <v>0</v>
          </cell>
          <cell r="CM25">
            <v>7</v>
          </cell>
          <cell r="CN25">
            <v>2520.0000000000955</v>
          </cell>
          <cell r="CO25">
            <v>7</v>
          </cell>
          <cell r="CP25">
            <v>2520.0000000000955</v>
          </cell>
          <cell r="CQ25">
            <v>7</v>
          </cell>
          <cell r="CR25">
            <v>8.75</v>
          </cell>
          <cell r="CS25">
            <v>7</v>
          </cell>
          <cell r="CT25">
            <v>100</v>
          </cell>
          <cell r="CU25">
            <v>252.00000000000955</v>
          </cell>
          <cell r="CV25">
            <v>2</v>
          </cell>
          <cell r="CW25">
            <v>0.78</v>
          </cell>
          <cell r="CX25">
            <v>0.39</v>
          </cell>
          <cell r="CY25">
            <v>0.14000000000000001</v>
          </cell>
          <cell r="CZ25">
            <v>0</v>
          </cell>
          <cell r="DA25">
            <v>330.51600000001253</v>
          </cell>
          <cell r="DB25">
            <v>1.5</v>
          </cell>
          <cell r="DC25">
            <v>1.0900000000000001</v>
          </cell>
          <cell r="DD25">
            <v>802.45800000003044</v>
          </cell>
          <cell r="DE25">
            <v>2</v>
          </cell>
          <cell r="DF25">
            <v>590</v>
          </cell>
          <cell r="DG25">
            <v>424.8000000000161</v>
          </cell>
          <cell r="DH25">
            <v>200</v>
          </cell>
          <cell r="DI25">
            <v>144.00000000000549</v>
          </cell>
          <cell r="DJ25">
            <v>500</v>
          </cell>
          <cell r="DK25">
            <v>360.00000000001364</v>
          </cell>
          <cell r="DL25">
            <v>7</v>
          </cell>
          <cell r="DM25">
            <v>8.75</v>
          </cell>
          <cell r="DN25">
            <v>0.25</v>
          </cell>
          <cell r="DO25">
            <v>2</v>
          </cell>
          <cell r="DP25">
            <v>1.75</v>
          </cell>
          <cell r="DQ25">
            <v>40</v>
          </cell>
          <cell r="DR25">
            <v>25.200000000000951</v>
          </cell>
          <cell r="DS25">
            <v>1.75</v>
          </cell>
          <cell r="DT25">
            <v>630.00000000002387</v>
          </cell>
          <cell r="DU25">
            <v>7</v>
          </cell>
          <cell r="DV25">
            <v>8.75</v>
          </cell>
          <cell r="DW25">
            <v>2</v>
          </cell>
          <cell r="DX25">
            <v>0</v>
          </cell>
          <cell r="DY25">
            <v>0</v>
          </cell>
          <cell r="DZ25">
            <v>2</v>
          </cell>
          <cell r="EA25">
            <v>0</v>
          </cell>
          <cell r="EB25">
            <v>7</v>
          </cell>
          <cell r="EC25">
            <v>8.75</v>
          </cell>
          <cell r="ED25">
            <v>1.75</v>
          </cell>
          <cell r="EE25">
            <v>100</v>
          </cell>
          <cell r="EF25">
            <v>63.000000000002387</v>
          </cell>
          <cell r="EG25">
            <v>1.75</v>
          </cell>
          <cell r="EH25">
            <v>630.00000000002387</v>
          </cell>
          <cell r="EI25">
            <v>1.75</v>
          </cell>
          <cell r="EJ25">
            <v>630.00000000002387</v>
          </cell>
          <cell r="EK25">
            <v>2.4450000000000003</v>
          </cell>
          <cell r="EL25">
            <v>100</v>
          </cell>
          <cell r="EM25">
            <v>88.02000000000335</v>
          </cell>
          <cell r="EN25">
            <v>2.81</v>
          </cell>
          <cell r="EO25">
            <v>150</v>
          </cell>
          <cell r="EP25">
            <v>151.74000000000575</v>
          </cell>
          <cell r="EQ25">
            <v>7</v>
          </cell>
          <cell r="ER25">
            <v>11.73</v>
          </cell>
          <cell r="ES25">
            <v>4.7300000000000004</v>
          </cell>
          <cell r="ET25">
            <v>200</v>
          </cell>
          <cell r="EU25">
            <v>340.56000000001296</v>
          </cell>
          <cell r="EV25">
            <v>7</v>
          </cell>
          <cell r="EW25">
            <v>11.93</v>
          </cell>
          <cell r="EX25">
            <v>4.93</v>
          </cell>
          <cell r="EY25">
            <v>0</v>
          </cell>
          <cell r="EZ25">
            <v>0</v>
          </cell>
          <cell r="FA25">
            <v>7</v>
          </cell>
          <cell r="FB25">
            <v>11.93</v>
          </cell>
          <cell r="FC25">
            <v>4.93</v>
          </cell>
          <cell r="FD25">
            <v>0</v>
          </cell>
          <cell r="FE25">
            <v>0</v>
          </cell>
          <cell r="FF25">
            <v>7</v>
          </cell>
          <cell r="FG25">
            <v>12.43</v>
          </cell>
          <cell r="FH25">
            <v>5.43</v>
          </cell>
          <cell r="FI25">
            <v>500</v>
          </cell>
          <cell r="FJ25">
            <v>977.40000000003704</v>
          </cell>
          <cell r="FK25">
            <v>7</v>
          </cell>
          <cell r="FL25">
            <v>12.93</v>
          </cell>
          <cell r="FM25">
            <v>5.93</v>
          </cell>
          <cell r="FN25">
            <v>0</v>
          </cell>
          <cell r="FO25">
            <v>0</v>
          </cell>
          <cell r="FP25">
            <v>7</v>
          </cell>
          <cell r="FQ25">
            <v>8.75</v>
          </cell>
          <cell r="FR25">
            <v>7</v>
          </cell>
          <cell r="FS25">
            <v>40</v>
          </cell>
          <cell r="FT25">
            <v>100.80000000000381</v>
          </cell>
          <cell r="FU25">
            <v>7</v>
          </cell>
          <cell r="FV25">
            <v>0</v>
          </cell>
          <cell r="FW25">
            <v>7</v>
          </cell>
          <cell r="FX25">
            <v>8.75</v>
          </cell>
          <cell r="FY25">
            <v>7</v>
          </cell>
          <cell r="FZ25">
            <v>0</v>
          </cell>
          <cell r="GA25">
            <v>0</v>
          </cell>
          <cell r="GB25">
            <v>7</v>
          </cell>
          <cell r="GC25">
            <v>2520.0000000000955</v>
          </cell>
          <cell r="GD25">
            <v>7</v>
          </cell>
          <cell r="GE25">
            <v>8.75</v>
          </cell>
          <cell r="GF25">
            <v>7</v>
          </cell>
          <cell r="GG25">
            <v>100</v>
          </cell>
          <cell r="GH25">
            <v>252.00000000000955</v>
          </cell>
          <cell r="GI25">
            <v>7</v>
          </cell>
          <cell r="GJ25">
            <v>2520.0000000000955</v>
          </cell>
          <cell r="GK25">
            <v>7</v>
          </cell>
          <cell r="GL25">
            <v>8.75</v>
          </cell>
          <cell r="GM25">
            <v>7</v>
          </cell>
          <cell r="GN25">
            <v>0</v>
          </cell>
          <cell r="GO25">
            <v>0</v>
          </cell>
          <cell r="GP25">
            <v>7</v>
          </cell>
          <cell r="GQ25">
            <v>0</v>
          </cell>
          <cell r="GR25">
            <v>7</v>
          </cell>
          <cell r="GS25">
            <v>2520.0000000000955</v>
          </cell>
          <cell r="GT25">
            <v>7</v>
          </cell>
          <cell r="GU25">
            <v>8.75</v>
          </cell>
          <cell r="GV25">
            <v>7</v>
          </cell>
          <cell r="GW25">
            <v>100</v>
          </cell>
          <cell r="GX25">
            <v>252.00000000000955</v>
          </cell>
          <cell r="GY25">
            <v>2</v>
          </cell>
          <cell r="GZ25">
            <v>0.78</v>
          </cell>
          <cell r="HA25">
            <v>0.39</v>
          </cell>
          <cell r="HB25">
            <v>0.14000000000000001</v>
          </cell>
          <cell r="HC25">
            <v>0</v>
          </cell>
          <cell r="HD25">
            <v>330.51600000001253</v>
          </cell>
          <cell r="HE25">
            <v>1.5</v>
          </cell>
          <cell r="HF25">
            <v>1.0900000000000001</v>
          </cell>
          <cell r="HG25">
            <v>1016.3160000000387</v>
          </cell>
        </row>
        <row r="26">
          <cell r="A26">
            <v>406.66</v>
          </cell>
          <cell r="B26">
            <v>407.16</v>
          </cell>
          <cell r="C26">
            <v>20</v>
          </cell>
          <cell r="D26">
            <v>1</v>
          </cell>
          <cell r="E26">
            <v>1</v>
          </cell>
          <cell r="F26" t="str">
            <v>NC</v>
          </cell>
          <cell r="G26">
            <v>0</v>
          </cell>
          <cell r="H26">
            <v>0</v>
          </cell>
          <cell r="I26">
            <v>7</v>
          </cell>
          <cell r="J26">
            <v>8.75</v>
          </cell>
          <cell r="K26">
            <v>0.25</v>
          </cell>
          <cell r="L26">
            <v>2</v>
          </cell>
          <cell r="M26">
            <v>1.75</v>
          </cell>
          <cell r="N26">
            <v>40</v>
          </cell>
          <cell r="O26">
            <v>35</v>
          </cell>
          <cell r="P26">
            <v>1.75</v>
          </cell>
          <cell r="Q26">
            <v>875</v>
          </cell>
          <cell r="R26">
            <v>7</v>
          </cell>
          <cell r="S26">
            <v>8.75</v>
          </cell>
          <cell r="T26">
            <v>1.75</v>
          </cell>
          <cell r="U26">
            <v>0</v>
          </cell>
          <cell r="V26">
            <v>0</v>
          </cell>
          <cell r="W26">
            <v>1.75</v>
          </cell>
          <cell r="X26">
            <v>0</v>
          </cell>
          <cell r="Y26">
            <v>7</v>
          </cell>
          <cell r="Z26">
            <v>8.75</v>
          </cell>
          <cell r="AA26">
            <v>1.75</v>
          </cell>
          <cell r="AB26">
            <v>100</v>
          </cell>
          <cell r="AC26">
            <v>87.5</v>
          </cell>
          <cell r="AD26">
            <v>1.75</v>
          </cell>
          <cell r="AE26">
            <v>875</v>
          </cell>
          <cell r="AF26">
            <v>1.75</v>
          </cell>
          <cell r="AG26">
            <v>875</v>
          </cell>
          <cell r="AH26">
            <v>2.1950000000000003</v>
          </cell>
          <cell r="AI26">
            <v>100</v>
          </cell>
          <cell r="AJ26">
            <v>109.75000000000001</v>
          </cell>
          <cell r="AK26">
            <v>2.395</v>
          </cell>
          <cell r="AL26">
            <v>150</v>
          </cell>
          <cell r="AM26">
            <v>179.625</v>
          </cell>
          <cell r="AN26">
            <v>7</v>
          </cell>
          <cell r="AO26">
            <v>11.73</v>
          </cell>
          <cell r="AP26">
            <v>4.7300000000000004</v>
          </cell>
          <cell r="AQ26">
            <v>200</v>
          </cell>
          <cell r="AR26">
            <v>473.00000000000006</v>
          </cell>
          <cell r="AS26">
            <v>7</v>
          </cell>
          <cell r="AT26">
            <v>11.93</v>
          </cell>
          <cell r="AU26">
            <v>4.93</v>
          </cell>
          <cell r="AV26">
            <v>0</v>
          </cell>
          <cell r="AW26">
            <v>0</v>
          </cell>
          <cell r="AX26">
            <v>7</v>
          </cell>
          <cell r="AY26">
            <v>11.93</v>
          </cell>
          <cell r="AZ26">
            <v>4.93</v>
          </cell>
          <cell r="BA26">
            <v>0</v>
          </cell>
          <cell r="BB26">
            <v>0</v>
          </cell>
          <cell r="BC26">
            <v>7</v>
          </cell>
          <cell r="BD26">
            <v>12.43</v>
          </cell>
          <cell r="BE26">
            <v>5.43</v>
          </cell>
          <cell r="BF26">
            <v>500</v>
          </cell>
          <cell r="BG26">
            <v>1357.5</v>
          </cell>
          <cell r="BH26">
            <v>7</v>
          </cell>
          <cell r="BI26">
            <v>12.93</v>
          </cell>
          <cell r="BJ26">
            <v>5.93</v>
          </cell>
          <cell r="BK26">
            <v>0</v>
          </cell>
          <cell r="BL26">
            <v>0</v>
          </cell>
          <cell r="BM26">
            <v>7</v>
          </cell>
          <cell r="BN26">
            <v>8.75</v>
          </cell>
          <cell r="BO26">
            <v>7</v>
          </cell>
          <cell r="BP26">
            <v>40.000000000000036</v>
          </cell>
          <cell r="BQ26">
            <v>140.00000000000011</v>
          </cell>
          <cell r="BR26">
            <v>7</v>
          </cell>
          <cell r="BS26">
            <v>0</v>
          </cell>
          <cell r="BT26">
            <v>7</v>
          </cell>
          <cell r="BU26">
            <v>8.75</v>
          </cell>
          <cell r="BV26">
            <v>7</v>
          </cell>
          <cell r="BW26">
            <v>0</v>
          </cell>
          <cell r="BX26">
            <v>0</v>
          </cell>
          <cell r="BY26">
            <v>7</v>
          </cell>
          <cell r="BZ26">
            <v>49999.999999999985</v>
          </cell>
          <cell r="CA26">
            <v>7</v>
          </cell>
          <cell r="CB26">
            <v>8.75</v>
          </cell>
          <cell r="CC26">
            <v>7</v>
          </cell>
          <cell r="CD26">
            <v>99.999999999999972</v>
          </cell>
          <cell r="CE26">
            <v>349.99999999999989</v>
          </cell>
          <cell r="CF26">
            <v>7</v>
          </cell>
          <cell r="CG26">
            <v>0</v>
          </cell>
          <cell r="CH26">
            <v>7</v>
          </cell>
          <cell r="CI26">
            <v>8.75</v>
          </cell>
          <cell r="CJ26">
            <v>7</v>
          </cell>
          <cell r="CK26">
            <v>0</v>
          </cell>
          <cell r="CL26">
            <v>0</v>
          </cell>
          <cell r="CM26">
            <v>7</v>
          </cell>
          <cell r="CN26">
            <v>3500</v>
          </cell>
          <cell r="CO26">
            <v>7</v>
          </cell>
          <cell r="CP26">
            <v>3500</v>
          </cell>
          <cell r="CQ26">
            <v>7</v>
          </cell>
          <cell r="CR26">
            <v>8.75</v>
          </cell>
          <cell r="CS26">
            <v>7</v>
          </cell>
          <cell r="CT26">
            <v>100</v>
          </cell>
          <cell r="CU26">
            <v>350</v>
          </cell>
          <cell r="CV26">
            <v>2</v>
          </cell>
          <cell r="CW26">
            <v>0.78</v>
          </cell>
          <cell r="CX26">
            <v>0.39</v>
          </cell>
          <cell r="CY26">
            <v>0.14000000000000001</v>
          </cell>
          <cell r="CZ26">
            <v>0</v>
          </cell>
          <cell r="DA26">
            <v>459.05</v>
          </cell>
          <cell r="DB26">
            <v>2</v>
          </cell>
          <cell r="DC26">
            <v>1.0900000000000001</v>
          </cell>
          <cell r="DD26">
            <v>1387.0249999999999</v>
          </cell>
          <cell r="DE26">
            <v>2</v>
          </cell>
          <cell r="DF26">
            <v>590</v>
          </cell>
          <cell r="DG26">
            <v>590</v>
          </cell>
          <cell r="DH26">
            <v>200</v>
          </cell>
          <cell r="DI26">
            <v>200</v>
          </cell>
          <cell r="DJ26">
            <v>500</v>
          </cell>
          <cell r="DK26">
            <v>500</v>
          </cell>
          <cell r="DL26">
            <v>7</v>
          </cell>
          <cell r="DM26">
            <v>8.75</v>
          </cell>
          <cell r="DN26">
            <v>0.25</v>
          </cell>
          <cell r="DO26">
            <v>2</v>
          </cell>
          <cell r="DP26">
            <v>1.75</v>
          </cell>
          <cell r="DQ26">
            <v>40</v>
          </cell>
          <cell r="DR26">
            <v>35</v>
          </cell>
          <cell r="DS26">
            <v>1.75</v>
          </cell>
          <cell r="DT26">
            <v>875</v>
          </cell>
          <cell r="DU26">
            <v>7</v>
          </cell>
          <cell r="DV26">
            <v>8.75</v>
          </cell>
          <cell r="DW26">
            <v>2</v>
          </cell>
          <cell r="DX26">
            <v>0</v>
          </cell>
          <cell r="DY26">
            <v>0</v>
          </cell>
          <cell r="DZ26">
            <v>2</v>
          </cell>
          <cell r="EA26">
            <v>0</v>
          </cell>
          <cell r="EB26">
            <v>7</v>
          </cell>
          <cell r="EC26">
            <v>8.75</v>
          </cell>
          <cell r="ED26">
            <v>1.75</v>
          </cell>
          <cell r="EE26">
            <v>100</v>
          </cell>
          <cell r="EF26">
            <v>87.5</v>
          </cell>
          <cell r="EG26">
            <v>1.75</v>
          </cell>
          <cell r="EH26">
            <v>875</v>
          </cell>
          <cell r="EI26">
            <v>1.75</v>
          </cell>
          <cell r="EJ26">
            <v>875</v>
          </cell>
          <cell r="EK26">
            <v>2.4450000000000003</v>
          </cell>
          <cell r="EL26">
            <v>100</v>
          </cell>
          <cell r="EM26">
            <v>122.25000000000001</v>
          </cell>
          <cell r="EN26">
            <v>2.81</v>
          </cell>
          <cell r="EO26">
            <v>150</v>
          </cell>
          <cell r="EP26">
            <v>210.75</v>
          </cell>
          <cell r="EQ26">
            <v>7</v>
          </cell>
          <cell r="ER26">
            <v>11.73</v>
          </cell>
          <cell r="ES26">
            <v>4.7300000000000004</v>
          </cell>
          <cell r="ET26">
            <v>200</v>
          </cell>
          <cell r="EU26">
            <v>473.00000000000006</v>
          </cell>
          <cell r="EV26">
            <v>7</v>
          </cell>
          <cell r="EW26">
            <v>11.93</v>
          </cell>
          <cell r="EX26">
            <v>4.93</v>
          </cell>
          <cell r="EY26">
            <v>0</v>
          </cell>
          <cell r="EZ26">
            <v>0</v>
          </cell>
          <cell r="FA26">
            <v>7</v>
          </cell>
          <cell r="FB26">
            <v>11.93</v>
          </cell>
          <cell r="FC26">
            <v>4.93</v>
          </cell>
          <cell r="FD26">
            <v>0</v>
          </cell>
          <cell r="FE26">
            <v>0</v>
          </cell>
          <cell r="FF26">
            <v>7</v>
          </cell>
          <cell r="FG26">
            <v>12.43</v>
          </cell>
          <cell r="FH26">
            <v>5.43</v>
          </cell>
          <cell r="FI26">
            <v>500</v>
          </cell>
          <cell r="FJ26">
            <v>1357.5</v>
          </cell>
          <cell r="FK26">
            <v>7</v>
          </cell>
          <cell r="FL26">
            <v>12.93</v>
          </cell>
          <cell r="FM26">
            <v>5.93</v>
          </cell>
          <cell r="FN26">
            <v>0</v>
          </cell>
          <cell r="FO26">
            <v>0</v>
          </cell>
          <cell r="FP26">
            <v>7</v>
          </cell>
          <cell r="FQ26">
            <v>8.75</v>
          </cell>
          <cell r="FR26">
            <v>7</v>
          </cell>
          <cell r="FS26">
            <v>40.000000000000036</v>
          </cell>
          <cell r="FT26">
            <v>140.00000000000011</v>
          </cell>
          <cell r="FU26">
            <v>7</v>
          </cell>
          <cell r="FV26">
            <v>0</v>
          </cell>
          <cell r="FW26">
            <v>7</v>
          </cell>
          <cell r="FX26">
            <v>8.75</v>
          </cell>
          <cell r="FY26">
            <v>7</v>
          </cell>
          <cell r="FZ26">
            <v>0</v>
          </cell>
          <cell r="GA26">
            <v>0</v>
          </cell>
          <cell r="GB26">
            <v>7</v>
          </cell>
          <cell r="GC26">
            <v>3500</v>
          </cell>
          <cell r="GD26">
            <v>7</v>
          </cell>
          <cell r="GE26">
            <v>8.75</v>
          </cell>
          <cell r="GF26">
            <v>7</v>
          </cell>
          <cell r="GG26">
            <v>99.999999999999972</v>
          </cell>
          <cell r="GH26">
            <v>349.99999999999989</v>
          </cell>
          <cell r="GI26">
            <v>7</v>
          </cell>
          <cell r="GJ26">
            <v>3500</v>
          </cell>
          <cell r="GK26">
            <v>7</v>
          </cell>
          <cell r="GL26">
            <v>8.75</v>
          </cell>
          <cell r="GM26">
            <v>7</v>
          </cell>
          <cell r="GN26">
            <v>0</v>
          </cell>
          <cell r="GO26">
            <v>0</v>
          </cell>
          <cell r="GP26">
            <v>7</v>
          </cell>
          <cell r="GQ26">
            <v>0</v>
          </cell>
          <cell r="GR26">
            <v>7</v>
          </cell>
          <cell r="GS26">
            <v>3500</v>
          </cell>
          <cell r="GT26">
            <v>7</v>
          </cell>
          <cell r="GU26">
            <v>8.75</v>
          </cell>
          <cell r="GV26">
            <v>7</v>
          </cell>
          <cell r="GW26">
            <v>100</v>
          </cell>
          <cell r="GX26">
            <v>350</v>
          </cell>
          <cell r="GY26">
            <v>2</v>
          </cell>
          <cell r="GZ26">
            <v>0.78</v>
          </cell>
          <cell r="HA26">
            <v>0.39</v>
          </cell>
          <cell r="HB26">
            <v>0.14000000000000001</v>
          </cell>
          <cell r="HC26">
            <v>0</v>
          </cell>
          <cell r="HD26">
            <v>459.05</v>
          </cell>
          <cell r="HE26">
            <v>1.5</v>
          </cell>
          <cell r="HF26">
            <v>1.0900000000000001</v>
          </cell>
          <cell r="HG26">
            <v>1411.5500000000002</v>
          </cell>
        </row>
        <row r="27">
          <cell r="A27">
            <v>407.16</v>
          </cell>
          <cell r="B27">
            <v>407.3</v>
          </cell>
          <cell r="C27">
            <v>20</v>
          </cell>
          <cell r="D27">
            <v>1</v>
          </cell>
          <cell r="E27">
            <v>1</v>
          </cell>
          <cell r="F27" t="str">
            <v>NC</v>
          </cell>
          <cell r="G27">
            <v>0</v>
          </cell>
          <cell r="H27">
            <v>0</v>
          </cell>
          <cell r="I27">
            <v>7</v>
          </cell>
          <cell r="J27">
            <v>8.75</v>
          </cell>
          <cell r="K27">
            <v>0.25</v>
          </cell>
          <cell r="L27">
            <v>2</v>
          </cell>
          <cell r="M27">
            <v>1.75</v>
          </cell>
          <cell r="N27">
            <v>40</v>
          </cell>
          <cell r="O27">
            <v>9.799999999999045</v>
          </cell>
          <cell r="P27">
            <v>1.75</v>
          </cell>
          <cell r="Q27">
            <v>244.99999999997613</v>
          </cell>
          <cell r="R27">
            <v>7</v>
          </cell>
          <cell r="S27">
            <v>8.75</v>
          </cell>
          <cell r="T27">
            <v>1.75</v>
          </cell>
          <cell r="U27">
            <v>0</v>
          </cell>
          <cell r="V27">
            <v>0</v>
          </cell>
          <cell r="W27">
            <v>1.75</v>
          </cell>
          <cell r="X27">
            <v>0</v>
          </cell>
          <cell r="Y27">
            <v>7</v>
          </cell>
          <cell r="Z27">
            <v>8.75</v>
          </cell>
          <cell r="AA27">
            <v>1.75</v>
          </cell>
          <cell r="AB27">
            <v>100</v>
          </cell>
          <cell r="AC27">
            <v>24.499999999997613</v>
          </cell>
          <cell r="AD27">
            <v>1.75</v>
          </cell>
          <cell r="AE27">
            <v>244.99999999997613</v>
          </cell>
          <cell r="AF27">
            <v>1.75</v>
          </cell>
          <cell r="AG27">
            <v>244.99999999997613</v>
          </cell>
          <cell r="AH27">
            <v>2.1950000000000003</v>
          </cell>
          <cell r="AI27">
            <v>100</v>
          </cell>
          <cell r="AJ27">
            <v>30.729999999997009</v>
          </cell>
          <cell r="AK27">
            <v>2.395</v>
          </cell>
          <cell r="AL27">
            <v>150</v>
          </cell>
          <cell r="AM27">
            <v>50.294999999995099</v>
          </cell>
          <cell r="AN27">
            <v>7</v>
          </cell>
          <cell r="AO27">
            <v>11.73</v>
          </cell>
          <cell r="AP27">
            <v>4.7300000000000004</v>
          </cell>
          <cell r="AQ27">
            <v>200</v>
          </cell>
          <cell r="AR27">
            <v>132.43999999998712</v>
          </cell>
          <cell r="AS27">
            <v>7</v>
          </cell>
          <cell r="AT27">
            <v>11.93</v>
          </cell>
          <cell r="AU27">
            <v>4.93</v>
          </cell>
          <cell r="AV27">
            <v>0</v>
          </cell>
          <cell r="AW27">
            <v>0</v>
          </cell>
          <cell r="AX27">
            <v>7</v>
          </cell>
          <cell r="AY27">
            <v>11.93</v>
          </cell>
          <cell r="AZ27">
            <v>4.93</v>
          </cell>
          <cell r="BA27">
            <v>0</v>
          </cell>
          <cell r="BB27">
            <v>0</v>
          </cell>
          <cell r="BC27">
            <v>7</v>
          </cell>
          <cell r="BD27">
            <v>12.43</v>
          </cell>
          <cell r="BE27">
            <v>5.43</v>
          </cell>
          <cell r="BF27">
            <v>500</v>
          </cell>
          <cell r="BG27">
            <v>380.09999999996296</v>
          </cell>
          <cell r="BH27">
            <v>7</v>
          </cell>
          <cell r="BI27">
            <v>12.93</v>
          </cell>
          <cell r="BJ27">
            <v>5.93</v>
          </cell>
          <cell r="BK27">
            <v>0</v>
          </cell>
          <cell r="BL27">
            <v>0</v>
          </cell>
          <cell r="BM27">
            <v>7</v>
          </cell>
          <cell r="BN27">
            <v>8.75</v>
          </cell>
          <cell r="BO27">
            <v>7</v>
          </cell>
          <cell r="BP27">
            <v>40.000000000000036</v>
          </cell>
          <cell r="BQ27">
            <v>39.199999999996209</v>
          </cell>
          <cell r="BR27">
            <v>7</v>
          </cell>
          <cell r="BS27">
            <v>0</v>
          </cell>
          <cell r="BT27">
            <v>7</v>
          </cell>
          <cell r="BU27">
            <v>8.75</v>
          </cell>
          <cell r="BV27">
            <v>7</v>
          </cell>
          <cell r="BW27">
            <v>0</v>
          </cell>
          <cell r="BX27">
            <v>0</v>
          </cell>
          <cell r="BY27">
            <v>7</v>
          </cell>
          <cell r="BZ27">
            <v>13999.999999998632</v>
          </cell>
          <cell r="CA27">
            <v>7</v>
          </cell>
          <cell r="CB27">
            <v>8.75</v>
          </cell>
          <cell r="CC27">
            <v>7</v>
          </cell>
          <cell r="CD27">
            <v>99.999999999999972</v>
          </cell>
          <cell r="CE27">
            <v>97.999999999990422</v>
          </cell>
          <cell r="CF27">
            <v>7</v>
          </cell>
          <cell r="CG27">
            <v>0</v>
          </cell>
          <cell r="CH27">
            <v>7</v>
          </cell>
          <cell r="CI27">
            <v>8.75</v>
          </cell>
          <cell r="CJ27">
            <v>7</v>
          </cell>
          <cell r="CK27">
            <v>0</v>
          </cell>
          <cell r="CL27">
            <v>0</v>
          </cell>
          <cell r="CM27">
            <v>7</v>
          </cell>
          <cell r="CN27">
            <v>979.9999999999045</v>
          </cell>
          <cell r="CO27">
            <v>7</v>
          </cell>
          <cell r="CP27">
            <v>979.9999999999045</v>
          </cell>
          <cell r="CQ27">
            <v>7</v>
          </cell>
          <cell r="CR27">
            <v>8.75</v>
          </cell>
          <cell r="CS27">
            <v>7</v>
          </cell>
          <cell r="CT27">
            <v>100</v>
          </cell>
          <cell r="CU27">
            <v>97.99999999999045</v>
          </cell>
          <cell r="CV27">
            <v>2</v>
          </cell>
          <cell r="CW27">
            <v>0.78</v>
          </cell>
          <cell r="CX27">
            <v>0.39</v>
          </cell>
          <cell r="CY27">
            <v>0.14000000000000001</v>
          </cell>
          <cell r="CZ27">
            <v>0</v>
          </cell>
          <cell r="DA27">
            <v>128.53399999998749</v>
          </cell>
          <cell r="DB27">
            <v>1.5</v>
          </cell>
          <cell r="DC27">
            <v>1.0900000000000001</v>
          </cell>
          <cell r="DD27">
            <v>312.06699999996954</v>
          </cell>
          <cell r="DE27">
            <v>2</v>
          </cell>
          <cell r="DF27">
            <v>590</v>
          </cell>
          <cell r="DG27">
            <v>165.1999999999839</v>
          </cell>
          <cell r="DH27">
            <v>200</v>
          </cell>
          <cell r="DI27">
            <v>55.999999999994543</v>
          </cell>
          <cell r="DJ27">
            <v>500</v>
          </cell>
          <cell r="DK27">
            <v>139.99999999998636</v>
          </cell>
          <cell r="DL27">
            <v>7</v>
          </cell>
          <cell r="DM27">
            <v>8.75</v>
          </cell>
          <cell r="DN27">
            <v>0.25</v>
          </cell>
          <cell r="DO27">
            <v>2</v>
          </cell>
          <cell r="DP27">
            <v>1.75</v>
          </cell>
          <cell r="DQ27">
            <v>40</v>
          </cell>
          <cell r="DR27">
            <v>9.799999999999045</v>
          </cell>
          <cell r="DS27">
            <v>1.75</v>
          </cell>
          <cell r="DT27">
            <v>244.99999999997613</v>
          </cell>
          <cell r="DU27">
            <v>7</v>
          </cell>
          <cell r="DV27">
            <v>8.75</v>
          </cell>
          <cell r="DW27">
            <v>2</v>
          </cell>
          <cell r="DX27">
            <v>0</v>
          </cell>
          <cell r="DY27">
            <v>0</v>
          </cell>
          <cell r="DZ27">
            <v>2</v>
          </cell>
          <cell r="EA27">
            <v>0</v>
          </cell>
          <cell r="EB27">
            <v>7</v>
          </cell>
          <cell r="EC27">
            <v>8.75</v>
          </cell>
          <cell r="ED27">
            <v>1.75</v>
          </cell>
          <cell r="EE27">
            <v>100</v>
          </cell>
          <cell r="EF27">
            <v>24.499999999997613</v>
          </cell>
          <cell r="EG27">
            <v>1.75</v>
          </cell>
          <cell r="EH27">
            <v>244.99999999997613</v>
          </cell>
          <cell r="EI27">
            <v>1.75</v>
          </cell>
          <cell r="EJ27">
            <v>244.99999999997613</v>
          </cell>
          <cell r="EK27">
            <v>2.4450000000000003</v>
          </cell>
          <cell r="EL27">
            <v>100</v>
          </cell>
          <cell r="EM27">
            <v>34.229999999996672</v>
          </cell>
          <cell r="EN27">
            <v>2.81</v>
          </cell>
          <cell r="EO27">
            <v>150</v>
          </cell>
          <cell r="EP27">
            <v>59.00999999999425</v>
          </cell>
          <cell r="EQ27">
            <v>7</v>
          </cell>
          <cell r="ER27">
            <v>11.73</v>
          </cell>
          <cell r="ES27">
            <v>4.7300000000000004</v>
          </cell>
          <cell r="ET27">
            <v>200</v>
          </cell>
          <cell r="EU27">
            <v>132.43999999998712</v>
          </cell>
          <cell r="EV27">
            <v>7</v>
          </cell>
          <cell r="EW27">
            <v>11.93</v>
          </cell>
          <cell r="EX27">
            <v>4.93</v>
          </cell>
          <cell r="EY27">
            <v>0</v>
          </cell>
          <cell r="EZ27">
            <v>0</v>
          </cell>
          <cell r="FA27">
            <v>7</v>
          </cell>
          <cell r="FB27">
            <v>11.93</v>
          </cell>
          <cell r="FC27">
            <v>4.93</v>
          </cell>
          <cell r="FD27">
            <v>0</v>
          </cell>
          <cell r="FE27">
            <v>0</v>
          </cell>
          <cell r="FF27">
            <v>7</v>
          </cell>
          <cell r="FG27">
            <v>12.43</v>
          </cell>
          <cell r="FH27">
            <v>5.43</v>
          </cell>
          <cell r="FI27">
            <v>500</v>
          </cell>
          <cell r="FJ27">
            <v>380.09999999996296</v>
          </cell>
          <cell r="FK27">
            <v>7</v>
          </cell>
          <cell r="FL27">
            <v>12.93</v>
          </cell>
          <cell r="FM27">
            <v>5.93</v>
          </cell>
          <cell r="FN27">
            <v>0</v>
          </cell>
          <cell r="FO27">
            <v>0</v>
          </cell>
          <cell r="FP27">
            <v>7</v>
          </cell>
          <cell r="FQ27">
            <v>8.75</v>
          </cell>
          <cell r="FR27">
            <v>7</v>
          </cell>
          <cell r="FS27">
            <v>40.000000000000036</v>
          </cell>
          <cell r="FT27">
            <v>39.199999999996209</v>
          </cell>
          <cell r="FU27">
            <v>7</v>
          </cell>
          <cell r="FV27">
            <v>0</v>
          </cell>
          <cell r="FW27">
            <v>7</v>
          </cell>
          <cell r="FX27">
            <v>8.75</v>
          </cell>
          <cell r="FY27">
            <v>7</v>
          </cell>
          <cell r="FZ27">
            <v>0</v>
          </cell>
          <cell r="GA27">
            <v>0</v>
          </cell>
          <cell r="GB27">
            <v>7</v>
          </cell>
          <cell r="GC27">
            <v>979.9999999999045</v>
          </cell>
          <cell r="GD27">
            <v>7</v>
          </cell>
          <cell r="GE27">
            <v>8.75</v>
          </cell>
          <cell r="GF27">
            <v>7</v>
          </cell>
          <cell r="GG27">
            <v>99.999999999999972</v>
          </cell>
          <cell r="GH27">
            <v>97.999999999990422</v>
          </cell>
          <cell r="GI27">
            <v>7</v>
          </cell>
          <cell r="GJ27">
            <v>979.9999999999045</v>
          </cell>
          <cell r="GK27">
            <v>7</v>
          </cell>
          <cell r="GL27">
            <v>8.75</v>
          </cell>
          <cell r="GM27">
            <v>7</v>
          </cell>
          <cell r="GN27">
            <v>0</v>
          </cell>
          <cell r="GO27">
            <v>0</v>
          </cell>
          <cell r="GP27">
            <v>7</v>
          </cell>
          <cell r="GQ27">
            <v>0</v>
          </cell>
          <cell r="GR27">
            <v>7</v>
          </cell>
          <cell r="GS27">
            <v>979.9999999999045</v>
          </cell>
          <cell r="GT27">
            <v>7</v>
          </cell>
          <cell r="GU27">
            <v>8.75</v>
          </cell>
          <cell r="GV27">
            <v>7</v>
          </cell>
          <cell r="GW27">
            <v>100</v>
          </cell>
          <cell r="GX27">
            <v>97.99999999999045</v>
          </cell>
          <cell r="GY27">
            <v>2</v>
          </cell>
          <cell r="GZ27">
            <v>0.78</v>
          </cell>
          <cell r="HA27">
            <v>0.39</v>
          </cell>
          <cell r="HB27">
            <v>0.14000000000000001</v>
          </cell>
          <cell r="HC27">
            <v>0</v>
          </cell>
          <cell r="HD27">
            <v>128.53399999998749</v>
          </cell>
          <cell r="HE27">
            <v>1.5</v>
          </cell>
          <cell r="HF27">
            <v>1.0900000000000001</v>
          </cell>
          <cell r="HG27">
            <v>395.2339999999615</v>
          </cell>
        </row>
        <row r="28">
          <cell r="A28">
            <v>407.3</v>
          </cell>
          <cell r="B28">
            <v>407.65</v>
          </cell>
          <cell r="C28">
            <v>20</v>
          </cell>
          <cell r="D28">
            <v>1</v>
          </cell>
          <cell r="E28">
            <v>1</v>
          </cell>
          <cell r="F28" t="str">
            <v>NC</v>
          </cell>
          <cell r="G28">
            <v>0</v>
          </cell>
          <cell r="H28">
            <v>0</v>
          </cell>
          <cell r="I28">
            <v>7</v>
          </cell>
          <cell r="J28">
            <v>8.75</v>
          </cell>
          <cell r="K28">
            <v>0.25</v>
          </cell>
          <cell r="L28">
            <v>2</v>
          </cell>
          <cell r="M28">
            <v>1.75</v>
          </cell>
          <cell r="N28">
            <v>40</v>
          </cell>
          <cell r="O28">
            <v>24.499999999997613</v>
          </cell>
          <cell r="P28">
            <v>1.75</v>
          </cell>
          <cell r="Q28">
            <v>612.49999999994031</v>
          </cell>
          <cell r="R28">
            <v>7</v>
          </cell>
          <cell r="S28">
            <v>8.75</v>
          </cell>
          <cell r="T28">
            <v>1.75</v>
          </cell>
          <cell r="U28">
            <v>0</v>
          </cell>
          <cell r="V28">
            <v>0</v>
          </cell>
          <cell r="W28">
            <v>1.75</v>
          </cell>
          <cell r="X28">
            <v>0</v>
          </cell>
          <cell r="Y28">
            <v>7</v>
          </cell>
          <cell r="Z28">
            <v>8.75</v>
          </cell>
          <cell r="AA28">
            <v>1.75</v>
          </cell>
          <cell r="AB28">
            <v>100</v>
          </cell>
          <cell r="AC28">
            <v>61.249999999994031</v>
          </cell>
          <cell r="AD28">
            <v>1.75</v>
          </cell>
          <cell r="AE28">
            <v>612.49999999994031</v>
          </cell>
          <cell r="AF28">
            <v>1.75</v>
          </cell>
          <cell r="AG28">
            <v>612.49999999994031</v>
          </cell>
          <cell r="AH28">
            <v>2.1950000000000003</v>
          </cell>
          <cell r="AI28">
            <v>100</v>
          </cell>
          <cell r="AJ28">
            <v>76.824999999992528</v>
          </cell>
          <cell r="AK28">
            <v>2.395</v>
          </cell>
          <cell r="AL28">
            <v>150</v>
          </cell>
          <cell r="AM28">
            <v>125.73749999998775</v>
          </cell>
          <cell r="AN28">
            <v>7</v>
          </cell>
          <cell r="AO28">
            <v>11.73</v>
          </cell>
          <cell r="AP28">
            <v>4.7300000000000004</v>
          </cell>
          <cell r="AQ28">
            <v>200</v>
          </cell>
          <cell r="AR28">
            <v>331.09999999996779</v>
          </cell>
          <cell r="AS28">
            <v>7</v>
          </cell>
          <cell r="AT28">
            <v>11.93</v>
          </cell>
          <cell r="AU28">
            <v>4.93</v>
          </cell>
          <cell r="AV28">
            <v>0</v>
          </cell>
          <cell r="AW28">
            <v>0</v>
          </cell>
          <cell r="AX28">
            <v>7</v>
          </cell>
          <cell r="AY28">
            <v>11.93</v>
          </cell>
          <cell r="AZ28">
            <v>4.93</v>
          </cell>
          <cell r="BA28">
            <v>0</v>
          </cell>
          <cell r="BB28">
            <v>0</v>
          </cell>
          <cell r="BC28">
            <v>7</v>
          </cell>
          <cell r="BD28">
            <v>12.43</v>
          </cell>
          <cell r="BE28">
            <v>5.43</v>
          </cell>
          <cell r="BF28">
            <v>500</v>
          </cell>
          <cell r="BG28">
            <v>950.24999999990746</v>
          </cell>
          <cell r="BH28">
            <v>7</v>
          </cell>
          <cell r="BI28">
            <v>12.93</v>
          </cell>
          <cell r="BJ28">
            <v>5.93</v>
          </cell>
          <cell r="BK28">
            <v>0</v>
          </cell>
          <cell r="BL28">
            <v>0</v>
          </cell>
          <cell r="BM28">
            <v>7</v>
          </cell>
          <cell r="BN28">
            <v>8.75</v>
          </cell>
          <cell r="BO28">
            <v>7</v>
          </cell>
          <cell r="BP28">
            <v>40.000000000000036</v>
          </cell>
          <cell r="BQ28">
            <v>97.999999999990536</v>
          </cell>
          <cell r="BR28">
            <v>7</v>
          </cell>
          <cell r="BS28">
            <v>0</v>
          </cell>
          <cell r="BT28">
            <v>7</v>
          </cell>
          <cell r="BU28">
            <v>8.75</v>
          </cell>
          <cell r="BV28">
            <v>7</v>
          </cell>
          <cell r="BW28">
            <v>0</v>
          </cell>
          <cell r="BX28">
            <v>0</v>
          </cell>
          <cell r="BY28">
            <v>7</v>
          </cell>
          <cell r="BZ28">
            <v>34999.99999999658</v>
          </cell>
          <cell r="CA28">
            <v>7</v>
          </cell>
          <cell r="CB28">
            <v>8.75</v>
          </cell>
          <cell r="CC28">
            <v>7</v>
          </cell>
          <cell r="CD28">
            <v>99.999999999999972</v>
          </cell>
          <cell r="CE28">
            <v>244.99999999997604</v>
          </cell>
          <cell r="CF28">
            <v>7</v>
          </cell>
          <cell r="CG28">
            <v>0</v>
          </cell>
          <cell r="CH28">
            <v>7</v>
          </cell>
          <cell r="CI28">
            <v>8.75</v>
          </cell>
          <cell r="CJ28">
            <v>7</v>
          </cell>
          <cell r="CK28">
            <v>0</v>
          </cell>
          <cell r="CL28">
            <v>0</v>
          </cell>
          <cell r="CM28">
            <v>7</v>
          </cell>
          <cell r="CN28">
            <v>2449.9999999997613</v>
          </cell>
          <cell r="CO28">
            <v>7</v>
          </cell>
          <cell r="CP28">
            <v>2449.9999999997613</v>
          </cell>
          <cell r="CQ28">
            <v>7</v>
          </cell>
          <cell r="CR28">
            <v>8.75</v>
          </cell>
          <cell r="CS28">
            <v>7</v>
          </cell>
          <cell r="CT28">
            <v>100</v>
          </cell>
          <cell r="CU28">
            <v>244.99999999997613</v>
          </cell>
          <cell r="CV28">
            <v>2</v>
          </cell>
          <cell r="CW28">
            <v>0.78</v>
          </cell>
          <cell r="CX28">
            <v>0.39</v>
          </cell>
          <cell r="CY28">
            <v>0.14000000000000001</v>
          </cell>
          <cell r="CZ28">
            <v>0</v>
          </cell>
          <cell r="DA28">
            <v>321.33499999996872</v>
          </cell>
          <cell r="DB28">
            <v>1.5</v>
          </cell>
          <cell r="DC28">
            <v>1.0900000000000001</v>
          </cell>
          <cell r="DD28">
            <v>780.16749999992396</v>
          </cell>
          <cell r="DE28">
            <v>2</v>
          </cell>
          <cell r="DF28">
            <v>590</v>
          </cell>
          <cell r="DG28">
            <v>412.99999999995975</v>
          </cell>
          <cell r="DH28">
            <v>200</v>
          </cell>
          <cell r="DI28">
            <v>139.99999999998636</v>
          </cell>
          <cell r="DJ28">
            <v>500</v>
          </cell>
          <cell r="DK28">
            <v>349.99999999996589</v>
          </cell>
          <cell r="DL28">
            <v>7</v>
          </cell>
          <cell r="DM28">
            <v>8.75</v>
          </cell>
          <cell r="DN28">
            <v>0.25</v>
          </cell>
          <cell r="DO28">
            <v>2</v>
          </cell>
          <cell r="DP28">
            <v>1.75</v>
          </cell>
          <cell r="DQ28">
            <v>40</v>
          </cell>
          <cell r="DR28">
            <v>24.499999999997613</v>
          </cell>
          <cell r="DS28">
            <v>1.75</v>
          </cell>
          <cell r="DT28">
            <v>612.49999999994031</v>
          </cell>
          <cell r="DU28">
            <v>7</v>
          </cell>
          <cell r="DV28">
            <v>8.75</v>
          </cell>
          <cell r="DW28">
            <v>2</v>
          </cell>
          <cell r="DX28">
            <v>0</v>
          </cell>
          <cell r="DY28">
            <v>0</v>
          </cell>
          <cell r="DZ28">
            <v>2</v>
          </cell>
          <cell r="EA28">
            <v>0</v>
          </cell>
          <cell r="EB28">
            <v>7</v>
          </cell>
          <cell r="EC28">
            <v>8.75</v>
          </cell>
          <cell r="ED28">
            <v>1.75</v>
          </cell>
          <cell r="EE28">
            <v>100</v>
          </cell>
          <cell r="EF28">
            <v>61.249999999994031</v>
          </cell>
          <cell r="EG28">
            <v>1.75</v>
          </cell>
          <cell r="EH28">
            <v>612.49999999994031</v>
          </cell>
          <cell r="EI28">
            <v>1.75</v>
          </cell>
          <cell r="EJ28">
            <v>612.49999999994031</v>
          </cell>
          <cell r="EK28">
            <v>2.4450000000000003</v>
          </cell>
          <cell r="EL28">
            <v>100</v>
          </cell>
          <cell r="EM28">
            <v>85.574999999991675</v>
          </cell>
          <cell r="EN28">
            <v>2.81</v>
          </cell>
          <cell r="EO28">
            <v>150</v>
          </cell>
          <cell r="EP28">
            <v>147.52499999998562</v>
          </cell>
          <cell r="EQ28">
            <v>7</v>
          </cell>
          <cell r="ER28">
            <v>11.73</v>
          </cell>
          <cell r="ES28">
            <v>4.7300000000000004</v>
          </cell>
          <cell r="ET28">
            <v>200</v>
          </cell>
          <cell r="EU28">
            <v>331.09999999996779</v>
          </cell>
          <cell r="EV28">
            <v>7</v>
          </cell>
          <cell r="EW28">
            <v>11.93</v>
          </cell>
          <cell r="EX28">
            <v>4.93</v>
          </cell>
          <cell r="EY28">
            <v>0</v>
          </cell>
          <cell r="EZ28">
            <v>0</v>
          </cell>
          <cell r="FA28">
            <v>7</v>
          </cell>
          <cell r="FB28">
            <v>11.93</v>
          </cell>
          <cell r="FC28">
            <v>4.93</v>
          </cell>
          <cell r="FD28">
            <v>0</v>
          </cell>
          <cell r="FE28">
            <v>0</v>
          </cell>
          <cell r="FF28">
            <v>7</v>
          </cell>
          <cell r="FG28">
            <v>12.43</v>
          </cell>
          <cell r="FH28">
            <v>5.43</v>
          </cell>
          <cell r="FI28">
            <v>500</v>
          </cell>
          <cell r="FJ28">
            <v>950.24999999990746</v>
          </cell>
          <cell r="FK28">
            <v>7</v>
          </cell>
          <cell r="FL28">
            <v>12.93</v>
          </cell>
          <cell r="FM28">
            <v>5.93</v>
          </cell>
          <cell r="FN28">
            <v>0</v>
          </cell>
          <cell r="FO28">
            <v>0</v>
          </cell>
          <cell r="FP28">
            <v>7</v>
          </cell>
          <cell r="FQ28">
            <v>8.75</v>
          </cell>
          <cell r="FR28">
            <v>7</v>
          </cell>
          <cell r="FS28">
            <v>40.000000000000036</v>
          </cell>
          <cell r="FT28">
            <v>97.999999999990536</v>
          </cell>
          <cell r="FU28">
            <v>7</v>
          </cell>
          <cell r="FV28">
            <v>0</v>
          </cell>
          <cell r="FW28">
            <v>7</v>
          </cell>
          <cell r="FX28">
            <v>8.75</v>
          </cell>
          <cell r="FY28">
            <v>7</v>
          </cell>
          <cell r="FZ28">
            <v>0</v>
          </cell>
          <cell r="GA28">
            <v>0</v>
          </cell>
          <cell r="GB28">
            <v>7</v>
          </cell>
          <cell r="GC28">
            <v>2449.9999999997613</v>
          </cell>
          <cell r="GD28">
            <v>7</v>
          </cell>
          <cell r="GE28">
            <v>8.75</v>
          </cell>
          <cell r="GF28">
            <v>7</v>
          </cell>
          <cell r="GG28">
            <v>99.999999999999972</v>
          </cell>
          <cell r="GH28">
            <v>244.99999999997604</v>
          </cell>
          <cell r="GI28">
            <v>7</v>
          </cell>
          <cell r="GJ28">
            <v>2449.9999999997613</v>
          </cell>
          <cell r="GK28">
            <v>7</v>
          </cell>
          <cell r="GL28">
            <v>8.75</v>
          </cell>
          <cell r="GM28">
            <v>7</v>
          </cell>
          <cell r="GN28">
            <v>0</v>
          </cell>
          <cell r="GO28">
            <v>0</v>
          </cell>
          <cell r="GP28">
            <v>7</v>
          </cell>
          <cell r="GQ28">
            <v>0</v>
          </cell>
          <cell r="GR28">
            <v>7</v>
          </cell>
          <cell r="GS28">
            <v>2449.9999999997613</v>
          </cell>
          <cell r="GT28">
            <v>7</v>
          </cell>
          <cell r="GU28">
            <v>8.75</v>
          </cell>
          <cell r="GV28">
            <v>7</v>
          </cell>
          <cell r="GW28">
            <v>100</v>
          </cell>
          <cell r="GX28">
            <v>244.99999999997613</v>
          </cell>
          <cell r="GY28">
            <v>2</v>
          </cell>
          <cell r="GZ28">
            <v>0.78</v>
          </cell>
          <cell r="HA28">
            <v>0.39</v>
          </cell>
          <cell r="HB28">
            <v>0.14000000000000001</v>
          </cell>
          <cell r="HC28">
            <v>0</v>
          </cell>
          <cell r="HD28">
            <v>321.33499999996872</v>
          </cell>
          <cell r="HE28">
            <v>1.5</v>
          </cell>
          <cell r="HF28">
            <v>1.0900000000000001</v>
          </cell>
          <cell r="HG28">
            <v>988.08499999990374</v>
          </cell>
        </row>
        <row r="29">
          <cell r="A29">
            <v>407.65</v>
          </cell>
          <cell r="B29">
            <v>407.8</v>
          </cell>
          <cell r="C29">
            <v>18</v>
          </cell>
          <cell r="D29">
            <v>1</v>
          </cell>
          <cell r="E29">
            <v>1</v>
          </cell>
          <cell r="F29" t="str">
            <v>CW</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500</v>
          </cell>
          <cell r="BG29">
            <v>500</v>
          </cell>
          <cell r="BH29">
            <v>500</v>
          </cell>
          <cell r="BI29">
            <v>500</v>
          </cell>
          <cell r="BJ29">
            <v>500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v>0</v>
          </cell>
          <cell r="CP29">
            <v>0</v>
          </cell>
          <cell r="CQ29">
            <v>0</v>
          </cell>
          <cell r="CR29">
            <v>0</v>
          </cell>
          <cell r="CS29">
            <v>0</v>
          </cell>
          <cell r="CT29">
            <v>0</v>
          </cell>
          <cell r="CU29">
            <v>0</v>
          </cell>
          <cell r="CV29">
            <v>0</v>
          </cell>
          <cell r="CW29">
            <v>0</v>
          </cell>
          <cell r="CX29">
            <v>0</v>
          </cell>
          <cell r="CY29">
            <v>0</v>
          </cell>
          <cell r="CZ29">
            <v>0</v>
          </cell>
          <cell r="DA29">
            <v>0</v>
          </cell>
          <cell r="DB29">
            <v>0</v>
          </cell>
          <cell r="DC29">
            <v>0</v>
          </cell>
          <cell r="DD29">
            <v>0</v>
          </cell>
          <cell r="DE29">
            <v>0</v>
          </cell>
          <cell r="DF29">
            <v>0</v>
          </cell>
          <cell r="DG29">
            <v>0</v>
          </cell>
          <cell r="DH29">
            <v>0</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I29">
            <v>500</v>
          </cell>
          <cell r="FJ29">
            <v>500</v>
          </cell>
          <cell r="FK29">
            <v>500</v>
          </cell>
          <cell r="FL29">
            <v>500</v>
          </cell>
          <cell r="FM29">
            <v>500</v>
          </cell>
          <cell r="FN29">
            <v>0</v>
          </cell>
          <cell r="FO29">
            <v>0</v>
          </cell>
          <cell r="FP29">
            <v>0</v>
          </cell>
          <cell r="FQ29">
            <v>0</v>
          </cell>
          <cell r="FR29">
            <v>0</v>
          </cell>
          <cell r="FS29">
            <v>0</v>
          </cell>
          <cell r="FT29">
            <v>0</v>
          </cell>
          <cell r="FU29">
            <v>0</v>
          </cell>
          <cell r="FV29">
            <v>0</v>
          </cell>
          <cell r="FW29">
            <v>0</v>
          </cell>
          <cell r="FX29">
            <v>0</v>
          </cell>
          <cell r="FY29">
            <v>0</v>
          </cell>
          <cell r="FZ29">
            <v>0</v>
          </cell>
          <cell r="GA29">
            <v>0</v>
          </cell>
          <cell r="GB29">
            <v>0</v>
          </cell>
          <cell r="GC29">
            <v>0</v>
          </cell>
          <cell r="GD29">
            <v>0</v>
          </cell>
          <cell r="GE29">
            <v>0</v>
          </cell>
          <cell r="GF29">
            <v>0</v>
          </cell>
          <cell r="GG29">
            <v>0</v>
          </cell>
          <cell r="GH29">
            <v>0</v>
          </cell>
          <cell r="GI29">
            <v>0</v>
          </cell>
          <cell r="GJ29">
            <v>0</v>
          </cell>
          <cell r="GK29">
            <v>0</v>
          </cell>
          <cell r="GL29">
            <v>0</v>
          </cell>
          <cell r="GM29">
            <v>0</v>
          </cell>
          <cell r="GN29">
            <v>0</v>
          </cell>
          <cell r="GO29">
            <v>0</v>
          </cell>
          <cell r="GP29">
            <v>0</v>
          </cell>
          <cell r="GQ29">
            <v>0</v>
          </cell>
          <cell r="GR29">
            <v>0</v>
          </cell>
          <cell r="GS29">
            <v>0</v>
          </cell>
          <cell r="GT29">
            <v>0</v>
          </cell>
          <cell r="GU29">
            <v>0</v>
          </cell>
          <cell r="GV29">
            <v>0</v>
          </cell>
          <cell r="GW29">
            <v>0</v>
          </cell>
          <cell r="GX29">
            <v>0</v>
          </cell>
          <cell r="GY29">
            <v>0</v>
          </cell>
          <cell r="GZ29">
            <v>0</v>
          </cell>
          <cell r="HA29">
            <v>0</v>
          </cell>
          <cell r="HB29">
            <v>0</v>
          </cell>
          <cell r="HC29">
            <v>0</v>
          </cell>
          <cell r="HD29">
            <v>0</v>
          </cell>
          <cell r="HE29">
            <v>0</v>
          </cell>
          <cell r="HF29">
            <v>0</v>
          </cell>
          <cell r="HG29">
            <v>0</v>
          </cell>
        </row>
        <row r="30">
          <cell r="A30">
            <v>407.8</v>
          </cell>
          <cell r="B30">
            <v>408.15</v>
          </cell>
          <cell r="C30">
            <v>18</v>
          </cell>
          <cell r="D30">
            <v>1</v>
          </cell>
          <cell r="E30">
            <v>1</v>
          </cell>
          <cell r="F30" t="str">
            <v>CW</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500</v>
          </cell>
          <cell r="BG30">
            <v>500</v>
          </cell>
          <cell r="BH30">
            <v>500</v>
          </cell>
          <cell r="BI30">
            <v>500</v>
          </cell>
          <cell r="BJ30">
            <v>500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0</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I30">
            <v>500</v>
          </cell>
          <cell r="FJ30">
            <v>500</v>
          </cell>
          <cell r="FK30">
            <v>500</v>
          </cell>
          <cell r="FL30">
            <v>500</v>
          </cell>
          <cell r="FM30">
            <v>500</v>
          </cell>
          <cell r="FN30">
            <v>0</v>
          </cell>
          <cell r="FO30">
            <v>0</v>
          </cell>
          <cell r="FP30">
            <v>0</v>
          </cell>
          <cell r="FQ30">
            <v>0</v>
          </cell>
          <cell r="FR30">
            <v>0</v>
          </cell>
          <cell r="FS30">
            <v>0</v>
          </cell>
          <cell r="FT30">
            <v>0</v>
          </cell>
          <cell r="FU30">
            <v>0</v>
          </cell>
          <cell r="FV30">
            <v>0</v>
          </cell>
          <cell r="FW30">
            <v>0</v>
          </cell>
          <cell r="FX30">
            <v>0</v>
          </cell>
          <cell r="FY30">
            <v>0</v>
          </cell>
          <cell r="FZ30">
            <v>0</v>
          </cell>
          <cell r="GA30">
            <v>0</v>
          </cell>
          <cell r="GB30">
            <v>0</v>
          </cell>
          <cell r="GC30">
            <v>0</v>
          </cell>
          <cell r="GD30">
            <v>0</v>
          </cell>
          <cell r="GE30">
            <v>0</v>
          </cell>
          <cell r="GF30">
            <v>0</v>
          </cell>
          <cell r="GG30">
            <v>0</v>
          </cell>
          <cell r="GH30">
            <v>0</v>
          </cell>
          <cell r="GI30">
            <v>0</v>
          </cell>
          <cell r="GJ30">
            <v>0</v>
          </cell>
          <cell r="GK30">
            <v>0</v>
          </cell>
          <cell r="GL30">
            <v>0</v>
          </cell>
          <cell r="GM30">
            <v>0</v>
          </cell>
          <cell r="GN30">
            <v>0</v>
          </cell>
          <cell r="GO30">
            <v>0</v>
          </cell>
          <cell r="GP30">
            <v>0</v>
          </cell>
          <cell r="GQ30">
            <v>0</v>
          </cell>
          <cell r="GR30">
            <v>0</v>
          </cell>
          <cell r="GS30">
            <v>0</v>
          </cell>
          <cell r="GT30">
            <v>0</v>
          </cell>
          <cell r="GU30">
            <v>0</v>
          </cell>
          <cell r="GV30">
            <v>0</v>
          </cell>
          <cell r="GW30">
            <v>0</v>
          </cell>
          <cell r="GX30">
            <v>0</v>
          </cell>
          <cell r="GY30">
            <v>0</v>
          </cell>
          <cell r="GZ30">
            <v>0</v>
          </cell>
          <cell r="HA30">
            <v>0</v>
          </cell>
          <cell r="HB30">
            <v>0</v>
          </cell>
          <cell r="HC30">
            <v>0</v>
          </cell>
          <cell r="HD30">
            <v>0</v>
          </cell>
          <cell r="HE30">
            <v>0</v>
          </cell>
          <cell r="HF30">
            <v>0</v>
          </cell>
          <cell r="HG30">
            <v>0</v>
          </cell>
        </row>
        <row r="31">
          <cell r="A31">
            <v>408.15</v>
          </cell>
          <cell r="B31">
            <v>408.3</v>
          </cell>
          <cell r="C31">
            <v>18</v>
          </cell>
          <cell r="D31">
            <v>1</v>
          </cell>
          <cell r="E31">
            <v>1</v>
          </cell>
          <cell r="F31" t="str">
            <v>CW</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500</v>
          </cell>
          <cell r="BG31">
            <v>500</v>
          </cell>
          <cell r="BH31">
            <v>500</v>
          </cell>
          <cell r="BI31">
            <v>500</v>
          </cell>
          <cell r="BJ31">
            <v>500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0</v>
          </cell>
          <cell r="DE31">
            <v>0</v>
          </cell>
          <cell r="DF31">
            <v>0</v>
          </cell>
          <cell r="DG31">
            <v>0</v>
          </cell>
          <cell r="DH31">
            <v>0</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I31">
            <v>500</v>
          </cell>
          <cell r="FJ31">
            <v>500</v>
          </cell>
          <cell r="FK31">
            <v>500</v>
          </cell>
          <cell r="FL31">
            <v>500</v>
          </cell>
          <cell r="FM31">
            <v>500</v>
          </cell>
          <cell r="FN31">
            <v>0</v>
          </cell>
          <cell r="FO31">
            <v>0</v>
          </cell>
          <cell r="FP31">
            <v>0</v>
          </cell>
          <cell r="FQ31">
            <v>0</v>
          </cell>
          <cell r="FR31">
            <v>0</v>
          </cell>
          <cell r="FS31">
            <v>0</v>
          </cell>
          <cell r="FT31">
            <v>0</v>
          </cell>
          <cell r="FU31">
            <v>0</v>
          </cell>
          <cell r="FV31">
            <v>0</v>
          </cell>
          <cell r="FW31">
            <v>0</v>
          </cell>
          <cell r="FX31">
            <v>0</v>
          </cell>
          <cell r="FY31">
            <v>0</v>
          </cell>
          <cell r="FZ31">
            <v>0</v>
          </cell>
          <cell r="GA31">
            <v>0</v>
          </cell>
          <cell r="GB31">
            <v>0</v>
          </cell>
          <cell r="GC31">
            <v>0</v>
          </cell>
          <cell r="GD31">
            <v>0</v>
          </cell>
          <cell r="GE31">
            <v>0</v>
          </cell>
          <cell r="GF31">
            <v>0</v>
          </cell>
          <cell r="GG31">
            <v>0</v>
          </cell>
          <cell r="GH31">
            <v>0</v>
          </cell>
          <cell r="GI31">
            <v>0</v>
          </cell>
          <cell r="GJ31">
            <v>0</v>
          </cell>
          <cell r="GK31">
            <v>0</v>
          </cell>
          <cell r="GL31">
            <v>0</v>
          </cell>
          <cell r="GM31">
            <v>0</v>
          </cell>
          <cell r="GN31">
            <v>0</v>
          </cell>
          <cell r="GO31">
            <v>0</v>
          </cell>
          <cell r="GP31">
            <v>0</v>
          </cell>
          <cell r="GQ31">
            <v>0</v>
          </cell>
          <cell r="GR31">
            <v>0</v>
          </cell>
          <cell r="GS31">
            <v>0</v>
          </cell>
          <cell r="GT31">
            <v>0</v>
          </cell>
          <cell r="GU31">
            <v>0</v>
          </cell>
          <cell r="GV31">
            <v>0</v>
          </cell>
          <cell r="GW31">
            <v>0</v>
          </cell>
          <cell r="GX31">
            <v>0</v>
          </cell>
          <cell r="GY31">
            <v>0</v>
          </cell>
          <cell r="GZ31">
            <v>0</v>
          </cell>
          <cell r="HA31">
            <v>0</v>
          </cell>
          <cell r="HB31">
            <v>0</v>
          </cell>
          <cell r="HC31">
            <v>0</v>
          </cell>
          <cell r="HD31">
            <v>0</v>
          </cell>
          <cell r="HE31">
            <v>0</v>
          </cell>
          <cell r="HF31">
            <v>0</v>
          </cell>
          <cell r="HG31">
            <v>0</v>
          </cell>
        </row>
        <row r="32">
          <cell r="A32">
            <v>408.3</v>
          </cell>
          <cell r="B32">
            <v>408.65</v>
          </cell>
          <cell r="C32">
            <v>6</v>
          </cell>
          <cell r="D32">
            <v>1</v>
          </cell>
          <cell r="E32">
            <v>1</v>
          </cell>
          <cell r="F32" t="str">
            <v>EW</v>
          </cell>
          <cell r="G32">
            <v>0</v>
          </cell>
          <cell r="H32">
            <v>1</v>
          </cell>
          <cell r="I32">
            <v>7</v>
          </cell>
          <cell r="J32">
            <v>9.25</v>
          </cell>
          <cell r="K32">
            <v>0.25</v>
          </cell>
          <cell r="L32">
            <v>2</v>
          </cell>
          <cell r="M32">
            <v>2.25</v>
          </cell>
          <cell r="N32">
            <v>40</v>
          </cell>
          <cell r="O32">
            <v>31.49999999999693</v>
          </cell>
          <cell r="P32">
            <v>2.25</v>
          </cell>
          <cell r="Q32">
            <v>787.49999999992326</v>
          </cell>
          <cell r="R32">
            <v>7</v>
          </cell>
          <cell r="S32">
            <v>9.25</v>
          </cell>
          <cell r="T32">
            <v>2.25</v>
          </cell>
          <cell r="U32">
            <v>0</v>
          </cell>
          <cell r="V32">
            <v>0</v>
          </cell>
          <cell r="W32">
            <v>2.25</v>
          </cell>
          <cell r="X32">
            <v>0</v>
          </cell>
          <cell r="Y32">
            <v>7</v>
          </cell>
          <cell r="Z32">
            <v>9.25</v>
          </cell>
          <cell r="AA32">
            <v>2.25</v>
          </cell>
          <cell r="AB32">
            <v>100</v>
          </cell>
          <cell r="AC32">
            <v>78.749999999992326</v>
          </cell>
          <cell r="AD32">
            <v>2.25</v>
          </cell>
          <cell r="AE32">
            <v>787.49999999992326</v>
          </cell>
          <cell r="AF32">
            <v>2.25</v>
          </cell>
          <cell r="AG32">
            <v>787.49999999992326</v>
          </cell>
          <cell r="AH32">
            <v>2.415</v>
          </cell>
          <cell r="AI32">
            <v>100</v>
          </cell>
          <cell r="AJ32">
            <v>84.524999999991763</v>
          </cell>
          <cell r="AK32">
            <v>2.415</v>
          </cell>
          <cell r="AL32">
            <v>150</v>
          </cell>
          <cell r="AM32">
            <v>126.78749999998765</v>
          </cell>
          <cell r="AN32">
            <v>7</v>
          </cell>
          <cell r="AO32">
            <v>9.25</v>
          </cell>
          <cell r="AP32">
            <v>2.25</v>
          </cell>
          <cell r="AQ32">
            <v>200</v>
          </cell>
          <cell r="AR32">
            <v>157.49999999998465</v>
          </cell>
          <cell r="AS32">
            <v>7</v>
          </cell>
          <cell r="AT32">
            <v>9.25</v>
          </cell>
          <cell r="AU32">
            <v>2.25</v>
          </cell>
          <cell r="AV32">
            <v>0</v>
          </cell>
          <cell r="AW32">
            <v>0</v>
          </cell>
          <cell r="AX32">
            <v>7</v>
          </cell>
          <cell r="AY32">
            <v>9.25</v>
          </cell>
          <cell r="AZ32">
            <v>2.25</v>
          </cell>
          <cell r="BA32">
            <v>0</v>
          </cell>
          <cell r="BB32">
            <v>0</v>
          </cell>
          <cell r="BC32">
            <v>7</v>
          </cell>
          <cell r="BD32">
            <v>9.25</v>
          </cell>
          <cell r="BE32">
            <v>2.25</v>
          </cell>
          <cell r="BF32">
            <v>500</v>
          </cell>
          <cell r="BG32">
            <v>393.74999999996163</v>
          </cell>
          <cell r="BH32">
            <v>7</v>
          </cell>
          <cell r="BI32">
            <v>10.25</v>
          </cell>
          <cell r="BJ32">
            <v>3.25</v>
          </cell>
          <cell r="BK32">
            <v>0</v>
          </cell>
          <cell r="BL32">
            <v>0</v>
          </cell>
          <cell r="BM32">
            <v>7</v>
          </cell>
          <cell r="BN32">
            <v>9.25</v>
          </cell>
          <cell r="BO32">
            <v>7</v>
          </cell>
          <cell r="BP32">
            <v>40.000000000000036</v>
          </cell>
          <cell r="BQ32">
            <v>97.999999999990536</v>
          </cell>
          <cell r="BR32">
            <v>7</v>
          </cell>
          <cell r="BS32">
            <v>0</v>
          </cell>
          <cell r="BT32">
            <v>7</v>
          </cell>
          <cell r="BU32">
            <v>9.25</v>
          </cell>
          <cell r="BV32">
            <v>7</v>
          </cell>
          <cell r="BW32">
            <v>0</v>
          </cell>
          <cell r="BX32">
            <v>0</v>
          </cell>
          <cell r="BY32">
            <v>7</v>
          </cell>
          <cell r="BZ32">
            <v>34999.99999999658</v>
          </cell>
          <cell r="CA32">
            <v>7</v>
          </cell>
          <cell r="CB32">
            <v>9.25</v>
          </cell>
          <cell r="CC32">
            <v>7</v>
          </cell>
          <cell r="CD32">
            <v>99.999999999999972</v>
          </cell>
          <cell r="CE32">
            <v>244.99999999997604</v>
          </cell>
          <cell r="CF32">
            <v>7</v>
          </cell>
          <cell r="CG32">
            <v>0</v>
          </cell>
          <cell r="CH32">
            <v>7</v>
          </cell>
          <cell r="CI32">
            <v>9.25</v>
          </cell>
          <cell r="CJ32">
            <v>7</v>
          </cell>
          <cell r="CK32">
            <v>0</v>
          </cell>
          <cell r="CL32">
            <v>0</v>
          </cell>
          <cell r="CM32">
            <v>7</v>
          </cell>
          <cell r="CN32">
            <v>2449.9999999997613</v>
          </cell>
          <cell r="CO32">
            <v>7</v>
          </cell>
          <cell r="CP32">
            <v>2449.9999999997613</v>
          </cell>
          <cell r="CQ32">
            <v>7</v>
          </cell>
          <cell r="CR32">
            <v>9.25</v>
          </cell>
          <cell r="CS32">
            <v>7</v>
          </cell>
          <cell r="CT32">
            <v>100</v>
          </cell>
          <cell r="CU32">
            <v>244.99999999997613</v>
          </cell>
          <cell r="CV32">
            <v>0</v>
          </cell>
          <cell r="CW32">
            <v>0</v>
          </cell>
          <cell r="CX32">
            <v>0.39</v>
          </cell>
          <cell r="CY32">
            <v>0.14000000000000001</v>
          </cell>
          <cell r="CZ32">
            <v>0</v>
          </cell>
          <cell r="DA32">
            <v>0</v>
          </cell>
          <cell r="DB32">
            <v>2</v>
          </cell>
          <cell r="DC32">
            <v>1.0900000000000001</v>
          </cell>
          <cell r="DD32">
            <v>970.91749999990543</v>
          </cell>
          <cell r="DE32">
            <v>2</v>
          </cell>
          <cell r="DF32">
            <v>590</v>
          </cell>
          <cell r="DG32">
            <v>412.99999999995975</v>
          </cell>
          <cell r="DH32">
            <v>200</v>
          </cell>
          <cell r="DI32">
            <v>139.99999999998636</v>
          </cell>
          <cell r="DJ32">
            <v>500</v>
          </cell>
          <cell r="DK32">
            <v>349.99999999996589</v>
          </cell>
          <cell r="DL32">
            <v>0</v>
          </cell>
          <cell r="DM32">
            <v>9.25</v>
          </cell>
          <cell r="DN32">
            <v>0.25</v>
          </cell>
          <cell r="DO32">
            <v>2</v>
          </cell>
          <cell r="DP32">
            <v>9.25</v>
          </cell>
          <cell r="DQ32">
            <v>40</v>
          </cell>
          <cell r="DR32">
            <v>129.49999999998738</v>
          </cell>
          <cell r="DS32">
            <v>9.25</v>
          </cell>
          <cell r="DT32">
            <v>3237.4999999996844</v>
          </cell>
          <cell r="DU32">
            <v>0</v>
          </cell>
          <cell r="DV32">
            <v>9.25</v>
          </cell>
          <cell r="DW32">
            <v>9.5</v>
          </cell>
          <cell r="DX32">
            <v>0</v>
          </cell>
          <cell r="DY32">
            <v>0</v>
          </cell>
          <cell r="DZ32">
            <v>9.5</v>
          </cell>
          <cell r="EA32">
            <v>0</v>
          </cell>
          <cell r="EB32">
            <v>0</v>
          </cell>
          <cell r="EC32">
            <v>9.25</v>
          </cell>
          <cell r="ED32">
            <v>9.25</v>
          </cell>
          <cell r="EE32">
            <v>100</v>
          </cell>
          <cell r="EF32">
            <v>323.74999999996845</v>
          </cell>
          <cell r="EG32">
            <v>9.25</v>
          </cell>
          <cell r="EH32">
            <v>3237.4999999996844</v>
          </cell>
          <cell r="EI32">
            <v>9.25</v>
          </cell>
          <cell r="EJ32">
            <v>3237.4999999996844</v>
          </cell>
          <cell r="EK32">
            <v>9.6649999999999991</v>
          </cell>
          <cell r="EL32">
            <v>100</v>
          </cell>
          <cell r="EM32">
            <v>338.27499999996701</v>
          </cell>
          <cell r="EN32">
            <v>9.6649999999999991</v>
          </cell>
          <cell r="EO32">
            <v>150</v>
          </cell>
          <cell r="EP32">
            <v>507.41249999995046</v>
          </cell>
          <cell r="EQ32">
            <v>0</v>
          </cell>
          <cell r="ER32">
            <v>9.25</v>
          </cell>
          <cell r="ES32">
            <v>9.25</v>
          </cell>
          <cell r="ET32">
            <v>200</v>
          </cell>
          <cell r="EU32">
            <v>647.4999999999369</v>
          </cell>
          <cell r="EV32">
            <v>0</v>
          </cell>
          <cell r="EW32">
            <v>9.25</v>
          </cell>
          <cell r="EX32">
            <v>9.25</v>
          </cell>
          <cell r="EY32">
            <v>0</v>
          </cell>
          <cell r="EZ32">
            <v>0</v>
          </cell>
          <cell r="FA32">
            <v>0</v>
          </cell>
          <cell r="FB32">
            <v>9.25</v>
          </cell>
          <cell r="FC32">
            <v>9.25</v>
          </cell>
          <cell r="FD32">
            <v>0</v>
          </cell>
          <cell r="FE32">
            <v>0</v>
          </cell>
          <cell r="FF32">
            <v>0</v>
          </cell>
          <cell r="FG32">
            <v>9.25</v>
          </cell>
          <cell r="FH32">
            <v>9.25</v>
          </cell>
          <cell r="FI32">
            <v>500</v>
          </cell>
          <cell r="FJ32">
            <v>1618.7499999998422</v>
          </cell>
          <cell r="FK32">
            <v>0</v>
          </cell>
          <cell r="FL32">
            <v>10.25</v>
          </cell>
          <cell r="FM32">
            <v>10.25</v>
          </cell>
          <cell r="FN32">
            <v>0</v>
          </cell>
          <cell r="FO32">
            <v>0</v>
          </cell>
          <cell r="FP32">
            <v>0</v>
          </cell>
          <cell r="FQ32">
            <v>9.25</v>
          </cell>
          <cell r="FR32">
            <v>0</v>
          </cell>
          <cell r="FS32">
            <v>40.000000000000036</v>
          </cell>
          <cell r="FT32">
            <v>0</v>
          </cell>
          <cell r="FU32">
            <v>0</v>
          </cell>
          <cell r="FV32">
            <v>0</v>
          </cell>
          <cell r="FW32">
            <v>0</v>
          </cell>
          <cell r="FX32">
            <v>9.25</v>
          </cell>
          <cell r="FY32">
            <v>0</v>
          </cell>
          <cell r="FZ32">
            <v>0</v>
          </cell>
          <cell r="GA32">
            <v>0</v>
          </cell>
          <cell r="GB32">
            <v>0</v>
          </cell>
          <cell r="GC32">
            <v>0</v>
          </cell>
          <cell r="GD32">
            <v>0</v>
          </cell>
          <cell r="GE32">
            <v>9.25</v>
          </cell>
          <cell r="GF32">
            <v>0</v>
          </cell>
          <cell r="GG32">
            <v>99.999999999999972</v>
          </cell>
          <cell r="GH32">
            <v>0</v>
          </cell>
          <cell r="GI32">
            <v>0</v>
          </cell>
          <cell r="GJ32">
            <v>0</v>
          </cell>
          <cell r="GK32">
            <v>0</v>
          </cell>
          <cell r="GL32">
            <v>9.25</v>
          </cell>
          <cell r="GM32">
            <v>0</v>
          </cell>
          <cell r="GN32">
            <v>0</v>
          </cell>
          <cell r="GO32">
            <v>0</v>
          </cell>
          <cell r="GP32">
            <v>0</v>
          </cell>
          <cell r="GQ32">
            <v>0</v>
          </cell>
          <cell r="GR32">
            <v>0</v>
          </cell>
          <cell r="GS32">
            <v>0</v>
          </cell>
          <cell r="GT32">
            <v>0</v>
          </cell>
          <cell r="GU32">
            <v>9.25</v>
          </cell>
          <cell r="GV32">
            <v>0</v>
          </cell>
          <cell r="GW32">
            <v>100</v>
          </cell>
          <cell r="GX32">
            <v>0</v>
          </cell>
          <cell r="GY32">
            <v>0</v>
          </cell>
          <cell r="GZ32">
            <v>0</v>
          </cell>
          <cell r="HA32">
            <v>0.39</v>
          </cell>
          <cell r="HB32">
            <v>0.14000000000000001</v>
          </cell>
          <cell r="HC32">
            <v>0</v>
          </cell>
          <cell r="HD32">
            <v>0</v>
          </cell>
          <cell r="HE32">
            <v>1.5</v>
          </cell>
          <cell r="HF32">
            <v>1.0900000000000001</v>
          </cell>
          <cell r="HG32">
            <v>988.08499999990374</v>
          </cell>
        </row>
        <row r="33">
          <cell r="A33">
            <v>408.65</v>
          </cell>
          <cell r="B33">
            <v>409.15</v>
          </cell>
          <cell r="C33">
            <v>6</v>
          </cell>
          <cell r="D33">
            <v>1</v>
          </cell>
          <cell r="E33">
            <v>1</v>
          </cell>
          <cell r="F33" t="str">
            <v>EW</v>
          </cell>
          <cell r="G33">
            <v>0</v>
          </cell>
          <cell r="H33">
            <v>1</v>
          </cell>
          <cell r="I33">
            <v>7</v>
          </cell>
          <cell r="J33">
            <v>9.25</v>
          </cell>
          <cell r="K33">
            <v>0.25</v>
          </cell>
          <cell r="L33">
            <v>2</v>
          </cell>
          <cell r="M33">
            <v>2.25</v>
          </cell>
          <cell r="N33">
            <v>40</v>
          </cell>
          <cell r="O33">
            <v>45</v>
          </cell>
          <cell r="P33">
            <v>2.25</v>
          </cell>
          <cell r="Q33">
            <v>1125</v>
          </cell>
          <cell r="R33">
            <v>7</v>
          </cell>
          <cell r="S33">
            <v>9.25</v>
          </cell>
          <cell r="T33">
            <v>2.25</v>
          </cell>
          <cell r="U33">
            <v>0</v>
          </cell>
          <cell r="V33">
            <v>0</v>
          </cell>
          <cell r="W33">
            <v>2.25</v>
          </cell>
          <cell r="X33">
            <v>0</v>
          </cell>
          <cell r="Y33">
            <v>7</v>
          </cell>
          <cell r="Z33">
            <v>9.25</v>
          </cell>
          <cell r="AA33">
            <v>2.25</v>
          </cell>
          <cell r="AB33">
            <v>100</v>
          </cell>
          <cell r="AC33">
            <v>112.5</v>
          </cell>
          <cell r="AD33">
            <v>2.25</v>
          </cell>
          <cell r="AE33">
            <v>1125</v>
          </cell>
          <cell r="AF33">
            <v>2.25</v>
          </cell>
          <cell r="AG33">
            <v>1125</v>
          </cell>
          <cell r="AH33">
            <v>2.415</v>
          </cell>
          <cell r="AI33">
            <v>100</v>
          </cell>
          <cell r="AJ33">
            <v>120.75</v>
          </cell>
          <cell r="AK33">
            <v>2.415</v>
          </cell>
          <cell r="AL33">
            <v>150</v>
          </cell>
          <cell r="AM33">
            <v>181.125</v>
          </cell>
          <cell r="AN33">
            <v>7</v>
          </cell>
          <cell r="AO33">
            <v>9.25</v>
          </cell>
          <cell r="AP33">
            <v>2.25</v>
          </cell>
          <cell r="AQ33">
            <v>200</v>
          </cell>
          <cell r="AR33">
            <v>225</v>
          </cell>
          <cell r="AS33">
            <v>7</v>
          </cell>
          <cell r="AT33">
            <v>9.25</v>
          </cell>
          <cell r="AU33">
            <v>2.25</v>
          </cell>
          <cell r="AV33">
            <v>0</v>
          </cell>
          <cell r="AW33">
            <v>0</v>
          </cell>
          <cell r="AX33">
            <v>7</v>
          </cell>
          <cell r="AY33">
            <v>9.25</v>
          </cell>
          <cell r="AZ33">
            <v>2.25</v>
          </cell>
          <cell r="BA33">
            <v>0</v>
          </cell>
          <cell r="BB33">
            <v>0</v>
          </cell>
          <cell r="BC33">
            <v>7</v>
          </cell>
          <cell r="BD33">
            <v>9.25</v>
          </cell>
          <cell r="BE33">
            <v>2.25</v>
          </cell>
          <cell r="BF33">
            <v>500</v>
          </cell>
          <cell r="BG33">
            <v>562.5</v>
          </cell>
          <cell r="BH33">
            <v>7</v>
          </cell>
          <cell r="BI33">
            <v>10.25</v>
          </cell>
          <cell r="BJ33">
            <v>3.25</v>
          </cell>
          <cell r="BK33">
            <v>0</v>
          </cell>
          <cell r="BL33">
            <v>0</v>
          </cell>
          <cell r="BM33">
            <v>7</v>
          </cell>
          <cell r="BN33">
            <v>9.25</v>
          </cell>
          <cell r="BO33">
            <v>7</v>
          </cell>
          <cell r="BP33">
            <v>40.000000000000036</v>
          </cell>
          <cell r="BQ33">
            <v>140.00000000000011</v>
          </cell>
          <cell r="BR33">
            <v>7</v>
          </cell>
          <cell r="BS33">
            <v>0</v>
          </cell>
          <cell r="BT33">
            <v>7</v>
          </cell>
          <cell r="BU33">
            <v>9.25</v>
          </cell>
          <cell r="BV33">
            <v>7</v>
          </cell>
          <cell r="BW33">
            <v>0</v>
          </cell>
          <cell r="BX33">
            <v>0</v>
          </cell>
          <cell r="BY33">
            <v>7</v>
          </cell>
          <cell r="BZ33">
            <v>49999.999999999985</v>
          </cell>
          <cell r="CA33">
            <v>7</v>
          </cell>
          <cell r="CB33">
            <v>9.25</v>
          </cell>
          <cell r="CC33">
            <v>7</v>
          </cell>
          <cell r="CD33">
            <v>99.999999999999972</v>
          </cell>
          <cell r="CE33">
            <v>349.99999999999989</v>
          </cell>
          <cell r="CF33">
            <v>7</v>
          </cell>
          <cell r="CG33">
            <v>0</v>
          </cell>
          <cell r="CH33">
            <v>7</v>
          </cell>
          <cell r="CI33">
            <v>9.25</v>
          </cell>
          <cell r="CJ33">
            <v>7</v>
          </cell>
          <cell r="CK33">
            <v>0</v>
          </cell>
          <cell r="CL33">
            <v>0</v>
          </cell>
          <cell r="CM33">
            <v>7</v>
          </cell>
          <cell r="CN33">
            <v>3500</v>
          </cell>
          <cell r="CO33">
            <v>7</v>
          </cell>
          <cell r="CP33">
            <v>3500</v>
          </cell>
          <cell r="CQ33">
            <v>7</v>
          </cell>
          <cell r="CR33">
            <v>9.25</v>
          </cell>
          <cell r="CS33">
            <v>7</v>
          </cell>
          <cell r="CT33">
            <v>100</v>
          </cell>
          <cell r="CU33">
            <v>350</v>
          </cell>
          <cell r="CV33">
            <v>0</v>
          </cell>
          <cell r="CW33">
            <v>0</v>
          </cell>
          <cell r="CX33">
            <v>0.39</v>
          </cell>
          <cell r="CY33">
            <v>0.14000000000000001</v>
          </cell>
          <cell r="CZ33">
            <v>0</v>
          </cell>
          <cell r="DA33">
            <v>0</v>
          </cell>
          <cell r="DB33">
            <v>1.5</v>
          </cell>
          <cell r="DC33">
            <v>1.0900000000000001</v>
          </cell>
          <cell r="DD33">
            <v>1114.5250000000001</v>
          </cell>
          <cell r="DE33">
            <v>2</v>
          </cell>
          <cell r="DF33">
            <v>590</v>
          </cell>
          <cell r="DG33">
            <v>590</v>
          </cell>
          <cell r="DH33">
            <v>200</v>
          </cell>
          <cell r="DI33">
            <v>200</v>
          </cell>
          <cell r="DJ33">
            <v>500</v>
          </cell>
          <cell r="DK33">
            <v>500</v>
          </cell>
          <cell r="DL33">
            <v>0</v>
          </cell>
          <cell r="DM33">
            <v>9.25</v>
          </cell>
          <cell r="DN33">
            <v>0.25</v>
          </cell>
          <cell r="DO33">
            <v>2</v>
          </cell>
          <cell r="DP33">
            <v>9.25</v>
          </cell>
          <cell r="DQ33">
            <v>40</v>
          </cell>
          <cell r="DR33">
            <v>185</v>
          </cell>
          <cell r="DS33">
            <v>9.25</v>
          </cell>
          <cell r="DT33">
            <v>4625</v>
          </cell>
          <cell r="DU33">
            <v>0</v>
          </cell>
          <cell r="DV33">
            <v>9.25</v>
          </cell>
          <cell r="DW33">
            <v>9.5</v>
          </cell>
          <cell r="DX33">
            <v>0</v>
          </cell>
          <cell r="DY33">
            <v>0</v>
          </cell>
          <cell r="DZ33">
            <v>9.5</v>
          </cell>
          <cell r="EA33">
            <v>0</v>
          </cell>
          <cell r="EB33">
            <v>0</v>
          </cell>
          <cell r="EC33">
            <v>9.25</v>
          </cell>
          <cell r="ED33">
            <v>9.25</v>
          </cell>
          <cell r="EE33">
            <v>100</v>
          </cell>
          <cell r="EF33">
            <v>462.5</v>
          </cell>
          <cell r="EG33">
            <v>9.25</v>
          </cell>
          <cell r="EH33">
            <v>4625</v>
          </cell>
          <cell r="EI33">
            <v>9.25</v>
          </cell>
          <cell r="EJ33">
            <v>4625</v>
          </cell>
          <cell r="EK33">
            <v>9.6649999999999991</v>
          </cell>
          <cell r="EL33">
            <v>100</v>
          </cell>
          <cell r="EM33">
            <v>483.24999999999994</v>
          </cell>
          <cell r="EN33">
            <v>9.6649999999999991</v>
          </cell>
          <cell r="EO33">
            <v>150</v>
          </cell>
          <cell r="EP33">
            <v>724.87499999999989</v>
          </cell>
          <cell r="EQ33">
            <v>0</v>
          </cell>
          <cell r="ER33">
            <v>9.25</v>
          </cell>
          <cell r="ES33">
            <v>9.25</v>
          </cell>
          <cell r="ET33">
            <v>200</v>
          </cell>
          <cell r="EU33">
            <v>925</v>
          </cell>
          <cell r="EV33">
            <v>0</v>
          </cell>
          <cell r="EW33">
            <v>9.25</v>
          </cell>
          <cell r="EX33">
            <v>9.25</v>
          </cell>
          <cell r="EY33">
            <v>0</v>
          </cell>
          <cell r="EZ33">
            <v>0</v>
          </cell>
          <cell r="FA33">
            <v>0</v>
          </cell>
          <cell r="FB33">
            <v>9.25</v>
          </cell>
          <cell r="FC33">
            <v>9.25</v>
          </cell>
          <cell r="FD33">
            <v>0</v>
          </cell>
          <cell r="FE33">
            <v>0</v>
          </cell>
          <cell r="FF33">
            <v>0</v>
          </cell>
          <cell r="FG33">
            <v>9.25</v>
          </cell>
          <cell r="FH33">
            <v>9.25</v>
          </cell>
          <cell r="FI33">
            <v>500</v>
          </cell>
          <cell r="FJ33">
            <v>2312.5</v>
          </cell>
          <cell r="FK33">
            <v>0</v>
          </cell>
          <cell r="FL33">
            <v>10.25</v>
          </cell>
          <cell r="FM33">
            <v>10.25</v>
          </cell>
          <cell r="FN33">
            <v>0</v>
          </cell>
          <cell r="FO33">
            <v>0</v>
          </cell>
          <cell r="FP33">
            <v>0</v>
          </cell>
          <cell r="FQ33">
            <v>9.25</v>
          </cell>
          <cell r="FR33">
            <v>0</v>
          </cell>
          <cell r="FS33">
            <v>40.000000000000036</v>
          </cell>
          <cell r="FT33">
            <v>0</v>
          </cell>
          <cell r="FU33">
            <v>0</v>
          </cell>
          <cell r="FV33">
            <v>0</v>
          </cell>
          <cell r="FW33">
            <v>0</v>
          </cell>
          <cell r="FX33">
            <v>9.25</v>
          </cell>
          <cell r="FY33">
            <v>0</v>
          </cell>
          <cell r="FZ33">
            <v>0</v>
          </cell>
          <cell r="GA33">
            <v>0</v>
          </cell>
          <cell r="GB33">
            <v>0</v>
          </cell>
          <cell r="GC33">
            <v>0</v>
          </cell>
          <cell r="GD33">
            <v>0</v>
          </cell>
          <cell r="GE33">
            <v>9.25</v>
          </cell>
          <cell r="GF33">
            <v>0</v>
          </cell>
          <cell r="GG33">
            <v>99.999999999999972</v>
          </cell>
          <cell r="GH33">
            <v>0</v>
          </cell>
          <cell r="GI33">
            <v>0</v>
          </cell>
          <cell r="GJ33">
            <v>0</v>
          </cell>
          <cell r="GK33">
            <v>0</v>
          </cell>
          <cell r="GL33">
            <v>9.25</v>
          </cell>
          <cell r="GM33">
            <v>0</v>
          </cell>
          <cell r="GN33">
            <v>0</v>
          </cell>
          <cell r="GO33">
            <v>0</v>
          </cell>
          <cell r="GP33">
            <v>0</v>
          </cell>
          <cell r="GQ33">
            <v>0</v>
          </cell>
          <cell r="GR33">
            <v>0</v>
          </cell>
          <cell r="GS33">
            <v>0</v>
          </cell>
          <cell r="GT33">
            <v>0</v>
          </cell>
          <cell r="GU33">
            <v>9.25</v>
          </cell>
          <cell r="GV33">
            <v>0</v>
          </cell>
          <cell r="GW33">
            <v>100</v>
          </cell>
          <cell r="GX33">
            <v>0</v>
          </cell>
          <cell r="GY33">
            <v>0</v>
          </cell>
          <cell r="GZ33">
            <v>0</v>
          </cell>
          <cell r="HA33">
            <v>0.39</v>
          </cell>
          <cell r="HB33">
            <v>0.14000000000000001</v>
          </cell>
          <cell r="HC33">
            <v>0</v>
          </cell>
          <cell r="HD33">
            <v>0</v>
          </cell>
          <cell r="HE33">
            <v>1.5</v>
          </cell>
          <cell r="HF33">
            <v>1.0900000000000001</v>
          </cell>
          <cell r="HG33">
            <v>1411.5500000000002</v>
          </cell>
        </row>
        <row r="34">
          <cell r="A34">
            <v>409.15</v>
          </cell>
          <cell r="B34">
            <v>409.65</v>
          </cell>
          <cell r="C34">
            <v>6</v>
          </cell>
          <cell r="D34">
            <v>1</v>
          </cell>
          <cell r="E34">
            <v>1</v>
          </cell>
          <cell r="F34" t="str">
            <v>EW</v>
          </cell>
          <cell r="G34">
            <v>0</v>
          </cell>
          <cell r="H34">
            <v>1</v>
          </cell>
          <cell r="I34">
            <v>7</v>
          </cell>
          <cell r="J34">
            <v>9.25</v>
          </cell>
          <cell r="K34">
            <v>0.25</v>
          </cell>
          <cell r="L34">
            <v>2</v>
          </cell>
          <cell r="M34">
            <v>2.25</v>
          </cell>
          <cell r="N34">
            <v>40</v>
          </cell>
          <cell r="O34">
            <v>45</v>
          </cell>
          <cell r="P34">
            <v>2.25</v>
          </cell>
          <cell r="Q34">
            <v>1125</v>
          </cell>
          <cell r="R34">
            <v>7</v>
          </cell>
          <cell r="S34">
            <v>9.25</v>
          </cell>
          <cell r="T34">
            <v>2.25</v>
          </cell>
          <cell r="U34">
            <v>0</v>
          </cell>
          <cell r="V34">
            <v>0</v>
          </cell>
          <cell r="W34">
            <v>2.25</v>
          </cell>
          <cell r="X34">
            <v>0</v>
          </cell>
          <cell r="Y34">
            <v>7</v>
          </cell>
          <cell r="Z34">
            <v>9.25</v>
          </cell>
          <cell r="AA34">
            <v>2.25</v>
          </cell>
          <cell r="AB34">
            <v>100</v>
          </cell>
          <cell r="AC34">
            <v>112.5</v>
          </cell>
          <cell r="AD34">
            <v>2.25</v>
          </cell>
          <cell r="AE34">
            <v>1125</v>
          </cell>
          <cell r="AF34">
            <v>2.25</v>
          </cell>
          <cell r="AG34">
            <v>1125</v>
          </cell>
          <cell r="AH34">
            <v>2.415</v>
          </cell>
          <cell r="AI34">
            <v>100</v>
          </cell>
          <cell r="AJ34">
            <v>120.75</v>
          </cell>
          <cell r="AK34">
            <v>2.415</v>
          </cell>
          <cell r="AL34">
            <v>150</v>
          </cell>
          <cell r="AM34">
            <v>181.125</v>
          </cell>
          <cell r="AN34">
            <v>7</v>
          </cell>
          <cell r="AO34">
            <v>9.25</v>
          </cell>
          <cell r="AP34">
            <v>2.25</v>
          </cell>
          <cell r="AQ34">
            <v>200</v>
          </cell>
          <cell r="AR34">
            <v>225</v>
          </cell>
          <cell r="AS34">
            <v>7</v>
          </cell>
          <cell r="AT34">
            <v>9.25</v>
          </cell>
          <cell r="AU34">
            <v>2.25</v>
          </cell>
          <cell r="AV34">
            <v>0</v>
          </cell>
          <cell r="AW34">
            <v>0</v>
          </cell>
          <cell r="AX34">
            <v>7</v>
          </cell>
          <cell r="AY34">
            <v>9.25</v>
          </cell>
          <cell r="AZ34">
            <v>2.25</v>
          </cell>
          <cell r="BA34">
            <v>0</v>
          </cell>
          <cell r="BB34">
            <v>0</v>
          </cell>
          <cell r="BC34">
            <v>7</v>
          </cell>
          <cell r="BD34">
            <v>9.25</v>
          </cell>
          <cell r="BE34">
            <v>2.25</v>
          </cell>
          <cell r="BF34">
            <v>500</v>
          </cell>
          <cell r="BG34">
            <v>562.5</v>
          </cell>
          <cell r="BH34">
            <v>7</v>
          </cell>
          <cell r="BI34">
            <v>10.25</v>
          </cell>
          <cell r="BJ34">
            <v>3.25</v>
          </cell>
          <cell r="BK34">
            <v>0</v>
          </cell>
          <cell r="BL34">
            <v>0</v>
          </cell>
          <cell r="BM34">
            <v>7</v>
          </cell>
          <cell r="BN34">
            <v>9.25</v>
          </cell>
          <cell r="BO34">
            <v>7</v>
          </cell>
          <cell r="BP34">
            <v>40.000000000000036</v>
          </cell>
          <cell r="BQ34">
            <v>140.00000000000011</v>
          </cell>
          <cell r="BR34">
            <v>7</v>
          </cell>
          <cell r="BS34">
            <v>0</v>
          </cell>
          <cell r="BT34">
            <v>7</v>
          </cell>
          <cell r="BU34">
            <v>9.25</v>
          </cell>
          <cell r="BV34">
            <v>7</v>
          </cell>
          <cell r="BW34">
            <v>0</v>
          </cell>
          <cell r="BX34">
            <v>0</v>
          </cell>
          <cell r="BY34">
            <v>7</v>
          </cell>
          <cell r="BZ34">
            <v>49999.999999999985</v>
          </cell>
          <cell r="CA34">
            <v>7</v>
          </cell>
          <cell r="CB34">
            <v>9.25</v>
          </cell>
          <cell r="CC34">
            <v>7</v>
          </cell>
          <cell r="CD34">
            <v>99.999999999999972</v>
          </cell>
          <cell r="CE34">
            <v>349.99999999999989</v>
          </cell>
          <cell r="CF34">
            <v>7</v>
          </cell>
          <cell r="CG34">
            <v>0</v>
          </cell>
          <cell r="CH34">
            <v>7</v>
          </cell>
          <cell r="CI34">
            <v>9.25</v>
          </cell>
          <cell r="CJ34">
            <v>7</v>
          </cell>
          <cell r="CK34">
            <v>0</v>
          </cell>
          <cell r="CL34">
            <v>0</v>
          </cell>
          <cell r="CM34">
            <v>7</v>
          </cell>
          <cell r="CN34">
            <v>3500</v>
          </cell>
          <cell r="CO34">
            <v>7</v>
          </cell>
          <cell r="CP34">
            <v>3500</v>
          </cell>
          <cell r="CQ34">
            <v>7</v>
          </cell>
          <cell r="CR34">
            <v>9.25</v>
          </cell>
          <cell r="CS34">
            <v>7</v>
          </cell>
          <cell r="CT34">
            <v>100</v>
          </cell>
          <cell r="CU34">
            <v>350</v>
          </cell>
          <cell r="CV34">
            <v>0</v>
          </cell>
          <cell r="CW34">
            <v>0</v>
          </cell>
          <cell r="CX34">
            <v>0.39</v>
          </cell>
          <cell r="CY34">
            <v>0.14000000000000001</v>
          </cell>
          <cell r="CZ34">
            <v>0</v>
          </cell>
          <cell r="DA34">
            <v>0</v>
          </cell>
          <cell r="DB34">
            <v>1.5</v>
          </cell>
          <cell r="DC34">
            <v>1.0900000000000001</v>
          </cell>
          <cell r="DD34">
            <v>1114.5250000000001</v>
          </cell>
          <cell r="DE34">
            <v>2</v>
          </cell>
          <cell r="DF34">
            <v>590</v>
          </cell>
          <cell r="DG34">
            <v>590</v>
          </cell>
          <cell r="DH34">
            <v>200</v>
          </cell>
          <cell r="DI34">
            <v>200</v>
          </cell>
          <cell r="DJ34">
            <v>500</v>
          </cell>
          <cell r="DK34">
            <v>500</v>
          </cell>
          <cell r="DL34">
            <v>0</v>
          </cell>
          <cell r="DM34">
            <v>9.25</v>
          </cell>
          <cell r="DN34">
            <v>0.25</v>
          </cell>
          <cell r="DO34">
            <v>2</v>
          </cell>
          <cell r="DP34">
            <v>9.25</v>
          </cell>
          <cell r="DQ34">
            <v>40</v>
          </cell>
          <cell r="DR34">
            <v>185</v>
          </cell>
          <cell r="DS34">
            <v>9.25</v>
          </cell>
          <cell r="DT34">
            <v>4625</v>
          </cell>
          <cell r="DU34">
            <v>0</v>
          </cell>
          <cell r="DV34">
            <v>9.25</v>
          </cell>
          <cell r="DW34">
            <v>9.5</v>
          </cell>
          <cell r="DX34">
            <v>0</v>
          </cell>
          <cell r="DY34">
            <v>0</v>
          </cell>
          <cell r="DZ34">
            <v>9.5</v>
          </cell>
          <cell r="EA34">
            <v>0</v>
          </cell>
          <cell r="EB34">
            <v>0</v>
          </cell>
          <cell r="EC34">
            <v>9.25</v>
          </cell>
          <cell r="ED34">
            <v>9.25</v>
          </cell>
          <cell r="EE34">
            <v>100</v>
          </cell>
          <cell r="EF34">
            <v>462.5</v>
          </cell>
          <cell r="EG34">
            <v>9.25</v>
          </cell>
          <cell r="EH34">
            <v>4625</v>
          </cell>
          <cell r="EI34">
            <v>9.25</v>
          </cell>
          <cell r="EJ34">
            <v>4625</v>
          </cell>
          <cell r="EK34">
            <v>9.6649999999999991</v>
          </cell>
          <cell r="EL34">
            <v>100</v>
          </cell>
          <cell r="EM34">
            <v>483.24999999999994</v>
          </cell>
          <cell r="EN34">
            <v>9.6649999999999991</v>
          </cell>
          <cell r="EO34">
            <v>150</v>
          </cell>
          <cell r="EP34">
            <v>724.87499999999989</v>
          </cell>
          <cell r="EQ34">
            <v>0</v>
          </cell>
          <cell r="ER34">
            <v>9.25</v>
          </cell>
          <cell r="ES34">
            <v>9.25</v>
          </cell>
          <cell r="ET34">
            <v>200</v>
          </cell>
          <cell r="EU34">
            <v>925</v>
          </cell>
          <cell r="EV34">
            <v>0</v>
          </cell>
          <cell r="EW34">
            <v>9.25</v>
          </cell>
          <cell r="EX34">
            <v>9.25</v>
          </cell>
          <cell r="EY34">
            <v>0</v>
          </cell>
          <cell r="EZ34">
            <v>0</v>
          </cell>
          <cell r="FA34">
            <v>0</v>
          </cell>
          <cell r="FB34">
            <v>9.25</v>
          </cell>
          <cell r="FC34">
            <v>9.25</v>
          </cell>
          <cell r="FD34">
            <v>0</v>
          </cell>
          <cell r="FE34">
            <v>0</v>
          </cell>
          <cell r="FF34">
            <v>0</v>
          </cell>
          <cell r="FG34">
            <v>9.25</v>
          </cell>
          <cell r="FH34">
            <v>9.25</v>
          </cell>
          <cell r="FI34">
            <v>500</v>
          </cell>
          <cell r="FJ34">
            <v>2312.5</v>
          </cell>
          <cell r="FK34">
            <v>0</v>
          </cell>
          <cell r="FL34">
            <v>10.25</v>
          </cell>
          <cell r="FM34">
            <v>10.25</v>
          </cell>
          <cell r="FN34">
            <v>0</v>
          </cell>
          <cell r="FO34">
            <v>0</v>
          </cell>
          <cell r="FP34">
            <v>0</v>
          </cell>
          <cell r="FQ34">
            <v>9.25</v>
          </cell>
          <cell r="FR34">
            <v>0</v>
          </cell>
          <cell r="FS34">
            <v>40.000000000000036</v>
          </cell>
          <cell r="FT34">
            <v>0</v>
          </cell>
          <cell r="FU34">
            <v>0</v>
          </cell>
          <cell r="FV34">
            <v>0</v>
          </cell>
          <cell r="FW34">
            <v>0</v>
          </cell>
          <cell r="FX34">
            <v>9.25</v>
          </cell>
          <cell r="FY34">
            <v>0</v>
          </cell>
          <cell r="FZ34">
            <v>0</v>
          </cell>
          <cell r="GA34">
            <v>0</v>
          </cell>
          <cell r="GB34">
            <v>0</v>
          </cell>
          <cell r="GC34">
            <v>0</v>
          </cell>
          <cell r="GD34">
            <v>0</v>
          </cell>
          <cell r="GE34">
            <v>9.25</v>
          </cell>
          <cell r="GF34">
            <v>0</v>
          </cell>
          <cell r="GG34">
            <v>99.999999999999972</v>
          </cell>
          <cell r="GH34">
            <v>0</v>
          </cell>
          <cell r="GI34">
            <v>0</v>
          </cell>
          <cell r="GJ34">
            <v>0</v>
          </cell>
          <cell r="GK34">
            <v>0</v>
          </cell>
          <cell r="GL34">
            <v>9.25</v>
          </cell>
          <cell r="GM34">
            <v>0</v>
          </cell>
          <cell r="GN34">
            <v>0</v>
          </cell>
          <cell r="GO34">
            <v>0</v>
          </cell>
          <cell r="GP34">
            <v>0</v>
          </cell>
          <cell r="GQ34">
            <v>0</v>
          </cell>
          <cell r="GR34">
            <v>0</v>
          </cell>
          <cell r="GS34">
            <v>0</v>
          </cell>
          <cell r="GT34">
            <v>0</v>
          </cell>
          <cell r="GU34">
            <v>9.25</v>
          </cell>
          <cell r="GV34">
            <v>0</v>
          </cell>
          <cell r="GW34">
            <v>100</v>
          </cell>
          <cell r="GX34">
            <v>0</v>
          </cell>
          <cell r="GY34">
            <v>0</v>
          </cell>
          <cell r="GZ34">
            <v>0</v>
          </cell>
          <cell r="HA34">
            <v>0.39</v>
          </cell>
          <cell r="HB34">
            <v>0.14000000000000001</v>
          </cell>
          <cell r="HC34">
            <v>0</v>
          </cell>
          <cell r="HD34">
            <v>0</v>
          </cell>
          <cell r="HE34">
            <v>1.5</v>
          </cell>
          <cell r="HF34">
            <v>1.0900000000000001</v>
          </cell>
          <cell r="HG34">
            <v>1411.5500000000002</v>
          </cell>
        </row>
        <row r="35">
          <cell r="A35">
            <v>409.65</v>
          </cell>
          <cell r="B35">
            <v>410.15</v>
          </cell>
          <cell r="C35">
            <v>6</v>
          </cell>
          <cell r="D35">
            <v>1</v>
          </cell>
          <cell r="E35">
            <v>1</v>
          </cell>
          <cell r="F35" t="str">
            <v>EW</v>
          </cell>
          <cell r="G35">
            <v>0</v>
          </cell>
          <cell r="H35">
            <v>1</v>
          </cell>
          <cell r="I35">
            <v>7</v>
          </cell>
          <cell r="J35">
            <v>9.25</v>
          </cell>
          <cell r="K35">
            <v>0.25</v>
          </cell>
          <cell r="L35">
            <v>2</v>
          </cell>
          <cell r="M35">
            <v>2.25</v>
          </cell>
          <cell r="N35">
            <v>40</v>
          </cell>
          <cell r="O35">
            <v>45</v>
          </cell>
          <cell r="P35">
            <v>2.25</v>
          </cell>
          <cell r="Q35">
            <v>1125</v>
          </cell>
          <cell r="R35">
            <v>7</v>
          </cell>
          <cell r="S35">
            <v>9.25</v>
          </cell>
          <cell r="T35">
            <v>2.25</v>
          </cell>
          <cell r="U35">
            <v>0</v>
          </cell>
          <cell r="V35">
            <v>0</v>
          </cell>
          <cell r="W35">
            <v>2.25</v>
          </cell>
          <cell r="X35">
            <v>0</v>
          </cell>
          <cell r="Y35">
            <v>7</v>
          </cell>
          <cell r="Z35">
            <v>9.25</v>
          </cell>
          <cell r="AA35">
            <v>2.25</v>
          </cell>
          <cell r="AB35">
            <v>100</v>
          </cell>
          <cell r="AC35">
            <v>112.5</v>
          </cell>
          <cell r="AD35">
            <v>2.25</v>
          </cell>
          <cell r="AE35">
            <v>1125</v>
          </cell>
          <cell r="AF35">
            <v>2.25</v>
          </cell>
          <cell r="AG35">
            <v>1125</v>
          </cell>
          <cell r="AH35">
            <v>2.415</v>
          </cell>
          <cell r="AI35">
            <v>100</v>
          </cell>
          <cell r="AJ35">
            <v>120.75</v>
          </cell>
          <cell r="AK35">
            <v>2.415</v>
          </cell>
          <cell r="AL35">
            <v>150</v>
          </cell>
          <cell r="AM35">
            <v>181.125</v>
          </cell>
          <cell r="AN35">
            <v>7</v>
          </cell>
          <cell r="AO35">
            <v>9.25</v>
          </cell>
          <cell r="AP35">
            <v>2.25</v>
          </cell>
          <cell r="AQ35">
            <v>200</v>
          </cell>
          <cell r="AR35">
            <v>225</v>
          </cell>
          <cell r="AS35">
            <v>7</v>
          </cell>
          <cell r="AT35">
            <v>9.25</v>
          </cell>
          <cell r="AU35">
            <v>2.25</v>
          </cell>
          <cell r="AV35">
            <v>0</v>
          </cell>
          <cell r="AW35">
            <v>0</v>
          </cell>
          <cell r="AX35">
            <v>7</v>
          </cell>
          <cell r="AY35">
            <v>9.25</v>
          </cell>
          <cell r="AZ35">
            <v>2.25</v>
          </cell>
          <cell r="BA35">
            <v>0</v>
          </cell>
          <cell r="BB35">
            <v>0</v>
          </cell>
          <cell r="BC35">
            <v>7</v>
          </cell>
          <cell r="BD35">
            <v>9.25</v>
          </cell>
          <cell r="BE35">
            <v>2.25</v>
          </cell>
          <cell r="BF35">
            <v>500</v>
          </cell>
          <cell r="BG35">
            <v>562.5</v>
          </cell>
          <cell r="BH35">
            <v>7</v>
          </cell>
          <cell r="BI35">
            <v>10.25</v>
          </cell>
          <cell r="BJ35">
            <v>3.25</v>
          </cell>
          <cell r="BK35">
            <v>0</v>
          </cell>
          <cell r="BL35">
            <v>0</v>
          </cell>
          <cell r="BM35">
            <v>7</v>
          </cell>
          <cell r="BN35">
            <v>9.25</v>
          </cell>
          <cell r="BO35">
            <v>7</v>
          </cell>
          <cell r="BP35">
            <v>40.000000000000036</v>
          </cell>
          <cell r="BQ35">
            <v>140.00000000000011</v>
          </cell>
          <cell r="BR35">
            <v>7</v>
          </cell>
          <cell r="BS35">
            <v>0</v>
          </cell>
          <cell r="BT35">
            <v>7</v>
          </cell>
          <cell r="BU35">
            <v>9.25</v>
          </cell>
          <cell r="BV35">
            <v>7</v>
          </cell>
          <cell r="BW35">
            <v>0</v>
          </cell>
          <cell r="BX35">
            <v>0</v>
          </cell>
          <cell r="BY35">
            <v>7</v>
          </cell>
          <cell r="BZ35">
            <v>49999.999999999985</v>
          </cell>
          <cell r="CA35">
            <v>7</v>
          </cell>
          <cell r="CB35">
            <v>9.25</v>
          </cell>
          <cell r="CC35">
            <v>7</v>
          </cell>
          <cell r="CD35">
            <v>99.999999999999972</v>
          </cell>
          <cell r="CE35">
            <v>349.99999999999989</v>
          </cell>
          <cell r="CF35">
            <v>7</v>
          </cell>
          <cell r="CG35">
            <v>0</v>
          </cell>
          <cell r="CH35">
            <v>7</v>
          </cell>
          <cell r="CI35">
            <v>9.25</v>
          </cell>
          <cell r="CJ35">
            <v>7</v>
          </cell>
          <cell r="CK35">
            <v>0</v>
          </cell>
          <cell r="CL35">
            <v>0</v>
          </cell>
          <cell r="CM35">
            <v>7</v>
          </cell>
          <cell r="CN35">
            <v>3500</v>
          </cell>
          <cell r="CO35">
            <v>7</v>
          </cell>
          <cell r="CP35">
            <v>3500</v>
          </cell>
          <cell r="CQ35">
            <v>7</v>
          </cell>
          <cell r="CR35">
            <v>9.25</v>
          </cell>
          <cell r="CS35">
            <v>7</v>
          </cell>
          <cell r="CT35">
            <v>100</v>
          </cell>
          <cell r="CU35">
            <v>350</v>
          </cell>
          <cell r="CV35">
            <v>0</v>
          </cell>
          <cell r="CW35">
            <v>0</v>
          </cell>
          <cell r="CX35">
            <v>0.39</v>
          </cell>
          <cell r="CY35">
            <v>0.14000000000000001</v>
          </cell>
          <cell r="CZ35">
            <v>0</v>
          </cell>
          <cell r="DA35">
            <v>0</v>
          </cell>
          <cell r="DB35">
            <v>2</v>
          </cell>
          <cell r="DC35">
            <v>1.0900000000000001</v>
          </cell>
          <cell r="DD35">
            <v>1387.0249999999999</v>
          </cell>
          <cell r="DE35">
            <v>2</v>
          </cell>
          <cell r="DF35">
            <v>590</v>
          </cell>
          <cell r="DG35">
            <v>590</v>
          </cell>
          <cell r="DH35">
            <v>200</v>
          </cell>
          <cell r="DI35">
            <v>200</v>
          </cell>
          <cell r="DJ35">
            <v>500</v>
          </cell>
          <cell r="DK35">
            <v>500</v>
          </cell>
          <cell r="DL35">
            <v>0</v>
          </cell>
          <cell r="DM35">
            <v>9.25</v>
          </cell>
          <cell r="DN35">
            <v>0.25</v>
          </cell>
          <cell r="DO35">
            <v>2</v>
          </cell>
          <cell r="DP35">
            <v>9.25</v>
          </cell>
          <cell r="DQ35">
            <v>40</v>
          </cell>
          <cell r="DR35">
            <v>185</v>
          </cell>
          <cell r="DS35">
            <v>9.25</v>
          </cell>
          <cell r="DT35">
            <v>4625</v>
          </cell>
          <cell r="DU35">
            <v>0</v>
          </cell>
          <cell r="DV35">
            <v>9.25</v>
          </cell>
          <cell r="DW35">
            <v>9.5</v>
          </cell>
          <cell r="DX35">
            <v>0</v>
          </cell>
          <cell r="DY35">
            <v>0</v>
          </cell>
          <cell r="DZ35">
            <v>9.5</v>
          </cell>
          <cell r="EA35">
            <v>0</v>
          </cell>
          <cell r="EB35">
            <v>0</v>
          </cell>
          <cell r="EC35">
            <v>9.25</v>
          </cell>
          <cell r="ED35">
            <v>9.25</v>
          </cell>
          <cell r="EE35">
            <v>100</v>
          </cell>
          <cell r="EF35">
            <v>462.5</v>
          </cell>
          <cell r="EG35">
            <v>9.25</v>
          </cell>
          <cell r="EH35">
            <v>4625</v>
          </cell>
          <cell r="EI35">
            <v>9.25</v>
          </cell>
          <cell r="EJ35">
            <v>4625</v>
          </cell>
          <cell r="EK35">
            <v>9.6649999999999991</v>
          </cell>
          <cell r="EL35">
            <v>100</v>
          </cell>
          <cell r="EM35">
            <v>483.24999999999994</v>
          </cell>
          <cell r="EN35">
            <v>9.6649999999999991</v>
          </cell>
          <cell r="EO35">
            <v>150</v>
          </cell>
          <cell r="EP35">
            <v>724.87499999999989</v>
          </cell>
          <cell r="EQ35">
            <v>0</v>
          </cell>
          <cell r="ER35">
            <v>9.25</v>
          </cell>
          <cell r="ES35">
            <v>9.25</v>
          </cell>
          <cell r="ET35">
            <v>200</v>
          </cell>
          <cell r="EU35">
            <v>925</v>
          </cell>
          <cell r="EV35">
            <v>0</v>
          </cell>
          <cell r="EW35">
            <v>9.25</v>
          </cell>
          <cell r="EX35">
            <v>9.25</v>
          </cell>
          <cell r="EY35">
            <v>0</v>
          </cell>
          <cell r="EZ35">
            <v>0</v>
          </cell>
          <cell r="FA35">
            <v>0</v>
          </cell>
          <cell r="FB35">
            <v>9.25</v>
          </cell>
          <cell r="FC35">
            <v>9.25</v>
          </cell>
          <cell r="FD35">
            <v>0</v>
          </cell>
          <cell r="FE35">
            <v>0</v>
          </cell>
          <cell r="FF35">
            <v>0</v>
          </cell>
          <cell r="FG35">
            <v>9.25</v>
          </cell>
          <cell r="FH35">
            <v>9.25</v>
          </cell>
          <cell r="FI35">
            <v>500</v>
          </cell>
          <cell r="FJ35">
            <v>2312.5</v>
          </cell>
          <cell r="FK35">
            <v>0</v>
          </cell>
          <cell r="FL35">
            <v>10.25</v>
          </cell>
          <cell r="FM35">
            <v>10.25</v>
          </cell>
          <cell r="FN35">
            <v>0</v>
          </cell>
          <cell r="FO35">
            <v>0</v>
          </cell>
          <cell r="FP35">
            <v>0</v>
          </cell>
          <cell r="FQ35">
            <v>9.25</v>
          </cell>
          <cell r="FR35">
            <v>0</v>
          </cell>
          <cell r="FS35">
            <v>40.000000000000036</v>
          </cell>
          <cell r="FT35">
            <v>0</v>
          </cell>
          <cell r="FU35">
            <v>0</v>
          </cell>
          <cell r="FV35">
            <v>0</v>
          </cell>
          <cell r="FW35">
            <v>0</v>
          </cell>
          <cell r="FX35">
            <v>9.25</v>
          </cell>
          <cell r="FY35">
            <v>0</v>
          </cell>
          <cell r="FZ35">
            <v>0</v>
          </cell>
          <cell r="GA35">
            <v>0</v>
          </cell>
          <cell r="GB35">
            <v>0</v>
          </cell>
          <cell r="GC35">
            <v>0</v>
          </cell>
          <cell r="GD35">
            <v>0</v>
          </cell>
          <cell r="GE35">
            <v>9.25</v>
          </cell>
          <cell r="GF35">
            <v>0</v>
          </cell>
          <cell r="GG35">
            <v>99.999999999999972</v>
          </cell>
          <cell r="GH35">
            <v>0</v>
          </cell>
          <cell r="GI35">
            <v>0</v>
          </cell>
          <cell r="GJ35">
            <v>0</v>
          </cell>
          <cell r="GK35">
            <v>0</v>
          </cell>
          <cell r="GL35">
            <v>9.25</v>
          </cell>
          <cell r="GM35">
            <v>0</v>
          </cell>
          <cell r="GN35">
            <v>0</v>
          </cell>
          <cell r="GO35">
            <v>0</v>
          </cell>
          <cell r="GP35">
            <v>0</v>
          </cell>
          <cell r="GQ35">
            <v>0</v>
          </cell>
          <cell r="GR35">
            <v>0</v>
          </cell>
          <cell r="GS35">
            <v>0</v>
          </cell>
          <cell r="GT35">
            <v>0</v>
          </cell>
          <cell r="GU35">
            <v>9.25</v>
          </cell>
          <cell r="GV35">
            <v>0</v>
          </cell>
          <cell r="GW35">
            <v>100</v>
          </cell>
          <cell r="GX35">
            <v>0</v>
          </cell>
          <cell r="GY35">
            <v>0</v>
          </cell>
          <cell r="GZ35">
            <v>0</v>
          </cell>
          <cell r="HA35">
            <v>0.39</v>
          </cell>
          <cell r="HB35">
            <v>0.14000000000000001</v>
          </cell>
          <cell r="HC35">
            <v>0</v>
          </cell>
          <cell r="HD35">
            <v>0</v>
          </cell>
          <cell r="HE35">
            <v>2</v>
          </cell>
          <cell r="HF35">
            <v>1.0900000000000001</v>
          </cell>
          <cell r="HG35">
            <v>1684.05</v>
          </cell>
        </row>
        <row r="36">
          <cell r="A36">
            <v>410.15</v>
          </cell>
          <cell r="B36">
            <v>410.65</v>
          </cell>
          <cell r="C36">
            <v>6</v>
          </cell>
          <cell r="D36">
            <v>1</v>
          </cell>
          <cell r="E36">
            <v>1</v>
          </cell>
          <cell r="F36" t="str">
            <v>EW</v>
          </cell>
          <cell r="G36">
            <v>0</v>
          </cell>
          <cell r="H36">
            <v>1</v>
          </cell>
          <cell r="I36">
            <v>7</v>
          </cell>
          <cell r="J36">
            <v>9.25</v>
          </cell>
          <cell r="K36">
            <v>0.25</v>
          </cell>
          <cell r="L36">
            <v>2</v>
          </cell>
          <cell r="M36">
            <v>2.25</v>
          </cell>
          <cell r="N36">
            <v>40</v>
          </cell>
          <cell r="O36">
            <v>45</v>
          </cell>
          <cell r="P36">
            <v>2.25</v>
          </cell>
          <cell r="Q36">
            <v>1125</v>
          </cell>
          <cell r="R36">
            <v>7</v>
          </cell>
          <cell r="S36">
            <v>9.25</v>
          </cell>
          <cell r="T36">
            <v>2.25</v>
          </cell>
          <cell r="U36">
            <v>0</v>
          </cell>
          <cell r="V36">
            <v>0</v>
          </cell>
          <cell r="W36">
            <v>2.25</v>
          </cell>
          <cell r="X36">
            <v>0</v>
          </cell>
          <cell r="Y36">
            <v>7</v>
          </cell>
          <cell r="Z36">
            <v>9.25</v>
          </cell>
          <cell r="AA36">
            <v>2.25</v>
          </cell>
          <cell r="AB36">
            <v>100</v>
          </cell>
          <cell r="AC36">
            <v>112.5</v>
          </cell>
          <cell r="AD36">
            <v>2.25</v>
          </cell>
          <cell r="AE36">
            <v>1125</v>
          </cell>
          <cell r="AF36">
            <v>2.25</v>
          </cell>
          <cell r="AG36">
            <v>1125</v>
          </cell>
          <cell r="AH36">
            <v>2.415</v>
          </cell>
          <cell r="AI36">
            <v>100</v>
          </cell>
          <cell r="AJ36">
            <v>120.75</v>
          </cell>
          <cell r="AK36">
            <v>2.415</v>
          </cell>
          <cell r="AL36">
            <v>150</v>
          </cell>
          <cell r="AM36">
            <v>181.125</v>
          </cell>
          <cell r="AN36">
            <v>7</v>
          </cell>
          <cell r="AO36">
            <v>9.25</v>
          </cell>
          <cell r="AP36">
            <v>2.25</v>
          </cell>
          <cell r="AQ36">
            <v>200</v>
          </cell>
          <cell r="AR36">
            <v>225</v>
          </cell>
          <cell r="AS36">
            <v>7</v>
          </cell>
          <cell r="AT36">
            <v>9.25</v>
          </cell>
          <cell r="AU36">
            <v>2.25</v>
          </cell>
          <cell r="AV36">
            <v>0</v>
          </cell>
          <cell r="AW36">
            <v>0</v>
          </cell>
          <cell r="AX36">
            <v>7</v>
          </cell>
          <cell r="AY36">
            <v>9.25</v>
          </cell>
          <cell r="AZ36">
            <v>2.25</v>
          </cell>
          <cell r="BA36">
            <v>0</v>
          </cell>
          <cell r="BB36">
            <v>0</v>
          </cell>
          <cell r="BC36">
            <v>7</v>
          </cell>
          <cell r="BD36">
            <v>9.25</v>
          </cell>
          <cell r="BE36">
            <v>2.25</v>
          </cell>
          <cell r="BF36">
            <v>500</v>
          </cell>
          <cell r="BG36">
            <v>562.5</v>
          </cell>
          <cell r="BH36">
            <v>7</v>
          </cell>
          <cell r="BI36">
            <v>10.25</v>
          </cell>
          <cell r="BJ36">
            <v>3.25</v>
          </cell>
          <cell r="BK36">
            <v>0</v>
          </cell>
          <cell r="BL36">
            <v>0</v>
          </cell>
          <cell r="BM36">
            <v>7</v>
          </cell>
          <cell r="BN36">
            <v>9.25</v>
          </cell>
          <cell r="BO36">
            <v>7</v>
          </cell>
          <cell r="BP36">
            <v>40.000000000000036</v>
          </cell>
          <cell r="BQ36">
            <v>140.00000000000011</v>
          </cell>
          <cell r="BR36">
            <v>7</v>
          </cell>
          <cell r="BS36">
            <v>0</v>
          </cell>
          <cell r="BT36">
            <v>7</v>
          </cell>
          <cell r="BU36">
            <v>9.25</v>
          </cell>
          <cell r="BV36">
            <v>7</v>
          </cell>
          <cell r="BW36">
            <v>0</v>
          </cell>
          <cell r="BX36">
            <v>0</v>
          </cell>
          <cell r="BY36">
            <v>7</v>
          </cell>
          <cell r="BZ36">
            <v>49999.999999999985</v>
          </cell>
          <cell r="CA36">
            <v>7</v>
          </cell>
          <cell r="CB36">
            <v>9.25</v>
          </cell>
          <cell r="CC36">
            <v>7</v>
          </cell>
          <cell r="CD36">
            <v>99.999999999999972</v>
          </cell>
          <cell r="CE36">
            <v>349.99999999999989</v>
          </cell>
          <cell r="CF36">
            <v>7</v>
          </cell>
          <cell r="CG36">
            <v>0</v>
          </cell>
          <cell r="CH36">
            <v>7</v>
          </cell>
          <cell r="CI36">
            <v>9.25</v>
          </cell>
          <cell r="CJ36">
            <v>7</v>
          </cell>
          <cell r="CK36">
            <v>0</v>
          </cell>
          <cell r="CL36">
            <v>0</v>
          </cell>
          <cell r="CM36">
            <v>7</v>
          </cell>
          <cell r="CN36">
            <v>3500</v>
          </cell>
          <cell r="CO36">
            <v>7</v>
          </cell>
          <cell r="CP36">
            <v>3500</v>
          </cell>
          <cell r="CQ36">
            <v>7</v>
          </cell>
          <cell r="CR36">
            <v>9.25</v>
          </cell>
          <cell r="CS36">
            <v>7</v>
          </cell>
          <cell r="CT36">
            <v>100</v>
          </cell>
          <cell r="CU36">
            <v>350</v>
          </cell>
          <cell r="CV36">
            <v>0</v>
          </cell>
          <cell r="CW36">
            <v>0</v>
          </cell>
          <cell r="CX36">
            <v>0.39</v>
          </cell>
          <cell r="CY36">
            <v>0.14000000000000001</v>
          </cell>
          <cell r="CZ36">
            <v>0</v>
          </cell>
          <cell r="DA36">
            <v>0</v>
          </cell>
          <cell r="DB36">
            <v>2</v>
          </cell>
          <cell r="DC36">
            <v>1.0900000000000001</v>
          </cell>
          <cell r="DD36">
            <v>1387.0249999999999</v>
          </cell>
          <cell r="DE36">
            <v>2</v>
          </cell>
          <cell r="DF36">
            <v>590</v>
          </cell>
          <cell r="DG36">
            <v>590</v>
          </cell>
          <cell r="DH36">
            <v>200</v>
          </cell>
          <cell r="DI36">
            <v>200</v>
          </cell>
          <cell r="DJ36">
            <v>500</v>
          </cell>
          <cell r="DK36">
            <v>500</v>
          </cell>
          <cell r="DL36">
            <v>0</v>
          </cell>
          <cell r="DM36">
            <v>9.25</v>
          </cell>
          <cell r="DN36">
            <v>0.25</v>
          </cell>
          <cell r="DO36">
            <v>2</v>
          </cell>
          <cell r="DP36">
            <v>9.25</v>
          </cell>
          <cell r="DQ36">
            <v>40</v>
          </cell>
          <cell r="DR36">
            <v>185</v>
          </cell>
          <cell r="DS36">
            <v>9.25</v>
          </cell>
          <cell r="DT36">
            <v>4625</v>
          </cell>
          <cell r="DU36">
            <v>0</v>
          </cell>
          <cell r="DV36">
            <v>9.25</v>
          </cell>
          <cell r="DW36">
            <v>9.5</v>
          </cell>
          <cell r="DX36">
            <v>0</v>
          </cell>
          <cell r="DY36">
            <v>0</v>
          </cell>
          <cell r="DZ36">
            <v>9.5</v>
          </cell>
          <cell r="EA36">
            <v>0</v>
          </cell>
          <cell r="EB36">
            <v>0</v>
          </cell>
          <cell r="EC36">
            <v>9.25</v>
          </cell>
          <cell r="ED36">
            <v>9.25</v>
          </cell>
          <cell r="EE36">
            <v>100</v>
          </cell>
          <cell r="EF36">
            <v>462.5</v>
          </cell>
          <cell r="EG36">
            <v>9.25</v>
          </cell>
          <cell r="EH36">
            <v>4625</v>
          </cell>
          <cell r="EI36">
            <v>9.25</v>
          </cell>
          <cell r="EJ36">
            <v>4625</v>
          </cell>
          <cell r="EK36">
            <v>9.6649999999999991</v>
          </cell>
          <cell r="EL36">
            <v>100</v>
          </cell>
          <cell r="EM36">
            <v>483.24999999999994</v>
          </cell>
          <cell r="EN36">
            <v>9.6649999999999991</v>
          </cell>
          <cell r="EO36">
            <v>150</v>
          </cell>
          <cell r="EP36">
            <v>724.87499999999989</v>
          </cell>
          <cell r="EQ36">
            <v>0</v>
          </cell>
          <cell r="ER36">
            <v>9.25</v>
          </cell>
          <cell r="ES36">
            <v>9.25</v>
          </cell>
          <cell r="ET36">
            <v>200</v>
          </cell>
          <cell r="EU36">
            <v>925</v>
          </cell>
          <cell r="EV36">
            <v>0</v>
          </cell>
          <cell r="EW36">
            <v>9.25</v>
          </cell>
          <cell r="EX36">
            <v>9.25</v>
          </cell>
          <cell r="EY36">
            <v>0</v>
          </cell>
          <cell r="EZ36">
            <v>0</v>
          </cell>
          <cell r="FA36">
            <v>0</v>
          </cell>
          <cell r="FB36">
            <v>9.25</v>
          </cell>
          <cell r="FC36">
            <v>9.25</v>
          </cell>
          <cell r="FD36">
            <v>0</v>
          </cell>
          <cell r="FE36">
            <v>0</v>
          </cell>
          <cell r="FF36">
            <v>0</v>
          </cell>
          <cell r="FG36">
            <v>9.25</v>
          </cell>
          <cell r="FH36">
            <v>9.25</v>
          </cell>
          <cell r="FI36">
            <v>500</v>
          </cell>
          <cell r="FJ36">
            <v>2312.5</v>
          </cell>
          <cell r="FK36">
            <v>0</v>
          </cell>
          <cell r="FL36">
            <v>10.25</v>
          </cell>
          <cell r="FM36">
            <v>10.25</v>
          </cell>
          <cell r="FN36">
            <v>0</v>
          </cell>
          <cell r="FO36">
            <v>0</v>
          </cell>
          <cell r="FP36">
            <v>0</v>
          </cell>
          <cell r="FQ36">
            <v>9.25</v>
          </cell>
          <cell r="FR36">
            <v>0</v>
          </cell>
          <cell r="FS36">
            <v>40.000000000000036</v>
          </cell>
          <cell r="FT36">
            <v>0</v>
          </cell>
          <cell r="FU36">
            <v>0</v>
          </cell>
          <cell r="FV36">
            <v>0</v>
          </cell>
          <cell r="FW36">
            <v>0</v>
          </cell>
          <cell r="FX36">
            <v>9.25</v>
          </cell>
          <cell r="FY36">
            <v>0</v>
          </cell>
          <cell r="FZ36">
            <v>0</v>
          </cell>
          <cell r="GA36">
            <v>0</v>
          </cell>
          <cell r="GB36">
            <v>0</v>
          </cell>
          <cell r="GC36">
            <v>0</v>
          </cell>
          <cell r="GD36">
            <v>0</v>
          </cell>
          <cell r="GE36">
            <v>9.25</v>
          </cell>
          <cell r="GF36">
            <v>0</v>
          </cell>
          <cell r="GG36">
            <v>99.999999999999972</v>
          </cell>
          <cell r="GH36">
            <v>0</v>
          </cell>
          <cell r="GI36">
            <v>0</v>
          </cell>
          <cell r="GJ36">
            <v>0</v>
          </cell>
          <cell r="GK36">
            <v>0</v>
          </cell>
          <cell r="GL36">
            <v>9.25</v>
          </cell>
          <cell r="GM36">
            <v>0</v>
          </cell>
          <cell r="GN36">
            <v>0</v>
          </cell>
          <cell r="GO36">
            <v>0</v>
          </cell>
          <cell r="GP36">
            <v>0</v>
          </cell>
          <cell r="GQ36">
            <v>0</v>
          </cell>
          <cell r="GR36">
            <v>0</v>
          </cell>
          <cell r="GS36">
            <v>0</v>
          </cell>
          <cell r="GT36">
            <v>0</v>
          </cell>
          <cell r="GU36">
            <v>9.25</v>
          </cell>
          <cell r="GV36">
            <v>0</v>
          </cell>
          <cell r="GW36">
            <v>100</v>
          </cell>
          <cell r="GX36">
            <v>0</v>
          </cell>
          <cell r="GY36">
            <v>0</v>
          </cell>
          <cell r="GZ36">
            <v>0</v>
          </cell>
          <cell r="HA36">
            <v>0.39</v>
          </cell>
          <cell r="HB36">
            <v>0.14000000000000001</v>
          </cell>
          <cell r="HC36">
            <v>0</v>
          </cell>
          <cell r="HD36">
            <v>0</v>
          </cell>
          <cell r="HE36">
            <v>2</v>
          </cell>
          <cell r="HF36">
            <v>1.0900000000000001</v>
          </cell>
          <cell r="HG36">
            <v>1684.05</v>
          </cell>
        </row>
        <row r="37">
          <cell r="A37">
            <v>410.65</v>
          </cell>
          <cell r="B37">
            <v>411.15</v>
          </cell>
          <cell r="C37">
            <v>6</v>
          </cell>
          <cell r="D37">
            <v>1</v>
          </cell>
          <cell r="E37">
            <v>1</v>
          </cell>
          <cell r="F37" t="str">
            <v>EW</v>
          </cell>
          <cell r="G37">
            <v>0</v>
          </cell>
          <cell r="H37">
            <v>1</v>
          </cell>
          <cell r="I37">
            <v>7</v>
          </cell>
          <cell r="J37">
            <v>9.25</v>
          </cell>
          <cell r="K37">
            <v>0.25</v>
          </cell>
          <cell r="L37">
            <v>2</v>
          </cell>
          <cell r="M37">
            <v>2.25</v>
          </cell>
          <cell r="N37">
            <v>40</v>
          </cell>
          <cell r="O37">
            <v>45</v>
          </cell>
          <cell r="P37">
            <v>2.25</v>
          </cell>
          <cell r="Q37">
            <v>1125</v>
          </cell>
          <cell r="R37">
            <v>7</v>
          </cell>
          <cell r="S37">
            <v>9.25</v>
          </cell>
          <cell r="T37">
            <v>2.25</v>
          </cell>
          <cell r="U37">
            <v>0</v>
          </cell>
          <cell r="V37">
            <v>0</v>
          </cell>
          <cell r="W37">
            <v>2.25</v>
          </cell>
          <cell r="X37">
            <v>0</v>
          </cell>
          <cell r="Y37">
            <v>7</v>
          </cell>
          <cell r="Z37">
            <v>9.25</v>
          </cell>
          <cell r="AA37">
            <v>2.25</v>
          </cell>
          <cell r="AB37">
            <v>100</v>
          </cell>
          <cell r="AC37">
            <v>112.5</v>
          </cell>
          <cell r="AD37">
            <v>2.25</v>
          </cell>
          <cell r="AE37">
            <v>1125</v>
          </cell>
          <cell r="AF37">
            <v>2.25</v>
          </cell>
          <cell r="AG37">
            <v>1125</v>
          </cell>
          <cell r="AH37">
            <v>2.415</v>
          </cell>
          <cell r="AI37">
            <v>100</v>
          </cell>
          <cell r="AJ37">
            <v>120.75</v>
          </cell>
          <cell r="AK37">
            <v>2.415</v>
          </cell>
          <cell r="AL37">
            <v>150</v>
          </cell>
          <cell r="AM37">
            <v>181.125</v>
          </cell>
          <cell r="AN37">
            <v>7</v>
          </cell>
          <cell r="AO37">
            <v>9.25</v>
          </cell>
          <cell r="AP37">
            <v>2.25</v>
          </cell>
          <cell r="AQ37">
            <v>200</v>
          </cell>
          <cell r="AR37">
            <v>225</v>
          </cell>
          <cell r="AS37">
            <v>7</v>
          </cell>
          <cell r="AT37">
            <v>9.25</v>
          </cell>
          <cell r="AU37">
            <v>2.25</v>
          </cell>
          <cell r="AV37">
            <v>0</v>
          </cell>
          <cell r="AW37">
            <v>0</v>
          </cell>
          <cell r="AX37">
            <v>7</v>
          </cell>
          <cell r="AY37">
            <v>9.25</v>
          </cell>
          <cell r="AZ37">
            <v>2.25</v>
          </cell>
          <cell r="BA37">
            <v>0</v>
          </cell>
          <cell r="BB37">
            <v>0</v>
          </cell>
          <cell r="BC37">
            <v>7</v>
          </cell>
          <cell r="BD37">
            <v>9.25</v>
          </cell>
          <cell r="BE37">
            <v>2.25</v>
          </cell>
          <cell r="BF37">
            <v>500</v>
          </cell>
          <cell r="BG37">
            <v>562.5</v>
          </cell>
          <cell r="BH37">
            <v>7</v>
          </cell>
          <cell r="BI37">
            <v>10.25</v>
          </cell>
          <cell r="BJ37">
            <v>3.25</v>
          </cell>
          <cell r="BK37">
            <v>0</v>
          </cell>
          <cell r="BL37">
            <v>0</v>
          </cell>
          <cell r="BM37">
            <v>7</v>
          </cell>
          <cell r="BN37">
            <v>9.25</v>
          </cell>
          <cell r="BO37">
            <v>7</v>
          </cell>
          <cell r="BP37">
            <v>40.000000000000036</v>
          </cell>
          <cell r="BQ37">
            <v>140.00000000000011</v>
          </cell>
          <cell r="BR37">
            <v>7</v>
          </cell>
          <cell r="BS37">
            <v>0</v>
          </cell>
          <cell r="BT37">
            <v>7</v>
          </cell>
          <cell r="BU37">
            <v>9.25</v>
          </cell>
          <cell r="BV37">
            <v>7</v>
          </cell>
          <cell r="BW37">
            <v>0</v>
          </cell>
          <cell r="BX37">
            <v>0</v>
          </cell>
          <cell r="BY37">
            <v>7</v>
          </cell>
          <cell r="BZ37">
            <v>49999.999999999985</v>
          </cell>
          <cell r="CA37">
            <v>7</v>
          </cell>
          <cell r="CB37">
            <v>9.25</v>
          </cell>
          <cell r="CC37">
            <v>7</v>
          </cell>
          <cell r="CD37">
            <v>99.999999999999972</v>
          </cell>
          <cell r="CE37">
            <v>349.99999999999989</v>
          </cell>
          <cell r="CF37">
            <v>7</v>
          </cell>
          <cell r="CG37">
            <v>0</v>
          </cell>
          <cell r="CH37">
            <v>7</v>
          </cell>
          <cell r="CI37">
            <v>9.25</v>
          </cell>
          <cell r="CJ37">
            <v>7</v>
          </cell>
          <cell r="CK37">
            <v>0</v>
          </cell>
          <cell r="CL37">
            <v>0</v>
          </cell>
          <cell r="CM37">
            <v>7</v>
          </cell>
          <cell r="CN37">
            <v>3500</v>
          </cell>
          <cell r="CO37">
            <v>7</v>
          </cell>
          <cell r="CP37">
            <v>3500</v>
          </cell>
          <cell r="CQ37">
            <v>7</v>
          </cell>
          <cell r="CR37">
            <v>9.25</v>
          </cell>
          <cell r="CS37">
            <v>7</v>
          </cell>
          <cell r="CT37">
            <v>100</v>
          </cell>
          <cell r="CU37">
            <v>350</v>
          </cell>
          <cell r="CV37">
            <v>0</v>
          </cell>
          <cell r="CW37">
            <v>0</v>
          </cell>
          <cell r="CX37">
            <v>0.39</v>
          </cell>
          <cell r="CY37">
            <v>0.14000000000000001</v>
          </cell>
          <cell r="CZ37">
            <v>0</v>
          </cell>
          <cell r="DA37">
            <v>0</v>
          </cell>
          <cell r="DB37">
            <v>2</v>
          </cell>
          <cell r="DC37">
            <v>1.0900000000000001</v>
          </cell>
          <cell r="DD37">
            <v>1387.0249999999999</v>
          </cell>
          <cell r="DE37">
            <v>2</v>
          </cell>
          <cell r="DF37">
            <v>590</v>
          </cell>
          <cell r="DG37">
            <v>590</v>
          </cell>
          <cell r="DH37">
            <v>200</v>
          </cell>
          <cell r="DI37">
            <v>200</v>
          </cell>
          <cell r="DJ37">
            <v>500</v>
          </cell>
          <cell r="DK37">
            <v>500</v>
          </cell>
          <cell r="DL37">
            <v>0</v>
          </cell>
          <cell r="DM37">
            <v>9.25</v>
          </cell>
          <cell r="DN37">
            <v>0.25</v>
          </cell>
          <cell r="DO37">
            <v>2</v>
          </cell>
          <cell r="DP37">
            <v>9.25</v>
          </cell>
          <cell r="DQ37">
            <v>40</v>
          </cell>
          <cell r="DR37">
            <v>185</v>
          </cell>
          <cell r="DS37">
            <v>9.25</v>
          </cell>
          <cell r="DT37">
            <v>4625</v>
          </cell>
          <cell r="DU37">
            <v>0</v>
          </cell>
          <cell r="DV37">
            <v>9.25</v>
          </cell>
          <cell r="DW37">
            <v>9.5</v>
          </cell>
          <cell r="DX37">
            <v>0</v>
          </cell>
          <cell r="DY37">
            <v>0</v>
          </cell>
          <cell r="DZ37">
            <v>9.5</v>
          </cell>
          <cell r="EA37">
            <v>0</v>
          </cell>
          <cell r="EB37">
            <v>0</v>
          </cell>
          <cell r="EC37">
            <v>9.25</v>
          </cell>
          <cell r="ED37">
            <v>9.25</v>
          </cell>
          <cell r="EE37">
            <v>100</v>
          </cell>
          <cell r="EF37">
            <v>462.5</v>
          </cell>
          <cell r="EG37">
            <v>9.25</v>
          </cell>
          <cell r="EH37">
            <v>4625</v>
          </cell>
          <cell r="EI37">
            <v>9.25</v>
          </cell>
          <cell r="EJ37">
            <v>4625</v>
          </cell>
          <cell r="EK37">
            <v>9.6649999999999991</v>
          </cell>
          <cell r="EL37">
            <v>100</v>
          </cell>
          <cell r="EM37">
            <v>483.24999999999994</v>
          </cell>
          <cell r="EN37">
            <v>9.6649999999999991</v>
          </cell>
          <cell r="EO37">
            <v>150</v>
          </cell>
          <cell r="EP37">
            <v>724.87499999999989</v>
          </cell>
          <cell r="EQ37">
            <v>0</v>
          </cell>
          <cell r="ER37">
            <v>9.25</v>
          </cell>
          <cell r="ES37">
            <v>9.25</v>
          </cell>
          <cell r="ET37">
            <v>200</v>
          </cell>
          <cell r="EU37">
            <v>925</v>
          </cell>
          <cell r="EV37">
            <v>0</v>
          </cell>
          <cell r="EW37">
            <v>9.25</v>
          </cell>
          <cell r="EX37">
            <v>9.25</v>
          </cell>
          <cell r="EY37">
            <v>0</v>
          </cell>
          <cell r="EZ37">
            <v>0</v>
          </cell>
          <cell r="FA37">
            <v>0</v>
          </cell>
          <cell r="FB37">
            <v>9.25</v>
          </cell>
          <cell r="FC37">
            <v>9.25</v>
          </cell>
          <cell r="FD37">
            <v>0</v>
          </cell>
          <cell r="FE37">
            <v>0</v>
          </cell>
          <cell r="FF37">
            <v>0</v>
          </cell>
          <cell r="FG37">
            <v>9.25</v>
          </cell>
          <cell r="FH37">
            <v>9.25</v>
          </cell>
          <cell r="FI37">
            <v>500</v>
          </cell>
          <cell r="FJ37">
            <v>2312.5</v>
          </cell>
          <cell r="FK37">
            <v>0</v>
          </cell>
          <cell r="FL37">
            <v>10.25</v>
          </cell>
          <cell r="FM37">
            <v>10.25</v>
          </cell>
          <cell r="FN37">
            <v>0</v>
          </cell>
          <cell r="FO37">
            <v>0</v>
          </cell>
          <cell r="FP37">
            <v>0</v>
          </cell>
          <cell r="FQ37">
            <v>9.25</v>
          </cell>
          <cell r="FR37">
            <v>0</v>
          </cell>
          <cell r="FS37">
            <v>40.000000000000036</v>
          </cell>
          <cell r="FT37">
            <v>0</v>
          </cell>
          <cell r="FU37">
            <v>0</v>
          </cell>
          <cell r="FV37">
            <v>0</v>
          </cell>
          <cell r="FW37">
            <v>0</v>
          </cell>
          <cell r="FX37">
            <v>9.25</v>
          </cell>
          <cell r="FY37">
            <v>0</v>
          </cell>
          <cell r="FZ37">
            <v>0</v>
          </cell>
          <cell r="GA37">
            <v>0</v>
          </cell>
          <cell r="GB37">
            <v>0</v>
          </cell>
          <cell r="GC37">
            <v>0</v>
          </cell>
          <cell r="GD37">
            <v>0</v>
          </cell>
          <cell r="GE37">
            <v>9.25</v>
          </cell>
          <cell r="GF37">
            <v>0</v>
          </cell>
          <cell r="GG37">
            <v>99.999999999999972</v>
          </cell>
          <cell r="GH37">
            <v>0</v>
          </cell>
          <cell r="GI37">
            <v>0</v>
          </cell>
          <cell r="GJ37">
            <v>0</v>
          </cell>
          <cell r="GK37">
            <v>0</v>
          </cell>
          <cell r="GL37">
            <v>9.25</v>
          </cell>
          <cell r="GM37">
            <v>0</v>
          </cell>
          <cell r="GN37">
            <v>0</v>
          </cell>
          <cell r="GO37">
            <v>0</v>
          </cell>
          <cell r="GP37">
            <v>0</v>
          </cell>
          <cell r="GQ37">
            <v>0</v>
          </cell>
          <cell r="GR37">
            <v>0</v>
          </cell>
          <cell r="GS37">
            <v>0</v>
          </cell>
          <cell r="GT37">
            <v>0</v>
          </cell>
          <cell r="GU37">
            <v>9.25</v>
          </cell>
          <cell r="GV37">
            <v>0</v>
          </cell>
          <cell r="GW37">
            <v>100</v>
          </cell>
          <cell r="GX37">
            <v>0</v>
          </cell>
          <cell r="GY37">
            <v>0</v>
          </cell>
          <cell r="GZ37">
            <v>0</v>
          </cell>
          <cell r="HA37">
            <v>0.39</v>
          </cell>
          <cell r="HB37">
            <v>0.14000000000000001</v>
          </cell>
          <cell r="HC37">
            <v>0</v>
          </cell>
          <cell r="HD37">
            <v>0</v>
          </cell>
          <cell r="HE37">
            <v>2</v>
          </cell>
          <cell r="HF37">
            <v>1.0900000000000001</v>
          </cell>
          <cell r="HG37">
            <v>1684.05</v>
          </cell>
        </row>
        <row r="38">
          <cell r="A38">
            <v>411.15</v>
          </cell>
          <cell r="B38">
            <v>411.65</v>
          </cell>
          <cell r="C38">
            <v>6</v>
          </cell>
          <cell r="D38">
            <v>1</v>
          </cell>
          <cell r="E38">
            <v>1</v>
          </cell>
          <cell r="F38" t="str">
            <v>EW</v>
          </cell>
          <cell r="G38">
            <v>0</v>
          </cell>
          <cell r="H38">
            <v>1</v>
          </cell>
          <cell r="I38">
            <v>7</v>
          </cell>
          <cell r="J38">
            <v>9.25</v>
          </cell>
          <cell r="K38">
            <v>0.25</v>
          </cell>
          <cell r="L38">
            <v>2</v>
          </cell>
          <cell r="M38">
            <v>2.25</v>
          </cell>
          <cell r="N38">
            <v>40</v>
          </cell>
          <cell r="O38">
            <v>45</v>
          </cell>
          <cell r="P38">
            <v>2.25</v>
          </cell>
          <cell r="Q38">
            <v>1125</v>
          </cell>
          <cell r="R38">
            <v>7</v>
          </cell>
          <cell r="S38">
            <v>9.25</v>
          </cell>
          <cell r="T38">
            <v>2.25</v>
          </cell>
          <cell r="U38">
            <v>0</v>
          </cell>
          <cell r="V38">
            <v>0</v>
          </cell>
          <cell r="W38">
            <v>2.25</v>
          </cell>
          <cell r="X38">
            <v>0</v>
          </cell>
          <cell r="Y38">
            <v>7</v>
          </cell>
          <cell r="Z38">
            <v>9.25</v>
          </cell>
          <cell r="AA38">
            <v>2.25</v>
          </cell>
          <cell r="AB38">
            <v>100</v>
          </cell>
          <cell r="AC38">
            <v>112.5</v>
          </cell>
          <cell r="AD38">
            <v>2.25</v>
          </cell>
          <cell r="AE38">
            <v>1125</v>
          </cell>
          <cell r="AF38">
            <v>2.25</v>
          </cell>
          <cell r="AG38">
            <v>1125</v>
          </cell>
          <cell r="AH38">
            <v>2.415</v>
          </cell>
          <cell r="AI38">
            <v>100</v>
          </cell>
          <cell r="AJ38">
            <v>120.75</v>
          </cell>
          <cell r="AK38">
            <v>2.415</v>
          </cell>
          <cell r="AL38">
            <v>150</v>
          </cell>
          <cell r="AM38">
            <v>181.125</v>
          </cell>
          <cell r="AN38">
            <v>7</v>
          </cell>
          <cell r="AO38">
            <v>9.25</v>
          </cell>
          <cell r="AP38">
            <v>2.25</v>
          </cell>
          <cell r="AQ38">
            <v>200</v>
          </cell>
          <cell r="AR38">
            <v>225</v>
          </cell>
          <cell r="AS38">
            <v>7</v>
          </cell>
          <cell r="AT38">
            <v>9.25</v>
          </cell>
          <cell r="AU38">
            <v>2.25</v>
          </cell>
          <cell r="AV38">
            <v>0</v>
          </cell>
          <cell r="AW38">
            <v>0</v>
          </cell>
          <cell r="AX38">
            <v>7</v>
          </cell>
          <cell r="AY38">
            <v>9.25</v>
          </cell>
          <cell r="AZ38">
            <v>2.25</v>
          </cell>
          <cell r="BA38">
            <v>0</v>
          </cell>
          <cell r="BB38">
            <v>0</v>
          </cell>
          <cell r="BC38">
            <v>7</v>
          </cell>
          <cell r="BD38">
            <v>9.25</v>
          </cell>
          <cell r="BE38">
            <v>2.25</v>
          </cell>
          <cell r="BF38">
            <v>500</v>
          </cell>
          <cell r="BG38">
            <v>562.5</v>
          </cell>
          <cell r="BH38">
            <v>7</v>
          </cell>
          <cell r="BI38">
            <v>10.25</v>
          </cell>
          <cell r="BJ38">
            <v>3.25</v>
          </cell>
          <cell r="BK38">
            <v>0</v>
          </cell>
          <cell r="BL38">
            <v>0</v>
          </cell>
          <cell r="BM38">
            <v>7</v>
          </cell>
          <cell r="BN38">
            <v>9.25</v>
          </cell>
          <cell r="BO38">
            <v>7</v>
          </cell>
          <cell r="BP38">
            <v>40.000000000000036</v>
          </cell>
          <cell r="BQ38">
            <v>140.00000000000011</v>
          </cell>
          <cell r="BR38">
            <v>7</v>
          </cell>
          <cell r="BS38">
            <v>0</v>
          </cell>
          <cell r="BT38">
            <v>7</v>
          </cell>
          <cell r="BU38">
            <v>9.25</v>
          </cell>
          <cell r="BV38">
            <v>7</v>
          </cell>
          <cell r="BW38">
            <v>0</v>
          </cell>
          <cell r="BX38">
            <v>0</v>
          </cell>
          <cell r="BY38">
            <v>7</v>
          </cell>
          <cell r="BZ38">
            <v>49999.999999999985</v>
          </cell>
          <cell r="CA38">
            <v>7</v>
          </cell>
          <cell r="CB38">
            <v>9.25</v>
          </cell>
          <cell r="CC38">
            <v>7</v>
          </cell>
          <cell r="CD38">
            <v>99.999999999999972</v>
          </cell>
          <cell r="CE38">
            <v>349.99999999999989</v>
          </cell>
          <cell r="CF38">
            <v>7</v>
          </cell>
          <cell r="CG38">
            <v>0</v>
          </cell>
          <cell r="CH38">
            <v>7</v>
          </cell>
          <cell r="CI38">
            <v>9.25</v>
          </cell>
          <cell r="CJ38">
            <v>7</v>
          </cell>
          <cell r="CK38">
            <v>0</v>
          </cell>
          <cell r="CL38">
            <v>0</v>
          </cell>
          <cell r="CM38">
            <v>7</v>
          </cell>
          <cell r="CN38">
            <v>3500</v>
          </cell>
          <cell r="CO38">
            <v>7</v>
          </cell>
          <cell r="CP38">
            <v>3500</v>
          </cell>
          <cell r="CQ38">
            <v>7</v>
          </cell>
          <cell r="CR38">
            <v>9.25</v>
          </cell>
          <cell r="CS38">
            <v>7</v>
          </cell>
          <cell r="CT38">
            <v>100</v>
          </cell>
          <cell r="CU38">
            <v>350</v>
          </cell>
          <cell r="CV38">
            <v>0</v>
          </cell>
          <cell r="CW38">
            <v>0</v>
          </cell>
          <cell r="CX38">
            <v>0.39</v>
          </cell>
          <cell r="CY38">
            <v>0.14000000000000001</v>
          </cell>
          <cell r="CZ38">
            <v>0</v>
          </cell>
          <cell r="DA38">
            <v>0</v>
          </cell>
          <cell r="DB38">
            <v>1.5</v>
          </cell>
          <cell r="DC38">
            <v>1.0900000000000001</v>
          </cell>
          <cell r="DD38">
            <v>1114.5250000000001</v>
          </cell>
          <cell r="DE38">
            <v>2</v>
          </cell>
          <cell r="DF38">
            <v>590</v>
          </cell>
          <cell r="DG38">
            <v>590</v>
          </cell>
          <cell r="DH38">
            <v>200</v>
          </cell>
          <cell r="DI38">
            <v>200</v>
          </cell>
          <cell r="DJ38">
            <v>500</v>
          </cell>
          <cell r="DK38">
            <v>500</v>
          </cell>
          <cell r="DL38">
            <v>0</v>
          </cell>
          <cell r="DM38">
            <v>9.25</v>
          </cell>
          <cell r="DN38">
            <v>0.25</v>
          </cell>
          <cell r="DO38">
            <v>2</v>
          </cell>
          <cell r="DP38">
            <v>9.25</v>
          </cell>
          <cell r="DQ38">
            <v>40</v>
          </cell>
          <cell r="DR38">
            <v>185</v>
          </cell>
          <cell r="DS38">
            <v>9.25</v>
          </cell>
          <cell r="DT38">
            <v>4625</v>
          </cell>
          <cell r="DU38">
            <v>0</v>
          </cell>
          <cell r="DV38">
            <v>9.25</v>
          </cell>
          <cell r="DW38">
            <v>9.5</v>
          </cell>
          <cell r="DX38">
            <v>0</v>
          </cell>
          <cell r="DY38">
            <v>0</v>
          </cell>
          <cell r="DZ38">
            <v>9.5</v>
          </cell>
          <cell r="EA38">
            <v>0</v>
          </cell>
          <cell r="EB38">
            <v>0</v>
          </cell>
          <cell r="EC38">
            <v>9.25</v>
          </cell>
          <cell r="ED38">
            <v>9.25</v>
          </cell>
          <cell r="EE38">
            <v>100</v>
          </cell>
          <cell r="EF38">
            <v>462.5</v>
          </cell>
          <cell r="EG38">
            <v>9.25</v>
          </cell>
          <cell r="EH38">
            <v>4625</v>
          </cell>
          <cell r="EI38">
            <v>9.25</v>
          </cell>
          <cell r="EJ38">
            <v>4625</v>
          </cell>
          <cell r="EK38">
            <v>9.6649999999999991</v>
          </cell>
          <cell r="EL38">
            <v>100</v>
          </cell>
          <cell r="EM38">
            <v>483.24999999999994</v>
          </cell>
          <cell r="EN38">
            <v>9.6649999999999991</v>
          </cell>
          <cell r="EO38">
            <v>150</v>
          </cell>
          <cell r="EP38">
            <v>724.87499999999989</v>
          </cell>
          <cell r="EQ38">
            <v>0</v>
          </cell>
          <cell r="ER38">
            <v>9.25</v>
          </cell>
          <cell r="ES38">
            <v>9.25</v>
          </cell>
          <cell r="ET38">
            <v>200</v>
          </cell>
          <cell r="EU38">
            <v>925</v>
          </cell>
          <cell r="EV38">
            <v>0</v>
          </cell>
          <cell r="EW38">
            <v>9.25</v>
          </cell>
          <cell r="EX38">
            <v>9.25</v>
          </cell>
          <cell r="EY38">
            <v>0</v>
          </cell>
          <cell r="EZ38">
            <v>0</v>
          </cell>
          <cell r="FA38">
            <v>0</v>
          </cell>
          <cell r="FB38">
            <v>9.25</v>
          </cell>
          <cell r="FC38">
            <v>9.25</v>
          </cell>
          <cell r="FD38">
            <v>0</v>
          </cell>
          <cell r="FE38">
            <v>0</v>
          </cell>
          <cell r="FF38">
            <v>0</v>
          </cell>
          <cell r="FG38">
            <v>9.25</v>
          </cell>
          <cell r="FH38">
            <v>9.25</v>
          </cell>
          <cell r="FI38">
            <v>500</v>
          </cell>
          <cell r="FJ38">
            <v>2312.5</v>
          </cell>
          <cell r="FK38">
            <v>0</v>
          </cell>
          <cell r="FL38">
            <v>10.25</v>
          </cell>
          <cell r="FM38">
            <v>10.25</v>
          </cell>
          <cell r="FN38">
            <v>0</v>
          </cell>
          <cell r="FO38">
            <v>0</v>
          </cell>
          <cell r="FP38">
            <v>0</v>
          </cell>
          <cell r="FQ38">
            <v>9.25</v>
          </cell>
          <cell r="FR38">
            <v>0</v>
          </cell>
          <cell r="FS38">
            <v>40.000000000000036</v>
          </cell>
          <cell r="FT38">
            <v>0</v>
          </cell>
          <cell r="FU38">
            <v>0</v>
          </cell>
          <cell r="FV38">
            <v>0</v>
          </cell>
          <cell r="FW38">
            <v>0</v>
          </cell>
          <cell r="FX38">
            <v>9.25</v>
          </cell>
          <cell r="FY38">
            <v>0</v>
          </cell>
          <cell r="FZ38">
            <v>0</v>
          </cell>
          <cell r="GA38">
            <v>0</v>
          </cell>
          <cell r="GB38">
            <v>0</v>
          </cell>
          <cell r="GC38">
            <v>0</v>
          </cell>
          <cell r="GD38">
            <v>0</v>
          </cell>
          <cell r="GE38">
            <v>9.25</v>
          </cell>
          <cell r="GF38">
            <v>0</v>
          </cell>
          <cell r="GG38">
            <v>99.999999999999972</v>
          </cell>
          <cell r="GH38">
            <v>0</v>
          </cell>
          <cell r="GI38">
            <v>0</v>
          </cell>
          <cell r="GJ38">
            <v>0</v>
          </cell>
          <cell r="GK38">
            <v>0</v>
          </cell>
          <cell r="GL38">
            <v>9.25</v>
          </cell>
          <cell r="GM38">
            <v>0</v>
          </cell>
          <cell r="GN38">
            <v>0</v>
          </cell>
          <cell r="GO38">
            <v>0</v>
          </cell>
          <cell r="GP38">
            <v>0</v>
          </cell>
          <cell r="GQ38">
            <v>0</v>
          </cell>
          <cell r="GR38">
            <v>0</v>
          </cell>
          <cell r="GS38">
            <v>0</v>
          </cell>
          <cell r="GT38">
            <v>0</v>
          </cell>
          <cell r="GU38">
            <v>9.25</v>
          </cell>
          <cell r="GV38">
            <v>0</v>
          </cell>
          <cell r="GW38">
            <v>100</v>
          </cell>
          <cell r="GX38">
            <v>0</v>
          </cell>
          <cell r="GY38">
            <v>0</v>
          </cell>
          <cell r="GZ38">
            <v>0</v>
          </cell>
          <cell r="HA38">
            <v>0.39</v>
          </cell>
          <cell r="HB38">
            <v>0.14000000000000001</v>
          </cell>
          <cell r="HC38">
            <v>0</v>
          </cell>
          <cell r="HD38">
            <v>0</v>
          </cell>
          <cell r="HE38">
            <v>1.5</v>
          </cell>
          <cell r="HF38">
            <v>1.0900000000000001</v>
          </cell>
          <cell r="HG38">
            <v>1411.5500000000002</v>
          </cell>
        </row>
        <row r="39">
          <cell r="A39">
            <v>411.65</v>
          </cell>
          <cell r="B39">
            <v>411.82</v>
          </cell>
          <cell r="C39">
            <v>6</v>
          </cell>
          <cell r="D39">
            <v>1</v>
          </cell>
          <cell r="E39">
            <v>1</v>
          </cell>
          <cell r="F39" t="str">
            <v>EW</v>
          </cell>
          <cell r="G39">
            <v>0</v>
          </cell>
          <cell r="H39">
            <v>1</v>
          </cell>
          <cell r="I39">
            <v>7</v>
          </cell>
          <cell r="J39">
            <v>9.25</v>
          </cell>
          <cell r="K39">
            <v>0.25</v>
          </cell>
          <cell r="L39">
            <v>2</v>
          </cell>
          <cell r="M39">
            <v>2.25</v>
          </cell>
          <cell r="N39">
            <v>40</v>
          </cell>
          <cell r="O39">
            <v>15.300000000001434</v>
          </cell>
          <cell r="P39">
            <v>2.25</v>
          </cell>
          <cell r="Q39">
            <v>382.50000000003581</v>
          </cell>
          <cell r="R39">
            <v>7</v>
          </cell>
          <cell r="S39">
            <v>9.25</v>
          </cell>
          <cell r="T39">
            <v>2.25</v>
          </cell>
          <cell r="U39">
            <v>0</v>
          </cell>
          <cell r="V39">
            <v>0</v>
          </cell>
          <cell r="W39">
            <v>2.25</v>
          </cell>
          <cell r="X39">
            <v>0</v>
          </cell>
          <cell r="Y39">
            <v>7</v>
          </cell>
          <cell r="Z39">
            <v>9.25</v>
          </cell>
          <cell r="AA39">
            <v>2.25</v>
          </cell>
          <cell r="AB39">
            <v>100</v>
          </cell>
          <cell r="AC39">
            <v>38.250000000003581</v>
          </cell>
          <cell r="AD39">
            <v>2.25</v>
          </cell>
          <cell r="AE39">
            <v>382.50000000003581</v>
          </cell>
          <cell r="AF39">
            <v>2.25</v>
          </cell>
          <cell r="AG39">
            <v>382.50000000003581</v>
          </cell>
          <cell r="AH39">
            <v>2.415</v>
          </cell>
          <cell r="AI39">
            <v>100</v>
          </cell>
          <cell r="AJ39">
            <v>41.055000000003844</v>
          </cell>
          <cell r="AK39">
            <v>2.415</v>
          </cell>
          <cell r="AL39">
            <v>150</v>
          </cell>
          <cell r="AM39">
            <v>61.582500000005766</v>
          </cell>
          <cell r="AN39">
            <v>7</v>
          </cell>
          <cell r="AO39">
            <v>9.25</v>
          </cell>
          <cell r="AP39">
            <v>2.25</v>
          </cell>
          <cell r="AQ39">
            <v>200</v>
          </cell>
          <cell r="AR39">
            <v>76.500000000007162</v>
          </cell>
          <cell r="AS39">
            <v>7</v>
          </cell>
          <cell r="AT39">
            <v>9.25</v>
          </cell>
          <cell r="AU39">
            <v>2.25</v>
          </cell>
          <cell r="AV39">
            <v>0</v>
          </cell>
          <cell r="AW39">
            <v>0</v>
          </cell>
          <cell r="AX39">
            <v>7</v>
          </cell>
          <cell r="AY39">
            <v>9.25</v>
          </cell>
          <cell r="AZ39">
            <v>2.25</v>
          </cell>
          <cell r="BA39">
            <v>0</v>
          </cell>
          <cell r="BB39">
            <v>0</v>
          </cell>
          <cell r="BC39">
            <v>7</v>
          </cell>
          <cell r="BD39">
            <v>9.25</v>
          </cell>
          <cell r="BE39">
            <v>2.25</v>
          </cell>
          <cell r="BF39">
            <v>500</v>
          </cell>
          <cell r="BG39">
            <v>191.25000000001791</v>
          </cell>
          <cell r="BH39">
            <v>7</v>
          </cell>
          <cell r="BI39">
            <v>10.25</v>
          </cell>
          <cell r="BJ39">
            <v>3.25</v>
          </cell>
          <cell r="BK39">
            <v>0</v>
          </cell>
          <cell r="BL39">
            <v>0</v>
          </cell>
          <cell r="BM39">
            <v>7</v>
          </cell>
          <cell r="BN39">
            <v>9.25</v>
          </cell>
          <cell r="BO39">
            <v>7</v>
          </cell>
          <cell r="BP39">
            <v>40.000000000000036</v>
          </cell>
          <cell r="BQ39">
            <v>47.600000000004492</v>
          </cell>
          <cell r="BR39">
            <v>7</v>
          </cell>
          <cell r="BS39">
            <v>0</v>
          </cell>
          <cell r="BT39">
            <v>7</v>
          </cell>
          <cell r="BU39">
            <v>9.25</v>
          </cell>
          <cell r="BV39">
            <v>7</v>
          </cell>
          <cell r="BW39">
            <v>0</v>
          </cell>
          <cell r="BX39">
            <v>0</v>
          </cell>
          <cell r="BY39">
            <v>7</v>
          </cell>
          <cell r="BZ39">
            <v>17000.00000000159</v>
          </cell>
          <cell r="CA39">
            <v>7</v>
          </cell>
          <cell r="CB39">
            <v>9.25</v>
          </cell>
          <cell r="CC39">
            <v>7</v>
          </cell>
          <cell r="CD39">
            <v>99.999999999999972</v>
          </cell>
          <cell r="CE39">
            <v>119.0000000000111</v>
          </cell>
          <cell r="CF39">
            <v>7</v>
          </cell>
          <cell r="CG39">
            <v>0</v>
          </cell>
          <cell r="CH39">
            <v>7</v>
          </cell>
          <cell r="CI39">
            <v>9.25</v>
          </cell>
          <cell r="CJ39">
            <v>7</v>
          </cell>
          <cell r="CK39">
            <v>0</v>
          </cell>
          <cell r="CL39">
            <v>0</v>
          </cell>
          <cell r="CM39">
            <v>7</v>
          </cell>
          <cell r="CN39">
            <v>1190.0000000001114</v>
          </cell>
          <cell r="CO39">
            <v>7</v>
          </cell>
          <cell r="CP39">
            <v>1190.0000000001114</v>
          </cell>
          <cell r="CQ39">
            <v>7</v>
          </cell>
          <cell r="CR39">
            <v>9.25</v>
          </cell>
          <cell r="CS39">
            <v>7</v>
          </cell>
          <cell r="CT39">
            <v>100</v>
          </cell>
          <cell r="CU39">
            <v>119.00000000001114</v>
          </cell>
          <cell r="CV39">
            <v>0</v>
          </cell>
          <cell r="CW39">
            <v>0</v>
          </cell>
          <cell r="CX39">
            <v>0.39</v>
          </cell>
          <cell r="CY39">
            <v>0.14000000000000001</v>
          </cell>
          <cell r="CZ39">
            <v>0</v>
          </cell>
          <cell r="DA39">
            <v>0</v>
          </cell>
          <cell r="DB39">
            <v>1.5</v>
          </cell>
          <cell r="DC39">
            <v>1.0900000000000001</v>
          </cell>
          <cell r="DD39">
            <v>378.9385000000355</v>
          </cell>
          <cell r="DE39">
            <v>2</v>
          </cell>
          <cell r="DF39">
            <v>590</v>
          </cell>
          <cell r="DG39">
            <v>200.60000000001878</v>
          </cell>
          <cell r="DH39">
            <v>200</v>
          </cell>
          <cell r="DI39">
            <v>68.000000000006381</v>
          </cell>
          <cell r="DJ39">
            <v>500</v>
          </cell>
          <cell r="DK39">
            <v>170.00000000001592</v>
          </cell>
          <cell r="DL39">
            <v>0</v>
          </cell>
          <cell r="DM39">
            <v>9.25</v>
          </cell>
          <cell r="DN39">
            <v>0.25</v>
          </cell>
          <cell r="DO39">
            <v>2</v>
          </cell>
          <cell r="DP39">
            <v>9.25</v>
          </cell>
          <cell r="DQ39">
            <v>40</v>
          </cell>
          <cell r="DR39">
            <v>62.900000000005889</v>
          </cell>
          <cell r="DS39">
            <v>9.25</v>
          </cell>
          <cell r="DT39">
            <v>1572.5000000001473</v>
          </cell>
          <cell r="DU39">
            <v>0</v>
          </cell>
          <cell r="DV39">
            <v>9.25</v>
          </cell>
          <cell r="DW39">
            <v>9.5</v>
          </cell>
          <cell r="DX39">
            <v>0</v>
          </cell>
          <cell r="DY39">
            <v>0</v>
          </cell>
          <cell r="DZ39">
            <v>9.5</v>
          </cell>
          <cell r="EA39">
            <v>0</v>
          </cell>
          <cell r="EB39">
            <v>0</v>
          </cell>
          <cell r="EC39">
            <v>9.25</v>
          </cell>
          <cell r="ED39">
            <v>9.25</v>
          </cell>
          <cell r="EE39">
            <v>100</v>
          </cell>
          <cell r="EF39">
            <v>157.25000000001472</v>
          </cell>
          <cell r="EG39">
            <v>9.25</v>
          </cell>
          <cell r="EH39">
            <v>1572.5000000001473</v>
          </cell>
          <cell r="EI39">
            <v>9.25</v>
          </cell>
          <cell r="EJ39">
            <v>1572.5000000001473</v>
          </cell>
          <cell r="EK39">
            <v>9.6649999999999991</v>
          </cell>
          <cell r="EL39">
            <v>100</v>
          </cell>
          <cell r="EM39">
            <v>164.30500000001535</v>
          </cell>
          <cell r="EN39">
            <v>9.6649999999999991</v>
          </cell>
          <cell r="EO39">
            <v>150</v>
          </cell>
          <cell r="EP39">
            <v>246.45750000002303</v>
          </cell>
          <cell r="EQ39">
            <v>0</v>
          </cell>
          <cell r="ER39">
            <v>9.25</v>
          </cell>
          <cell r="ES39">
            <v>9.25</v>
          </cell>
          <cell r="ET39">
            <v>200</v>
          </cell>
          <cell r="EU39">
            <v>314.50000000002944</v>
          </cell>
          <cell r="EV39">
            <v>0</v>
          </cell>
          <cell r="EW39">
            <v>9.25</v>
          </cell>
          <cell r="EX39">
            <v>9.25</v>
          </cell>
          <cell r="EY39">
            <v>0</v>
          </cell>
          <cell r="EZ39">
            <v>0</v>
          </cell>
          <cell r="FA39">
            <v>0</v>
          </cell>
          <cell r="FB39">
            <v>9.25</v>
          </cell>
          <cell r="FC39">
            <v>9.25</v>
          </cell>
          <cell r="FD39">
            <v>0</v>
          </cell>
          <cell r="FE39">
            <v>0</v>
          </cell>
          <cell r="FF39">
            <v>0</v>
          </cell>
          <cell r="FG39">
            <v>9.25</v>
          </cell>
          <cell r="FH39">
            <v>9.25</v>
          </cell>
          <cell r="FI39">
            <v>500</v>
          </cell>
          <cell r="FJ39">
            <v>786.25000000007367</v>
          </cell>
          <cell r="FK39">
            <v>0</v>
          </cell>
          <cell r="FL39">
            <v>10.25</v>
          </cell>
          <cell r="FM39">
            <v>10.25</v>
          </cell>
          <cell r="FN39">
            <v>0</v>
          </cell>
          <cell r="FO39">
            <v>0</v>
          </cell>
          <cell r="FP39">
            <v>0</v>
          </cell>
          <cell r="FQ39">
            <v>9.25</v>
          </cell>
          <cell r="FR39">
            <v>0</v>
          </cell>
          <cell r="FS39">
            <v>40.000000000000036</v>
          </cell>
          <cell r="FT39">
            <v>0</v>
          </cell>
          <cell r="FU39">
            <v>0</v>
          </cell>
          <cell r="FV39">
            <v>0</v>
          </cell>
          <cell r="FW39">
            <v>0</v>
          </cell>
          <cell r="FX39">
            <v>9.25</v>
          </cell>
          <cell r="FY39">
            <v>0</v>
          </cell>
          <cell r="FZ39">
            <v>0</v>
          </cell>
          <cell r="GA39">
            <v>0</v>
          </cell>
          <cell r="GB39">
            <v>0</v>
          </cell>
          <cell r="GC39">
            <v>0</v>
          </cell>
          <cell r="GD39">
            <v>0</v>
          </cell>
          <cell r="GE39">
            <v>9.25</v>
          </cell>
          <cell r="GF39">
            <v>0</v>
          </cell>
          <cell r="GG39">
            <v>99.999999999999972</v>
          </cell>
          <cell r="GH39">
            <v>0</v>
          </cell>
          <cell r="GI39">
            <v>0</v>
          </cell>
          <cell r="GJ39">
            <v>0</v>
          </cell>
          <cell r="GK39">
            <v>0</v>
          </cell>
          <cell r="GL39">
            <v>9.25</v>
          </cell>
          <cell r="GM39">
            <v>0</v>
          </cell>
          <cell r="GN39">
            <v>0</v>
          </cell>
          <cell r="GO39">
            <v>0</v>
          </cell>
          <cell r="GP39">
            <v>0</v>
          </cell>
          <cell r="GQ39">
            <v>0</v>
          </cell>
          <cell r="GR39">
            <v>0</v>
          </cell>
          <cell r="GS39">
            <v>0</v>
          </cell>
          <cell r="GT39">
            <v>0</v>
          </cell>
          <cell r="GU39">
            <v>9.25</v>
          </cell>
          <cell r="GV39">
            <v>0</v>
          </cell>
          <cell r="GW39">
            <v>100</v>
          </cell>
          <cell r="GX39">
            <v>0</v>
          </cell>
          <cell r="GY39">
            <v>0</v>
          </cell>
          <cell r="GZ39">
            <v>0</v>
          </cell>
          <cell r="HA39">
            <v>0.39</v>
          </cell>
          <cell r="HB39">
            <v>0.14000000000000001</v>
          </cell>
          <cell r="HC39">
            <v>0</v>
          </cell>
          <cell r="HD39">
            <v>0</v>
          </cell>
          <cell r="HE39">
            <v>1.5</v>
          </cell>
          <cell r="HF39">
            <v>1.0900000000000001</v>
          </cell>
          <cell r="HG39">
            <v>479.92700000004498</v>
          </cell>
        </row>
        <row r="40">
          <cell r="A40">
            <v>411.82</v>
          </cell>
          <cell r="B40">
            <v>412.15</v>
          </cell>
          <cell r="C40">
            <v>6</v>
          </cell>
          <cell r="D40">
            <v>1</v>
          </cell>
          <cell r="E40">
            <v>1</v>
          </cell>
          <cell r="F40" t="str">
            <v>EW</v>
          </cell>
          <cell r="G40">
            <v>0</v>
          </cell>
          <cell r="H40">
            <v>1</v>
          </cell>
          <cell r="I40">
            <v>7</v>
          </cell>
          <cell r="J40">
            <v>9.25</v>
          </cell>
          <cell r="K40">
            <v>0.25</v>
          </cell>
          <cell r="L40">
            <v>2</v>
          </cell>
          <cell r="M40">
            <v>2.25</v>
          </cell>
          <cell r="N40">
            <v>40</v>
          </cell>
          <cell r="O40">
            <v>29.699999999998568</v>
          </cell>
          <cell r="P40">
            <v>2.25</v>
          </cell>
          <cell r="Q40">
            <v>742.49999999996419</v>
          </cell>
          <cell r="R40">
            <v>7</v>
          </cell>
          <cell r="S40">
            <v>9.25</v>
          </cell>
          <cell r="T40">
            <v>2.25</v>
          </cell>
          <cell r="U40">
            <v>0</v>
          </cell>
          <cell r="V40">
            <v>0</v>
          </cell>
          <cell r="W40">
            <v>2.25</v>
          </cell>
          <cell r="X40">
            <v>0</v>
          </cell>
          <cell r="Y40">
            <v>7</v>
          </cell>
          <cell r="Z40">
            <v>9.25</v>
          </cell>
          <cell r="AA40">
            <v>2.25</v>
          </cell>
          <cell r="AB40">
            <v>100</v>
          </cell>
          <cell r="AC40">
            <v>74.249999999996419</v>
          </cell>
          <cell r="AD40">
            <v>2.25</v>
          </cell>
          <cell r="AE40">
            <v>742.49999999996419</v>
          </cell>
          <cell r="AF40">
            <v>2.25</v>
          </cell>
          <cell r="AG40">
            <v>742.49999999996419</v>
          </cell>
          <cell r="AH40">
            <v>2.415</v>
          </cell>
          <cell r="AI40">
            <v>100</v>
          </cell>
          <cell r="AJ40">
            <v>79.694999999996156</v>
          </cell>
          <cell r="AK40">
            <v>2.415</v>
          </cell>
          <cell r="AL40">
            <v>150</v>
          </cell>
          <cell r="AM40">
            <v>119.54249999999423</v>
          </cell>
          <cell r="AN40">
            <v>7</v>
          </cell>
          <cell r="AO40">
            <v>9.25</v>
          </cell>
          <cell r="AP40">
            <v>2.25</v>
          </cell>
          <cell r="AQ40">
            <v>200</v>
          </cell>
          <cell r="AR40">
            <v>148.49999999999284</v>
          </cell>
          <cell r="AS40">
            <v>7</v>
          </cell>
          <cell r="AT40">
            <v>9.25</v>
          </cell>
          <cell r="AU40">
            <v>2.25</v>
          </cell>
          <cell r="AV40">
            <v>0</v>
          </cell>
          <cell r="AW40">
            <v>0</v>
          </cell>
          <cell r="AX40">
            <v>7</v>
          </cell>
          <cell r="AY40">
            <v>9.25</v>
          </cell>
          <cell r="AZ40">
            <v>2.25</v>
          </cell>
          <cell r="BA40">
            <v>0</v>
          </cell>
          <cell r="BB40">
            <v>0</v>
          </cell>
          <cell r="BC40">
            <v>7</v>
          </cell>
          <cell r="BD40">
            <v>9.25</v>
          </cell>
          <cell r="BE40">
            <v>2.25</v>
          </cell>
          <cell r="BF40">
            <v>500</v>
          </cell>
          <cell r="BG40">
            <v>371.24999999998209</v>
          </cell>
          <cell r="BH40">
            <v>7</v>
          </cell>
          <cell r="BI40">
            <v>10.25</v>
          </cell>
          <cell r="BJ40">
            <v>3.25</v>
          </cell>
          <cell r="BK40">
            <v>0</v>
          </cell>
          <cell r="BL40">
            <v>0</v>
          </cell>
          <cell r="BM40">
            <v>7</v>
          </cell>
          <cell r="BN40">
            <v>9.25</v>
          </cell>
          <cell r="BO40">
            <v>7</v>
          </cell>
          <cell r="BP40">
            <v>40.000000000000036</v>
          </cell>
          <cell r="BQ40">
            <v>92.399999999995615</v>
          </cell>
          <cell r="BR40">
            <v>7</v>
          </cell>
          <cell r="BS40">
            <v>0</v>
          </cell>
          <cell r="BT40">
            <v>7</v>
          </cell>
          <cell r="BU40">
            <v>9.25</v>
          </cell>
          <cell r="BV40">
            <v>7</v>
          </cell>
          <cell r="BW40">
            <v>0</v>
          </cell>
          <cell r="BX40">
            <v>0</v>
          </cell>
          <cell r="BY40">
            <v>7</v>
          </cell>
          <cell r="BZ40">
            <v>32999.999999998399</v>
          </cell>
          <cell r="CA40">
            <v>7</v>
          </cell>
          <cell r="CB40">
            <v>9.25</v>
          </cell>
          <cell r="CC40">
            <v>7</v>
          </cell>
          <cell r="CD40">
            <v>99.999999999999972</v>
          </cell>
          <cell r="CE40">
            <v>230.99999999998877</v>
          </cell>
          <cell r="CF40">
            <v>7</v>
          </cell>
          <cell r="CG40">
            <v>0</v>
          </cell>
          <cell r="CH40">
            <v>7</v>
          </cell>
          <cell r="CI40">
            <v>9.25</v>
          </cell>
          <cell r="CJ40">
            <v>7</v>
          </cell>
          <cell r="CK40">
            <v>0</v>
          </cell>
          <cell r="CL40">
            <v>0</v>
          </cell>
          <cell r="CM40">
            <v>7</v>
          </cell>
          <cell r="CN40">
            <v>2309.9999999998886</v>
          </cell>
          <cell r="CO40">
            <v>7</v>
          </cell>
          <cell r="CP40">
            <v>2309.9999999998886</v>
          </cell>
          <cell r="CQ40">
            <v>7</v>
          </cell>
          <cell r="CR40">
            <v>9.25</v>
          </cell>
          <cell r="CS40">
            <v>7</v>
          </cell>
          <cell r="CT40">
            <v>100</v>
          </cell>
          <cell r="CU40">
            <v>230.99999999998886</v>
          </cell>
          <cell r="CV40">
            <v>0</v>
          </cell>
          <cell r="CW40">
            <v>0</v>
          </cell>
          <cell r="CX40">
            <v>0.39</v>
          </cell>
          <cell r="CY40">
            <v>0.14000000000000001</v>
          </cell>
          <cell r="CZ40">
            <v>0</v>
          </cell>
          <cell r="DA40">
            <v>0</v>
          </cell>
          <cell r="DB40">
            <v>1.5</v>
          </cell>
          <cell r="DC40">
            <v>1.0900000000000001</v>
          </cell>
          <cell r="DD40">
            <v>735.58649999996453</v>
          </cell>
          <cell r="DE40">
            <v>2</v>
          </cell>
          <cell r="DF40">
            <v>590</v>
          </cell>
          <cell r="DG40">
            <v>389.39999999998122</v>
          </cell>
          <cell r="DH40">
            <v>200</v>
          </cell>
          <cell r="DI40">
            <v>131.99999999999363</v>
          </cell>
          <cell r="DJ40">
            <v>500</v>
          </cell>
          <cell r="DK40">
            <v>329.99999999998408</v>
          </cell>
          <cell r="DL40">
            <v>0</v>
          </cell>
          <cell r="DM40">
            <v>9.25</v>
          </cell>
          <cell r="DN40">
            <v>0.25</v>
          </cell>
          <cell r="DO40">
            <v>2</v>
          </cell>
          <cell r="DP40">
            <v>9.25</v>
          </cell>
          <cell r="DQ40">
            <v>40</v>
          </cell>
          <cell r="DR40">
            <v>122.09999999999411</v>
          </cell>
          <cell r="DS40">
            <v>9.25</v>
          </cell>
          <cell r="DT40">
            <v>3052.4999999998527</v>
          </cell>
          <cell r="DU40">
            <v>0</v>
          </cell>
          <cell r="DV40">
            <v>9.25</v>
          </cell>
          <cell r="DW40">
            <v>9.5</v>
          </cell>
          <cell r="DX40">
            <v>0</v>
          </cell>
          <cell r="DY40">
            <v>0</v>
          </cell>
          <cell r="DZ40">
            <v>9.5</v>
          </cell>
          <cell r="EA40">
            <v>0</v>
          </cell>
          <cell r="EB40">
            <v>0</v>
          </cell>
          <cell r="EC40">
            <v>9.25</v>
          </cell>
          <cell r="ED40">
            <v>9.25</v>
          </cell>
          <cell r="EE40">
            <v>100</v>
          </cell>
          <cell r="EF40">
            <v>305.24999999998528</v>
          </cell>
          <cell r="EG40">
            <v>9.25</v>
          </cell>
          <cell r="EH40">
            <v>3052.4999999998527</v>
          </cell>
          <cell r="EI40">
            <v>9.25</v>
          </cell>
          <cell r="EJ40">
            <v>3052.4999999998527</v>
          </cell>
          <cell r="EK40">
            <v>9.6649999999999991</v>
          </cell>
          <cell r="EL40">
            <v>100</v>
          </cell>
          <cell r="EM40">
            <v>318.94499999998459</v>
          </cell>
          <cell r="EN40">
            <v>9.6649999999999991</v>
          </cell>
          <cell r="EO40">
            <v>150</v>
          </cell>
          <cell r="EP40">
            <v>478.41749999997683</v>
          </cell>
          <cell r="EQ40">
            <v>0</v>
          </cell>
          <cell r="ER40">
            <v>9.25</v>
          </cell>
          <cell r="ES40">
            <v>9.25</v>
          </cell>
          <cell r="ET40">
            <v>200</v>
          </cell>
          <cell r="EU40">
            <v>610.49999999997056</v>
          </cell>
          <cell r="EV40">
            <v>0</v>
          </cell>
          <cell r="EW40">
            <v>9.25</v>
          </cell>
          <cell r="EX40">
            <v>9.25</v>
          </cell>
          <cell r="EY40">
            <v>0</v>
          </cell>
          <cell r="EZ40">
            <v>0</v>
          </cell>
          <cell r="FA40">
            <v>0</v>
          </cell>
          <cell r="FB40">
            <v>9.25</v>
          </cell>
          <cell r="FC40">
            <v>9.25</v>
          </cell>
          <cell r="FD40">
            <v>0</v>
          </cell>
          <cell r="FE40">
            <v>0</v>
          </cell>
          <cell r="FF40">
            <v>0</v>
          </cell>
          <cell r="FG40">
            <v>9.25</v>
          </cell>
          <cell r="FH40">
            <v>9.25</v>
          </cell>
          <cell r="FI40">
            <v>500</v>
          </cell>
          <cell r="FJ40">
            <v>1526.2499999999263</v>
          </cell>
          <cell r="FK40">
            <v>0</v>
          </cell>
          <cell r="FL40">
            <v>10.25</v>
          </cell>
          <cell r="FM40">
            <v>10.25</v>
          </cell>
          <cell r="FN40">
            <v>0</v>
          </cell>
          <cell r="FO40">
            <v>0</v>
          </cell>
          <cell r="FP40">
            <v>0</v>
          </cell>
          <cell r="FQ40">
            <v>9.25</v>
          </cell>
          <cell r="FR40">
            <v>0</v>
          </cell>
          <cell r="FS40">
            <v>40.000000000000036</v>
          </cell>
          <cell r="FT40">
            <v>0</v>
          </cell>
          <cell r="FU40">
            <v>0</v>
          </cell>
          <cell r="FV40">
            <v>0</v>
          </cell>
          <cell r="FW40">
            <v>0</v>
          </cell>
          <cell r="FX40">
            <v>9.25</v>
          </cell>
          <cell r="FY40">
            <v>0</v>
          </cell>
          <cell r="FZ40">
            <v>0</v>
          </cell>
          <cell r="GA40">
            <v>0</v>
          </cell>
          <cell r="GB40">
            <v>0</v>
          </cell>
          <cell r="GC40">
            <v>0</v>
          </cell>
          <cell r="GD40">
            <v>0</v>
          </cell>
          <cell r="GE40">
            <v>9.25</v>
          </cell>
          <cell r="GF40">
            <v>0</v>
          </cell>
          <cell r="GG40">
            <v>99.999999999999972</v>
          </cell>
          <cell r="GH40">
            <v>0</v>
          </cell>
          <cell r="GI40">
            <v>0</v>
          </cell>
          <cell r="GJ40">
            <v>0</v>
          </cell>
          <cell r="GK40">
            <v>0</v>
          </cell>
          <cell r="GL40">
            <v>9.25</v>
          </cell>
          <cell r="GM40">
            <v>0</v>
          </cell>
          <cell r="GN40">
            <v>0</v>
          </cell>
          <cell r="GO40">
            <v>0</v>
          </cell>
          <cell r="GP40">
            <v>0</v>
          </cell>
          <cell r="GQ40">
            <v>0</v>
          </cell>
          <cell r="GR40">
            <v>0</v>
          </cell>
          <cell r="GS40">
            <v>0</v>
          </cell>
          <cell r="GT40">
            <v>0</v>
          </cell>
          <cell r="GU40">
            <v>9.25</v>
          </cell>
          <cell r="GV40">
            <v>0</v>
          </cell>
          <cell r="GW40">
            <v>100</v>
          </cell>
          <cell r="GX40">
            <v>0</v>
          </cell>
          <cell r="GY40">
            <v>0</v>
          </cell>
          <cell r="GZ40">
            <v>0</v>
          </cell>
          <cell r="HA40">
            <v>0.39</v>
          </cell>
          <cell r="HB40">
            <v>0.14000000000000001</v>
          </cell>
          <cell r="HC40">
            <v>0</v>
          </cell>
          <cell r="HD40">
            <v>0</v>
          </cell>
          <cell r="HE40">
            <v>1.5</v>
          </cell>
          <cell r="HF40">
            <v>1.0900000000000001</v>
          </cell>
          <cell r="HG40">
            <v>931.62299999995514</v>
          </cell>
        </row>
        <row r="41">
          <cell r="A41">
            <v>412.15</v>
          </cell>
          <cell r="B41">
            <v>412.67</v>
          </cell>
          <cell r="C41">
            <v>6</v>
          </cell>
          <cell r="D41">
            <v>1</v>
          </cell>
          <cell r="E41">
            <v>1</v>
          </cell>
          <cell r="F41" t="str">
            <v>EW</v>
          </cell>
          <cell r="G41">
            <v>0</v>
          </cell>
          <cell r="H41">
            <v>1</v>
          </cell>
          <cell r="I41">
            <v>7</v>
          </cell>
          <cell r="J41">
            <v>9.25</v>
          </cell>
          <cell r="K41">
            <v>0.25</v>
          </cell>
          <cell r="L41">
            <v>2</v>
          </cell>
          <cell r="M41">
            <v>2.25</v>
          </cell>
          <cell r="N41">
            <v>40</v>
          </cell>
          <cell r="O41">
            <v>46.800000000003479</v>
          </cell>
          <cell r="P41">
            <v>2.25</v>
          </cell>
          <cell r="Q41">
            <v>1170.0000000000869</v>
          </cell>
          <cell r="R41">
            <v>7</v>
          </cell>
          <cell r="S41">
            <v>9.25</v>
          </cell>
          <cell r="T41">
            <v>2.25</v>
          </cell>
          <cell r="U41">
            <v>0</v>
          </cell>
          <cell r="V41">
            <v>0</v>
          </cell>
          <cell r="W41">
            <v>2.25</v>
          </cell>
          <cell r="X41">
            <v>0</v>
          </cell>
          <cell r="Y41">
            <v>7</v>
          </cell>
          <cell r="Z41">
            <v>9.25</v>
          </cell>
          <cell r="AA41">
            <v>2.25</v>
          </cell>
          <cell r="AB41">
            <v>100</v>
          </cell>
          <cell r="AC41">
            <v>117.0000000000087</v>
          </cell>
          <cell r="AD41">
            <v>2.25</v>
          </cell>
          <cell r="AE41">
            <v>1170.0000000000869</v>
          </cell>
          <cell r="AF41">
            <v>2.25</v>
          </cell>
          <cell r="AG41">
            <v>1170.0000000000869</v>
          </cell>
          <cell r="AH41">
            <v>2.415</v>
          </cell>
          <cell r="AI41">
            <v>100</v>
          </cell>
          <cell r="AJ41">
            <v>125.58000000000933</v>
          </cell>
          <cell r="AK41">
            <v>2.415</v>
          </cell>
          <cell r="AL41">
            <v>150</v>
          </cell>
          <cell r="AM41">
            <v>188.37000000001399</v>
          </cell>
          <cell r="AN41">
            <v>7</v>
          </cell>
          <cell r="AO41">
            <v>9.25</v>
          </cell>
          <cell r="AP41">
            <v>2.25</v>
          </cell>
          <cell r="AQ41">
            <v>200</v>
          </cell>
          <cell r="AR41">
            <v>234.00000000001739</v>
          </cell>
          <cell r="AS41">
            <v>7</v>
          </cell>
          <cell r="AT41">
            <v>9.25</v>
          </cell>
          <cell r="AU41">
            <v>2.25</v>
          </cell>
          <cell r="AV41">
            <v>0</v>
          </cell>
          <cell r="AW41">
            <v>0</v>
          </cell>
          <cell r="AX41">
            <v>7</v>
          </cell>
          <cell r="AY41">
            <v>9.25</v>
          </cell>
          <cell r="AZ41">
            <v>2.25</v>
          </cell>
          <cell r="BA41">
            <v>0</v>
          </cell>
          <cell r="BB41">
            <v>0</v>
          </cell>
          <cell r="BC41">
            <v>7</v>
          </cell>
          <cell r="BD41">
            <v>9.25</v>
          </cell>
          <cell r="BE41">
            <v>2.25</v>
          </cell>
          <cell r="BF41">
            <v>500</v>
          </cell>
          <cell r="BG41">
            <v>585.00000000004343</v>
          </cell>
          <cell r="BH41">
            <v>7</v>
          </cell>
          <cell r="BI41">
            <v>10.25</v>
          </cell>
          <cell r="BJ41">
            <v>3.25</v>
          </cell>
          <cell r="BK41">
            <v>0</v>
          </cell>
          <cell r="BL41">
            <v>0</v>
          </cell>
          <cell r="BM41">
            <v>7</v>
          </cell>
          <cell r="BN41">
            <v>9.25</v>
          </cell>
          <cell r="BO41">
            <v>7</v>
          </cell>
          <cell r="BP41">
            <v>40.000000000000036</v>
          </cell>
          <cell r="BQ41">
            <v>145.60000000001094</v>
          </cell>
          <cell r="BR41">
            <v>7</v>
          </cell>
          <cell r="BS41">
            <v>0</v>
          </cell>
          <cell r="BT41">
            <v>7</v>
          </cell>
          <cell r="BU41">
            <v>9.25</v>
          </cell>
          <cell r="BV41">
            <v>7</v>
          </cell>
          <cell r="BW41">
            <v>0</v>
          </cell>
          <cell r="BX41">
            <v>0</v>
          </cell>
          <cell r="BY41">
            <v>7</v>
          </cell>
          <cell r="BZ41">
            <v>52000.000000003849</v>
          </cell>
          <cell r="CA41">
            <v>7</v>
          </cell>
          <cell r="CB41">
            <v>9.25</v>
          </cell>
          <cell r="CC41">
            <v>7</v>
          </cell>
          <cell r="CD41">
            <v>99.999999999999972</v>
          </cell>
          <cell r="CE41">
            <v>364.00000000002694</v>
          </cell>
          <cell r="CF41">
            <v>7</v>
          </cell>
          <cell r="CG41">
            <v>0</v>
          </cell>
          <cell r="CH41">
            <v>7</v>
          </cell>
          <cell r="CI41">
            <v>9.25</v>
          </cell>
          <cell r="CJ41">
            <v>7</v>
          </cell>
          <cell r="CK41">
            <v>0</v>
          </cell>
          <cell r="CL41">
            <v>0</v>
          </cell>
          <cell r="CM41">
            <v>7</v>
          </cell>
          <cell r="CN41">
            <v>3640.0000000002706</v>
          </cell>
          <cell r="CO41">
            <v>7</v>
          </cell>
          <cell r="CP41">
            <v>3640.0000000002706</v>
          </cell>
          <cell r="CQ41">
            <v>7</v>
          </cell>
          <cell r="CR41">
            <v>9.25</v>
          </cell>
          <cell r="CS41">
            <v>7</v>
          </cell>
          <cell r="CT41">
            <v>100</v>
          </cell>
          <cell r="CU41">
            <v>364.00000000002706</v>
          </cell>
          <cell r="CV41">
            <v>0</v>
          </cell>
          <cell r="CW41">
            <v>0</v>
          </cell>
          <cell r="CX41">
            <v>0.39</v>
          </cell>
          <cell r="CY41">
            <v>0.14000000000000001</v>
          </cell>
          <cell r="CZ41">
            <v>0</v>
          </cell>
          <cell r="DA41">
            <v>0</v>
          </cell>
          <cell r="DB41">
            <v>2</v>
          </cell>
          <cell r="DC41">
            <v>1.0900000000000001</v>
          </cell>
          <cell r="DD41">
            <v>1442.5060000001072</v>
          </cell>
          <cell r="DE41">
            <v>2</v>
          </cell>
          <cell r="DF41">
            <v>590</v>
          </cell>
          <cell r="DG41">
            <v>613.60000000004561</v>
          </cell>
          <cell r="DH41">
            <v>200</v>
          </cell>
          <cell r="DI41">
            <v>208.00000000001546</v>
          </cell>
          <cell r="DJ41">
            <v>500</v>
          </cell>
          <cell r="DK41">
            <v>520.00000000003865</v>
          </cell>
          <cell r="DL41">
            <v>0</v>
          </cell>
          <cell r="DM41">
            <v>9.25</v>
          </cell>
          <cell r="DN41">
            <v>0.25</v>
          </cell>
          <cell r="DO41">
            <v>2</v>
          </cell>
          <cell r="DP41">
            <v>9.25</v>
          </cell>
          <cell r="DQ41">
            <v>40</v>
          </cell>
          <cell r="DR41">
            <v>192.4000000000143</v>
          </cell>
          <cell r="DS41">
            <v>9.25</v>
          </cell>
          <cell r="DT41">
            <v>4810.0000000003574</v>
          </cell>
          <cell r="DU41">
            <v>0</v>
          </cell>
          <cell r="DV41">
            <v>9.25</v>
          </cell>
          <cell r="DW41">
            <v>9.5</v>
          </cell>
          <cell r="DX41">
            <v>0</v>
          </cell>
          <cell r="DY41">
            <v>0</v>
          </cell>
          <cell r="DZ41">
            <v>9.5</v>
          </cell>
          <cell r="EA41">
            <v>0</v>
          </cell>
          <cell r="EB41">
            <v>0</v>
          </cell>
          <cell r="EC41">
            <v>9.25</v>
          </cell>
          <cell r="ED41">
            <v>9.25</v>
          </cell>
          <cell r="EE41">
            <v>100</v>
          </cell>
          <cell r="EF41">
            <v>481.00000000003575</v>
          </cell>
          <cell r="EG41">
            <v>9.25</v>
          </cell>
          <cell r="EH41">
            <v>4810.0000000003574</v>
          </cell>
          <cell r="EI41">
            <v>9.25</v>
          </cell>
          <cell r="EJ41">
            <v>4810.0000000003574</v>
          </cell>
          <cell r="EK41">
            <v>9.6649999999999991</v>
          </cell>
          <cell r="EL41">
            <v>100</v>
          </cell>
          <cell r="EM41">
            <v>502.58000000003727</v>
          </cell>
          <cell r="EN41">
            <v>9.6649999999999991</v>
          </cell>
          <cell r="EO41">
            <v>150</v>
          </cell>
          <cell r="EP41">
            <v>753.87000000005605</v>
          </cell>
          <cell r="EQ41">
            <v>0</v>
          </cell>
          <cell r="ER41">
            <v>9.25</v>
          </cell>
          <cell r="ES41">
            <v>9.25</v>
          </cell>
          <cell r="ET41">
            <v>200</v>
          </cell>
          <cell r="EU41">
            <v>962.00000000007151</v>
          </cell>
          <cell r="EV41">
            <v>0</v>
          </cell>
          <cell r="EW41">
            <v>9.25</v>
          </cell>
          <cell r="EX41">
            <v>9.25</v>
          </cell>
          <cell r="EY41">
            <v>0</v>
          </cell>
          <cell r="EZ41">
            <v>0</v>
          </cell>
          <cell r="FA41">
            <v>0</v>
          </cell>
          <cell r="FB41">
            <v>9.25</v>
          </cell>
          <cell r="FC41">
            <v>9.25</v>
          </cell>
          <cell r="FD41">
            <v>0</v>
          </cell>
          <cell r="FE41">
            <v>0</v>
          </cell>
          <cell r="FF41">
            <v>0</v>
          </cell>
          <cell r="FG41">
            <v>9.25</v>
          </cell>
          <cell r="FH41">
            <v>9.25</v>
          </cell>
          <cell r="FI41">
            <v>500</v>
          </cell>
          <cell r="FJ41">
            <v>2405.0000000001787</v>
          </cell>
          <cell r="FK41">
            <v>0</v>
          </cell>
          <cell r="FL41">
            <v>10.25</v>
          </cell>
          <cell r="FM41">
            <v>10.25</v>
          </cell>
          <cell r="FN41">
            <v>0</v>
          </cell>
          <cell r="FO41">
            <v>0</v>
          </cell>
          <cell r="FP41">
            <v>0</v>
          </cell>
          <cell r="FQ41">
            <v>9.25</v>
          </cell>
          <cell r="FR41">
            <v>0</v>
          </cell>
          <cell r="FS41">
            <v>40.000000000000036</v>
          </cell>
          <cell r="FT41">
            <v>0</v>
          </cell>
          <cell r="FU41">
            <v>0</v>
          </cell>
          <cell r="FV41">
            <v>0</v>
          </cell>
          <cell r="FW41">
            <v>0</v>
          </cell>
          <cell r="FX41">
            <v>9.25</v>
          </cell>
          <cell r="FY41">
            <v>0</v>
          </cell>
          <cell r="FZ41">
            <v>0</v>
          </cell>
          <cell r="GA41">
            <v>0</v>
          </cell>
          <cell r="GB41">
            <v>0</v>
          </cell>
          <cell r="GC41">
            <v>0</v>
          </cell>
          <cell r="GD41">
            <v>0</v>
          </cell>
          <cell r="GE41">
            <v>9.25</v>
          </cell>
          <cell r="GF41">
            <v>0</v>
          </cell>
          <cell r="GG41">
            <v>99.999999999999972</v>
          </cell>
          <cell r="GH41">
            <v>0</v>
          </cell>
          <cell r="GI41">
            <v>0</v>
          </cell>
          <cell r="GJ41">
            <v>0</v>
          </cell>
          <cell r="GK41">
            <v>0</v>
          </cell>
          <cell r="GL41">
            <v>9.25</v>
          </cell>
          <cell r="GM41">
            <v>0</v>
          </cell>
          <cell r="GN41">
            <v>0</v>
          </cell>
          <cell r="GO41">
            <v>0</v>
          </cell>
          <cell r="GP41">
            <v>0</v>
          </cell>
          <cell r="GQ41">
            <v>0</v>
          </cell>
          <cell r="GR41">
            <v>0</v>
          </cell>
          <cell r="GS41">
            <v>0</v>
          </cell>
          <cell r="GT41">
            <v>0</v>
          </cell>
          <cell r="GU41">
            <v>9.25</v>
          </cell>
          <cell r="GV41">
            <v>0</v>
          </cell>
          <cell r="GW41">
            <v>100</v>
          </cell>
          <cell r="GX41">
            <v>0</v>
          </cell>
          <cell r="GY41">
            <v>0</v>
          </cell>
          <cell r="GZ41">
            <v>0</v>
          </cell>
          <cell r="HA41">
            <v>0.39</v>
          </cell>
          <cell r="HB41">
            <v>0.14000000000000001</v>
          </cell>
          <cell r="HC41">
            <v>0</v>
          </cell>
          <cell r="HD41">
            <v>0</v>
          </cell>
          <cell r="HE41">
            <v>1.5</v>
          </cell>
          <cell r="HF41">
            <v>1.0900000000000001</v>
          </cell>
          <cell r="HG41">
            <v>1468.0120000001091</v>
          </cell>
        </row>
        <row r="42">
          <cell r="A42">
            <v>412.67</v>
          </cell>
          <cell r="B42">
            <v>412.72</v>
          </cell>
          <cell r="C42">
            <v>6</v>
          </cell>
          <cell r="D42">
            <v>1</v>
          </cell>
          <cell r="E42">
            <v>1</v>
          </cell>
          <cell r="F42" t="str">
            <v>EW</v>
          </cell>
          <cell r="G42">
            <v>0</v>
          </cell>
          <cell r="H42">
            <v>1</v>
          </cell>
          <cell r="I42">
            <v>7</v>
          </cell>
          <cell r="J42">
            <v>9.25</v>
          </cell>
          <cell r="K42">
            <v>0.25</v>
          </cell>
          <cell r="L42">
            <v>2</v>
          </cell>
          <cell r="M42">
            <v>2.25</v>
          </cell>
          <cell r="N42">
            <v>40</v>
          </cell>
          <cell r="O42">
            <v>4.5000000000010232</v>
          </cell>
          <cell r="P42">
            <v>2.25</v>
          </cell>
          <cell r="Q42">
            <v>112.50000000002558</v>
          </cell>
          <cell r="R42">
            <v>7</v>
          </cell>
          <cell r="S42">
            <v>9.25</v>
          </cell>
          <cell r="T42">
            <v>2.25</v>
          </cell>
          <cell r="U42">
            <v>0</v>
          </cell>
          <cell r="V42">
            <v>0</v>
          </cell>
          <cell r="W42">
            <v>2.25</v>
          </cell>
          <cell r="X42">
            <v>0</v>
          </cell>
          <cell r="Y42">
            <v>7</v>
          </cell>
          <cell r="Z42">
            <v>9.25</v>
          </cell>
          <cell r="AA42">
            <v>2.25</v>
          </cell>
          <cell r="AB42">
            <v>100</v>
          </cell>
          <cell r="AC42">
            <v>11.250000000002558</v>
          </cell>
          <cell r="AD42">
            <v>2.25</v>
          </cell>
          <cell r="AE42">
            <v>112.50000000002558</v>
          </cell>
          <cell r="AF42">
            <v>2.25</v>
          </cell>
          <cell r="AG42">
            <v>112.50000000002558</v>
          </cell>
          <cell r="AH42">
            <v>2.415</v>
          </cell>
          <cell r="AI42">
            <v>100</v>
          </cell>
          <cell r="AJ42">
            <v>12.075000000002746</v>
          </cell>
          <cell r="AK42">
            <v>2.415</v>
          </cell>
          <cell r="AL42">
            <v>150</v>
          </cell>
          <cell r="AM42">
            <v>18.112500000004118</v>
          </cell>
          <cell r="AN42">
            <v>7</v>
          </cell>
          <cell r="AO42">
            <v>9.25</v>
          </cell>
          <cell r="AP42">
            <v>2.25</v>
          </cell>
          <cell r="AQ42">
            <v>200</v>
          </cell>
          <cell r="AR42">
            <v>22.500000000005116</v>
          </cell>
          <cell r="AS42">
            <v>7</v>
          </cell>
          <cell r="AT42">
            <v>9.25</v>
          </cell>
          <cell r="AU42">
            <v>2.25</v>
          </cell>
          <cell r="AV42">
            <v>0</v>
          </cell>
          <cell r="AW42">
            <v>0</v>
          </cell>
          <cell r="AX42">
            <v>7</v>
          </cell>
          <cell r="AY42">
            <v>9.25</v>
          </cell>
          <cell r="AZ42">
            <v>2.25</v>
          </cell>
          <cell r="BA42">
            <v>0</v>
          </cell>
          <cell r="BB42">
            <v>0</v>
          </cell>
          <cell r="BC42">
            <v>7</v>
          </cell>
          <cell r="BD42">
            <v>9.25</v>
          </cell>
          <cell r="BE42">
            <v>2.25</v>
          </cell>
          <cell r="BF42">
            <v>500</v>
          </cell>
          <cell r="BG42">
            <v>56.25000000001279</v>
          </cell>
          <cell r="BH42">
            <v>7</v>
          </cell>
          <cell r="BI42">
            <v>10.25</v>
          </cell>
          <cell r="BJ42">
            <v>3.25</v>
          </cell>
          <cell r="BK42">
            <v>0</v>
          </cell>
          <cell r="BL42">
            <v>0</v>
          </cell>
          <cell r="BM42">
            <v>7</v>
          </cell>
          <cell r="BN42">
            <v>9.25</v>
          </cell>
          <cell r="BO42">
            <v>7</v>
          </cell>
          <cell r="BP42">
            <v>40.000000000000036</v>
          </cell>
          <cell r="BQ42">
            <v>14.000000000003194</v>
          </cell>
          <cell r="BR42">
            <v>7</v>
          </cell>
          <cell r="BS42">
            <v>0</v>
          </cell>
          <cell r="BT42">
            <v>7</v>
          </cell>
          <cell r="BU42">
            <v>9.25</v>
          </cell>
          <cell r="BV42">
            <v>7</v>
          </cell>
          <cell r="BW42">
            <v>0</v>
          </cell>
          <cell r="BX42">
            <v>0</v>
          </cell>
          <cell r="BY42">
            <v>7</v>
          </cell>
          <cell r="BZ42">
            <v>5000.000000001135</v>
          </cell>
          <cell r="CA42">
            <v>7</v>
          </cell>
          <cell r="CB42">
            <v>9.25</v>
          </cell>
          <cell r="CC42">
            <v>7</v>
          </cell>
          <cell r="CD42">
            <v>99.999999999999972</v>
          </cell>
          <cell r="CE42">
            <v>35.000000000007944</v>
          </cell>
          <cell r="CF42">
            <v>7</v>
          </cell>
          <cell r="CG42">
            <v>0</v>
          </cell>
          <cell r="CH42">
            <v>7</v>
          </cell>
          <cell r="CI42">
            <v>9.25</v>
          </cell>
          <cell r="CJ42">
            <v>7</v>
          </cell>
          <cell r="CK42">
            <v>0</v>
          </cell>
          <cell r="CL42">
            <v>0</v>
          </cell>
          <cell r="CM42">
            <v>7</v>
          </cell>
          <cell r="CN42">
            <v>350.00000000007958</v>
          </cell>
          <cell r="CO42">
            <v>7</v>
          </cell>
          <cell r="CP42">
            <v>350.00000000007958</v>
          </cell>
          <cell r="CQ42">
            <v>7</v>
          </cell>
          <cell r="CR42">
            <v>9.25</v>
          </cell>
          <cell r="CS42">
            <v>7</v>
          </cell>
          <cell r="CT42">
            <v>100</v>
          </cell>
          <cell r="CU42">
            <v>35.000000000007958</v>
          </cell>
          <cell r="CV42">
            <v>0</v>
          </cell>
          <cell r="CW42">
            <v>0</v>
          </cell>
          <cell r="CX42">
            <v>0.39</v>
          </cell>
          <cell r="CY42">
            <v>0.14000000000000001</v>
          </cell>
          <cell r="CZ42">
            <v>0</v>
          </cell>
          <cell r="DA42">
            <v>0</v>
          </cell>
          <cell r="DB42">
            <v>1.5</v>
          </cell>
          <cell r="DC42">
            <v>1.0900000000000001</v>
          </cell>
          <cell r="DD42">
            <v>111.45250000002534</v>
          </cell>
          <cell r="DE42">
            <v>2</v>
          </cell>
          <cell r="DF42">
            <v>590</v>
          </cell>
          <cell r="DG42">
            <v>59.000000000013415</v>
          </cell>
          <cell r="DH42">
            <v>200</v>
          </cell>
          <cell r="DI42">
            <v>20.000000000004547</v>
          </cell>
          <cell r="DJ42">
            <v>500</v>
          </cell>
          <cell r="DK42">
            <v>50.000000000011362</v>
          </cell>
          <cell r="DL42">
            <v>0</v>
          </cell>
          <cell r="DM42">
            <v>9.25</v>
          </cell>
          <cell r="DN42">
            <v>0.25</v>
          </cell>
          <cell r="DO42">
            <v>2</v>
          </cell>
          <cell r="DP42">
            <v>9.25</v>
          </cell>
          <cell r="DQ42">
            <v>40</v>
          </cell>
          <cell r="DR42">
            <v>18.500000000004206</v>
          </cell>
          <cell r="DS42">
            <v>9.25</v>
          </cell>
          <cell r="DT42">
            <v>462.50000000010516</v>
          </cell>
          <cell r="DU42">
            <v>0</v>
          </cell>
          <cell r="DV42">
            <v>9.25</v>
          </cell>
          <cell r="DW42">
            <v>9.5</v>
          </cell>
          <cell r="DX42">
            <v>0</v>
          </cell>
          <cell r="DY42">
            <v>0</v>
          </cell>
          <cell r="DZ42">
            <v>9.5</v>
          </cell>
          <cell r="EA42">
            <v>0</v>
          </cell>
          <cell r="EB42">
            <v>0</v>
          </cell>
          <cell r="EC42">
            <v>9.25</v>
          </cell>
          <cell r="ED42">
            <v>9.25</v>
          </cell>
          <cell r="EE42">
            <v>100</v>
          </cell>
          <cell r="EF42">
            <v>46.250000000010516</v>
          </cell>
          <cell r="EG42">
            <v>9.25</v>
          </cell>
          <cell r="EH42">
            <v>462.50000000010516</v>
          </cell>
          <cell r="EI42">
            <v>9.25</v>
          </cell>
          <cell r="EJ42">
            <v>462.50000000010516</v>
          </cell>
          <cell r="EK42">
            <v>9.6649999999999991</v>
          </cell>
          <cell r="EL42">
            <v>100</v>
          </cell>
          <cell r="EM42">
            <v>48.325000000010981</v>
          </cell>
          <cell r="EN42">
            <v>9.6649999999999991</v>
          </cell>
          <cell r="EO42">
            <v>150</v>
          </cell>
          <cell r="EP42">
            <v>72.487500000016468</v>
          </cell>
          <cell r="EQ42">
            <v>0</v>
          </cell>
          <cell r="ER42">
            <v>9.25</v>
          </cell>
          <cell r="ES42">
            <v>9.25</v>
          </cell>
          <cell r="ET42">
            <v>200</v>
          </cell>
          <cell r="EU42">
            <v>92.500000000021032</v>
          </cell>
          <cell r="EV42">
            <v>0</v>
          </cell>
          <cell r="EW42">
            <v>9.25</v>
          </cell>
          <cell r="EX42">
            <v>9.25</v>
          </cell>
          <cell r="EY42">
            <v>0</v>
          </cell>
          <cell r="EZ42">
            <v>0</v>
          </cell>
          <cell r="FA42">
            <v>0</v>
          </cell>
          <cell r="FB42">
            <v>9.25</v>
          </cell>
          <cell r="FC42">
            <v>9.25</v>
          </cell>
          <cell r="FD42">
            <v>0</v>
          </cell>
          <cell r="FE42">
            <v>0</v>
          </cell>
          <cell r="FF42">
            <v>0</v>
          </cell>
          <cell r="FG42">
            <v>9.25</v>
          </cell>
          <cell r="FH42">
            <v>9.25</v>
          </cell>
          <cell r="FI42">
            <v>500</v>
          </cell>
          <cell r="FJ42">
            <v>231.25000000005258</v>
          </cell>
          <cell r="FK42">
            <v>0</v>
          </cell>
          <cell r="FL42">
            <v>10.25</v>
          </cell>
          <cell r="FM42">
            <v>10.25</v>
          </cell>
          <cell r="FN42">
            <v>0</v>
          </cell>
          <cell r="FO42">
            <v>0</v>
          </cell>
          <cell r="FP42">
            <v>0</v>
          </cell>
          <cell r="FQ42">
            <v>9.25</v>
          </cell>
          <cell r="FR42">
            <v>0</v>
          </cell>
          <cell r="FS42">
            <v>40.000000000000036</v>
          </cell>
          <cell r="FT42">
            <v>0</v>
          </cell>
          <cell r="FU42">
            <v>0</v>
          </cell>
          <cell r="FV42">
            <v>0</v>
          </cell>
          <cell r="FW42">
            <v>0</v>
          </cell>
          <cell r="FX42">
            <v>9.25</v>
          </cell>
          <cell r="FY42">
            <v>0</v>
          </cell>
          <cell r="FZ42">
            <v>0</v>
          </cell>
          <cell r="GA42">
            <v>0</v>
          </cell>
          <cell r="GB42">
            <v>0</v>
          </cell>
          <cell r="GC42">
            <v>0</v>
          </cell>
          <cell r="GD42">
            <v>0</v>
          </cell>
          <cell r="GE42">
            <v>9.25</v>
          </cell>
          <cell r="GF42">
            <v>0</v>
          </cell>
          <cell r="GG42">
            <v>99.999999999999972</v>
          </cell>
          <cell r="GH42">
            <v>0</v>
          </cell>
          <cell r="GI42">
            <v>0</v>
          </cell>
          <cell r="GJ42">
            <v>0</v>
          </cell>
          <cell r="GK42">
            <v>0</v>
          </cell>
          <cell r="GL42">
            <v>9.25</v>
          </cell>
          <cell r="GM42">
            <v>0</v>
          </cell>
          <cell r="GN42">
            <v>0</v>
          </cell>
          <cell r="GO42">
            <v>0</v>
          </cell>
          <cell r="GP42">
            <v>0</v>
          </cell>
          <cell r="GQ42">
            <v>0</v>
          </cell>
          <cell r="GR42">
            <v>0</v>
          </cell>
          <cell r="GS42">
            <v>0</v>
          </cell>
          <cell r="GT42">
            <v>0</v>
          </cell>
          <cell r="GU42">
            <v>9.25</v>
          </cell>
          <cell r="GV42">
            <v>0</v>
          </cell>
          <cell r="GW42">
            <v>100</v>
          </cell>
          <cell r="GX42">
            <v>0</v>
          </cell>
          <cell r="GY42">
            <v>0</v>
          </cell>
          <cell r="GZ42">
            <v>0</v>
          </cell>
          <cell r="HA42">
            <v>0.39</v>
          </cell>
          <cell r="HB42">
            <v>0.14000000000000001</v>
          </cell>
          <cell r="HC42">
            <v>0</v>
          </cell>
          <cell r="HD42">
            <v>0</v>
          </cell>
          <cell r="HE42">
            <v>1.5</v>
          </cell>
          <cell r="HF42">
            <v>1.0900000000000001</v>
          </cell>
          <cell r="HG42">
            <v>141.15500000003212</v>
          </cell>
        </row>
        <row r="43">
          <cell r="A43">
            <v>412.72</v>
          </cell>
          <cell r="B43">
            <v>413.17</v>
          </cell>
          <cell r="C43">
            <v>6</v>
          </cell>
          <cell r="D43">
            <v>1</v>
          </cell>
          <cell r="E43">
            <v>1</v>
          </cell>
          <cell r="F43" t="str">
            <v>EW</v>
          </cell>
          <cell r="G43">
            <v>0</v>
          </cell>
          <cell r="H43">
            <v>1</v>
          </cell>
          <cell r="I43">
            <v>7</v>
          </cell>
          <cell r="J43">
            <v>9.25</v>
          </cell>
          <cell r="K43">
            <v>0.25</v>
          </cell>
          <cell r="L43">
            <v>2</v>
          </cell>
          <cell r="M43">
            <v>2.25</v>
          </cell>
          <cell r="N43">
            <v>40</v>
          </cell>
          <cell r="O43">
            <v>40.499999999998977</v>
          </cell>
          <cell r="P43">
            <v>2.25</v>
          </cell>
          <cell r="Q43">
            <v>1012.4999999999744</v>
          </cell>
          <cell r="R43">
            <v>7</v>
          </cell>
          <cell r="S43">
            <v>9.25</v>
          </cell>
          <cell r="T43">
            <v>2.25</v>
          </cell>
          <cell r="U43">
            <v>0</v>
          </cell>
          <cell r="V43">
            <v>0</v>
          </cell>
          <cell r="W43">
            <v>2.25</v>
          </cell>
          <cell r="X43">
            <v>0</v>
          </cell>
          <cell r="Y43">
            <v>7</v>
          </cell>
          <cell r="Z43">
            <v>9.25</v>
          </cell>
          <cell r="AA43">
            <v>2.25</v>
          </cell>
          <cell r="AB43">
            <v>100</v>
          </cell>
          <cell r="AC43">
            <v>101.24999999999744</v>
          </cell>
          <cell r="AD43">
            <v>2.25</v>
          </cell>
          <cell r="AE43">
            <v>1012.4999999999744</v>
          </cell>
          <cell r="AF43">
            <v>2.25</v>
          </cell>
          <cell r="AG43">
            <v>1012.4999999999744</v>
          </cell>
          <cell r="AH43">
            <v>2.415</v>
          </cell>
          <cell r="AI43">
            <v>100</v>
          </cell>
          <cell r="AJ43">
            <v>108.67499999999725</v>
          </cell>
          <cell r="AK43">
            <v>2.415</v>
          </cell>
          <cell r="AL43">
            <v>150</v>
          </cell>
          <cell r="AM43">
            <v>163.0124999999959</v>
          </cell>
          <cell r="AN43">
            <v>7</v>
          </cell>
          <cell r="AO43">
            <v>9.25</v>
          </cell>
          <cell r="AP43">
            <v>2.25</v>
          </cell>
          <cell r="AQ43">
            <v>200</v>
          </cell>
          <cell r="AR43">
            <v>202.49999999999488</v>
          </cell>
          <cell r="AS43">
            <v>7</v>
          </cell>
          <cell r="AT43">
            <v>9.25</v>
          </cell>
          <cell r="AU43">
            <v>2.25</v>
          </cell>
          <cell r="AV43">
            <v>0</v>
          </cell>
          <cell r="AW43">
            <v>0</v>
          </cell>
          <cell r="AX43">
            <v>7</v>
          </cell>
          <cell r="AY43">
            <v>9.25</v>
          </cell>
          <cell r="AZ43">
            <v>2.25</v>
          </cell>
          <cell r="BA43">
            <v>0</v>
          </cell>
          <cell r="BB43">
            <v>0</v>
          </cell>
          <cell r="BC43">
            <v>7</v>
          </cell>
          <cell r="BD43">
            <v>9.25</v>
          </cell>
          <cell r="BE43">
            <v>2.25</v>
          </cell>
          <cell r="BF43">
            <v>500</v>
          </cell>
          <cell r="BG43">
            <v>506.24999999998721</v>
          </cell>
          <cell r="BH43">
            <v>7</v>
          </cell>
          <cell r="BI43">
            <v>10.25</v>
          </cell>
          <cell r="BJ43">
            <v>3.25</v>
          </cell>
          <cell r="BK43">
            <v>0</v>
          </cell>
          <cell r="BL43">
            <v>0</v>
          </cell>
          <cell r="BM43">
            <v>7</v>
          </cell>
          <cell r="BN43">
            <v>9.25</v>
          </cell>
          <cell r="BO43">
            <v>7</v>
          </cell>
          <cell r="BP43">
            <v>40.000000000000036</v>
          </cell>
          <cell r="BQ43">
            <v>125.99999999999692</v>
          </cell>
          <cell r="BR43">
            <v>7</v>
          </cell>
          <cell r="BS43">
            <v>0</v>
          </cell>
          <cell r="BT43">
            <v>7</v>
          </cell>
          <cell r="BU43">
            <v>9.25</v>
          </cell>
          <cell r="BV43">
            <v>7</v>
          </cell>
          <cell r="BW43">
            <v>0</v>
          </cell>
          <cell r="BX43">
            <v>0</v>
          </cell>
          <cell r="BY43">
            <v>7</v>
          </cell>
          <cell r="BZ43">
            <v>44999.99999999885</v>
          </cell>
          <cell r="CA43">
            <v>7</v>
          </cell>
          <cell r="CB43">
            <v>9.25</v>
          </cell>
          <cell r="CC43">
            <v>7</v>
          </cell>
          <cell r="CD43">
            <v>99.999999999999972</v>
          </cell>
          <cell r="CE43">
            <v>314.99999999999193</v>
          </cell>
          <cell r="CF43">
            <v>7</v>
          </cell>
          <cell r="CG43">
            <v>0</v>
          </cell>
          <cell r="CH43">
            <v>7</v>
          </cell>
          <cell r="CI43">
            <v>9.25</v>
          </cell>
          <cell r="CJ43">
            <v>7</v>
          </cell>
          <cell r="CK43">
            <v>0</v>
          </cell>
          <cell r="CL43">
            <v>0</v>
          </cell>
          <cell r="CM43">
            <v>7</v>
          </cell>
          <cell r="CN43">
            <v>3149.9999999999204</v>
          </cell>
          <cell r="CO43">
            <v>7</v>
          </cell>
          <cell r="CP43">
            <v>3149.9999999999204</v>
          </cell>
          <cell r="CQ43">
            <v>7</v>
          </cell>
          <cell r="CR43">
            <v>9.25</v>
          </cell>
          <cell r="CS43">
            <v>7</v>
          </cell>
          <cell r="CT43">
            <v>100</v>
          </cell>
          <cell r="CU43">
            <v>314.99999999999204</v>
          </cell>
          <cell r="CV43">
            <v>0</v>
          </cell>
          <cell r="CW43">
            <v>0</v>
          </cell>
          <cell r="CX43">
            <v>0.39</v>
          </cell>
          <cell r="CY43">
            <v>0.14000000000000001</v>
          </cell>
          <cell r="CZ43">
            <v>0</v>
          </cell>
          <cell r="DA43">
            <v>0</v>
          </cell>
          <cell r="DB43">
            <v>1.5</v>
          </cell>
          <cell r="DC43">
            <v>1.0900000000000001</v>
          </cell>
          <cell r="DD43">
            <v>1003.0724999999748</v>
          </cell>
          <cell r="DE43">
            <v>2</v>
          </cell>
          <cell r="DF43">
            <v>590</v>
          </cell>
          <cell r="DG43">
            <v>530.99999999998658</v>
          </cell>
          <cell r="DH43">
            <v>200</v>
          </cell>
          <cell r="DI43">
            <v>179.99999999999545</v>
          </cell>
          <cell r="DJ43">
            <v>500</v>
          </cell>
          <cell r="DK43">
            <v>449.99999999998863</v>
          </cell>
          <cell r="DL43">
            <v>0</v>
          </cell>
          <cell r="DM43">
            <v>9.25</v>
          </cell>
          <cell r="DN43">
            <v>0.25</v>
          </cell>
          <cell r="DO43">
            <v>2</v>
          </cell>
          <cell r="DP43">
            <v>9.25</v>
          </cell>
          <cell r="DQ43">
            <v>40</v>
          </cell>
          <cell r="DR43">
            <v>166.49999999999579</v>
          </cell>
          <cell r="DS43">
            <v>9.25</v>
          </cell>
          <cell r="DT43">
            <v>4162.4999999998945</v>
          </cell>
          <cell r="DU43">
            <v>0</v>
          </cell>
          <cell r="DV43">
            <v>9.25</v>
          </cell>
          <cell r="DW43">
            <v>9.5</v>
          </cell>
          <cell r="DX43">
            <v>0</v>
          </cell>
          <cell r="DY43">
            <v>0</v>
          </cell>
          <cell r="DZ43">
            <v>9.5</v>
          </cell>
          <cell r="EA43">
            <v>0</v>
          </cell>
          <cell r="EB43">
            <v>0</v>
          </cell>
          <cell r="EC43">
            <v>9.25</v>
          </cell>
          <cell r="ED43">
            <v>9.25</v>
          </cell>
          <cell r="EE43">
            <v>100</v>
          </cell>
          <cell r="EF43">
            <v>416.24999999998948</v>
          </cell>
          <cell r="EG43">
            <v>9.25</v>
          </cell>
          <cell r="EH43">
            <v>4162.4999999998945</v>
          </cell>
          <cell r="EI43">
            <v>9.25</v>
          </cell>
          <cell r="EJ43">
            <v>4162.4999999998945</v>
          </cell>
          <cell r="EK43">
            <v>9.6649999999999991</v>
          </cell>
          <cell r="EL43">
            <v>100</v>
          </cell>
          <cell r="EM43">
            <v>434.92499999998898</v>
          </cell>
          <cell r="EN43">
            <v>9.6649999999999991</v>
          </cell>
          <cell r="EO43">
            <v>150</v>
          </cell>
          <cell r="EP43">
            <v>652.38749999998345</v>
          </cell>
          <cell r="EQ43">
            <v>0</v>
          </cell>
          <cell r="ER43">
            <v>9.25</v>
          </cell>
          <cell r="ES43">
            <v>9.25</v>
          </cell>
          <cell r="ET43">
            <v>200</v>
          </cell>
          <cell r="EU43">
            <v>832.49999999997897</v>
          </cell>
          <cell r="EV43">
            <v>0</v>
          </cell>
          <cell r="EW43">
            <v>9.25</v>
          </cell>
          <cell r="EX43">
            <v>9.25</v>
          </cell>
          <cell r="EY43">
            <v>0</v>
          </cell>
          <cell r="EZ43">
            <v>0</v>
          </cell>
          <cell r="FA43">
            <v>0</v>
          </cell>
          <cell r="FB43">
            <v>9.25</v>
          </cell>
          <cell r="FC43">
            <v>9.25</v>
          </cell>
          <cell r="FD43">
            <v>0</v>
          </cell>
          <cell r="FE43">
            <v>0</v>
          </cell>
          <cell r="FF43">
            <v>0</v>
          </cell>
          <cell r="FG43">
            <v>9.25</v>
          </cell>
          <cell r="FH43">
            <v>9.25</v>
          </cell>
          <cell r="FI43">
            <v>500</v>
          </cell>
          <cell r="FJ43">
            <v>2081.2499999999472</v>
          </cell>
          <cell r="FK43">
            <v>0</v>
          </cell>
          <cell r="FL43">
            <v>10.25</v>
          </cell>
          <cell r="FM43">
            <v>10.25</v>
          </cell>
          <cell r="FN43">
            <v>0</v>
          </cell>
          <cell r="FO43">
            <v>0</v>
          </cell>
          <cell r="FP43">
            <v>0</v>
          </cell>
          <cell r="FQ43">
            <v>9.25</v>
          </cell>
          <cell r="FR43">
            <v>0</v>
          </cell>
          <cell r="FS43">
            <v>40.000000000000036</v>
          </cell>
          <cell r="FT43">
            <v>0</v>
          </cell>
          <cell r="FU43">
            <v>0</v>
          </cell>
          <cell r="FV43">
            <v>0</v>
          </cell>
          <cell r="FW43">
            <v>0</v>
          </cell>
          <cell r="FX43">
            <v>9.25</v>
          </cell>
          <cell r="FY43">
            <v>0</v>
          </cell>
          <cell r="FZ43">
            <v>0</v>
          </cell>
          <cell r="GA43">
            <v>0</v>
          </cell>
          <cell r="GB43">
            <v>0</v>
          </cell>
          <cell r="GC43">
            <v>0</v>
          </cell>
          <cell r="GD43">
            <v>0</v>
          </cell>
          <cell r="GE43">
            <v>9.25</v>
          </cell>
          <cell r="GF43">
            <v>0</v>
          </cell>
          <cell r="GG43">
            <v>99.999999999999972</v>
          </cell>
          <cell r="GH43">
            <v>0</v>
          </cell>
          <cell r="GI43">
            <v>0</v>
          </cell>
          <cell r="GJ43">
            <v>0</v>
          </cell>
          <cell r="GK43">
            <v>0</v>
          </cell>
          <cell r="GL43">
            <v>9.25</v>
          </cell>
          <cell r="GM43">
            <v>0</v>
          </cell>
          <cell r="GN43">
            <v>0</v>
          </cell>
          <cell r="GO43">
            <v>0</v>
          </cell>
          <cell r="GP43">
            <v>0</v>
          </cell>
          <cell r="GQ43">
            <v>0</v>
          </cell>
          <cell r="GR43">
            <v>0</v>
          </cell>
          <cell r="GS43">
            <v>0</v>
          </cell>
          <cell r="GT43">
            <v>0</v>
          </cell>
          <cell r="GU43">
            <v>9.25</v>
          </cell>
          <cell r="GV43">
            <v>0</v>
          </cell>
          <cell r="GW43">
            <v>100</v>
          </cell>
          <cell r="GX43">
            <v>0</v>
          </cell>
          <cell r="GY43">
            <v>0</v>
          </cell>
          <cell r="GZ43">
            <v>0</v>
          </cell>
          <cell r="HA43">
            <v>0.39</v>
          </cell>
          <cell r="HB43">
            <v>0.14000000000000001</v>
          </cell>
          <cell r="HC43">
            <v>0</v>
          </cell>
          <cell r="HD43">
            <v>0</v>
          </cell>
          <cell r="HE43">
            <v>1.5</v>
          </cell>
          <cell r="HF43">
            <v>1.0900000000000001</v>
          </cell>
          <cell r="HG43">
            <v>1270.3949999999679</v>
          </cell>
        </row>
        <row r="44">
          <cell r="A44">
            <v>413.17</v>
          </cell>
          <cell r="B44">
            <v>413.66</v>
          </cell>
          <cell r="C44">
            <v>6</v>
          </cell>
          <cell r="D44">
            <v>1</v>
          </cell>
          <cell r="E44">
            <v>1</v>
          </cell>
          <cell r="F44" t="str">
            <v>EW</v>
          </cell>
          <cell r="G44">
            <v>0</v>
          </cell>
          <cell r="H44">
            <v>1</v>
          </cell>
          <cell r="I44">
            <v>7</v>
          </cell>
          <cell r="J44">
            <v>9.25</v>
          </cell>
          <cell r="K44">
            <v>0.25</v>
          </cell>
          <cell r="L44">
            <v>2</v>
          </cell>
          <cell r="M44">
            <v>2.25</v>
          </cell>
          <cell r="N44">
            <v>40</v>
          </cell>
          <cell r="O44">
            <v>44.100000000000811</v>
          </cell>
          <cell r="P44">
            <v>2.25</v>
          </cell>
          <cell r="Q44">
            <v>1102.5000000000205</v>
          </cell>
          <cell r="R44">
            <v>7</v>
          </cell>
          <cell r="S44">
            <v>9.25</v>
          </cell>
          <cell r="T44">
            <v>2.25</v>
          </cell>
          <cell r="U44">
            <v>0</v>
          </cell>
          <cell r="V44">
            <v>0</v>
          </cell>
          <cell r="W44">
            <v>2.25</v>
          </cell>
          <cell r="X44">
            <v>0</v>
          </cell>
          <cell r="Y44">
            <v>7</v>
          </cell>
          <cell r="Z44">
            <v>9.25</v>
          </cell>
          <cell r="AA44">
            <v>2.25</v>
          </cell>
          <cell r="AB44">
            <v>100</v>
          </cell>
          <cell r="AC44">
            <v>110.25000000000205</v>
          </cell>
          <cell r="AD44">
            <v>2.25</v>
          </cell>
          <cell r="AE44">
            <v>1102.5000000000205</v>
          </cell>
          <cell r="AF44">
            <v>2.25</v>
          </cell>
          <cell r="AG44">
            <v>1102.5000000000205</v>
          </cell>
          <cell r="AH44">
            <v>2.415</v>
          </cell>
          <cell r="AI44">
            <v>100</v>
          </cell>
          <cell r="AJ44">
            <v>118.3350000000022</v>
          </cell>
          <cell r="AK44">
            <v>2.415</v>
          </cell>
          <cell r="AL44">
            <v>150</v>
          </cell>
          <cell r="AM44">
            <v>177.50250000000329</v>
          </cell>
          <cell r="AN44">
            <v>7</v>
          </cell>
          <cell r="AO44">
            <v>9.25</v>
          </cell>
          <cell r="AP44">
            <v>2.25</v>
          </cell>
          <cell r="AQ44">
            <v>200</v>
          </cell>
          <cell r="AR44">
            <v>220.50000000000409</v>
          </cell>
          <cell r="AS44">
            <v>7</v>
          </cell>
          <cell r="AT44">
            <v>9.25</v>
          </cell>
          <cell r="AU44">
            <v>2.25</v>
          </cell>
          <cell r="AV44">
            <v>0</v>
          </cell>
          <cell r="AW44">
            <v>0</v>
          </cell>
          <cell r="AX44">
            <v>7</v>
          </cell>
          <cell r="AY44">
            <v>9.25</v>
          </cell>
          <cell r="AZ44">
            <v>2.25</v>
          </cell>
          <cell r="BA44">
            <v>0</v>
          </cell>
          <cell r="BB44">
            <v>0</v>
          </cell>
          <cell r="BC44">
            <v>7</v>
          </cell>
          <cell r="BD44">
            <v>9.25</v>
          </cell>
          <cell r="BE44">
            <v>2.25</v>
          </cell>
          <cell r="BF44">
            <v>500</v>
          </cell>
          <cell r="BG44">
            <v>551.25000000001023</v>
          </cell>
          <cell r="BH44">
            <v>7</v>
          </cell>
          <cell r="BI44">
            <v>10.25</v>
          </cell>
          <cell r="BJ44">
            <v>3.25</v>
          </cell>
          <cell r="BK44">
            <v>0</v>
          </cell>
          <cell r="BL44">
            <v>0</v>
          </cell>
          <cell r="BM44">
            <v>7</v>
          </cell>
          <cell r="BN44">
            <v>9.25</v>
          </cell>
          <cell r="BO44">
            <v>7</v>
          </cell>
          <cell r="BP44">
            <v>40.000000000000036</v>
          </cell>
          <cell r="BQ44">
            <v>137.20000000000266</v>
          </cell>
          <cell r="BR44">
            <v>7</v>
          </cell>
          <cell r="BS44">
            <v>0</v>
          </cell>
          <cell r="BT44">
            <v>7</v>
          </cell>
          <cell r="BU44">
            <v>9.25</v>
          </cell>
          <cell r="BV44">
            <v>7</v>
          </cell>
          <cell r="BW44">
            <v>0</v>
          </cell>
          <cell r="BX44">
            <v>0</v>
          </cell>
          <cell r="BY44">
            <v>7</v>
          </cell>
          <cell r="BZ44">
            <v>49000.000000000895</v>
          </cell>
          <cell r="CA44">
            <v>7</v>
          </cell>
          <cell r="CB44">
            <v>9.25</v>
          </cell>
          <cell r="CC44">
            <v>7</v>
          </cell>
          <cell r="CD44">
            <v>99.999999999999972</v>
          </cell>
          <cell r="CE44">
            <v>343.00000000000625</v>
          </cell>
          <cell r="CF44">
            <v>7</v>
          </cell>
          <cell r="CG44">
            <v>0</v>
          </cell>
          <cell r="CH44">
            <v>7</v>
          </cell>
          <cell r="CI44">
            <v>9.25</v>
          </cell>
          <cell r="CJ44">
            <v>7</v>
          </cell>
          <cell r="CK44">
            <v>0</v>
          </cell>
          <cell r="CL44">
            <v>0</v>
          </cell>
          <cell r="CM44">
            <v>7</v>
          </cell>
          <cell r="CN44">
            <v>3430.0000000000637</v>
          </cell>
          <cell r="CO44">
            <v>7</v>
          </cell>
          <cell r="CP44">
            <v>3430.0000000000637</v>
          </cell>
          <cell r="CQ44">
            <v>7</v>
          </cell>
          <cell r="CR44">
            <v>9.25</v>
          </cell>
          <cell r="CS44">
            <v>7</v>
          </cell>
          <cell r="CT44">
            <v>100</v>
          </cell>
          <cell r="CU44">
            <v>343.00000000000637</v>
          </cell>
          <cell r="CV44">
            <v>0</v>
          </cell>
          <cell r="CW44">
            <v>0</v>
          </cell>
          <cell r="CX44">
            <v>0.39</v>
          </cell>
          <cell r="CY44">
            <v>0.14000000000000001</v>
          </cell>
          <cell r="CZ44">
            <v>0</v>
          </cell>
          <cell r="DA44">
            <v>0</v>
          </cell>
          <cell r="DB44">
            <v>1.5</v>
          </cell>
          <cell r="DC44">
            <v>1.0900000000000001</v>
          </cell>
          <cell r="DD44">
            <v>1092.2345000000203</v>
          </cell>
          <cell r="DE44">
            <v>2</v>
          </cell>
          <cell r="DF44">
            <v>590</v>
          </cell>
          <cell r="DG44">
            <v>578.20000000001073</v>
          </cell>
          <cell r="DH44">
            <v>200</v>
          </cell>
          <cell r="DI44">
            <v>196.00000000000364</v>
          </cell>
          <cell r="DJ44">
            <v>500</v>
          </cell>
          <cell r="DK44">
            <v>490.00000000000909</v>
          </cell>
          <cell r="DL44">
            <v>0</v>
          </cell>
          <cell r="DM44">
            <v>9.25</v>
          </cell>
          <cell r="DN44">
            <v>0.25</v>
          </cell>
          <cell r="DO44">
            <v>2</v>
          </cell>
          <cell r="DP44">
            <v>9.25</v>
          </cell>
          <cell r="DQ44">
            <v>40</v>
          </cell>
          <cell r="DR44">
            <v>181.30000000000337</v>
          </cell>
          <cell r="DS44">
            <v>9.25</v>
          </cell>
          <cell r="DT44">
            <v>4532.5000000000837</v>
          </cell>
          <cell r="DU44">
            <v>0</v>
          </cell>
          <cell r="DV44">
            <v>9.25</v>
          </cell>
          <cell r="DW44">
            <v>9.5</v>
          </cell>
          <cell r="DX44">
            <v>0</v>
          </cell>
          <cell r="DY44">
            <v>0</v>
          </cell>
          <cell r="DZ44">
            <v>9.5</v>
          </cell>
          <cell r="EA44">
            <v>0</v>
          </cell>
          <cell r="EB44">
            <v>0</v>
          </cell>
          <cell r="EC44">
            <v>9.25</v>
          </cell>
          <cell r="ED44">
            <v>9.25</v>
          </cell>
          <cell r="EE44">
            <v>100</v>
          </cell>
          <cell r="EF44">
            <v>453.25000000000841</v>
          </cell>
          <cell r="EG44">
            <v>9.25</v>
          </cell>
          <cell r="EH44">
            <v>4532.5000000000837</v>
          </cell>
          <cell r="EI44">
            <v>9.25</v>
          </cell>
          <cell r="EJ44">
            <v>4532.5000000000837</v>
          </cell>
          <cell r="EK44">
            <v>9.6649999999999991</v>
          </cell>
          <cell r="EL44">
            <v>100</v>
          </cell>
          <cell r="EM44">
            <v>473.58500000000873</v>
          </cell>
          <cell r="EN44">
            <v>9.6649999999999991</v>
          </cell>
          <cell r="EO44">
            <v>150</v>
          </cell>
          <cell r="EP44">
            <v>710.37750000001313</v>
          </cell>
          <cell r="EQ44">
            <v>0</v>
          </cell>
          <cell r="ER44">
            <v>9.25</v>
          </cell>
          <cell r="ES44">
            <v>9.25</v>
          </cell>
          <cell r="ET44">
            <v>200</v>
          </cell>
          <cell r="EU44">
            <v>906.50000000001683</v>
          </cell>
          <cell r="EV44">
            <v>0</v>
          </cell>
          <cell r="EW44">
            <v>9.25</v>
          </cell>
          <cell r="EX44">
            <v>9.25</v>
          </cell>
          <cell r="EY44">
            <v>0</v>
          </cell>
          <cell r="EZ44">
            <v>0</v>
          </cell>
          <cell r="FA44">
            <v>0</v>
          </cell>
          <cell r="FB44">
            <v>9.25</v>
          </cell>
          <cell r="FC44">
            <v>9.25</v>
          </cell>
          <cell r="FD44">
            <v>0</v>
          </cell>
          <cell r="FE44">
            <v>0</v>
          </cell>
          <cell r="FF44">
            <v>0</v>
          </cell>
          <cell r="FG44">
            <v>9.25</v>
          </cell>
          <cell r="FH44">
            <v>9.25</v>
          </cell>
          <cell r="FI44">
            <v>500</v>
          </cell>
          <cell r="FJ44">
            <v>2266.2500000000418</v>
          </cell>
          <cell r="FK44">
            <v>0</v>
          </cell>
          <cell r="FL44">
            <v>10.25</v>
          </cell>
          <cell r="FM44">
            <v>10.25</v>
          </cell>
          <cell r="FN44">
            <v>0</v>
          </cell>
          <cell r="FO44">
            <v>0</v>
          </cell>
          <cell r="FP44">
            <v>0</v>
          </cell>
          <cell r="FQ44">
            <v>9.25</v>
          </cell>
          <cell r="FR44">
            <v>0</v>
          </cell>
          <cell r="FS44">
            <v>40.000000000000036</v>
          </cell>
          <cell r="FT44">
            <v>0</v>
          </cell>
          <cell r="FU44">
            <v>0</v>
          </cell>
          <cell r="FV44">
            <v>0</v>
          </cell>
          <cell r="FW44">
            <v>0</v>
          </cell>
          <cell r="FX44">
            <v>9.25</v>
          </cell>
          <cell r="FY44">
            <v>0</v>
          </cell>
          <cell r="FZ44">
            <v>0</v>
          </cell>
          <cell r="GA44">
            <v>0</v>
          </cell>
          <cell r="GB44">
            <v>0</v>
          </cell>
          <cell r="GC44">
            <v>0</v>
          </cell>
          <cell r="GD44">
            <v>0</v>
          </cell>
          <cell r="GE44">
            <v>9.25</v>
          </cell>
          <cell r="GF44">
            <v>0</v>
          </cell>
          <cell r="GG44">
            <v>99.999999999999972</v>
          </cell>
          <cell r="GH44">
            <v>0</v>
          </cell>
          <cell r="GI44">
            <v>0</v>
          </cell>
          <cell r="GJ44">
            <v>0</v>
          </cell>
          <cell r="GK44">
            <v>0</v>
          </cell>
          <cell r="GL44">
            <v>9.25</v>
          </cell>
          <cell r="GM44">
            <v>0</v>
          </cell>
          <cell r="GN44">
            <v>0</v>
          </cell>
          <cell r="GO44">
            <v>0</v>
          </cell>
          <cell r="GP44">
            <v>0</v>
          </cell>
          <cell r="GQ44">
            <v>0</v>
          </cell>
          <cell r="GR44">
            <v>0</v>
          </cell>
          <cell r="GS44">
            <v>0</v>
          </cell>
          <cell r="GT44">
            <v>0</v>
          </cell>
          <cell r="GU44">
            <v>9.25</v>
          </cell>
          <cell r="GV44">
            <v>0</v>
          </cell>
          <cell r="GW44">
            <v>100</v>
          </cell>
          <cell r="GX44">
            <v>0</v>
          </cell>
          <cell r="GY44">
            <v>0</v>
          </cell>
          <cell r="GZ44">
            <v>0</v>
          </cell>
          <cell r="HA44">
            <v>0.39</v>
          </cell>
          <cell r="HB44">
            <v>0.14000000000000001</v>
          </cell>
          <cell r="HC44">
            <v>0</v>
          </cell>
          <cell r="HD44">
            <v>0</v>
          </cell>
          <cell r="HE44">
            <v>1.5</v>
          </cell>
          <cell r="HF44">
            <v>1.0900000000000001</v>
          </cell>
          <cell r="HG44">
            <v>1383.3190000000257</v>
          </cell>
        </row>
        <row r="45">
          <cell r="A45">
            <v>413.66</v>
          </cell>
          <cell r="B45">
            <v>414.16</v>
          </cell>
          <cell r="C45">
            <v>6</v>
          </cell>
          <cell r="D45">
            <v>1</v>
          </cell>
          <cell r="E45">
            <v>1</v>
          </cell>
          <cell r="F45" t="str">
            <v>EW</v>
          </cell>
          <cell r="G45">
            <v>0</v>
          </cell>
          <cell r="H45">
            <v>1</v>
          </cell>
          <cell r="I45">
            <v>7</v>
          </cell>
          <cell r="J45">
            <v>9.25</v>
          </cell>
          <cell r="K45">
            <v>0.25</v>
          </cell>
          <cell r="L45">
            <v>2</v>
          </cell>
          <cell r="M45">
            <v>2.25</v>
          </cell>
          <cell r="N45">
            <v>40</v>
          </cell>
          <cell r="O45">
            <v>45</v>
          </cell>
          <cell r="P45">
            <v>2.25</v>
          </cell>
          <cell r="Q45">
            <v>1125</v>
          </cell>
          <cell r="R45">
            <v>7</v>
          </cell>
          <cell r="S45">
            <v>9.25</v>
          </cell>
          <cell r="T45">
            <v>2.25</v>
          </cell>
          <cell r="U45">
            <v>0</v>
          </cell>
          <cell r="V45">
            <v>0</v>
          </cell>
          <cell r="W45">
            <v>2.25</v>
          </cell>
          <cell r="X45">
            <v>0</v>
          </cell>
          <cell r="Y45">
            <v>7</v>
          </cell>
          <cell r="Z45">
            <v>9.25</v>
          </cell>
          <cell r="AA45">
            <v>2.25</v>
          </cell>
          <cell r="AB45">
            <v>100</v>
          </cell>
          <cell r="AC45">
            <v>112.5</v>
          </cell>
          <cell r="AD45">
            <v>2.25</v>
          </cell>
          <cell r="AE45">
            <v>1125</v>
          </cell>
          <cell r="AF45">
            <v>2.25</v>
          </cell>
          <cell r="AG45">
            <v>1125</v>
          </cell>
          <cell r="AH45">
            <v>2.415</v>
          </cell>
          <cell r="AI45">
            <v>100</v>
          </cell>
          <cell r="AJ45">
            <v>120.75</v>
          </cell>
          <cell r="AK45">
            <v>2.415</v>
          </cell>
          <cell r="AL45">
            <v>150</v>
          </cell>
          <cell r="AM45">
            <v>181.125</v>
          </cell>
          <cell r="AN45">
            <v>7</v>
          </cell>
          <cell r="AO45">
            <v>9.25</v>
          </cell>
          <cell r="AP45">
            <v>2.25</v>
          </cell>
          <cell r="AQ45">
            <v>200</v>
          </cell>
          <cell r="AR45">
            <v>225</v>
          </cell>
          <cell r="AS45">
            <v>7</v>
          </cell>
          <cell r="AT45">
            <v>9.25</v>
          </cell>
          <cell r="AU45">
            <v>2.25</v>
          </cell>
          <cell r="AV45">
            <v>0</v>
          </cell>
          <cell r="AW45">
            <v>0</v>
          </cell>
          <cell r="AX45">
            <v>7</v>
          </cell>
          <cell r="AY45">
            <v>9.25</v>
          </cell>
          <cell r="AZ45">
            <v>2.25</v>
          </cell>
          <cell r="BA45">
            <v>0</v>
          </cell>
          <cell r="BB45">
            <v>0</v>
          </cell>
          <cell r="BC45">
            <v>7</v>
          </cell>
          <cell r="BD45">
            <v>9.25</v>
          </cell>
          <cell r="BE45">
            <v>2.25</v>
          </cell>
          <cell r="BF45">
            <v>500</v>
          </cell>
          <cell r="BG45">
            <v>562.5</v>
          </cell>
          <cell r="BH45">
            <v>7</v>
          </cell>
          <cell r="BI45">
            <v>10.25</v>
          </cell>
          <cell r="BJ45">
            <v>3.25</v>
          </cell>
          <cell r="BK45">
            <v>0</v>
          </cell>
          <cell r="BL45">
            <v>0</v>
          </cell>
          <cell r="BM45">
            <v>7</v>
          </cell>
          <cell r="BN45">
            <v>9.25</v>
          </cell>
          <cell r="BO45">
            <v>7</v>
          </cell>
          <cell r="BP45">
            <v>40.000000000000036</v>
          </cell>
          <cell r="BQ45">
            <v>140.00000000000011</v>
          </cell>
          <cell r="BR45">
            <v>7</v>
          </cell>
          <cell r="BS45">
            <v>0</v>
          </cell>
          <cell r="BT45">
            <v>7</v>
          </cell>
          <cell r="BU45">
            <v>9.25</v>
          </cell>
          <cell r="BV45">
            <v>7</v>
          </cell>
          <cell r="BW45">
            <v>0</v>
          </cell>
          <cell r="BX45">
            <v>0</v>
          </cell>
          <cell r="BY45">
            <v>7</v>
          </cell>
          <cell r="BZ45">
            <v>49999.999999999985</v>
          </cell>
          <cell r="CA45">
            <v>7</v>
          </cell>
          <cell r="CB45">
            <v>9.25</v>
          </cell>
          <cell r="CC45">
            <v>7</v>
          </cell>
          <cell r="CD45">
            <v>99.999999999999972</v>
          </cell>
          <cell r="CE45">
            <v>349.99999999999989</v>
          </cell>
          <cell r="CF45">
            <v>7</v>
          </cell>
          <cell r="CG45">
            <v>0</v>
          </cell>
          <cell r="CH45">
            <v>7</v>
          </cell>
          <cell r="CI45">
            <v>9.25</v>
          </cell>
          <cell r="CJ45">
            <v>7</v>
          </cell>
          <cell r="CK45">
            <v>0</v>
          </cell>
          <cell r="CL45">
            <v>0</v>
          </cell>
          <cell r="CM45">
            <v>7</v>
          </cell>
          <cell r="CN45">
            <v>3500</v>
          </cell>
          <cell r="CO45">
            <v>7</v>
          </cell>
          <cell r="CP45">
            <v>3500</v>
          </cell>
          <cell r="CQ45">
            <v>7</v>
          </cell>
          <cell r="CR45">
            <v>9.25</v>
          </cell>
          <cell r="CS45">
            <v>7</v>
          </cell>
          <cell r="CT45">
            <v>100</v>
          </cell>
          <cell r="CU45">
            <v>350</v>
          </cell>
          <cell r="CV45">
            <v>0</v>
          </cell>
          <cell r="CW45">
            <v>0</v>
          </cell>
          <cell r="CX45">
            <v>0.39</v>
          </cell>
          <cell r="CY45">
            <v>0.14000000000000001</v>
          </cell>
          <cell r="CZ45">
            <v>0</v>
          </cell>
          <cell r="DA45">
            <v>0</v>
          </cell>
          <cell r="DB45">
            <v>1.5</v>
          </cell>
          <cell r="DC45">
            <v>1.0900000000000001</v>
          </cell>
          <cell r="DD45">
            <v>1114.5250000000001</v>
          </cell>
          <cell r="DE45">
            <v>2</v>
          </cell>
          <cell r="DF45">
            <v>590</v>
          </cell>
          <cell r="DG45">
            <v>590</v>
          </cell>
          <cell r="DH45">
            <v>200</v>
          </cell>
          <cell r="DI45">
            <v>200</v>
          </cell>
          <cell r="DJ45">
            <v>500</v>
          </cell>
          <cell r="DK45">
            <v>500</v>
          </cell>
          <cell r="DL45">
            <v>0</v>
          </cell>
          <cell r="DM45">
            <v>9.25</v>
          </cell>
          <cell r="DN45">
            <v>0.25</v>
          </cell>
          <cell r="DO45">
            <v>2</v>
          </cell>
          <cell r="DP45">
            <v>9.25</v>
          </cell>
          <cell r="DQ45">
            <v>40</v>
          </cell>
          <cell r="DR45">
            <v>185</v>
          </cell>
          <cell r="DS45">
            <v>9.25</v>
          </cell>
          <cell r="DT45">
            <v>4625</v>
          </cell>
          <cell r="DU45">
            <v>0</v>
          </cell>
          <cell r="DV45">
            <v>9.25</v>
          </cell>
          <cell r="DW45">
            <v>9.5</v>
          </cell>
          <cell r="DX45">
            <v>0</v>
          </cell>
          <cell r="DY45">
            <v>0</v>
          </cell>
          <cell r="DZ45">
            <v>9.5</v>
          </cell>
          <cell r="EA45">
            <v>0</v>
          </cell>
          <cell r="EB45">
            <v>0</v>
          </cell>
          <cell r="EC45">
            <v>9.25</v>
          </cell>
          <cell r="ED45">
            <v>9.25</v>
          </cell>
          <cell r="EE45">
            <v>100</v>
          </cell>
          <cell r="EF45">
            <v>462.5</v>
          </cell>
          <cell r="EG45">
            <v>9.25</v>
          </cell>
          <cell r="EH45">
            <v>4625</v>
          </cell>
          <cell r="EI45">
            <v>9.25</v>
          </cell>
          <cell r="EJ45">
            <v>4625</v>
          </cell>
          <cell r="EK45">
            <v>9.6649999999999991</v>
          </cell>
          <cell r="EL45">
            <v>100</v>
          </cell>
          <cell r="EM45">
            <v>483.24999999999994</v>
          </cell>
          <cell r="EN45">
            <v>9.6649999999999991</v>
          </cell>
          <cell r="EO45">
            <v>150</v>
          </cell>
          <cell r="EP45">
            <v>724.87499999999989</v>
          </cell>
          <cell r="EQ45">
            <v>0</v>
          </cell>
          <cell r="ER45">
            <v>9.25</v>
          </cell>
          <cell r="ES45">
            <v>9.25</v>
          </cell>
          <cell r="ET45">
            <v>200</v>
          </cell>
          <cell r="EU45">
            <v>925</v>
          </cell>
          <cell r="EV45">
            <v>0</v>
          </cell>
          <cell r="EW45">
            <v>9.25</v>
          </cell>
          <cell r="EX45">
            <v>9.25</v>
          </cell>
          <cell r="EY45">
            <v>0</v>
          </cell>
          <cell r="EZ45">
            <v>0</v>
          </cell>
          <cell r="FA45">
            <v>0</v>
          </cell>
          <cell r="FB45">
            <v>9.25</v>
          </cell>
          <cell r="FC45">
            <v>9.25</v>
          </cell>
          <cell r="FD45">
            <v>0</v>
          </cell>
          <cell r="FE45">
            <v>0</v>
          </cell>
          <cell r="FF45">
            <v>0</v>
          </cell>
          <cell r="FG45">
            <v>9.25</v>
          </cell>
          <cell r="FH45">
            <v>9.25</v>
          </cell>
          <cell r="FI45">
            <v>500</v>
          </cell>
          <cell r="FJ45">
            <v>2312.5</v>
          </cell>
          <cell r="FK45">
            <v>0</v>
          </cell>
          <cell r="FL45">
            <v>10.25</v>
          </cell>
          <cell r="FM45">
            <v>10.25</v>
          </cell>
          <cell r="FN45">
            <v>0</v>
          </cell>
          <cell r="FO45">
            <v>0</v>
          </cell>
          <cell r="FP45">
            <v>0</v>
          </cell>
          <cell r="FQ45">
            <v>9.25</v>
          </cell>
          <cell r="FR45">
            <v>0</v>
          </cell>
          <cell r="FS45">
            <v>40.000000000000036</v>
          </cell>
          <cell r="FT45">
            <v>0</v>
          </cell>
          <cell r="FU45">
            <v>0</v>
          </cell>
          <cell r="FV45">
            <v>0</v>
          </cell>
          <cell r="FW45">
            <v>0</v>
          </cell>
          <cell r="FX45">
            <v>9.25</v>
          </cell>
          <cell r="FY45">
            <v>0</v>
          </cell>
          <cell r="FZ45">
            <v>0</v>
          </cell>
          <cell r="GA45">
            <v>0</v>
          </cell>
          <cell r="GB45">
            <v>0</v>
          </cell>
          <cell r="GC45">
            <v>0</v>
          </cell>
          <cell r="GD45">
            <v>0</v>
          </cell>
          <cell r="GE45">
            <v>9.25</v>
          </cell>
          <cell r="GF45">
            <v>0</v>
          </cell>
          <cell r="GG45">
            <v>99.999999999999972</v>
          </cell>
          <cell r="GH45">
            <v>0</v>
          </cell>
          <cell r="GI45">
            <v>0</v>
          </cell>
          <cell r="GJ45">
            <v>0</v>
          </cell>
          <cell r="GK45">
            <v>0</v>
          </cell>
          <cell r="GL45">
            <v>9.25</v>
          </cell>
          <cell r="GM45">
            <v>0</v>
          </cell>
          <cell r="GN45">
            <v>0</v>
          </cell>
          <cell r="GO45">
            <v>0</v>
          </cell>
          <cell r="GP45">
            <v>0</v>
          </cell>
          <cell r="GQ45">
            <v>0</v>
          </cell>
          <cell r="GR45">
            <v>0</v>
          </cell>
          <cell r="GS45">
            <v>0</v>
          </cell>
          <cell r="GT45">
            <v>0</v>
          </cell>
          <cell r="GU45">
            <v>9.25</v>
          </cell>
          <cell r="GV45">
            <v>0</v>
          </cell>
          <cell r="GW45">
            <v>100</v>
          </cell>
          <cell r="GX45">
            <v>0</v>
          </cell>
          <cell r="GY45">
            <v>0</v>
          </cell>
          <cell r="GZ45">
            <v>0</v>
          </cell>
          <cell r="HA45">
            <v>0.39</v>
          </cell>
          <cell r="HB45">
            <v>0.14000000000000001</v>
          </cell>
          <cell r="HC45">
            <v>0</v>
          </cell>
          <cell r="HD45">
            <v>0</v>
          </cell>
          <cell r="HE45">
            <v>1.5</v>
          </cell>
          <cell r="HF45">
            <v>1.0900000000000001</v>
          </cell>
          <cell r="HG45">
            <v>1411.5500000000002</v>
          </cell>
        </row>
        <row r="46">
          <cell r="A46">
            <v>414.16</v>
          </cell>
          <cell r="B46">
            <v>414.3</v>
          </cell>
          <cell r="C46">
            <v>6</v>
          </cell>
          <cell r="D46">
            <v>1</v>
          </cell>
          <cell r="E46">
            <v>1</v>
          </cell>
          <cell r="F46" t="str">
            <v>EW</v>
          </cell>
          <cell r="G46">
            <v>0</v>
          </cell>
          <cell r="H46">
            <v>1</v>
          </cell>
          <cell r="I46">
            <v>7</v>
          </cell>
          <cell r="J46">
            <v>9.25</v>
          </cell>
          <cell r="K46">
            <v>0.25</v>
          </cell>
          <cell r="L46">
            <v>2</v>
          </cell>
          <cell r="M46">
            <v>2.25</v>
          </cell>
          <cell r="N46">
            <v>40</v>
          </cell>
          <cell r="O46">
            <v>12.599999999998772</v>
          </cell>
          <cell r="P46">
            <v>2.25</v>
          </cell>
          <cell r="Q46">
            <v>314.9999999999693</v>
          </cell>
          <cell r="R46">
            <v>7</v>
          </cell>
          <cell r="S46">
            <v>9.25</v>
          </cell>
          <cell r="T46">
            <v>2.25</v>
          </cell>
          <cell r="U46">
            <v>0</v>
          </cell>
          <cell r="V46">
            <v>0</v>
          </cell>
          <cell r="W46">
            <v>2.25</v>
          </cell>
          <cell r="X46">
            <v>0</v>
          </cell>
          <cell r="Y46">
            <v>7</v>
          </cell>
          <cell r="Z46">
            <v>9.25</v>
          </cell>
          <cell r="AA46">
            <v>2.25</v>
          </cell>
          <cell r="AB46">
            <v>100</v>
          </cell>
          <cell r="AC46">
            <v>31.49999999999693</v>
          </cell>
          <cell r="AD46">
            <v>2.25</v>
          </cell>
          <cell r="AE46">
            <v>314.9999999999693</v>
          </cell>
          <cell r="AF46">
            <v>2.25</v>
          </cell>
          <cell r="AG46">
            <v>314.9999999999693</v>
          </cell>
          <cell r="AH46">
            <v>2.415</v>
          </cell>
          <cell r="AI46">
            <v>100</v>
          </cell>
          <cell r="AJ46">
            <v>33.809999999996705</v>
          </cell>
          <cell r="AK46">
            <v>2.415</v>
          </cell>
          <cell r="AL46">
            <v>150</v>
          </cell>
          <cell r="AM46">
            <v>50.714999999995058</v>
          </cell>
          <cell r="AN46">
            <v>7</v>
          </cell>
          <cell r="AO46">
            <v>9.25</v>
          </cell>
          <cell r="AP46">
            <v>2.25</v>
          </cell>
          <cell r="AQ46">
            <v>200</v>
          </cell>
          <cell r="AR46">
            <v>62.999999999993861</v>
          </cell>
          <cell r="AS46">
            <v>7</v>
          </cell>
          <cell r="AT46">
            <v>9.25</v>
          </cell>
          <cell r="AU46">
            <v>2.25</v>
          </cell>
          <cell r="AV46">
            <v>0</v>
          </cell>
          <cell r="AW46">
            <v>0</v>
          </cell>
          <cell r="AX46">
            <v>7</v>
          </cell>
          <cell r="AY46">
            <v>9.25</v>
          </cell>
          <cell r="AZ46">
            <v>2.25</v>
          </cell>
          <cell r="BA46">
            <v>0</v>
          </cell>
          <cell r="BB46">
            <v>0</v>
          </cell>
          <cell r="BC46">
            <v>7</v>
          </cell>
          <cell r="BD46">
            <v>9.25</v>
          </cell>
          <cell r="BE46">
            <v>2.25</v>
          </cell>
          <cell r="BF46">
            <v>500</v>
          </cell>
          <cell r="BG46">
            <v>157.49999999998465</v>
          </cell>
          <cell r="BH46">
            <v>7</v>
          </cell>
          <cell r="BI46">
            <v>10.25</v>
          </cell>
          <cell r="BJ46">
            <v>3.25</v>
          </cell>
          <cell r="BK46">
            <v>0</v>
          </cell>
          <cell r="BL46">
            <v>0</v>
          </cell>
          <cell r="BM46">
            <v>7</v>
          </cell>
          <cell r="BN46">
            <v>9.25</v>
          </cell>
          <cell r="BO46">
            <v>7</v>
          </cell>
          <cell r="BP46">
            <v>40.000000000000036</v>
          </cell>
          <cell r="BQ46">
            <v>39.199999999996209</v>
          </cell>
          <cell r="BR46">
            <v>7</v>
          </cell>
          <cell r="BS46">
            <v>0</v>
          </cell>
          <cell r="BT46">
            <v>7</v>
          </cell>
          <cell r="BU46">
            <v>9.25</v>
          </cell>
          <cell r="BV46">
            <v>7</v>
          </cell>
          <cell r="BW46">
            <v>0</v>
          </cell>
          <cell r="BX46">
            <v>0</v>
          </cell>
          <cell r="BY46">
            <v>7</v>
          </cell>
          <cell r="BZ46">
            <v>13999.999999998632</v>
          </cell>
          <cell r="CA46">
            <v>7</v>
          </cell>
          <cell r="CB46">
            <v>9.25</v>
          </cell>
          <cell r="CC46">
            <v>7</v>
          </cell>
          <cell r="CD46">
            <v>99.999999999999972</v>
          </cell>
          <cell r="CE46">
            <v>97.999999999990422</v>
          </cell>
          <cell r="CF46">
            <v>7</v>
          </cell>
          <cell r="CG46">
            <v>0</v>
          </cell>
          <cell r="CH46">
            <v>7</v>
          </cell>
          <cell r="CI46">
            <v>9.25</v>
          </cell>
          <cell r="CJ46">
            <v>7</v>
          </cell>
          <cell r="CK46">
            <v>0</v>
          </cell>
          <cell r="CL46">
            <v>0</v>
          </cell>
          <cell r="CM46">
            <v>7</v>
          </cell>
          <cell r="CN46">
            <v>979.9999999999045</v>
          </cell>
          <cell r="CO46">
            <v>7</v>
          </cell>
          <cell r="CP46">
            <v>979.9999999999045</v>
          </cell>
          <cell r="CQ46">
            <v>7</v>
          </cell>
          <cell r="CR46">
            <v>9.25</v>
          </cell>
          <cell r="CS46">
            <v>7</v>
          </cell>
          <cell r="CT46">
            <v>100</v>
          </cell>
          <cell r="CU46">
            <v>97.99999999999045</v>
          </cell>
          <cell r="CV46">
            <v>0</v>
          </cell>
          <cell r="CW46">
            <v>0</v>
          </cell>
          <cell r="CX46">
            <v>0.39</v>
          </cell>
          <cell r="CY46">
            <v>0.14000000000000001</v>
          </cell>
          <cell r="CZ46">
            <v>0</v>
          </cell>
          <cell r="DA46">
            <v>0</v>
          </cell>
          <cell r="DB46">
            <v>1.5</v>
          </cell>
          <cell r="DC46">
            <v>1.0900000000000001</v>
          </cell>
          <cell r="DD46">
            <v>312.06699999996954</v>
          </cell>
          <cell r="DE46">
            <v>2</v>
          </cell>
          <cell r="DF46">
            <v>590</v>
          </cell>
          <cell r="DG46">
            <v>165.1999999999839</v>
          </cell>
          <cell r="DH46">
            <v>200</v>
          </cell>
          <cell r="DI46">
            <v>55.999999999994543</v>
          </cell>
          <cell r="DJ46">
            <v>500</v>
          </cell>
          <cell r="DK46">
            <v>139.99999999998636</v>
          </cell>
          <cell r="DL46">
            <v>0</v>
          </cell>
          <cell r="DM46">
            <v>9.25</v>
          </cell>
          <cell r="DN46">
            <v>0.25</v>
          </cell>
          <cell r="DO46">
            <v>2</v>
          </cell>
          <cell r="DP46">
            <v>9.25</v>
          </cell>
          <cell r="DQ46">
            <v>40</v>
          </cell>
          <cell r="DR46">
            <v>51.799999999994952</v>
          </cell>
          <cell r="DS46">
            <v>9.25</v>
          </cell>
          <cell r="DT46">
            <v>1294.9999999998738</v>
          </cell>
          <cell r="DU46">
            <v>0</v>
          </cell>
          <cell r="DV46">
            <v>9.25</v>
          </cell>
          <cell r="DW46">
            <v>9.5</v>
          </cell>
          <cell r="DX46">
            <v>0</v>
          </cell>
          <cell r="DY46">
            <v>0</v>
          </cell>
          <cell r="DZ46">
            <v>9.5</v>
          </cell>
          <cell r="EA46">
            <v>0</v>
          </cell>
          <cell r="EB46">
            <v>0</v>
          </cell>
          <cell r="EC46">
            <v>9.25</v>
          </cell>
          <cell r="ED46">
            <v>9.25</v>
          </cell>
          <cell r="EE46">
            <v>100</v>
          </cell>
          <cell r="EF46">
            <v>129.49999999998738</v>
          </cell>
          <cell r="EG46">
            <v>9.25</v>
          </cell>
          <cell r="EH46">
            <v>1294.9999999998738</v>
          </cell>
          <cell r="EI46">
            <v>9.25</v>
          </cell>
          <cell r="EJ46">
            <v>1294.9999999998738</v>
          </cell>
          <cell r="EK46">
            <v>9.6649999999999991</v>
          </cell>
          <cell r="EL46">
            <v>100</v>
          </cell>
          <cell r="EM46">
            <v>135.30999999998679</v>
          </cell>
          <cell r="EN46">
            <v>9.6649999999999991</v>
          </cell>
          <cell r="EO46">
            <v>150</v>
          </cell>
          <cell r="EP46">
            <v>202.96499999998019</v>
          </cell>
          <cell r="EQ46">
            <v>0</v>
          </cell>
          <cell r="ER46">
            <v>9.25</v>
          </cell>
          <cell r="ES46">
            <v>9.25</v>
          </cell>
          <cell r="ET46">
            <v>200</v>
          </cell>
          <cell r="EU46">
            <v>258.99999999997476</v>
          </cell>
          <cell r="EV46">
            <v>0</v>
          </cell>
          <cell r="EW46">
            <v>9.25</v>
          </cell>
          <cell r="EX46">
            <v>9.25</v>
          </cell>
          <cell r="EY46">
            <v>0</v>
          </cell>
          <cell r="EZ46">
            <v>0</v>
          </cell>
          <cell r="FA46">
            <v>0</v>
          </cell>
          <cell r="FB46">
            <v>9.25</v>
          </cell>
          <cell r="FC46">
            <v>9.25</v>
          </cell>
          <cell r="FD46">
            <v>0</v>
          </cell>
          <cell r="FE46">
            <v>0</v>
          </cell>
          <cell r="FF46">
            <v>0</v>
          </cell>
          <cell r="FG46">
            <v>9.25</v>
          </cell>
          <cell r="FH46">
            <v>9.25</v>
          </cell>
          <cell r="FI46">
            <v>500</v>
          </cell>
          <cell r="FJ46">
            <v>647.4999999999369</v>
          </cell>
          <cell r="FK46">
            <v>0</v>
          </cell>
          <cell r="FL46">
            <v>10.25</v>
          </cell>
          <cell r="FM46">
            <v>10.25</v>
          </cell>
          <cell r="FN46">
            <v>0</v>
          </cell>
          <cell r="FO46">
            <v>0</v>
          </cell>
          <cell r="FP46">
            <v>0</v>
          </cell>
          <cell r="FQ46">
            <v>9.25</v>
          </cell>
          <cell r="FR46">
            <v>0</v>
          </cell>
          <cell r="FS46">
            <v>40.000000000000036</v>
          </cell>
          <cell r="FT46">
            <v>0</v>
          </cell>
          <cell r="FU46">
            <v>0</v>
          </cell>
          <cell r="FV46">
            <v>0</v>
          </cell>
          <cell r="FW46">
            <v>0</v>
          </cell>
          <cell r="FX46">
            <v>9.25</v>
          </cell>
          <cell r="FY46">
            <v>0</v>
          </cell>
          <cell r="FZ46">
            <v>0</v>
          </cell>
          <cell r="GA46">
            <v>0</v>
          </cell>
          <cell r="GB46">
            <v>0</v>
          </cell>
          <cell r="GC46">
            <v>0</v>
          </cell>
          <cell r="GD46">
            <v>0</v>
          </cell>
          <cell r="GE46">
            <v>9.25</v>
          </cell>
          <cell r="GF46">
            <v>0</v>
          </cell>
          <cell r="GG46">
            <v>99.999999999999972</v>
          </cell>
          <cell r="GH46">
            <v>0</v>
          </cell>
          <cell r="GI46">
            <v>0</v>
          </cell>
          <cell r="GJ46">
            <v>0</v>
          </cell>
          <cell r="GK46">
            <v>0</v>
          </cell>
          <cell r="GL46">
            <v>9.25</v>
          </cell>
          <cell r="GM46">
            <v>0</v>
          </cell>
          <cell r="GN46">
            <v>0</v>
          </cell>
          <cell r="GO46">
            <v>0</v>
          </cell>
          <cell r="GP46">
            <v>0</v>
          </cell>
          <cell r="GQ46">
            <v>0</v>
          </cell>
          <cell r="GR46">
            <v>0</v>
          </cell>
          <cell r="GS46">
            <v>0</v>
          </cell>
          <cell r="GT46">
            <v>0</v>
          </cell>
          <cell r="GU46">
            <v>9.25</v>
          </cell>
          <cell r="GV46">
            <v>0</v>
          </cell>
          <cell r="GW46">
            <v>100</v>
          </cell>
          <cell r="GX46">
            <v>0</v>
          </cell>
          <cell r="GY46">
            <v>0</v>
          </cell>
          <cell r="GZ46">
            <v>0</v>
          </cell>
          <cell r="HA46">
            <v>0.39</v>
          </cell>
          <cell r="HB46">
            <v>0.14000000000000001</v>
          </cell>
          <cell r="HC46">
            <v>0</v>
          </cell>
          <cell r="HD46">
            <v>0</v>
          </cell>
          <cell r="HE46">
            <v>1.5</v>
          </cell>
          <cell r="HF46">
            <v>1.0900000000000001</v>
          </cell>
          <cell r="HG46">
            <v>395.2339999999615</v>
          </cell>
        </row>
        <row r="47">
          <cell r="A47">
            <v>414.3</v>
          </cell>
          <cell r="B47">
            <v>414.65</v>
          </cell>
          <cell r="C47">
            <v>9</v>
          </cell>
          <cell r="D47">
            <v>1</v>
          </cell>
          <cell r="E47">
            <v>1</v>
          </cell>
          <cell r="F47" t="str">
            <v>EW</v>
          </cell>
          <cell r="G47">
            <v>0</v>
          </cell>
          <cell r="H47">
            <v>1</v>
          </cell>
          <cell r="I47">
            <v>7</v>
          </cell>
          <cell r="J47">
            <v>9.25</v>
          </cell>
          <cell r="K47">
            <v>0.25</v>
          </cell>
          <cell r="L47">
            <v>2</v>
          </cell>
          <cell r="M47">
            <v>2.25</v>
          </cell>
          <cell r="N47">
            <v>40</v>
          </cell>
          <cell r="O47">
            <v>31.49999999999693</v>
          </cell>
          <cell r="P47">
            <v>2.25</v>
          </cell>
          <cell r="Q47">
            <v>787.49999999992326</v>
          </cell>
          <cell r="R47">
            <v>7</v>
          </cell>
          <cell r="S47">
            <v>9.25</v>
          </cell>
          <cell r="T47">
            <v>2.25</v>
          </cell>
          <cell r="U47">
            <v>0</v>
          </cell>
          <cell r="V47">
            <v>0</v>
          </cell>
          <cell r="W47">
            <v>2.25</v>
          </cell>
          <cell r="X47">
            <v>0</v>
          </cell>
          <cell r="Y47">
            <v>7</v>
          </cell>
          <cell r="Z47">
            <v>9.25</v>
          </cell>
          <cell r="AA47">
            <v>2.25</v>
          </cell>
          <cell r="AB47">
            <v>100</v>
          </cell>
          <cell r="AC47">
            <v>78.749999999992326</v>
          </cell>
          <cell r="AD47">
            <v>2.25</v>
          </cell>
          <cell r="AE47">
            <v>787.49999999992326</v>
          </cell>
          <cell r="AF47">
            <v>2.25</v>
          </cell>
          <cell r="AG47">
            <v>787.49999999992326</v>
          </cell>
          <cell r="AH47">
            <v>2.415</v>
          </cell>
          <cell r="AI47">
            <v>100</v>
          </cell>
          <cell r="AJ47">
            <v>84.524999999991763</v>
          </cell>
          <cell r="AK47">
            <v>2.415</v>
          </cell>
          <cell r="AL47">
            <v>150</v>
          </cell>
          <cell r="AM47">
            <v>126.78749999998765</v>
          </cell>
          <cell r="AN47">
            <v>7</v>
          </cell>
          <cell r="AO47">
            <v>9.25</v>
          </cell>
          <cell r="AP47">
            <v>2.25</v>
          </cell>
          <cell r="AQ47">
            <v>200</v>
          </cell>
          <cell r="AR47">
            <v>157.49999999998465</v>
          </cell>
          <cell r="AS47">
            <v>7</v>
          </cell>
          <cell r="AT47">
            <v>9.25</v>
          </cell>
          <cell r="AU47">
            <v>2.25</v>
          </cell>
          <cell r="AV47">
            <v>0</v>
          </cell>
          <cell r="AW47">
            <v>0</v>
          </cell>
          <cell r="AX47">
            <v>7</v>
          </cell>
          <cell r="AY47">
            <v>9.25</v>
          </cell>
          <cell r="AZ47">
            <v>2.25</v>
          </cell>
          <cell r="BA47">
            <v>0</v>
          </cell>
          <cell r="BB47">
            <v>0</v>
          </cell>
          <cell r="BC47">
            <v>7</v>
          </cell>
          <cell r="BD47">
            <v>9.25</v>
          </cell>
          <cell r="BE47">
            <v>2.25</v>
          </cell>
          <cell r="BF47">
            <v>500</v>
          </cell>
          <cell r="BG47">
            <v>393.74999999996163</v>
          </cell>
          <cell r="BH47">
            <v>7</v>
          </cell>
          <cell r="BI47">
            <v>10.25</v>
          </cell>
          <cell r="BJ47">
            <v>3.25</v>
          </cell>
          <cell r="BK47">
            <v>0</v>
          </cell>
          <cell r="BL47">
            <v>0</v>
          </cell>
          <cell r="BM47">
            <v>7</v>
          </cell>
          <cell r="BN47">
            <v>9.25</v>
          </cell>
          <cell r="BO47">
            <v>7</v>
          </cell>
          <cell r="BP47">
            <v>40.000000000000036</v>
          </cell>
          <cell r="BQ47">
            <v>97.999999999990536</v>
          </cell>
          <cell r="BR47">
            <v>7</v>
          </cell>
          <cell r="BS47">
            <v>0</v>
          </cell>
          <cell r="BT47">
            <v>7</v>
          </cell>
          <cell r="BU47">
            <v>9.25</v>
          </cell>
          <cell r="BV47">
            <v>7</v>
          </cell>
          <cell r="BW47">
            <v>0</v>
          </cell>
          <cell r="BX47">
            <v>0</v>
          </cell>
          <cell r="BY47">
            <v>7</v>
          </cell>
          <cell r="BZ47">
            <v>34999.99999999658</v>
          </cell>
          <cell r="CA47">
            <v>7</v>
          </cell>
          <cell r="CB47">
            <v>9.25</v>
          </cell>
          <cell r="CC47">
            <v>7</v>
          </cell>
          <cell r="CD47">
            <v>99.999999999999972</v>
          </cell>
          <cell r="CE47">
            <v>244.99999999997604</v>
          </cell>
          <cell r="CF47">
            <v>7</v>
          </cell>
          <cell r="CG47">
            <v>0</v>
          </cell>
          <cell r="CH47">
            <v>7</v>
          </cell>
          <cell r="CI47">
            <v>9.25</v>
          </cell>
          <cell r="CJ47">
            <v>7</v>
          </cell>
          <cell r="CK47">
            <v>0</v>
          </cell>
          <cell r="CL47">
            <v>0</v>
          </cell>
          <cell r="CM47">
            <v>7</v>
          </cell>
          <cell r="CN47">
            <v>2449.9999999997613</v>
          </cell>
          <cell r="CO47">
            <v>7</v>
          </cell>
          <cell r="CP47">
            <v>2449.9999999997613</v>
          </cell>
          <cell r="CQ47">
            <v>7</v>
          </cell>
          <cell r="CR47">
            <v>9.25</v>
          </cell>
          <cell r="CS47">
            <v>7</v>
          </cell>
          <cell r="CT47">
            <v>100</v>
          </cell>
          <cell r="CU47">
            <v>244.99999999997613</v>
          </cell>
          <cell r="CV47">
            <v>0</v>
          </cell>
          <cell r="CW47">
            <v>0</v>
          </cell>
          <cell r="CX47">
            <v>0.39</v>
          </cell>
          <cell r="CY47">
            <v>0.14000000000000001</v>
          </cell>
          <cell r="CZ47">
            <v>0</v>
          </cell>
          <cell r="DA47">
            <v>0</v>
          </cell>
          <cell r="DB47">
            <v>1.5</v>
          </cell>
          <cell r="DC47">
            <v>1.0900000000000001</v>
          </cell>
          <cell r="DD47">
            <v>780.16749999992396</v>
          </cell>
          <cell r="DE47">
            <v>4</v>
          </cell>
          <cell r="DF47">
            <v>590</v>
          </cell>
          <cell r="DG47">
            <v>825.99999999991951</v>
          </cell>
          <cell r="DH47">
            <v>200</v>
          </cell>
          <cell r="DI47">
            <v>279.99999999997272</v>
          </cell>
          <cell r="DJ47">
            <v>500</v>
          </cell>
          <cell r="DK47">
            <v>699.99999999993179</v>
          </cell>
          <cell r="DL47">
            <v>0</v>
          </cell>
          <cell r="DM47">
            <v>9.25</v>
          </cell>
          <cell r="DN47">
            <v>0.25</v>
          </cell>
          <cell r="DO47">
            <v>2</v>
          </cell>
          <cell r="DP47">
            <v>9.25</v>
          </cell>
          <cell r="DQ47">
            <v>40</v>
          </cell>
          <cell r="DR47">
            <v>129.49999999998738</v>
          </cell>
          <cell r="DS47">
            <v>9.25</v>
          </cell>
          <cell r="DT47">
            <v>3237.4999999996844</v>
          </cell>
          <cell r="DU47">
            <v>0</v>
          </cell>
          <cell r="DV47">
            <v>9.25</v>
          </cell>
          <cell r="DW47">
            <v>9.5</v>
          </cell>
          <cell r="DX47">
            <v>0</v>
          </cell>
          <cell r="DY47">
            <v>0</v>
          </cell>
          <cell r="DZ47">
            <v>9.5</v>
          </cell>
          <cell r="EA47">
            <v>0</v>
          </cell>
          <cell r="EB47">
            <v>0</v>
          </cell>
          <cell r="EC47">
            <v>9.25</v>
          </cell>
          <cell r="ED47">
            <v>9.25</v>
          </cell>
          <cell r="EE47">
            <v>100</v>
          </cell>
          <cell r="EF47">
            <v>323.74999999996845</v>
          </cell>
          <cell r="EG47">
            <v>9.25</v>
          </cell>
          <cell r="EH47">
            <v>3237.4999999996844</v>
          </cell>
          <cell r="EI47">
            <v>9.25</v>
          </cell>
          <cell r="EJ47">
            <v>3237.4999999996844</v>
          </cell>
          <cell r="EK47">
            <v>9.6649999999999991</v>
          </cell>
          <cell r="EL47">
            <v>100</v>
          </cell>
          <cell r="EM47">
            <v>338.27499999996701</v>
          </cell>
          <cell r="EN47">
            <v>9.6649999999999991</v>
          </cell>
          <cell r="EO47">
            <v>150</v>
          </cell>
          <cell r="EP47">
            <v>507.41249999995046</v>
          </cell>
          <cell r="EQ47">
            <v>0</v>
          </cell>
          <cell r="ER47">
            <v>9.25</v>
          </cell>
          <cell r="ES47">
            <v>9.25</v>
          </cell>
          <cell r="ET47">
            <v>200</v>
          </cell>
          <cell r="EU47">
            <v>647.4999999999369</v>
          </cell>
          <cell r="EV47">
            <v>0</v>
          </cell>
          <cell r="EW47">
            <v>9.25</v>
          </cell>
          <cell r="EX47">
            <v>9.25</v>
          </cell>
          <cell r="EY47">
            <v>0</v>
          </cell>
          <cell r="EZ47">
            <v>0</v>
          </cell>
          <cell r="FA47">
            <v>0</v>
          </cell>
          <cell r="FB47">
            <v>9.25</v>
          </cell>
          <cell r="FC47">
            <v>9.25</v>
          </cell>
          <cell r="FD47">
            <v>0</v>
          </cell>
          <cell r="FE47">
            <v>0</v>
          </cell>
          <cell r="FF47">
            <v>0</v>
          </cell>
          <cell r="FG47">
            <v>9.25</v>
          </cell>
          <cell r="FH47">
            <v>9.25</v>
          </cell>
          <cell r="FI47">
            <v>500</v>
          </cell>
          <cell r="FJ47">
            <v>1618.7499999998422</v>
          </cell>
          <cell r="FK47">
            <v>0</v>
          </cell>
          <cell r="FL47">
            <v>10.25</v>
          </cell>
          <cell r="FM47">
            <v>10.25</v>
          </cell>
          <cell r="FN47">
            <v>0</v>
          </cell>
          <cell r="FO47">
            <v>0</v>
          </cell>
          <cell r="FP47">
            <v>0</v>
          </cell>
          <cell r="FQ47">
            <v>9.25</v>
          </cell>
          <cell r="FR47">
            <v>0</v>
          </cell>
          <cell r="FS47">
            <v>40.000000000000036</v>
          </cell>
          <cell r="FT47">
            <v>0</v>
          </cell>
          <cell r="FU47">
            <v>0</v>
          </cell>
          <cell r="FV47">
            <v>0</v>
          </cell>
          <cell r="FW47">
            <v>0</v>
          </cell>
          <cell r="FX47">
            <v>9.25</v>
          </cell>
          <cell r="FY47">
            <v>0</v>
          </cell>
          <cell r="FZ47">
            <v>0</v>
          </cell>
          <cell r="GA47">
            <v>0</v>
          </cell>
          <cell r="GB47">
            <v>0</v>
          </cell>
          <cell r="GC47">
            <v>0</v>
          </cell>
          <cell r="GD47">
            <v>0</v>
          </cell>
          <cell r="GE47">
            <v>9.25</v>
          </cell>
          <cell r="GF47">
            <v>0</v>
          </cell>
          <cell r="GG47">
            <v>99.999999999999972</v>
          </cell>
          <cell r="GH47">
            <v>0</v>
          </cell>
          <cell r="GI47">
            <v>0</v>
          </cell>
          <cell r="GJ47">
            <v>0</v>
          </cell>
          <cell r="GK47">
            <v>0</v>
          </cell>
          <cell r="GL47">
            <v>9.25</v>
          </cell>
          <cell r="GM47">
            <v>0</v>
          </cell>
          <cell r="GN47">
            <v>0</v>
          </cell>
          <cell r="GO47">
            <v>0</v>
          </cell>
          <cell r="GP47">
            <v>0</v>
          </cell>
          <cell r="GQ47">
            <v>0</v>
          </cell>
          <cell r="GR47">
            <v>0</v>
          </cell>
          <cell r="GS47">
            <v>0</v>
          </cell>
          <cell r="GT47">
            <v>0</v>
          </cell>
          <cell r="GU47">
            <v>9.25</v>
          </cell>
          <cell r="GV47">
            <v>0</v>
          </cell>
          <cell r="GW47">
            <v>100</v>
          </cell>
          <cell r="GX47">
            <v>0</v>
          </cell>
          <cell r="GY47">
            <v>0</v>
          </cell>
          <cell r="GZ47">
            <v>0</v>
          </cell>
          <cell r="HA47">
            <v>0.39</v>
          </cell>
          <cell r="HB47">
            <v>0.14000000000000001</v>
          </cell>
          <cell r="HC47">
            <v>0</v>
          </cell>
          <cell r="HD47">
            <v>0</v>
          </cell>
          <cell r="HE47">
            <v>1.5</v>
          </cell>
          <cell r="HF47">
            <v>1.0900000000000001</v>
          </cell>
          <cell r="HG47">
            <v>988.08499999990374</v>
          </cell>
        </row>
        <row r="48">
          <cell r="A48">
            <v>414.65</v>
          </cell>
          <cell r="B48">
            <v>415.15</v>
          </cell>
          <cell r="C48">
            <v>9</v>
          </cell>
          <cell r="D48">
            <v>1</v>
          </cell>
          <cell r="E48">
            <v>1</v>
          </cell>
          <cell r="F48" t="str">
            <v>EW</v>
          </cell>
          <cell r="G48">
            <v>0</v>
          </cell>
          <cell r="H48">
            <v>1</v>
          </cell>
          <cell r="I48">
            <v>7</v>
          </cell>
          <cell r="J48">
            <v>9.25</v>
          </cell>
          <cell r="K48">
            <v>0.25</v>
          </cell>
          <cell r="L48">
            <v>2</v>
          </cell>
          <cell r="M48">
            <v>2.25</v>
          </cell>
          <cell r="N48">
            <v>40</v>
          </cell>
          <cell r="O48">
            <v>45</v>
          </cell>
          <cell r="P48">
            <v>2.25</v>
          </cell>
          <cell r="Q48">
            <v>1125</v>
          </cell>
          <cell r="R48">
            <v>7</v>
          </cell>
          <cell r="S48">
            <v>9.25</v>
          </cell>
          <cell r="T48">
            <v>2.25</v>
          </cell>
          <cell r="U48">
            <v>0</v>
          </cell>
          <cell r="V48">
            <v>0</v>
          </cell>
          <cell r="W48">
            <v>2.25</v>
          </cell>
          <cell r="X48">
            <v>0</v>
          </cell>
          <cell r="Y48">
            <v>7</v>
          </cell>
          <cell r="Z48">
            <v>9.25</v>
          </cell>
          <cell r="AA48">
            <v>2.25</v>
          </cell>
          <cell r="AB48">
            <v>100</v>
          </cell>
          <cell r="AC48">
            <v>112.5</v>
          </cell>
          <cell r="AD48">
            <v>2.25</v>
          </cell>
          <cell r="AE48">
            <v>1125</v>
          </cell>
          <cell r="AF48">
            <v>2.25</v>
          </cell>
          <cell r="AG48">
            <v>1125</v>
          </cell>
          <cell r="AH48">
            <v>2.415</v>
          </cell>
          <cell r="AI48">
            <v>100</v>
          </cell>
          <cell r="AJ48">
            <v>120.75</v>
          </cell>
          <cell r="AK48">
            <v>2.415</v>
          </cell>
          <cell r="AL48">
            <v>150</v>
          </cell>
          <cell r="AM48">
            <v>181.125</v>
          </cell>
          <cell r="AN48">
            <v>7</v>
          </cell>
          <cell r="AO48">
            <v>9.25</v>
          </cell>
          <cell r="AP48">
            <v>2.25</v>
          </cell>
          <cell r="AQ48">
            <v>200</v>
          </cell>
          <cell r="AR48">
            <v>225</v>
          </cell>
          <cell r="AS48">
            <v>7</v>
          </cell>
          <cell r="AT48">
            <v>9.25</v>
          </cell>
          <cell r="AU48">
            <v>2.25</v>
          </cell>
          <cell r="AV48">
            <v>0</v>
          </cell>
          <cell r="AW48">
            <v>0</v>
          </cell>
          <cell r="AX48">
            <v>7</v>
          </cell>
          <cell r="AY48">
            <v>9.25</v>
          </cell>
          <cell r="AZ48">
            <v>2.25</v>
          </cell>
          <cell r="BA48">
            <v>0</v>
          </cell>
          <cell r="BB48">
            <v>0</v>
          </cell>
          <cell r="BC48">
            <v>7</v>
          </cell>
          <cell r="BD48">
            <v>9.25</v>
          </cell>
          <cell r="BE48">
            <v>2.25</v>
          </cell>
          <cell r="BF48">
            <v>500</v>
          </cell>
          <cell r="BG48">
            <v>562.5</v>
          </cell>
          <cell r="BH48">
            <v>7</v>
          </cell>
          <cell r="BI48">
            <v>10.25</v>
          </cell>
          <cell r="BJ48">
            <v>3.25</v>
          </cell>
          <cell r="BK48">
            <v>0</v>
          </cell>
          <cell r="BL48">
            <v>0</v>
          </cell>
          <cell r="BM48">
            <v>7</v>
          </cell>
          <cell r="BN48">
            <v>9.25</v>
          </cell>
          <cell r="BO48">
            <v>7</v>
          </cell>
          <cell r="BP48">
            <v>40.000000000000036</v>
          </cell>
          <cell r="BQ48">
            <v>140.00000000000011</v>
          </cell>
          <cell r="BR48">
            <v>7</v>
          </cell>
          <cell r="BS48">
            <v>0</v>
          </cell>
          <cell r="BT48">
            <v>7</v>
          </cell>
          <cell r="BU48">
            <v>9.25</v>
          </cell>
          <cell r="BV48">
            <v>7</v>
          </cell>
          <cell r="BW48">
            <v>0</v>
          </cell>
          <cell r="BX48">
            <v>0</v>
          </cell>
          <cell r="BY48">
            <v>7</v>
          </cell>
          <cell r="BZ48">
            <v>49999.999999999985</v>
          </cell>
          <cell r="CA48">
            <v>7</v>
          </cell>
          <cell r="CB48">
            <v>9.25</v>
          </cell>
          <cell r="CC48">
            <v>7</v>
          </cell>
          <cell r="CD48">
            <v>99.999999999999972</v>
          </cell>
          <cell r="CE48">
            <v>349.99999999999989</v>
          </cell>
          <cell r="CF48">
            <v>7</v>
          </cell>
          <cell r="CG48">
            <v>0</v>
          </cell>
          <cell r="CH48">
            <v>7</v>
          </cell>
          <cell r="CI48">
            <v>9.25</v>
          </cell>
          <cell r="CJ48">
            <v>7</v>
          </cell>
          <cell r="CK48">
            <v>0</v>
          </cell>
          <cell r="CL48">
            <v>0</v>
          </cell>
          <cell r="CM48">
            <v>7</v>
          </cell>
          <cell r="CN48">
            <v>3500</v>
          </cell>
          <cell r="CO48">
            <v>7</v>
          </cell>
          <cell r="CP48">
            <v>3500</v>
          </cell>
          <cell r="CQ48">
            <v>7</v>
          </cell>
          <cell r="CR48">
            <v>9.25</v>
          </cell>
          <cell r="CS48">
            <v>7</v>
          </cell>
          <cell r="CT48">
            <v>100</v>
          </cell>
          <cell r="CU48">
            <v>350</v>
          </cell>
          <cell r="CV48">
            <v>0</v>
          </cell>
          <cell r="CW48">
            <v>0</v>
          </cell>
          <cell r="CX48">
            <v>0.39</v>
          </cell>
          <cell r="CY48">
            <v>0.14000000000000001</v>
          </cell>
          <cell r="CZ48">
            <v>0</v>
          </cell>
          <cell r="DA48">
            <v>0</v>
          </cell>
          <cell r="DB48">
            <v>1.2</v>
          </cell>
          <cell r="DC48">
            <v>1.0900000000000001</v>
          </cell>
          <cell r="DD48">
            <v>951.02500000000009</v>
          </cell>
          <cell r="DE48">
            <v>4</v>
          </cell>
          <cell r="DF48">
            <v>590</v>
          </cell>
          <cell r="DG48">
            <v>1180</v>
          </cell>
          <cell r="DH48">
            <v>200</v>
          </cell>
          <cell r="DI48">
            <v>400</v>
          </cell>
          <cell r="DJ48">
            <v>500</v>
          </cell>
          <cell r="DK48">
            <v>1000</v>
          </cell>
          <cell r="DL48">
            <v>0</v>
          </cell>
          <cell r="DM48">
            <v>9.25</v>
          </cell>
          <cell r="DN48">
            <v>0.25</v>
          </cell>
          <cell r="DO48">
            <v>2</v>
          </cell>
          <cell r="DP48">
            <v>9.25</v>
          </cell>
          <cell r="DQ48">
            <v>40</v>
          </cell>
          <cell r="DR48">
            <v>185</v>
          </cell>
          <cell r="DS48">
            <v>9.25</v>
          </cell>
          <cell r="DT48">
            <v>4625</v>
          </cell>
          <cell r="DU48">
            <v>0</v>
          </cell>
          <cell r="DV48">
            <v>9.25</v>
          </cell>
          <cell r="DW48">
            <v>9.5</v>
          </cell>
          <cell r="DX48">
            <v>0</v>
          </cell>
          <cell r="DY48">
            <v>0</v>
          </cell>
          <cell r="DZ48">
            <v>9.5</v>
          </cell>
          <cell r="EA48">
            <v>0</v>
          </cell>
          <cell r="EB48">
            <v>0</v>
          </cell>
          <cell r="EC48">
            <v>9.25</v>
          </cell>
          <cell r="ED48">
            <v>9.25</v>
          </cell>
          <cell r="EE48">
            <v>100</v>
          </cell>
          <cell r="EF48">
            <v>462.5</v>
          </cell>
          <cell r="EG48">
            <v>9.25</v>
          </cell>
          <cell r="EH48">
            <v>4625</v>
          </cell>
          <cell r="EI48">
            <v>9.25</v>
          </cell>
          <cell r="EJ48">
            <v>4625</v>
          </cell>
          <cell r="EK48">
            <v>9.6649999999999991</v>
          </cell>
          <cell r="EL48">
            <v>100</v>
          </cell>
          <cell r="EM48">
            <v>483.24999999999994</v>
          </cell>
          <cell r="EN48">
            <v>9.6649999999999991</v>
          </cell>
          <cell r="EO48">
            <v>150</v>
          </cell>
          <cell r="EP48">
            <v>724.87499999999989</v>
          </cell>
          <cell r="EQ48">
            <v>0</v>
          </cell>
          <cell r="ER48">
            <v>9.25</v>
          </cell>
          <cell r="ES48">
            <v>9.25</v>
          </cell>
          <cell r="ET48">
            <v>200</v>
          </cell>
          <cell r="EU48">
            <v>925</v>
          </cell>
          <cell r="EV48">
            <v>0</v>
          </cell>
          <cell r="EW48">
            <v>9.25</v>
          </cell>
          <cell r="EX48">
            <v>9.25</v>
          </cell>
          <cell r="EY48">
            <v>0</v>
          </cell>
          <cell r="EZ48">
            <v>0</v>
          </cell>
          <cell r="FA48">
            <v>0</v>
          </cell>
          <cell r="FB48">
            <v>9.25</v>
          </cell>
          <cell r="FC48">
            <v>9.25</v>
          </cell>
          <cell r="FD48">
            <v>0</v>
          </cell>
          <cell r="FE48">
            <v>0</v>
          </cell>
          <cell r="FF48">
            <v>0</v>
          </cell>
          <cell r="FG48">
            <v>9.25</v>
          </cell>
          <cell r="FH48">
            <v>9.25</v>
          </cell>
          <cell r="FI48">
            <v>500</v>
          </cell>
          <cell r="FJ48">
            <v>2312.5</v>
          </cell>
          <cell r="FK48">
            <v>0</v>
          </cell>
          <cell r="FL48">
            <v>10.25</v>
          </cell>
          <cell r="FM48">
            <v>10.25</v>
          </cell>
          <cell r="FN48">
            <v>0</v>
          </cell>
          <cell r="FO48">
            <v>0</v>
          </cell>
          <cell r="FP48">
            <v>0</v>
          </cell>
          <cell r="FQ48">
            <v>9.25</v>
          </cell>
          <cell r="FR48">
            <v>0</v>
          </cell>
          <cell r="FS48">
            <v>40.000000000000036</v>
          </cell>
          <cell r="FT48">
            <v>0</v>
          </cell>
          <cell r="FU48">
            <v>0</v>
          </cell>
          <cell r="FV48">
            <v>0</v>
          </cell>
          <cell r="FW48">
            <v>0</v>
          </cell>
          <cell r="FX48">
            <v>9.25</v>
          </cell>
          <cell r="FY48">
            <v>0</v>
          </cell>
          <cell r="FZ48">
            <v>0</v>
          </cell>
          <cell r="GA48">
            <v>0</v>
          </cell>
          <cell r="GB48">
            <v>0</v>
          </cell>
          <cell r="GC48">
            <v>0</v>
          </cell>
          <cell r="GD48">
            <v>0</v>
          </cell>
          <cell r="GE48">
            <v>9.25</v>
          </cell>
          <cell r="GF48">
            <v>0</v>
          </cell>
          <cell r="GG48">
            <v>99.999999999999972</v>
          </cell>
          <cell r="GH48">
            <v>0</v>
          </cell>
          <cell r="GI48">
            <v>0</v>
          </cell>
          <cell r="GJ48">
            <v>0</v>
          </cell>
          <cell r="GK48">
            <v>0</v>
          </cell>
          <cell r="GL48">
            <v>9.25</v>
          </cell>
          <cell r="GM48">
            <v>0</v>
          </cell>
          <cell r="GN48">
            <v>0</v>
          </cell>
          <cell r="GO48">
            <v>0</v>
          </cell>
          <cell r="GP48">
            <v>0</v>
          </cell>
          <cell r="GQ48">
            <v>0</v>
          </cell>
          <cell r="GR48">
            <v>0</v>
          </cell>
          <cell r="GS48">
            <v>0</v>
          </cell>
          <cell r="GT48">
            <v>0</v>
          </cell>
          <cell r="GU48">
            <v>9.25</v>
          </cell>
          <cell r="GV48">
            <v>0</v>
          </cell>
          <cell r="GW48">
            <v>100</v>
          </cell>
          <cell r="GX48">
            <v>0</v>
          </cell>
          <cell r="GY48">
            <v>0</v>
          </cell>
          <cell r="GZ48">
            <v>0</v>
          </cell>
          <cell r="HA48">
            <v>0.39</v>
          </cell>
          <cell r="HB48">
            <v>0.14000000000000001</v>
          </cell>
          <cell r="HC48">
            <v>0</v>
          </cell>
          <cell r="HD48">
            <v>0</v>
          </cell>
          <cell r="HE48">
            <v>1.2</v>
          </cell>
          <cell r="HF48">
            <v>1.0900000000000001</v>
          </cell>
          <cell r="HG48">
            <v>1248.0500000000002</v>
          </cell>
        </row>
        <row r="49">
          <cell r="A49">
            <v>415.15</v>
          </cell>
          <cell r="B49">
            <v>415.64</v>
          </cell>
          <cell r="C49">
            <v>9</v>
          </cell>
          <cell r="D49">
            <v>1</v>
          </cell>
          <cell r="E49">
            <v>1</v>
          </cell>
          <cell r="F49" t="str">
            <v>EW</v>
          </cell>
          <cell r="G49">
            <v>0</v>
          </cell>
          <cell r="H49">
            <v>1</v>
          </cell>
          <cell r="I49">
            <v>7</v>
          </cell>
          <cell r="J49">
            <v>9.25</v>
          </cell>
          <cell r="K49">
            <v>0.25</v>
          </cell>
          <cell r="L49">
            <v>2</v>
          </cell>
          <cell r="M49">
            <v>2.25</v>
          </cell>
          <cell r="N49">
            <v>40</v>
          </cell>
          <cell r="O49">
            <v>44.100000000000811</v>
          </cell>
          <cell r="P49">
            <v>2.25</v>
          </cell>
          <cell r="Q49">
            <v>1102.5000000000205</v>
          </cell>
          <cell r="R49">
            <v>7</v>
          </cell>
          <cell r="S49">
            <v>9.25</v>
          </cell>
          <cell r="T49">
            <v>2.25</v>
          </cell>
          <cell r="U49">
            <v>0</v>
          </cell>
          <cell r="V49">
            <v>0</v>
          </cell>
          <cell r="W49">
            <v>2.25</v>
          </cell>
          <cell r="X49">
            <v>0</v>
          </cell>
          <cell r="Y49">
            <v>7</v>
          </cell>
          <cell r="Z49">
            <v>9.25</v>
          </cell>
          <cell r="AA49">
            <v>2.25</v>
          </cell>
          <cell r="AB49">
            <v>100</v>
          </cell>
          <cell r="AC49">
            <v>110.25000000000205</v>
          </cell>
          <cell r="AD49">
            <v>2.25</v>
          </cell>
          <cell r="AE49">
            <v>1102.5000000000205</v>
          </cell>
          <cell r="AF49">
            <v>2.25</v>
          </cell>
          <cell r="AG49">
            <v>1102.5000000000205</v>
          </cell>
          <cell r="AH49">
            <v>2.415</v>
          </cell>
          <cell r="AI49">
            <v>100</v>
          </cell>
          <cell r="AJ49">
            <v>118.3350000000022</v>
          </cell>
          <cell r="AK49">
            <v>2.415</v>
          </cell>
          <cell r="AL49">
            <v>150</v>
          </cell>
          <cell r="AM49">
            <v>177.50250000000329</v>
          </cell>
          <cell r="AN49">
            <v>7</v>
          </cell>
          <cell r="AO49">
            <v>9.25</v>
          </cell>
          <cell r="AP49">
            <v>2.25</v>
          </cell>
          <cell r="AQ49">
            <v>200</v>
          </cell>
          <cell r="AR49">
            <v>220.50000000000409</v>
          </cell>
          <cell r="AS49">
            <v>7</v>
          </cell>
          <cell r="AT49">
            <v>9.25</v>
          </cell>
          <cell r="AU49">
            <v>2.25</v>
          </cell>
          <cell r="AV49">
            <v>0</v>
          </cell>
          <cell r="AW49">
            <v>0</v>
          </cell>
          <cell r="AX49">
            <v>7</v>
          </cell>
          <cell r="AY49">
            <v>9.25</v>
          </cell>
          <cell r="AZ49">
            <v>2.25</v>
          </cell>
          <cell r="BA49">
            <v>0</v>
          </cell>
          <cell r="BB49">
            <v>0</v>
          </cell>
          <cell r="BC49">
            <v>7</v>
          </cell>
          <cell r="BD49">
            <v>9.25</v>
          </cell>
          <cell r="BE49">
            <v>2.25</v>
          </cell>
          <cell r="BF49">
            <v>500</v>
          </cell>
          <cell r="BG49">
            <v>551.25000000001023</v>
          </cell>
          <cell r="BH49">
            <v>7</v>
          </cell>
          <cell r="BI49">
            <v>10.25</v>
          </cell>
          <cell r="BJ49">
            <v>3.25</v>
          </cell>
          <cell r="BK49">
            <v>0</v>
          </cell>
          <cell r="BL49">
            <v>0</v>
          </cell>
          <cell r="BM49">
            <v>7</v>
          </cell>
          <cell r="BN49">
            <v>9.25</v>
          </cell>
          <cell r="BO49">
            <v>7</v>
          </cell>
          <cell r="BP49">
            <v>40.000000000000036</v>
          </cell>
          <cell r="BQ49">
            <v>137.20000000000266</v>
          </cell>
          <cell r="BR49">
            <v>7</v>
          </cell>
          <cell r="BS49">
            <v>0</v>
          </cell>
          <cell r="BT49">
            <v>7</v>
          </cell>
          <cell r="BU49">
            <v>9.25</v>
          </cell>
          <cell r="BV49">
            <v>7</v>
          </cell>
          <cell r="BW49">
            <v>0</v>
          </cell>
          <cell r="BX49">
            <v>0</v>
          </cell>
          <cell r="BY49">
            <v>7</v>
          </cell>
          <cell r="BZ49">
            <v>49000.000000000895</v>
          </cell>
          <cell r="CA49">
            <v>7</v>
          </cell>
          <cell r="CB49">
            <v>9.25</v>
          </cell>
          <cell r="CC49">
            <v>7</v>
          </cell>
          <cell r="CD49">
            <v>99.999999999999972</v>
          </cell>
          <cell r="CE49">
            <v>343.00000000000625</v>
          </cell>
          <cell r="CF49">
            <v>7</v>
          </cell>
          <cell r="CG49">
            <v>0</v>
          </cell>
          <cell r="CH49">
            <v>7</v>
          </cell>
          <cell r="CI49">
            <v>9.25</v>
          </cell>
          <cell r="CJ49">
            <v>7</v>
          </cell>
          <cell r="CK49">
            <v>0</v>
          </cell>
          <cell r="CL49">
            <v>0</v>
          </cell>
          <cell r="CM49">
            <v>7</v>
          </cell>
          <cell r="CN49">
            <v>3430.0000000000637</v>
          </cell>
          <cell r="CO49">
            <v>7</v>
          </cell>
          <cell r="CP49">
            <v>3430.0000000000637</v>
          </cell>
          <cell r="CQ49">
            <v>7</v>
          </cell>
          <cell r="CR49">
            <v>9.25</v>
          </cell>
          <cell r="CS49">
            <v>7</v>
          </cell>
          <cell r="CT49">
            <v>100</v>
          </cell>
          <cell r="CU49">
            <v>343.00000000000637</v>
          </cell>
          <cell r="CV49">
            <v>0</v>
          </cell>
          <cell r="CW49">
            <v>0</v>
          </cell>
          <cell r="CX49">
            <v>0.39</v>
          </cell>
          <cell r="CY49">
            <v>0.14000000000000001</v>
          </cell>
          <cell r="CZ49">
            <v>0</v>
          </cell>
          <cell r="DA49">
            <v>0</v>
          </cell>
          <cell r="DB49">
            <v>1.2</v>
          </cell>
          <cell r="DC49">
            <v>1.0900000000000001</v>
          </cell>
          <cell r="DD49">
            <v>932.0045000000174</v>
          </cell>
          <cell r="DE49">
            <v>4</v>
          </cell>
          <cell r="DF49">
            <v>590</v>
          </cell>
          <cell r="DG49">
            <v>1156.4000000000215</v>
          </cell>
          <cell r="DH49">
            <v>200</v>
          </cell>
          <cell r="DI49">
            <v>392.00000000000728</v>
          </cell>
          <cell r="DJ49">
            <v>500</v>
          </cell>
          <cell r="DK49">
            <v>980.00000000001819</v>
          </cell>
          <cell r="DL49">
            <v>0</v>
          </cell>
          <cell r="DM49">
            <v>9.25</v>
          </cell>
          <cell r="DN49">
            <v>0.25</v>
          </cell>
          <cell r="DO49">
            <v>2</v>
          </cell>
          <cell r="DP49">
            <v>9.25</v>
          </cell>
          <cell r="DQ49">
            <v>40</v>
          </cell>
          <cell r="DR49">
            <v>181.30000000000337</v>
          </cell>
          <cell r="DS49">
            <v>9.25</v>
          </cell>
          <cell r="DT49">
            <v>4532.5000000000837</v>
          </cell>
          <cell r="DU49">
            <v>0</v>
          </cell>
          <cell r="DV49">
            <v>9.25</v>
          </cell>
          <cell r="DW49">
            <v>9.5</v>
          </cell>
          <cell r="DX49">
            <v>0</v>
          </cell>
          <cell r="DY49">
            <v>0</v>
          </cell>
          <cell r="DZ49">
            <v>9.5</v>
          </cell>
          <cell r="EA49">
            <v>0</v>
          </cell>
          <cell r="EB49">
            <v>0</v>
          </cell>
          <cell r="EC49">
            <v>9.25</v>
          </cell>
          <cell r="ED49">
            <v>9.25</v>
          </cell>
          <cell r="EE49">
            <v>100</v>
          </cell>
          <cell r="EF49">
            <v>453.25000000000841</v>
          </cell>
          <cell r="EG49">
            <v>9.25</v>
          </cell>
          <cell r="EH49">
            <v>4532.5000000000837</v>
          </cell>
          <cell r="EI49">
            <v>9.25</v>
          </cell>
          <cell r="EJ49">
            <v>4532.5000000000837</v>
          </cell>
          <cell r="EK49">
            <v>9.6649999999999991</v>
          </cell>
          <cell r="EL49">
            <v>100</v>
          </cell>
          <cell r="EM49">
            <v>473.58500000000873</v>
          </cell>
          <cell r="EN49">
            <v>9.6649999999999991</v>
          </cell>
          <cell r="EO49">
            <v>150</v>
          </cell>
          <cell r="EP49">
            <v>710.37750000001313</v>
          </cell>
          <cell r="EQ49">
            <v>0</v>
          </cell>
          <cell r="ER49">
            <v>9.25</v>
          </cell>
          <cell r="ES49">
            <v>9.25</v>
          </cell>
          <cell r="ET49">
            <v>200</v>
          </cell>
          <cell r="EU49">
            <v>906.50000000001683</v>
          </cell>
          <cell r="EV49">
            <v>0</v>
          </cell>
          <cell r="EW49">
            <v>9.25</v>
          </cell>
          <cell r="EX49">
            <v>9.25</v>
          </cell>
          <cell r="EY49">
            <v>0</v>
          </cell>
          <cell r="EZ49">
            <v>0</v>
          </cell>
          <cell r="FA49">
            <v>0</v>
          </cell>
          <cell r="FB49">
            <v>9.25</v>
          </cell>
          <cell r="FC49">
            <v>9.25</v>
          </cell>
          <cell r="FD49">
            <v>0</v>
          </cell>
          <cell r="FE49">
            <v>0</v>
          </cell>
          <cell r="FF49">
            <v>0</v>
          </cell>
          <cell r="FG49">
            <v>9.25</v>
          </cell>
          <cell r="FH49">
            <v>9.25</v>
          </cell>
          <cell r="FI49">
            <v>500</v>
          </cell>
          <cell r="FJ49">
            <v>2266.2500000000418</v>
          </cell>
          <cell r="FK49">
            <v>0</v>
          </cell>
          <cell r="FL49">
            <v>10.25</v>
          </cell>
          <cell r="FM49">
            <v>10.25</v>
          </cell>
          <cell r="FN49">
            <v>0</v>
          </cell>
          <cell r="FO49">
            <v>0</v>
          </cell>
          <cell r="FP49">
            <v>0</v>
          </cell>
          <cell r="FQ49">
            <v>9.25</v>
          </cell>
          <cell r="FR49">
            <v>0</v>
          </cell>
          <cell r="FS49">
            <v>40.000000000000036</v>
          </cell>
          <cell r="FT49">
            <v>0</v>
          </cell>
          <cell r="FU49">
            <v>0</v>
          </cell>
          <cell r="FV49">
            <v>0</v>
          </cell>
          <cell r="FW49">
            <v>0</v>
          </cell>
          <cell r="FX49">
            <v>9.25</v>
          </cell>
          <cell r="FY49">
            <v>0</v>
          </cell>
          <cell r="FZ49">
            <v>0</v>
          </cell>
          <cell r="GA49">
            <v>0</v>
          </cell>
          <cell r="GB49">
            <v>0</v>
          </cell>
          <cell r="GC49">
            <v>0</v>
          </cell>
          <cell r="GD49">
            <v>0</v>
          </cell>
          <cell r="GE49">
            <v>9.25</v>
          </cell>
          <cell r="GF49">
            <v>0</v>
          </cell>
          <cell r="GG49">
            <v>99.999999999999972</v>
          </cell>
          <cell r="GH49">
            <v>0</v>
          </cell>
          <cell r="GI49">
            <v>0</v>
          </cell>
          <cell r="GJ49">
            <v>0</v>
          </cell>
          <cell r="GK49">
            <v>0</v>
          </cell>
          <cell r="GL49">
            <v>9.25</v>
          </cell>
          <cell r="GM49">
            <v>0</v>
          </cell>
          <cell r="GN49">
            <v>0</v>
          </cell>
          <cell r="GO49">
            <v>0</v>
          </cell>
          <cell r="GP49">
            <v>0</v>
          </cell>
          <cell r="GQ49">
            <v>0</v>
          </cell>
          <cell r="GR49">
            <v>0</v>
          </cell>
          <cell r="GS49">
            <v>0</v>
          </cell>
          <cell r="GT49">
            <v>0</v>
          </cell>
          <cell r="GU49">
            <v>9.25</v>
          </cell>
          <cell r="GV49">
            <v>0</v>
          </cell>
          <cell r="GW49">
            <v>100</v>
          </cell>
          <cell r="GX49">
            <v>0</v>
          </cell>
          <cell r="GY49">
            <v>0</v>
          </cell>
          <cell r="GZ49">
            <v>0</v>
          </cell>
          <cell r="HA49">
            <v>0.39</v>
          </cell>
          <cell r="HB49">
            <v>0.14000000000000001</v>
          </cell>
          <cell r="HC49">
            <v>0</v>
          </cell>
          <cell r="HD49">
            <v>0</v>
          </cell>
          <cell r="HE49">
            <v>1.2</v>
          </cell>
          <cell r="HF49">
            <v>1.0900000000000001</v>
          </cell>
          <cell r="HG49">
            <v>1223.0890000000227</v>
          </cell>
        </row>
        <row r="50">
          <cell r="A50">
            <v>415.64</v>
          </cell>
          <cell r="B50">
            <v>415.7</v>
          </cell>
          <cell r="C50">
            <v>9</v>
          </cell>
          <cell r="D50">
            <v>1</v>
          </cell>
          <cell r="E50">
            <v>1</v>
          </cell>
          <cell r="F50" t="str">
            <v>EW</v>
          </cell>
          <cell r="G50">
            <v>0</v>
          </cell>
          <cell r="H50">
            <v>1</v>
          </cell>
          <cell r="I50">
            <v>7</v>
          </cell>
          <cell r="J50">
            <v>9.25</v>
          </cell>
          <cell r="K50">
            <v>0.25</v>
          </cell>
          <cell r="L50">
            <v>2</v>
          </cell>
          <cell r="M50">
            <v>2.25</v>
          </cell>
          <cell r="N50">
            <v>40</v>
          </cell>
          <cell r="O50">
            <v>5.4000000000002046</v>
          </cell>
          <cell r="P50">
            <v>2.25</v>
          </cell>
          <cell r="Q50">
            <v>135.00000000000512</v>
          </cell>
          <cell r="R50">
            <v>7</v>
          </cell>
          <cell r="S50">
            <v>9.25</v>
          </cell>
          <cell r="T50">
            <v>2.25</v>
          </cell>
          <cell r="U50">
            <v>0</v>
          </cell>
          <cell r="V50">
            <v>0</v>
          </cell>
          <cell r="W50">
            <v>2.25</v>
          </cell>
          <cell r="X50">
            <v>0</v>
          </cell>
          <cell r="Y50">
            <v>7</v>
          </cell>
          <cell r="Z50">
            <v>9.25</v>
          </cell>
          <cell r="AA50">
            <v>2.25</v>
          </cell>
          <cell r="AB50">
            <v>100</v>
          </cell>
          <cell r="AC50">
            <v>13.500000000000512</v>
          </cell>
          <cell r="AD50">
            <v>2.25</v>
          </cell>
          <cell r="AE50">
            <v>135.00000000000512</v>
          </cell>
          <cell r="AF50">
            <v>2.25</v>
          </cell>
          <cell r="AG50">
            <v>135.00000000000512</v>
          </cell>
          <cell r="AH50">
            <v>2.415</v>
          </cell>
          <cell r="AI50">
            <v>100</v>
          </cell>
          <cell r="AJ50">
            <v>14.490000000000549</v>
          </cell>
          <cell r="AK50">
            <v>2.415</v>
          </cell>
          <cell r="AL50">
            <v>150</v>
          </cell>
          <cell r="AM50">
            <v>21.735000000000824</v>
          </cell>
          <cell r="AN50">
            <v>7</v>
          </cell>
          <cell r="AO50">
            <v>9.25</v>
          </cell>
          <cell r="AP50">
            <v>2.25</v>
          </cell>
          <cell r="AQ50">
            <v>200</v>
          </cell>
          <cell r="AR50">
            <v>27.000000000001023</v>
          </cell>
          <cell r="AS50">
            <v>7</v>
          </cell>
          <cell r="AT50">
            <v>9.25</v>
          </cell>
          <cell r="AU50">
            <v>2.25</v>
          </cell>
          <cell r="AV50">
            <v>0</v>
          </cell>
          <cell r="AW50">
            <v>0</v>
          </cell>
          <cell r="AX50">
            <v>7</v>
          </cell>
          <cell r="AY50">
            <v>9.25</v>
          </cell>
          <cell r="AZ50">
            <v>2.25</v>
          </cell>
          <cell r="BA50">
            <v>0</v>
          </cell>
          <cell r="BB50">
            <v>0</v>
          </cell>
          <cell r="BC50">
            <v>7</v>
          </cell>
          <cell r="BD50">
            <v>9.25</v>
          </cell>
          <cell r="BE50">
            <v>2.25</v>
          </cell>
          <cell r="BF50">
            <v>500</v>
          </cell>
          <cell r="BG50">
            <v>67.500000000002558</v>
          </cell>
          <cell r="BH50">
            <v>7</v>
          </cell>
          <cell r="BI50">
            <v>10.25</v>
          </cell>
          <cell r="BJ50">
            <v>3.25</v>
          </cell>
          <cell r="BK50">
            <v>0</v>
          </cell>
          <cell r="BL50">
            <v>0</v>
          </cell>
          <cell r="BM50">
            <v>7</v>
          </cell>
          <cell r="BN50">
            <v>9.25</v>
          </cell>
          <cell r="BO50">
            <v>7</v>
          </cell>
          <cell r="BP50">
            <v>40.000000000000036</v>
          </cell>
          <cell r="BQ50">
            <v>16.800000000000651</v>
          </cell>
          <cell r="BR50">
            <v>7</v>
          </cell>
          <cell r="BS50">
            <v>0</v>
          </cell>
          <cell r="BT50">
            <v>7</v>
          </cell>
          <cell r="BU50">
            <v>9.25</v>
          </cell>
          <cell r="BV50">
            <v>7</v>
          </cell>
          <cell r="BW50">
            <v>0</v>
          </cell>
          <cell r="BX50">
            <v>0</v>
          </cell>
          <cell r="BY50">
            <v>7</v>
          </cell>
          <cell r="BZ50">
            <v>6000.0000000002256</v>
          </cell>
          <cell r="CA50">
            <v>7</v>
          </cell>
          <cell r="CB50">
            <v>9.25</v>
          </cell>
          <cell r="CC50">
            <v>7</v>
          </cell>
          <cell r="CD50">
            <v>99.999999999999972</v>
          </cell>
          <cell r="CE50">
            <v>42.000000000001577</v>
          </cell>
          <cell r="CF50">
            <v>7</v>
          </cell>
          <cell r="CG50">
            <v>0</v>
          </cell>
          <cell r="CH50">
            <v>7</v>
          </cell>
          <cell r="CI50">
            <v>9.25</v>
          </cell>
          <cell r="CJ50">
            <v>7</v>
          </cell>
          <cell r="CK50">
            <v>0</v>
          </cell>
          <cell r="CL50">
            <v>0</v>
          </cell>
          <cell r="CM50">
            <v>7</v>
          </cell>
          <cell r="CN50">
            <v>420.00000000001592</v>
          </cell>
          <cell r="CO50">
            <v>7</v>
          </cell>
          <cell r="CP50">
            <v>420.00000000001592</v>
          </cell>
          <cell r="CQ50">
            <v>7</v>
          </cell>
          <cell r="CR50">
            <v>9.25</v>
          </cell>
          <cell r="CS50">
            <v>7</v>
          </cell>
          <cell r="CT50">
            <v>100</v>
          </cell>
          <cell r="CU50">
            <v>42.000000000001592</v>
          </cell>
          <cell r="CV50">
            <v>0</v>
          </cell>
          <cell r="CW50">
            <v>0</v>
          </cell>
          <cell r="CX50">
            <v>0.39</v>
          </cell>
          <cell r="CY50">
            <v>0.14000000000000001</v>
          </cell>
          <cell r="CZ50">
            <v>0</v>
          </cell>
          <cell r="DA50">
            <v>0</v>
          </cell>
          <cell r="DB50">
            <v>1.2</v>
          </cell>
          <cell r="DC50">
            <v>1.0900000000000001</v>
          </cell>
          <cell r="DD50">
            <v>114.12300000000434</v>
          </cell>
          <cell r="DE50">
            <v>4</v>
          </cell>
          <cell r="DF50">
            <v>590</v>
          </cell>
          <cell r="DG50">
            <v>141.60000000000537</v>
          </cell>
          <cell r="DH50">
            <v>200</v>
          </cell>
          <cell r="DI50">
            <v>48.000000000001819</v>
          </cell>
          <cell r="DJ50">
            <v>500</v>
          </cell>
          <cell r="DK50">
            <v>120.00000000000453</v>
          </cell>
          <cell r="DL50">
            <v>0</v>
          </cell>
          <cell r="DM50">
            <v>9.25</v>
          </cell>
          <cell r="DN50">
            <v>0.25</v>
          </cell>
          <cell r="DO50">
            <v>2</v>
          </cell>
          <cell r="DP50">
            <v>9.25</v>
          </cell>
          <cell r="DQ50">
            <v>40</v>
          </cell>
          <cell r="DR50">
            <v>22.200000000000841</v>
          </cell>
          <cell r="DS50">
            <v>9.25</v>
          </cell>
          <cell r="DT50">
            <v>555.00000000002103</v>
          </cell>
          <cell r="DU50">
            <v>0</v>
          </cell>
          <cell r="DV50">
            <v>9.25</v>
          </cell>
          <cell r="DW50">
            <v>9.5</v>
          </cell>
          <cell r="DX50">
            <v>0</v>
          </cell>
          <cell r="DY50">
            <v>0</v>
          </cell>
          <cell r="DZ50">
            <v>9.5</v>
          </cell>
          <cell r="EA50">
            <v>0</v>
          </cell>
          <cell r="EB50">
            <v>0</v>
          </cell>
          <cell r="EC50">
            <v>9.25</v>
          </cell>
          <cell r="ED50">
            <v>9.25</v>
          </cell>
          <cell r="EE50">
            <v>100</v>
          </cell>
          <cell r="EF50">
            <v>55.500000000002103</v>
          </cell>
          <cell r="EG50">
            <v>9.25</v>
          </cell>
          <cell r="EH50">
            <v>555.00000000002103</v>
          </cell>
          <cell r="EI50">
            <v>9.25</v>
          </cell>
          <cell r="EJ50">
            <v>555.00000000002103</v>
          </cell>
          <cell r="EK50">
            <v>9.6649999999999991</v>
          </cell>
          <cell r="EL50">
            <v>100</v>
          </cell>
          <cell r="EM50">
            <v>57.99000000000219</v>
          </cell>
          <cell r="EN50">
            <v>9.6649999999999991</v>
          </cell>
          <cell r="EO50">
            <v>150</v>
          </cell>
          <cell r="EP50">
            <v>86.985000000003282</v>
          </cell>
          <cell r="EQ50">
            <v>0</v>
          </cell>
          <cell r="ER50">
            <v>9.25</v>
          </cell>
          <cell r="ES50">
            <v>9.25</v>
          </cell>
          <cell r="ET50">
            <v>200</v>
          </cell>
          <cell r="EU50">
            <v>111.00000000000421</v>
          </cell>
          <cell r="EV50">
            <v>0</v>
          </cell>
          <cell r="EW50">
            <v>9.25</v>
          </cell>
          <cell r="EX50">
            <v>9.25</v>
          </cell>
          <cell r="EY50">
            <v>0</v>
          </cell>
          <cell r="EZ50">
            <v>0</v>
          </cell>
          <cell r="FA50">
            <v>0</v>
          </cell>
          <cell r="FB50">
            <v>9.25</v>
          </cell>
          <cell r="FC50">
            <v>9.25</v>
          </cell>
          <cell r="FD50">
            <v>0</v>
          </cell>
          <cell r="FE50">
            <v>0</v>
          </cell>
          <cell r="FF50">
            <v>0</v>
          </cell>
          <cell r="FG50">
            <v>9.25</v>
          </cell>
          <cell r="FH50">
            <v>9.25</v>
          </cell>
          <cell r="FI50">
            <v>500</v>
          </cell>
          <cell r="FJ50">
            <v>277.50000000001052</v>
          </cell>
          <cell r="FK50">
            <v>0</v>
          </cell>
          <cell r="FL50">
            <v>10.25</v>
          </cell>
          <cell r="FM50">
            <v>10.25</v>
          </cell>
          <cell r="FN50">
            <v>0</v>
          </cell>
          <cell r="FO50">
            <v>0</v>
          </cell>
          <cell r="FP50">
            <v>0</v>
          </cell>
          <cell r="FQ50">
            <v>9.25</v>
          </cell>
          <cell r="FR50">
            <v>0</v>
          </cell>
          <cell r="FS50">
            <v>40.000000000000036</v>
          </cell>
          <cell r="FT50">
            <v>0</v>
          </cell>
          <cell r="FU50">
            <v>0</v>
          </cell>
          <cell r="FV50">
            <v>0</v>
          </cell>
          <cell r="FW50">
            <v>0</v>
          </cell>
          <cell r="FX50">
            <v>9.25</v>
          </cell>
          <cell r="FY50">
            <v>0</v>
          </cell>
          <cell r="FZ50">
            <v>0</v>
          </cell>
          <cell r="GA50">
            <v>0</v>
          </cell>
          <cell r="GB50">
            <v>0</v>
          </cell>
          <cell r="GC50">
            <v>0</v>
          </cell>
          <cell r="GD50">
            <v>0</v>
          </cell>
          <cell r="GE50">
            <v>9.25</v>
          </cell>
          <cell r="GF50">
            <v>0</v>
          </cell>
          <cell r="GG50">
            <v>99.999999999999972</v>
          </cell>
          <cell r="GH50">
            <v>0</v>
          </cell>
          <cell r="GI50">
            <v>0</v>
          </cell>
          <cell r="GJ50">
            <v>0</v>
          </cell>
          <cell r="GK50">
            <v>0</v>
          </cell>
          <cell r="GL50">
            <v>9.25</v>
          </cell>
          <cell r="GM50">
            <v>0</v>
          </cell>
          <cell r="GN50">
            <v>0</v>
          </cell>
          <cell r="GO50">
            <v>0</v>
          </cell>
          <cell r="GP50">
            <v>0</v>
          </cell>
          <cell r="GQ50">
            <v>0</v>
          </cell>
          <cell r="GR50">
            <v>0</v>
          </cell>
          <cell r="GS50">
            <v>0</v>
          </cell>
          <cell r="GT50">
            <v>0</v>
          </cell>
          <cell r="GU50">
            <v>9.25</v>
          </cell>
          <cell r="GV50">
            <v>0</v>
          </cell>
          <cell r="GW50">
            <v>100</v>
          </cell>
          <cell r="GX50">
            <v>0</v>
          </cell>
          <cell r="GY50">
            <v>0</v>
          </cell>
          <cell r="GZ50">
            <v>0</v>
          </cell>
          <cell r="HA50">
            <v>0.39</v>
          </cell>
          <cell r="HB50">
            <v>0.14000000000000001</v>
          </cell>
          <cell r="HC50">
            <v>0</v>
          </cell>
          <cell r="HD50">
            <v>0</v>
          </cell>
          <cell r="HE50">
            <v>1.2</v>
          </cell>
          <cell r="HF50">
            <v>1.0900000000000001</v>
          </cell>
          <cell r="HG50">
            <v>149.7660000000057</v>
          </cell>
        </row>
        <row r="51">
          <cell r="A51">
            <v>415.7</v>
          </cell>
          <cell r="B51">
            <v>416</v>
          </cell>
          <cell r="C51">
            <v>6</v>
          </cell>
          <cell r="D51">
            <v>1</v>
          </cell>
          <cell r="E51">
            <v>1</v>
          </cell>
          <cell r="F51" t="str">
            <v>EW</v>
          </cell>
          <cell r="G51">
            <v>0</v>
          </cell>
          <cell r="H51">
            <v>1</v>
          </cell>
          <cell r="I51">
            <v>7</v>
          </cell>
          <cell r="J51">
            <v>9.25</v>
          </cell>
          <cell r="K51">
            <v>0.25</v>
          </cell>
          <cell r="L51">
            <v>2</v>
          </cell>
          <cell r="M51">
            <v>2.25</v>
          </cell>
          <cell r="N51">
            <v>40</v>
          </cell>
          <cell r="O51">
            <v>27.000000000001023</v>
          </cell>
          <cell r="P51">
            <v>2.25</v>
          </cell>
          <cell r="Q51">
            <v>675.00000000002558</v>
          </cell>
          <cell r="R51">
            <v>7</v>
          </cell>
          <cell r="S51">
            <v>9.25</v>
          </cell>
          <cell r="T51">
            <v>2.25</v>
          </cell>
          <cell r="U51">
            <v>0</v>
          </cell>
          <cell r="V51">
            <v>0</v>
          </cell>
          <cell r="W51">
            <v>2.25</v>
          </cell>
          <cell r="X51">
            <v>0</v>
          </cell>
          <cell r="Y51">
            <v>7</v>
          </cell>
          <cell r="Z51">
            <v>9.25</v>
          </cell>
          <cell r="AA51">
            <v>2.25</v>
          </cell>
          <cell r="AB51">
            <v>100</v>
          </cell>
          <cell r="AC51">
            <v>67.500000000002558</v>
          </cell>
          <cell r="AD51">
            <v>2.25</v>
          </cell>
          <cell r="AE51">
            <v>675.00000000002558</v>
          </cell>
          <cell r="AF51">
            <v>2.25</v>
          </cell>
          <cell r="AG51">
            <v>675.00000000002558</v>
          </cell>
          <cell r="AH51">
            <v>2.415</v>
          </cell>
          <cell r="AI51">
            <v>100</v>
          </cell>
          <cell r="AJ51">
            <v>72.450000000002746</v>
          </cell>
          <cell r="AK51">
            <v>2.415</v>
          </cell>
          <cell r="AL51">
            <v>150</v>
          </cell>
          <cell r="AM51">
            <v>108.67500000000412</v>
          </cell>
          <cell r="AN51">
            <v>7</v>
          </cell>
          <cell r="AO51">
            <v>9.25</v>
          </cell>
          <cell r="AP51">
            <v>2.25</v>
          </cell>
          <cell r="AQ51">
            <v>200</v>
          </cell>
          <cell r="AR51">
            <v>135.00000000000512</v>
          </cell>
          <cell r="AS51">
            <v>7</v>
          </cell>
          <cell r="AT51">
            <v>9.25</v>
          </cell>
          <cell r="AU51">
            <v>2.25</v>
          </cell>
          <cell r="AV51">
            <v>0</v>
          </cell>
          <cell r="AW51">
            <v>0</v>
          </cell>
          <cell r="AX51">
            <v>7</v>
          </cell>
          <cell r="AY51">
            <v>9.25</v>
          </cell>
          <cell r="AZ51">
            <v>2.25</v>
          </cell>
          <cell r="BA51">
            <v>0</v>
          </cell>
          <cell r="BB51">
            <v>0</v>
          </cell>
          <cell r="BC51">
            <v>7</v>
          </cell>
          <cell r="BD51">
            <v>9.25</v>
          </cell>
          <cell r="BE51">
            <v>2.25</v>
          </cell>
          <cell r="BF51">
            <v>500</v>
          </cell>
          <cell r="BG51">
            <v>337.50000000001279</v>
          </cell>
          <cell r="BH51">
            <v>7</v>
          </cell>
          <cell r="BI51">
            <v>10.25</v>
          </cell>
          <cell r="BJ51">
            <v>3.25</v>
          </cell>
          <cell r="BK51">
            <v>0</v>
          </cell>
          <cell r="BL51">
            <v>0</v>
          </cell>
          <cell r="BM51">
            <v>7</v>
          </cell>
          <cell r="BN51">
            <v>9.25</v>
          </cell>
          <cell r="BO51">
            <v>7</v>
          </cell>
          <cell r="BP51">
            <v>40.000000000000036</v>
          </cell>
          <cell r="BQ51">
            <v>84.000000000003254</v>
          </cell>
          <cell r="BR51">
            <v>7</v>
          </cell>
          <cell r="BS51">
            <v>0</v>
          </cell>
          <cell r="BT51">
            <v>7</v>
          </cell>
          <cell r="BU51">
            <v>9.25</v>
          </cell>
          <cell r="BV51">
            <v>7</v>
          </cell>
          <cell r="BW51">
            <v>0</v>
          </cell>
          <cell r="BX51">
            <v>0</v>
          </cell>
          <cell r="BY51">
            <v>7</v>
          </cell>
          <cell r="BZ51">
            <v>30000.000000001131</v>
          </cell>
          <cell r="CA51">
            <v>7</v>
          </cell>
          <cell r="CB51">
            <v>9.25</v>
          </cell>
          <cell r="CC51">
            <v>7</v>
          </cell>
          <cell r="CD51">
            <v>99.999999999999972</v>
          </cell>
          <cell r="CE51">
            <v>210.0000000000079</v>
          </cell>
          <cell r="CF51">
            <v>7</v>
          </cell>
          <cell r="CG51">
            <v>0</v>
          </cell>
          <cell r="CH51">
            <v>7</v>
          </cell>
          <cell r="CI51">
            <v>9.25</v>
          </cell>
          <cell r="CJ51">
            <v>7</v>
          </cell>
          <cell r="CK51">
            <v>0</v>
          </cell>
          <cell r="CL51">
            <v>0</v>
          </cell>
          <cell r="CM51">
            <v>7</v>
          </cell>
          <cell r="CN51">
            <v>2100.0000000000796</v>
          </cell>
          <cell r="CO51">
            <v>7</v>
          </cell>
          <cell r="CP51">
            <v>2100.0000000000796</v>
          </cell>
          <cell r="CQ51">
            <v>7</v>
          </cell>
          <cell r="CR51">
            <v>9.25</v>
          </cell>
          <cell r="CS51">
            <v>7</v>
          </cell>
          <cell r="CT51">
            <v>100</v>
          </cell>
          <cell r="CU51">
            <v>210.00000000000796</v>
          </cell>
          <cell r="CV51">
            <v>0</v>
          </cell>
          <cell r="CW51">
            <v>0</v>
          </cell>
          <cell r="CX51">
            <v>0.39</v>
          </cell>
          <cell r="CY51">
            <v>0.14000000000000001</v>
          </cell>
          <cell r="CZ51">
            <v>0</v>
          </cell>
          <cell r="DA51">
            <v>0</v>
          </cell>
          <cell r="DB51">
            <v>1.2</v>
          </cell>
          <cell r="DC51">
            <v>1.0900000000000001</v>
          </cell>
          <cell r="DD51">
            <v>570.61500000002172</v>
          </cell>
          <cell r="DE51">
            <v>2</v>
          </cell>
          <cell r="DF51">
            <v>590</v>
          </cell>
          <cell r="DG51">
            <v>354.00000000001342</v>
          </cell>
          <cell r="DH51">
            <v>200</v>
          </cell>
          <cell r="DI51">
            <v>120.00000000000453</v>
          </cell>
          <cell r="DJ51">
            <v>500</v>
          </cell>
          <cell r="DK51">
            <v>300.00000000001137</v>
          </cell>
          <cell r="DL51">
            <v>0</v>
          </cell>
          <cell r="DM51">
            <v>9.25</v>
          </cell>
          <cell r="DN51">
            <v>0.25</v>
          </cell>
          <cell r="DO51">
            <v>2</v>
          </cell>
          <cell r="DP51">
            <v>9.25</v>
          </cell>
          <cell r="DQ51">
            <v>40</v>
          </cell>
          <cell r="DR51">
            <v>111.00000000000421</v>
          </cell>
          <cell r="DS51">
            <v>9.25</v>
          </cell>
          <cell r="DT51">
            <v>2775.000000000105</v>
          </cell>
          <cell r="DU51">
            <v>0</v>
          </cell>
          <cell r="DV51">
            <v>9.25</v>
          </cell>
          <cell r="DW51">
            <v>9.5</v>
          </cell>
          <cell r="DX51">
            <v>0</v>
          </cell>
          <cell r="DY51">
            <v>0</v>
          </cell>
          <cell r="DZ51">
            <v>9.5</v>
          </cell>
          <cell r="EA51">
            <v>0</v>
          </cell>
          <cell r="EB51">
            <v>0</v>
          </cell>
          <cell r="EC51">
            <v>9.25</v>
          </cell>
          <cell r="ED51">
            <v>9.25</v>
          </cell>
          <cell r="EE51">
            <v>100</v>
          </cell>
          <cell r="EF51">
            <v>277.50000000001052</v>
          </cell>
          <cell r="EG51">
            <v>9.25</v>
          </cell>
          <cell r="EH51">
            <v>2775.000000000105</v>
          </cell>
          <cell r="EI51">
            <v>9.25</v>
          </cell>
          <cell r="EJ51">
            <v>2775.000000000105</v>
          </cell>
          <cell r="EK51">
            <v>9.6649999999999991</v>
          </cell>
          <cell r="EL51">
            <v>100</v>
          </cell>
          <cell r="EM51">
            <v>289.95000000001096</v>
          </cell>
          <cell r="EN51">
            <v>9.6649999999999991</v>
          </cell>
          <cell r="EO51">
            <v>150</v>
          </cell>
          <cell r="EP51">
            <v>434.92500000001644</v>
          </cell>
          <cell r="EQ51">
            <v>0</v>
          </cell>
          <cell r="ER51">
            <v>9.25</v>
          </cell>
          <cell r="ES51">
            <v>9.25</v>
          </cell>
          <cell r="ET51">
            <v>200</v>
          </cell>
          <cell r="EU51">
            <v>555.00000000002103</v>
          </cell>
          <cell r="EV51">
            <v>0</v>
          </cell>
          <cell r="EW51">
            <v>9.25</v>
          </cell>
          <cell r="EX51">
            <v>9.25</v>
          </cell>
          <cell r="EY51">
            <v>0</v>
          </cell>
          <cell r="EZ51">
            <v>0</v>
          </cell>
          <cell r="FA51">
            <v>0</v>
          </cell>
          <cell r="FB51">
            <v>9.25</v>
          </cell>
          <cell r="FC51">
            <v>9.25</v>
          </cell>
          <cell r="FD51">
            <v>0</v>
          </cell>
          <cell r="FE51">
            <v>0</v>
          </cell>
          <cell r="FF51">
            <v>0</v>
          </cell>
          <cell r="FG51">
            <v>9.25</v>
          </cell>
          <cell r="FH51">
            <v>9.25</v>
          </cell>
          <cell r="FI51">
            <v>500</v>
          </cell>
          <cell r="FJ51">
            <v>1387.5000000000525</v>
          </cell>
          <cell r="FK51">
            <v>0</v>
          </cell>
          <cell r="FL51">
            <v>10.25</v>
          </cell>
          <cell r="FM51">
            <v>10.25</v>
          </cell>
          <cell r="FN51">
            <v>0</v>
          </cell>
          <cell r="FO51">
            <v>0</v>
          </cell>
          <cell r="FP51">
            <v>0</v>
          </cell>
          <cell r="FQ51">
            <v>9.25</v>
          </cell>
          <cell r="FR51">
            <v>0</v>
          </cell>
          <cell r="FS51">
            <v>40.000000000000036</v>
          </cell>
          <cell r="FT51">
            <v>0</v>
          </cell>
          <cell r="FU51">
            <v>0</v>
          </cell>
          <cell r="FV51">
            <v>0</v>
          </cell>
          <cell r="FW51">
            <v>0</v>
          </cell>
          <cell r="FX51">
            <v>9.25</v>
          </cell>
          <cell r="FY51">
            <v>0</v>
          </cell>
          <cell r="FZ51">
            <v>0</v>
          </cell>
          <cell r="GA51">
            <v>0</v>
          </cell>
          <cell r="GB51">
            <v>0</v>
          </cell>
          <cell r="GC51">
            <v>0</v>
          </cell>
          <cell r="GD51">
            <v>0</v>
          </cell>
          <cell r="GE51">
            <v>9.25</v>
          </cell>
          <cell r="GF51">
            <v>0</v>
          </cell>
          <cell r="GG51">
            <v>99.999999999999972</v>
          </cell>
          <cell r="GH51">
            <v>0</v>
          </cell>
          <cell r="GI51">
            <v>0</v>
          </cell>
          <cell r="GJ51">
            <v>0</v>
          </cell>
          <cell r="GK51">
            <v>0</v>
          </cell>
          <cell r="GL51">
            <v>9.25</v>
          </cell>
          <cell r="GM51">
            <v>0</v>
          </cell>
          <cell r="GN51">
            <v>0</v>
          </cell>
          <cell r="GO51">
            <v>0</v>
          </cell>
          <cell r="GP51">
            <v>0</v>
          </cell>
          <cell r="GQ51">
            <v>0</v>
          </cell>
          <cell r="GR51">
            <v>0</v>
          </cell>
          <cell r="GS51">
            <v>0</v>
          </cell>
          <cell r="GT51">
            <v>0</v>
          </cell>
          <cell r="GU51">
            <v>9.25</v>
          </cell>
          <cell r="GV51">
            <v>0</v>
          </cell>
          <cell r="GW51">
            <v>100</v>
          </cell>
          <cell r="GX51">
            <v>0</v>
          </cell>
          <cell r="GY51">
            <v>0</v>
          </cell>
          <cell r="GZ51">
            <v>0</v>
          </cell>
          <cell r="HA51">
            <v>0.39</v>
          </cell>
          <cell r="HB51">
            <v>0.14000000000000001</v>
          </cell>
          <cell r="HC51">
            <v>0</v>
          </cell>
          <cell r="HD51">
            <v>0</v>
          </cell>
          <cell r="HE51">
            <v>1.2</v>
          </cell>
          <cell r="HF51">
            <v>1.0900000000000001</v>
          </cell>
          <cell r="HG51">
            <v>748.83000000002846</v>
          </cell>
        </row>
        <row r="52">
          <cell r="A52">
            <v>416</v>
          </cell>
          <cell r="B52">
            <v>416.14</v>
          </cell>
          <cell r="C52">
            <v>6</v>
          </cell>
          <cell r="D52">
            <v>1</v>
          </cell>
          <cell r="E52">
            <v>1</v>
          </cell>
          <cell r="F52" t="str">
            <v>EW</v>
          </cell>
          <cell r="G52">
            <v>0</v>
          </cell>
          <cell r="H52">
            <v>1</v>
          </cell>
          <cell r="I52">
            <v>7</v>
          </cell>
          <cell r="J52">
            <v>9.25</v>
          </cell>
          <cell r="K52">
            <v>0.25</v>
          </cell>
          <cell r="L52">
            <v>2</v>
          </cell>
          <cell r="M52">
            <v>2.25</v>
          </cell>
          <cell r="N52">
            <v>40</v>
          </cell>
          <cell r="O52">
            <v>12.599999999998772</v>
          </cell>
          <cell r="P52">
            <v>2.25</v>
          </cell>
          <cell r="Q52">
            <v>314.9999999999693</v>
          </cell>
          <cell r="R52">
            <v>7</v>
          </cell>
          <cell r="S52">
            <v>9.25</v>
          </cell>
          <cell r="T52">
            <v>2.25</v>
          </cell>
          <cell r="U52">
            <v>0</v>
          </cell>
          <cell r="V52">
            <v>0</v>
          </cell>
          <cell r="W52">
            <v>2.25</v>
          </cell>
          <cell r="X52">
            <v>0</v>
          </cell>
          <cell r="Y52">
            <v>7</v>
          </cell>
          <cell r="Z52">
            <v>9.25</v>
          </cell>
          <cell r="AA52">
            <v>2.25</v>
          </cell>
          <cell r="AB52">
            <v>100</v>
          </cell>
          <cell r="AC52">
            <v>31.49999999999693</v>
          </cell>
          <cell r="AD52">
            <v>2.25</v>
          </cell>
          <cell r="AE52">
            <v>314.9999999999693</v>
          </cell>
          <cell r="AF52">
            <v>2.25</v>
          </cell>
          <cell r="AG52">
            <v>314.9999999999693</v>
          </cell>
          <cell r="AH52">
            <v>2.415</v>
          </cell>
          <cell r="AI52">
            <v>100</v>
          </cell>
          <cell r="AJ52">
            <v>33.809999999996705</v>
          </cell>
          <cell r="AK52">
            <v>2.415</v>
          </cell>
          <cell r="AL52">
            <v>150</v>
          </cell>
          <cell r="AM52">
            <v>50.714999999995058</v>
          </cell>
          <cell r="AN52">
            <v>7</v>
          </cell>
          <cell r="AO52">
            <v>9.25</v>
          </cell>
          <cell r="AP52">
            <v>2.25</v>
          </cell>
          <cell r="AQ52">
            <v>200</v>
          </cell>
          <cell r="AR52">
            <v>62.999999999993861</v>
          </cell>
          <cell r="AS52">
            <v>7</v>
          </cell>
          <cell r="AT52">
            <v>9.25</v>
          </cell>
          <cell r="AU52">
            <v>2.25</v>
          </cell>
          <cell r="AV52">
            <v>0</v>
          </cell>
          <cell r="AW52">
            <v>0</v>
          </cell>
          <cell r="AX52">
            <v>7</v>
          </cell>
          <cell r="AY52">
            <v>9.25</v>
          </cell>
          <cell r="AZ52">
            <v>2.25</v>
          </cell>
          <cell r="BA52">
            <v>0</v>
          </cell>
          <cell r="BB52">
            <v>0</v>
          </cell>
          <cell r="BC52">
            <v>7</v>
          </cell>
          <cell r="BD52">
            <v>9.25</v>
          </cell>
          <cell r="BE52">
            <v>2.25</v>
          </cell>
          <cell r="BF52">
            <v>500</v>
          </cell>
          <cell r="BG52">
            <v>157.49999999998465</v>
          </cell>
          <cell r="BH52">
            <v>7</v>
          </cell>
          <cell r="BI52">
            <v>10.25</v>
          </cell>
          <cell r="BJ52">
            <v>3.25</v>
          </cell>
          <cell r="BK52">
            <v>0</v>
          </cell>
          <cell r="BL52">
            <v>0</v>
          </cell>
          <cell r="BM52">
            <v>7</v>
          </cell>
          <cell r="BN52">
            <v>9.25</v>
          </cell>
          <cell r="BO52">
            <v>7</v>
          </cell>
          <cell r="BP52">
            <v>40.000000000000036</v>
          </cell>
          <cell r="BQ52">
            <v>39.199999999996209</v>
          </cell>
          <cell r="BR52">
            <v>7</v>
          </cell>
          <cell r="BS52">
            <v>0</v>
          </cell>
          <cell r="BT52">
            <v>7</v>
          </cell>
          <cell r="BU52">
            <v>9.25</v>
          </cell>
          <cell r="BV52">
            <v>7</v>
          </cell>
          <cell r="BW52">
            <v>0</v>
          </cell>
          <cell r="BX52">
            <v>0</v>
          </cell>
          <cell r="BY52">
            <v>7</v>
          </cell>
          <cell r="BZ52">
            <v>13999.999999998632</v>
          </cell>
          <cell r="CA52">
            <v>7</v>
          </cell>
          <cell r="CB52">
            <v>9.25</v>
          </cell>
          <cell r="CC52">
            <v>7</v>
          </cell>
          <cell r="CD52">
            <v>99.999999999999972</v>
          </cell>
          <cell r="CE52">
            <v>97.999999999990422</v>
          </cell>
          <cell r="CF52">
            <v>7</v>
          </cell>
          <cell r="CG52">
            <v>0</v>
          </cell>
          <cell r="CH52">
            <v>7</v>
          </cell>
          <cell r="CI52">
            <v>9.25</v>
          </cell>
          <cell r="CJ52">
            <v>7</v>
          </cell>
          <cell r="CK52">
            <v>0</v>
          </cell>
          <cell r="CL52">
            <v>0</v>
          </cell>
          <cell r="CM52">
            <v>7</v>
          </cell>
          <cell r="CN52">
            <v>979.9999999999045</v>
          </cell>
          <cell r="CO52">
            <v>7</v>
          </cell>
          <cell r="CP52">
            <v>979.9999999999045</v>
          </cell>
          <cell r="CQ52">
            <v>7</v>
          </cell>
          <cell r="CR52">
            <v>9.25</v>
          </cell>
          <cell r="CS52">
            <v>7</v>
          </cell>
          <cell r="CT52">
            <v>100</v>
          </cell>
          <cell r="CU52">
            <v>97.99999999999045</v>
          </cell>
          <cell r="CV52">
            <v>0</v>
          </cell>
          <cell r="CW52">
            <v>0</v>
          </cell>
          <cell r="CX52">
            <v>0.39</v>
          </cell>
          <cell r="CY52">
            <v>0.14000000000000001</v>
          </cell>
          <cell r="CZ52">
            <v>0</v>
          </cell>
          <cell r="DA52">
            <v>0</v>
          </cell>
          <cell r="DB52">
            <v>1.2</v>
          </cell>
          <cell r="DC52">
            <v>1.0900000000000001</v>
          </cell>
          <cell r="DD52">
            <v>266.28699999997406</v>
          </cell>
          <cell r="DE52">
            <v>2</v>
          </cell>
          <cell r="DF52">
            <v>590</v>
          </cell>
          <cell r="DG52">
            <v>165.1999999999839</v>
          </cell>
          <cell r="DH52">
            <v>200</v>
          </cell>
          <cell r="DI52">
            <v>55.999999999994543</v>
          </cell>
          <cell r="DJ52">
            <v>500</v>
          </cell>
          <cell r="DK52">
            <v>139.99999999998636</v>
          </cell>
          <cell r="DL52">
            <v>0</v>
          </cell>
          <cell r="DM52">
            <v>9.25</v>
          </cell>
          <cell r="DN52">
            <v>0.25</v>
          </cell>
          <cell r="DO52">
            <v>2</v>
          </cell>
          <cell r="DP52">
            <v>9.25</v>
          </cell>
          <cell r="DQ52">
            <v>40</v>
          </cell>
          <cell r="DR52">
            <v>51.799999999994952</v>
          </cell>
          <cell r="DS52">
            <v>9.25</v>
          </cell>
          <cell r="DT52">
            <v>1294.9999999998738</v>
          </cell>
          <cell r="DU52">
            <v>0</v>
          </cell>
          <cell r="DV52">
            <v>9.25</v>
          </cell>
          <cell r="DW52">
            <v>9.5</v>
          </cell>
          <cell r="DX52">
            <v>0</v>
          </cell>
          <cell r="DY52">
            <v>0</v>
          </cell>
          <cell r="DZ52">
            <v>9.5</v>
          </cell>
          <cell r="EA52">
            <v>0</v>
          </cell>
          <cell r="EB52">
            <v>0</v>
          </cell>
          <cell r="EC52">
            <v>9.25</v>
          </cell>
          <cell r="ED52">
            <v>9.25</v>
          </cell>
          <cell r="EE52">
            <v>100</v>
          </cell>
          <cell r="EF52">
            <v>129.49999999998738</v>
          </cell>
          <cell r="EG52">
            <v>9.25</v>
          </cell>
          <cell r="EH52">
            <v>1294.9999999998738</v>
          </cell>
          <cell r="EI52">
            <v>9.25</v>
          </cell>
          <cell r="EJ52">
            <v>1294.9999999998738</v>
          </cell>
          <cell r="EK52">
            <v>9.6649999999999991</v>
          </cell>
          <cell r="EL52">
            <v>100</v>
          </cell>
          <cell r="EM52">
            <v>135.30999999998679</v>
          </cell>
          <cell r="EN52">
            <v>9.6649999999999991</v>
          </cell>
          <cell r="EO52">
            <v>150</v>
          </cell>
          <cell r="EP52">
            <v>202.96499999998019</v>
          </cell>
          <cell r="EQ52">
            <v>0</v>
          </cell>
          <cell r="ER52">
            <v>9.25</v>
          </cell>
          <cell r="ES52">
            <v>9.25</v>
          </cell>
          <cell r="ET52">
            <v>200</v>
          </cell>
          <cell r="EU52">
            <v>258.99999999997476</v>
          </cell>
          <cell r="EV52">
            <v>0</v>
          </cell>
          <cell r="EW52">
            <v>9.25</v>
          </cell>
          <cell r="EX52">
            <v>9.25</v>
          </cell>
          <cell r="EY52">
            <v>0</v>
          </cell>
          <cell r="EZ52">
            <v>0</v>
          </cell>
          <cell r="FA52">
            <v>0</v>
          </cell>
          <cell r="FB52">
            <v>9.25</v>
          </cell>
          <cell r="FC52">
            <v>9.25</v>
          </cell>
          <cell r="FD52">
            <v>0</v>
          </cell>
          <cell r="FE52">
            <v>0</v>
          </cell>
          <cell r="FF52">
            <v>0</v>
          </cell>
          <cell r="FG52">
            <v>9.25</v>
          </cell>
          <cell r="FH52">
            <v>9.25</v>
          </cell>
          <cell r="FI52">
            <v>500</v>
          </cell>
          <cell r="FJ52">
            <v>647.4999999999369</v>
          </cell>
          <cell r="FK52">
            <v>0</v>
          </cell>
          <cell r="FL52">
            <v>10.25</v>
          </cell>
          <cell r="FM52">
            <v>10.25</v>
          </cell>
          <cell r="FN52">
            <v>0</v>
          </cell>
          <cell r="FO52">
            <v>0</v>
          </cell>
          <cell r="FP52">
            <v>0</v>
          </cell>
          <cell r="FQ52">
            <v>9.25</v>
          </cell>
          <cell r="FR52">
            <v>0</v>
          </cell>
          <cell r="FS52">
            <v>40.000000000000036</v>
          </cell>
          <cell r="FT52">
            <v>0</v>
          </cell>
          <cell r="FU52">
            <v>0</v>
          </cell>
          <cell r="FV52">
            <v>0</v>
          </cell>
          <cell r="FW52">
            <v>0</v>
          </cell>
          <cell r="FX52">
            <v>9.25</v>
          </cell>
          <cell r="FY52">
            <v>0</v>
          </cell>
          <cell r="FZ52">
            <v>0</v>
          </cell>
          <cell r="GA52">
            <v>0</v>
          </cell>
          <cell r="GB52">
            <v>0</v>
          </cell>
          <cell r="GC52">
            <v>0</v>
          </cell>
          <cell r="GD52">
            <v>0</v>
          </cell>
          <cell r="GE52">
            <v>9.25</v>
          </cell>
          <cell r="GF52">
            <v>0</v>
          </cell>
          <cell r="GG52">
            <v>99.999999999999972</v>
          </cell>
          <cell r="GH52">
            <v>0</v>
          </cell>
          <cell r="GI52">
            <v>0</v>
          </cell>
          <cell r="GJ52">
            <v>0</v>
          </cell>
          <cell r="GK52">
            <v>0</v>
          </cell>
          <cell r="GL52">
            <v>9.25</v>
          </cell>
          <cell r="GM52">
            <v>0</v>
          </cell>
          <cell r="GN52">
            <v>0</v>
          </cell>
          <cell r="GO52">
            <v>0</v>
          </cell>
          <cell r="GP52">
            <v>0</v>
          </cell>
          <cell r="GQ52">
            <v>0</v>
          </cell>
          <cell r="GR52">
            <v>0</v>
          </cell>
          <cell r="GS52">
            <v>0</v>
          </cell>
          <cell r="GT52">
            <v>0</v>
          </cell>
          <cell r="GU52">
            <v>9.25</v>
          </cell>
          <cell r="GV52">
            <v>0</v>
          </cell>
          <cell r="GW52">
            <v>100</v>
          </cell>
          <cell r="GX52">
            <v>0</v>
          </cell>
          <cell r="GY52">
            <v>0</v>
          </cell>
          <cell r="GZ52">
            <v>0</v>
          </cell>
          <cell r="HA52">
            <v>0.39</v>
          </cell>
          <cell r="HB52">
            <v>0.14000000000000001</v>
          </cell>
          <cell r="HC52">
            <v>0</v>
          </cell>
          <cell r="HD52">
            <v>0</v>
          </cell>
          <cell r="HE52">
            <v>1.2</v>
          </cell>
          <cell r="HF52">
            <v>1.0900000000000001</v>
          </cell>
          <cell r="HG52">
            <v>349.45399999996596</v>
          </cell>
        </row>
        <row r="53">
          <cell r="A53">
            <v>416.14</v>
          </cell>
          <cell r="B53">
            <v>416.63</v>
          </cell>
          <cell r="C53">
            <v>6</v>
          </cell>
          <cell r="D53">
            <v>1</v>
          </cell>
          <cell r="E53">
            <v>1</v>
          </cell>
          <cell r="F53" t="str">
            <v>EW</v>
          </cell>
          <cell r="G53">
            <v>0</v>
          </cell>
          <cell r="H53">
            <v>1</v>
          </cell>
          <cell r="I53">
            <v>7</v>
          </cell>
          <cell r="J53">
            <v>9.25</v>
          </cell>
          <cell r="K53">
            <v>0.25</v>
          </cell>
          <cell r="L53">
            <v>2</v>
          </cell>
          <cell r="M53">
            <v>2.25</v>
          </cell>
          <cell r="N53">
            <v>40</v>
          </cell>
          <cell r="O53">
            <v>44.100000000000811</v>
          </cell>
          <cell r="P53">
            <v>2.25</v>
          </cell>
          <cell r="Q53">
            <v>1102.5000000000205</v>
          </cell>
          <cell r="R53">
            <v>7</v>
          </cell>
          <cell r="S53">
            <v>9.25</v>
          </cell>
          <cell r="T53">
            <v>2.25</v>
          </cell>
          <cell r="U53">
            <v>0</v>
          </cell>
          <cell r="V53">
            <v>0</v>
          </cell>
          <cell r="W53">
            <v>2.25</v>
          </cell>
          <cell r="X53">
            <v>0</v>
          </cell>
          <cell r="Y53">
            <v>7</v>
          </cell>
          <cell r="Z53">
            <v>9.25</v>
          </cell>
          <cell r="AA53">
            <v>2.25</v>
          </cell>
          <cell r="AB53">
            <v>100</v>
          </cell>
          <cell r="AC53">
            <v>110.25000000000205</v>
          </cell>
          <cell r="AD53">
            <v>2.25</v>
          </cell>
          <cell r="AE53">
            <v>1102.5000000000205</v>
          </cell>
          <cell r="AF53">
            <v>2.25</v>
          </cell>
          <cell r="AG53">
            <v>1102.5000000000205</v>
          </cell>
          <cell r="AH53">
            <v>2.415</v>
          </cell>
          <cell r="AI53">
            <v>100</v>
          </cell>
          <cell r="AJ53">
            <v>118.3350000000022</v>
          </cell>
          <cell r="AK53">
            <v>2.415</v>
          </cell>
          <cell r="AL53">
            <v>150</v>
          </cell>
          <cell r="AM53">
            <v>177.50250000000329</v>
          </cell>
          <cell r="AN53">
            <v>7</v>
          </cell>
          <cell r="AO53">
            <v>9.25</v>
          </cell>
          <cell r="AP53">
            <v>2.25</v>
          </cell>
          <cell r="AQ53">
            <v>200</v>
          </cell>
          <cell r="AR53">
            <v>220.50000000000409</v>
          </cell>
          <cell r="AS53">
            <v>7</v>
          </cell>
          <cell r="AT53">
            <v>9.25</v>
          </cell>
          <cell r="AU53">
            <v>2.25</v>
          </cell>
          <cell r="AV53">
            <v>0</v>
          </cell>
          <cell r="AW53">
            <v>0</v>
          </cell>
          <cell r="AX53">
            <v>7</v>
          </cell>
          <cell r="AY53">
            <v>9.25</v>
          </cell>
          <cell r="AZ53">
            <v>2.25</v>
          </cell>
          <cell r="BA53">
            <v>0</v>
          </cell>
          <cell r="BB53">
            <v>0</v>
          </cell>
          <cell r="BC53">
            <v>7</v>
          </cell>
          <cell r="BD53">
            <v>9.25</v>
          </cell>
          <cell r="BE53">
            <v>2.25</v>
          </cell>
          <cell r="BF53">
            <v>500</v>
          </cell>
          <cell r="BG53">
            <v>551.25000000001023</v>
          </cell>
          <cell r="BH53">
            <v>7</v>
          </cell>
          <cell r="BI53">
            <v>10.25</v>
          </cell>
          <cell r="BJ53">
            <v>3.25</v>
          </cell>
          <cell r="BK53">
            <v>0</v>
          </cell>
          <cell r="BL53">
            <v>0</v>
          </cell>
          <cell r="BM53">
            <v>7</v>
          </cell>
          <cell r="BN53">
            <v>9.25</v>
          </cell>
          <cell r="BO53">
            <v>7</v>
          </cell>
          <cell r="BP53">
            <v>40.000000000000036</v>
          </cell>
          <cell r="BQ53">
            <v>137.20000000000266</v>
          </cell>
          <cell r="BR53">
            <v>7</v>
          </cell>
          <cell r="BS53">
            <v>0</v>
          </cell>
          <cell r="BT53">
            <v>7</v>
          </cell>
          <cell r="BU53">
            <v>9.25</v>
          </cell>
          <cell r="BV53">
            <v>7</v>
          </cell>
          <cell r="BW53">
            <v>0</v>
          </cell>
          <cell r="BX53">
            <v>0</v>
          </cell>
          <cell r="BY53">
            <v>7</v>
          </cell>
          <cell r="BZ53">
            <v>49000.000000000895</v>
          </cell>
          <cell r="CA53">
            <v>7</v>
          </cell>
          <cell r="CB53">
            <v>9.25</v>
          </cell>
          <cell r="CC53">
            <v>7</v>
          </cell>
          <cell r="CD53">
            <v>99.999999999999972</v>
          </cell>
          <cell r="CE53">
            <v>343.00000000000625</v>
          </cell>
          <cell r="CF53">
            <v>7</v>
          </cell>
          <cell r="CG53">
            <v>0</v>
          </cell>
          <cell r="CH53">
            <v>7</v>
          </cell>
          <cell r="CI53">
            <v>9.25</v>
          </cell>
          <cell r="CJ53">
            <v>7</v>
          </cell>
          <cell r="CK53">
            <v>0</v>
          </cell>
          <cell r="CL53">
            <v>0</v>
          </cell>
          <cell r="CM53">
            <v>7</v>
          </cell>
          <cell r="CN53">
            <v>3430.0000000000637</v>
          </cell>
          <cell r="CO53">
            <v>7</v>
          </cell>
          <cell r="CP53">
            <v>3430.0000000000637</v>
          </cell>
          <cell r="CQ53">
            <v>7</v>
          </cell>
          <cell r="CR53">
            <v>9.25</v>
          </cell>
          <cell r="CS53">
            <v>7</v>
          </cell>
          <cell r="CT53">
            <v>100</v>
          </cell>
          <cell r="CU53">
            <v>343.00000000000637</v>
          </cell>
          <cell r="CV53">
            <v>0</v>
          </cell>
          <cell r="CW53">
            <v>0</v>
          </cell>
          <cell r="CX53">
            <v>0.39</v>
          </cell>
          <cell r="CY53">
            <v>0.14000000000000001</v>
          </cell>
          <cell r="CZ53">
            <v>0</v>
          </cell>
          <cell r="DA53">
            <v>0</v>
          </cell>
          <cell r="DB53">
            <v>1.2</v>
          </cell>
          <cell r="DC53">
            <v>1.0900000000000001</v>
          </cell>
          <cell r="DD53">
            <v>932.0045000000174</v>
          </cell>
          <cell r="DE53">
            <v>2</v>
          </cell>
          <cell r="DF53">
            <v>590</v>
          </cell>
          <cell r="DG53">
            <v>578.20000000001073</v>
          </cell>
          <cell r="DH53">
            <v>200</v>
          </cell>
          <cell r="DI53">
            <v>196.00000000000364</v>
          </cell>
          <cell r="DJ53">
            <v>500</v>
          </cell>
          <cell r="DK53">
            <v>490.00000000000909</v>
          </cell>
          <cell r="DL53">
            <v>0</v>
          </cell>
          <cell r="DM53">
            <v>9.25</v>
          </cell>
          <cell r="DN53">
            <v>0.25</v>
          </cell>
          <cell r="DO53">
            <v>2</v>
          </cell>
          <cell r="DP53">
            <v>9.25</v>
          </cell>
          <cell r="DQ53">
            <v>40</v>
          </cell>
          <cell r="DR53">
            <v>181.30000000000337</v>
          </cell>
          <cell r="DS53">
            <v>9.25</v>
          </cell>
          <cell r="DT53">
            <v>4532.5000000000837</v>
          </cell>
          <cell r="DU53">
            <v>0</v>
          </cell>
          <cell r="DV53">
            <v>9.25</v>
          </cell>
          <cell r="DW53">
            <v>9.5</v>
          </cell>
          <cell r="DX53">
            <v>0</v>
          </cell>
          <cell r="DY53">
            <v>0</v>
          </cell>
          <cell r="DZ53">
            <v>9.5</v>
          </cell>
          <cell r="EA53">
            <v>0</v>
          </cell>
          <cell r="EB53">
            <v>0</v>
          </cell>
          <cell r="EC53">
            <v>9.25</v>
          </cell>
          <cell r="ED53">
            <v>9.25</v>
          </cell>
          <cell r="EE53">
            <v>100</v>
          </cell>
          <cell r="EF53">
            <v>453.25000000000841</v>
          </cell>
          <cell r="EG53">
            <v>9.25</v>
          </cell>
          <cell r="EH53">
            <v>4532.5000000000837</v>
          </cell>
          <cell r="EI53">
            <v>9.25</v>
          </cell>
          <cell r="EJ53">
            <v>4532.5000000000837</v>
          </cell>
          <cell r="EK53">
            <v>9.6649999999999991</v>
          </cell>
          <cell r="EL53">
            <v>100</v>
          </cell>
          <cell r="EM53">
            <v>473.58500000000873</v>
          </cell>
          <cell r="EN53">
            <v>9.6649999999999991</v>
          </cell>
          <cell r="EO53">
            <v>150</v>
          </cell>
          <cell r="EP53">
            <v>710.37750000001313</v>
          </cell>
          <cell r="EQ53">
            <v>0</v>
          </cell>
          <cell r="ER53">
            <v>9.25</v>
          </cell>
          <cell r="ES53">
            <v>9.25</v>
          </cell>
          <cell r="ET53">
            <v>200</v>
          </cell>
          <cell r="EU53">
            <v>906.50000000001683</v>
          </cell>
          <cell r="EV53">
            <v>0</v>
          </cell>
          <cell r="EW53">
            <v>9.25</v>
          </cell>
          <cell r="EX53">
            <v>9.25</v>
          </cell>
          <cell r="EY53">
            <v>0</v>
          </cell>
          <cell r="EZ53">
            <v>0</v>
          </cell>
          <cell r="FA53">
            <v>0</v>
          </cell>
          <cell r="FB53">
            <v>9.25</v>
          </cell>
          <cell r="FC53">
            <v>9.25</v>
          </cell>
          <cell r="FD53">
            <v>0</v>
          </cell>
          <cell r="FE53">
            <v>0</v>
          </cell>
          <cell r="FF53">
            <v>0</v>
          </cell>
          <cell r="FG53">
            <v>9.25</v>
          </cell>
          <cell r="FH53">
            <v>9.25</v>
          </cell>
          <cell r="FI53">
            <v>500</v>
          </cell>
          <cell r="FJ53">
            <v>2266.2500000000418</v>
          </cell>
          <cell r="FK53">
            <v>0</v>
          </cell>
          <cell r="FL53">
            <v>10.25</v>
          </cell>
          <cell r="FM53">
            <v>10.25</v>
          </cell>
          <cell r="FN53">
            <v>0</v>
          </cell>
          <cell r="FO53">
            <v>0</v>
          </cell>
          <cell r="FP53">
            <v>0</v>
          </cell>
          <cell r="FQ53">
            <v>9.25</v>
          </cell>
          <cell r="FR53">
            <v>0</v>
          </cell>
          <cell r="FS53">
            <v>40.000000000000036</v>
          </cell>
          <cell r="FT53">
            <v>0</v>
          </cell>
          <cell r="FU53">
            <v>0</v>
          </cell>
          <cell r="FV53">
            <v>0</v>
          </cell>
          <cell r="FW53">
            <v>0</v>
          </cell>
          <cell r="FX53">
            <v>9.25</v>
          </cell>
          <cell r="FY53">
            <v>0</v>
          </cell>
          <cell r="FZ53">
            <v>0</v>
          </cell>
          <cell r="GA53">
            <v>0</v>
          </cell>
          <cell r="GB53">
            <v>0</v>
          </cell>
          <cell r="GC53">
            <v>0</v>
          </cell>
          <cell r="GD53">
            <v>0</v>
          </cell>
          <cell r="GE53">
            <v>9.25</v>
          </cell>
          <cell r="GF53">
            <v>0</v>
          </cell>
          <cell r="GG53">
            <v>99.999999999999972</v>
          </cell>
          <cell r="GH53">
            <v>0</v>
          </cell>
          <cell r="GI53">
            <v>0</v>
          </cell>
          <cell r="GJ53">
            <v>0</v>
          </cell>
          <cell r="GK53">
            <v>0</v>
          </cell>
          <cell r="GL53">
            <v>9.25</v>
          </cell>
          <cell r="GM53">
            <v>0</v>
          </cell>
          <cell r="GN53">
            <v>0</v>
          </cell>
          <cell r="GO53">
            <v>0</v>
          </cell>
          <cell r="GP53">
            <v>0</v>
          </cell>
          <cell r="GQ53">
            <v>0</v>
          </cell>
          <cell r="GR53">
            <v>0</v>
          </cell>
          <cell r="GS53">
            <v>0</v>
          </cell>
          <cell r="GT53">
            <v>0</v>
          </cell>
          <cell r="GU53">
            <v>9.25</v>
          </cell>
          <cell r="GV53">
            <v>0</v>
          </cell>
          <cell r="GW53">
            <v>100</v>
          </cell>
          <cell r="GX53">
            <v>0</v>
          </cell>
          <cell r="GY53">
            <v>0</v>
          </cell>
          <cell r="GZ53">
            <v>0</v>
          </cell>
          <cell r="HA53">
            <v>0.39</v>
          </cell>
          <cell r="HB53">
            <v>0.14000000000000001</v>
          </cell>
          <cell r="HC53">
            <v>0</v>
          </cell>
          <cell r="HD53">
            <v>0</v>
          </cell>
          <cell r="HE53">
            <v>1.2</v>
          </cell>
          <cell r="HF53">
            <v>1.0900000000000001</v>
          </cell>
          <cell r="HG53">
            <v>1223.0890000000227</v>
          </cell>
        </row>
        <row r="54">
          <cell r="A54">
            <v>416.63</v>
          </cell>
          <cell r="B54">
            <v>417</v>
          </cell>
          <cell r="C54">
            <v>6</v>
          </cell>
          <cell r="D54">
            <v>1</v>
          </cell>
          <cell r="E54">
            <v>1</v>
          </cell>
          <cell r="F54" t="str">
            <v>EW</v>
          </cell>
          <cell r="G54">
            <v>0</v>
          </cell>
          <cell r="H54">
            <v>1</v>
          </cell>
          <cell r="I54">
            <v>7</v>
          </cell>
          <cell r="J54">
            <v>9.25</v>
          </cell>
          <cell r="K54">
            <v>0.25</v>
          </cell>
          <cell r="L54">
            <v>2</v>
          </cell>
          <cell r="M54">
            <v>2.25</v>
          </cell>
          <cell r="N54">
            <v>40</v>
          </cell>
          <cell r="O54">
            <v>33.300000000000409</v>
          </cell>
          <cell r="P54">
            <v>2.25</v>
          </cell>
          <cell r="Q54">
            <v>832.50000000001023</v>
          </cell>
          <cell r="R54">
            <v>7</v>
          </cell>
          <cell r="S54">
            <v>9.25</v>
          </cell>
          <cell r="T54">
            <v>2.25</v>
          </cell>
          <cell r="U54">
            <v>0</v>
          </cell>
          <cell r="V54">
            <v>0</v>
          </cell>
          <cell r="W54">
            <v>2.25</v>
          </cell>
          <cell r="X54">
            <v>0</v>
          </cell>
          <cell r="Y54">
            <v>7</v>
          </cell>
          <cell r="Z54">
            <v>9.25</v>
          </cell>
          <cell r="AA54">
            <v>2.25</v>
          </cell>
          <cell r="AB54">
            <v>100</v>
          </cell>
          <cell r="AC54">
            <v>83.250000000001023</v>
          </cell>
          <cell r="AD54">
            <v>2.25</v>
          </cell>
          <cell r="AE54">
            <v>832.50000000001023</v>
          </cell>
          <cell r="AF54">
            <v>2.25</v>
          </cell>
          <cell r="AG54">
            <v>832.50000000001023</v>
          </cell>
          <cell r="AH54">
            <v>2.415</v>
          </cell>
          <cell r="AI54">
            <v>100</v>
          </cell>
          <cell r="AJ54">
            <v>89.355000000001098</v>
          </cell>
          <cell r="AK54">
            <v>2.415</v>
          </cell>
          <cell r="AL54">
            <v>150</v>
          </cell>
          <cell r="AM54">
            <v>134.03250000000165</v>
          </cell>
          <cell r="AN54">
            <v>7</v>
          </cell>
          <cell r="AO54">
            <v>9.25</v>
          </cell>
          <cell r="AP54">
            <v>2.25</v>
          </cell>
          <cell r="AQ54">
            <v>200</v>
          </cell>
          <cell r="AR54">
            <v>166.50000000000205</v>
          </cell>
          <cell r="AS54">
            <v>7</v>
          </cell>
          <cell r="AT54">
            <v>9.25</v>
          </cell>
          <cell r="AU54">
            <v>2.25</v>
          </cell>
          <cell r="AV54">
            <v>0</v>
          </cell>
          <cell r="AW54">
            <v>0</v>
          </cell>
          <cell r="AX54">
            <v>7</v>
          </cell>
          <cell r="AY54">
            <v>9.25</v>
          </cell>
          <cell r="AZ54">
            <v>2.25</v>
          </cell>
          <cell r="BA54">
            <v>0</v>
          </cell>
          <cell r="BB54">
            <v>0</v>
          </cell>
          <cell r="BC54">
            <v>7</v>
          </cell>
          <cell r="BD54">
            <v>9.25</v>
          </cell>
          <cell r="BE54">
            <v>2.25</v>
          </cell>
          <cell r="BF54">
            <v>500</v>
          </cell>
          <cell r="BG54">
            <v>416.25000000000512</v>
          </cell>
          <cell r="BH54">
            <v>7</v>
          </cell>
          <cell r="BI54">
            <v>10.25</v>
          </cell>
          <cell r="BJ54">
            <v>3.25</v>
          </cell>
          <cell r="BK54">
            <v>0</v>
          </cell>
          <cell r="BL54">
            <v>0</v>
          </cell>
          <cell r="BM54">
            <v>7</v>
          </cell>
          <cell r="BN54">
            <v>9.25</v>
          </cell>
          <cell r="BO54">
            <v>7</v>
          </cell>
          <cell r="BP54">
            <v>40.000000000000036</v>
          </cell>
          <cell r="BQ54">
            <v>103.60000000000136</v>
          </cell>
          <cell r="BR54">
            <v>7</v>
          </cell>
          <cell r="BS54">
            <v>0</v>
          </cell>
          <cell r="BT54">
            <v>7</v>
          </cell>
          <cell r="BU54">
            <v>9.25</v>
          </cell>
          <cell r="BV54">
            <v>7</v>
          </cell>
          <cell r="BW54">
            <v>0</v>
          </cell>
          <cell r="BX54">
            <v>0</v>
          </cell>
          <cell r="BY54">
            <v>7</v>
          </cell>
          <cell r="BZ54">
            <v>37000.000000000451</v>
          </cell>
          <cell r="CA54">
            <v>7</v>
          </cell>
          <cell r="CB54">
            <v>9.25</v>
          </cell>
          <cell r="CC54">
            <v>7</v>
          </cell>
          <cell r="CD54">
            <v>99.999999999999972</v>
          </cell>
          <cell r="CE54">
            <v>259.00000000000313</v>
          </cell>
          <cell r="CF54">
            <v>7</v>
          </cell>
          <cell r="CG54">
            <v>0</v>
          </cell>
          <cell r="CH54">
            <v>7</v>
          </cell>
          <cell r="CI54">
            <v>9.25</v>
          </cell>
          <cell r="CJ54">
            <v>7</v>
          </cell>
          <cell r="CK54">
            <v>0</v>
          </cell>
          <cell r="CL54">
            <v>0</v>
          </cell>
          <cell r="CM54">
            <v>7</v>
          </cell>
          <cell r="CN54">
            <v>2590.0000000000318</v>
          </cell>
          <cell r="CO54">
            <v>7</v>
          </cell>
          <cell r="CP54">
            <v>2590.0000000000318</v>
          </cell>
          <cell r="CQ54">
            <v>7</v>
          </cell>
          <cell r="CR54">
            <v>9.25</v>
          </cell>
          <cell r="CS54">
            <v>7</v>
          </cell>
          <cell r="CT54">
            <v>100</v>
          </cell>
          <cell r="CU54">
            <v>259.00000000000318</v>
          </cell>
          <cell r="CV54">
            <v>0</v>
          </cell>
          <cell r="CW54">
            <v>0</v>
          </cell>
          <cell r="CX54">
            <v>0.39</v>
          </cell>
          <cell r="CY54">
            <v>0.14000000000000001</v>
          </cell>
          <cell r="CZ54">
            <v>0</v>
          </cell>
          <cell r="DA54">
            <v>0</v>
          </cell>
          <cell r="DB54">
            <v>1.5</v>
          </cell>
          <cell r="DC54">
            <v>1.0900000000000001</v>
          </cell>
          <cell r="DD54">
            <v>824.74850000001015</v>
          </cell>
          <cell r="DE54">
            <v>2</v>
          </cell>
          <cell r="DF54">
            <v>590</v>
          </cell>
          <cell r="DG54">
            <v>436.60000000000537</v>
          </cell>
          <cell r="DH54">
            <v>200</v>
          </cell>
          <cell r="DI54">
            <v>148.00000000000179</v>
          </cell>
          <cell r="DJ54">
            <v>500</v>
          </cell>
          <cell r="DK54">
            <v>370.00000000000455</v>
          </cell>
          <cell r="DL54">
            <v>0</v>
          </cell>
          <cell r="DM54">
            <v>9.25</v>
          </cell>
          <cell r="DN54">
            <v>0.25</v>
          </cell>
          <cell r="DO54">
            <v>2</v>
          </cell>
          <cell r="DP54">
            <v>9.25</v>
          </cell>
          <cell r="DQ54">
            <v>40</v>
          </cell>
          <cell r="DR54">
            <v>136.90000000000168</v>
          </cell>
          <cell r="DS54">
            <v>9.25</v>
          </cell>
          <cell r="DT54">
            <v>3422.5000000000418</v>
          </cell>
          <cell r="DU54">
            <v>0</v>
          </cell>
          <cell r="DV54">
            <v>9.25</v>
          </cell>
          <cell r="DW54">
            <v>9.5</v>
          </cell>
          <cell r="DX54">
            <v>0</v>
          </cell>
          <cell r="DY54">
            <v>0</v>
          </cell>
          <cell r="DZ54">
            <v>9.5</v>
          </cell>
          <cell r="EA54">
            <v>0</v>
          </cell>
          <cell r="EB54">
            <v>0</v>
          </cell>
          <cell r="EC54">
            <v>9.25</v>
          </cell>
          <cell r="ED54">
            <v>9.25</v>
          </cell>
          <cell r="EE54">
            <v>100</v>
          </cell>
          <cell r="EF54">
            <v>342.25000000000421</v>
          </cell>
          <cell r="EG54">
            <v>9.25</v>
          </cell>
          <cell r="EH54">
            <v>3422.5000000000418</v>
          </cell>
          <cell r="EI54">
            <v>9.25</v>
          </cell>
          <cell r="EJ54">
            <v>3422.5000000000418</v>
          </cell>
          <cell r="EK54">
            <v>9.6649999999999991</v>
          </cell>
          <cell r="EL54">
            <v>100</v>
          </cell>
          <cell r="EM54">
            <v>357.60500000000434</v>
          </cell>
          <cell r="EN54">
            <v>9.6649999999999991</v>
          </cell>
          <cell r="EO54">
            <v>150</v>
          </cell>
          <cell r="EP54">
            <v>536.40750000000651</v>
          </cell>
          <cell r="EQ54">
            <v>0</v>
          </cell>
          <cell r="ER54">
            <v>9.25</v>
          </cell>
          <cell r="ES54">
            <v>9.25</v>
          </cell>
          <cell r="ET54">
            <v>200</v>
          </cell>
          <cell r="EU54">
            <v>684.50000000000841</v>
          </cell>
          <cell r="EV54">
            <v>0</v>
          </cell>
          <cell r="EW54">
            <v>9.25</v>
          </cell>
          <cell r="EX54">
            <v>9.25</v>
          </cell>
          <cell r="EY54">
            <v>0</v>
          </cell>
          <cell r="EZ54">
            <v>0</v>
          </cell>
          <cell r="FA54">
            <v>0</v>
          </cell>
          <cell r="FB54">
            <v>9.25</v>
          </cell>
          <cell r="FC54">
            <v>9.25</v>
          </cell>
          <cell r="FD54">
            <v>0</v>
          </cell>
          <cell r="FE54">
            <v>0</v>
          </cell>
          <cell r="FF54">
            <v>0</v>
          </cell>
          <cell r="FG54">
            <v>9.25</v>
          </cell>
          <cell r="FH54">
            <v>9.25</v>
          </cell>
          <cell r="FI54">
            <v>500</v>
          </cell>
          <cell r="FJ54">
            <v>1711.2500000000209</v>
          </cell>
          <cell r="FK54">
            <v>0</v>
          </cell>
          <cell r="FL54">
            <v>10.25</v>
          </cell>
          <cell r="FM54">
            <v>10.25</v>
          </cell>
          <cell r="FN54">
            <v>0</v>
          </cell>
          <cell r="FO54">
            <v>0</v>
          </cell>
          <cell r="FP54">
            <v>0</v>
          </cell>
          <cell r="FQ54">
            <v>9.25</v>
          </cell>
          <cell r="FR54">
            <v>0</v>
          </cell>
          <cell r="FS54">
            <v>40.000000000000036</v>
          </cell>
          <cell r="FT54">
            <v>0</v>
          </cell>
          <cell r="FU54">
            <v>0</v>
          </cell>
          <cell r="FV54">
            <v>0</v>
          </cell>
          <cell r="FW54">
            <v>0</v>
          </cell>
          <cell r="FX54">
            <v>9.25</v>
          </cell>
          <cell r="FY54">
            <v>0</v>
          </cell>
          <cell r="FZ54">
            <v>0</v>
          </cell>
          <cell r="GA54">
            <v>0</v>
          </cell>
          <cell r="GB54">
            <v>0</v>
          </cell>
          <cell r="GC54">
            <v>0</v>
          </cell>
          <cell r="GD54">
            <v>0</v>
          </cell>
          <cell r="GE54">
            <v>9.25</v>
          </cell>
          <cell r="GF54">
            <v>0</v>
          </cell>
          <cell r="GG54">
            <v>99.999999999999972</v>
          </cell>
          <cell r="GH54">
            <v>0</v>
          </cell>
          <cell r="GI54">
            <v>0</v>
          </cell>
          <cell r="GJ54">
            <v>0</v>
          </cell>
          <cell r="GK54">
            <v>0</v>
          </cell>
          <cell r="GL54">
            <v>9.25</v>
          </cell>
          <cell r="GM54">
            <v>0</v>
          </cell>
          <cell r="GN54">
            <v>0</v>
          </cell>
          <cell r="GO54">
            <v>0</v>
          </cell>
          <cell r="GP54">
            <v>0</v>
          </cell>
          <cell r="GQ54">
            <v>0</v>
          </cell>
          <cell r="GR54">
            <v>0</v>
          </cell>
          <cell r="GS54">
            <v>0</v>
          </cell>
          <cell r="GT54">
            <v>0</v>
          </cell>
          <cell r="GU54">
            <v>9.25</v>
          </cell>
          <cell r="GV54">
            <v>0</v>
          </cell>
          <cell r="GW54">
            <v>100</v>
          </cell>
          <cell r="GX54">
            <v>0</v>
          </cell>
          <cell r="GY54">
            <v>0</v>
          </cell>
          <cell r="GZ54">
            <v>0</v>
          </cell>
          <cell r="HA54">
            <v>0.39</v>
          </cell>
          <cell r="HB54">
            <v>0.14000000000000001</v>
          </cell>
          <cell r="HC54">
            <v>0</v>
          </cell>
          <cell r="HD54">
            <v>0</v>
          </cell>
          <cell r="HE54">
            <v>1.5</v>
          </cell>
          <cell r="HF54">
            <v>1.0900000000000001</v>
          </cell>
          <cell r="HG54">
            <v>1044.547000000013</v>
          </cell>
        </row>
        <row r="55">
          <cell r="A55">
            <v>417</v>
          </cell>
          <cell r="B55">
            <v>417.13</v>
          </cell>
          <cell r="C55">
            <v>20</v>
          </cell>
          <cell r="D55">
            <v>1</v>
          </cell>
          <cell r="E55">
            <v>1</v>
          </cell>
          <cell r="F55" t="str">
            <v>NC</v>
          </cell>
          <cell r="G55">
            <v>0</v>
          </cell>
          <cell r="H55">
            <v>0</v>
          </cell>
          <cell r="I55">
            <v>7</v>
          </cell>
          <cell r="J55">
            <v>8.75</v>
          </cell>
          <cell r="K55">
            <v>0.25</v>
          </cell>
          <cell r="L55">
            <v>2</v>
          </cell>
          <cell r="M55">
            <v>1.75</v>
          </cell>
          <cell r="N55">
            <v>40</v>
          </cell>
          <cell r="O55">
            <v>9.0999999999996817</v>
          </cell>
          <cell r="P55">
            <v>1.75</v>
          </cell>
          <cell r="Q55">
            <v>227.49999999999204</v>
          </cell>
          <cell r="R55">
            <v>7</v>
          </cell>
          <cell r="S55">
            <v>8.75</v>
          </cell>
          <cell r="T55">
            <v>1.75</v>
          </cell>
          <cell r="U55">
            <v>0</v>
          </cell>
          <cell r="V55">
            <v>0</v>
          </cell>
          <cell r="W55">
            <v>1.75</v>
          </cell>
          <cell r="X55">
            <v>0</v>
          </cell>
          <cell r="Y55">
            <v>7</v>
          </cell>
          <cell r="Z55">
            <v>8.75</v>
          </cell>
          <cell r="AA55">
            <v>1.75</v>
          </cell>
          <cell r="AB55">
            <v>100</v>
          </cell>
          <cell r="AC55">
            <v>22.749999999999204</v>
          </cell>
          <cell r="AD55">
            <v>1.75</v>
          </cell>
          <cell r="AE55">
            <v>227.49999999999204</v>
          </cell>
          <cell r="AF55">
            <v>1.75</v>
          </cell>
          <cell r="AG55">
            <v>227.49999999999204</v>
          </cell>
          <cell r="AH55">
            <v>2.1950000000000003</v>
          </cell>
          <cell r="AI55">
            <v>100</v>
          </cell>
          <cell r="AJ55">
            <v>28.534999999999005</v>
          </cell>
          <cell r="AK55">
            <v>2.395</v>
          </cell>
          <cell r="AL55">
            <v>150</v>
          </cell>
          <cell r="AM55">
            <v>46.702499999998366</v>
          </cell>
          <cell r="AN55">
            <v>7</v>
          </cell>
          <cell r="AO55">
            <v>11.73</v>
          </cell>
          <cell r="AP55">
            <v>4.7300000000000004</v>
          </cell>
          <cell r="AQ55">
            <v>200</v>
          </cell>
          <cell r="AR55">
            <v>122.97999999999571</v>
          </cell>
          <cell r="AS55">
            <v>7</v>
          </cell>
          <cell r="AT55">
            <v>11.93</v>
          </cell>
          <cell r="AU55">
            <v>4.93</v>
          </cell>
          <cell r="AV55">
            <v>0</v>
          </cell>
          <cell r="AW55">
            <v>0</v>
          </cell>
          <cell r="AX55">
            <v>7</v>
          </cell>
          <cell r="AY55">
            <v>11.93</v>
          </cell>
          <cell r="AZ55">
            <v>4.93</v>
          </cell>
          <cell r="BA55">
            <v>0</v>
          </cell>
          <cell r="BB55">
            <v>0</v>
          </cell>
          <cell r="BC55">
            <v>7</v>
          </cell>
          <cell r="BD55">
            <v>12.43</v>
          </cell>
          <cell r="BE55">
            <v>5.43</v>
          </cell>
          <cell r="BF55">
            <v>500</v>
          </cell>
          <cell r="BG55">
            <v>352.94999999998765</v>
          </cell>
          <cell r="BH55">
            <v>7</v>
          </cell>
          <cell r="BI55">
            <v>12.93</v>
          </cell>
          <cell r="BJ55">
            <v>5.93</v>
          </cell>
          <cell r="BK55">
            <v>0</v>
          </cell>
          <cell r="BL55">
            <v>0</v>
          </cell>
          <cell r="BM55">
            <v>7</v>
          </cell>
          <cell r="BN55">
            <v>8.75</v>
          </cell>
          <cell r="BO55">
            <v>7</v>
          </cell>
          <cell r="BP55">
            <v>40.000000000000036</v>
          </cell>
          <cell r="BQ55">
            <v>36.399999999998755</v>
          </cell>
          <cell r="BR55">
            <v>7</v>
          </cell>
          <cell r="BS55">
            <v>0</v>
          </cell>
          <cell r="BT55">
            <v>7</v>
          </cell>
          <cell r="BU55">
            <v>8.75</v>
          </cell>
          <cell r="BV55">
            <v>7</v>
          </cell>
          <cell r="BW55">
            <v>0</v>
          </cell>
          <cell r="BX55">
            <v>0</v>
          </cell>
          <cell r="BY55">
            <v>7</v>
          </cell>
          <cell r="BZ55">
            <v>12999.999999999542</v>
          </cell>
          <cell r="CA55">
            <v>7</v>
          </cell>
          <cell r="CB55">
            <v>8.75</v>
          </cell>
          <cell r="CC55">
            <v>7</v>
          </cell>
          <cell r="CD55">
            <v>99.999999999999972</v>
          </cell>
          <cell r="CE55">
            <v>90.999999999996788</v>
          </cell>
          <cell r="CF55">
            <v>7</v>
          </cell>
          <cell r="CG55">
            <v>0</v>
          </cell>
          <cell r="CH55">
            <v>7</v>
          </cell>
          <cell r="CI55">
            <v>8.75</v>
          </cell>
          <cell r="CJ55">
            <v>7</v>
          </cell>
          <cell r="CK55">
            <v>0</v>
          </cell>
          <cell r="CL55">
            <v>0</v>
          </cell>
          <cell r="CM55">
            <v>7</v>
          </cell>
          <cell r="CN55">
            <v>909.99999999996817</v>
          </cell>
          <cell r="CO55">
            <v>7</v>
          </cell>
          <cell r="CP55">
            <v>909.99999999996817</v>
          </cell>
          <cell r="CQ55">
            <v>7</v>
          </cell>
          <cell r="CR55">
            <v>8.75</v>
          </cell>
          <cell r="CS55">
            <v>7</v>
          </cell>
          <cell r="CT55">
            <v>100</v>
          </cell>
          <cell r="CU55">
            <v>90.999999999996817</v>
          </cell>
          <cell r="CV55">
            <v>2</v>
          </cell>
          <cell r="CW55">
            <v>0.78</v>
          </cell>
          <cell r="CX55">
            <v>0.39</v>
          </cell>
          <cell r="CY55">
            <v>0.14000000000000001</v>
          </cell>
          <cell r="CZ55">
            <v>0</v>
          </cell>
          <cell r="DA55">
            <v>119.35299999999583</v>
          </cell>
          <cell r="DB55">
            <v>1.5</v>
          </cell>
          <cell r="DC55">
            <v>1.0900000000000001</v>
          </cell>
          <cell r="DD55">
            <v>289.77649999998982</v>
          </cell>
          <cell r="DE55">
            <v>2</v>
          </cell>
          <cell r="DF55">
            <v>590</v>
          </cell>
          <cell r="DG55">
            <v>153.39999999999463</v>
          </cell>
          <cell r="DH55">
            <v>200</v>
          </cell>
          <cell r="DI55">
            <v>51.999999999998181</v>
          </cell>
          <cell r="DJ55">
            <v>500</v>
          </cell>
          <cell r="DK55">
            <v>129.99999999999545</v>
          </cell>
          <cell r="DL55">
            <v>7</v>
          </cell>
          <cell r="DM55">
            <v>8.75</v>
          </cell>
          <cell r="DN55">
            <v>0.25</v>
          </cell>
          <cell r="DO55">
            <v>2</v>
          </cell>
          <cell r="DP55">
            <v>1.75</v>
          </cell>
          <cell r="DQ55">
            <v>40</v>
          </cell>
          <cell r="DR55">
            <v>9.0999999999996817</v>
          </cell>
          <cell r="DS55">
            <v>1.75</v>
          </cell>
          <cell r="DT55">
            <v>227.49999999999204</v>
          </cell>
          <cell r="DU55">
            <v>7</v>
          </cell>
          <cell r="DV55">
            <v>8.75</v>
          </cell>
          <cell r="DW55">
            <v>2</v>
          </cell>
          <cell r="DX55">
            <v>0</v>
          </cell>
          <cell r="DY55">
            <v>0</v>
          </cell>
          <cell r="DZ55">
            <v>2</v>
          </cell>
          <cell r="EA55">
            <v>0</v>
          </cell>
          <cell r="EB55">
            <v>7</v>
          </cell>
          <cell r="EC55">
            <v>8.75</v>
          </cell>
          <cell r="ED55">
            <v>1.75</v>
          </cell>
          <cell r="EE55">
            <v>100</v>
          </cell>
          <cell r="EF55">
            <v>22.749999999999204</v>
          </cell>
          <cell r="EG55">
            <v>1.75</v>
          </cell>
          <cell r="EH55">
            <v>227.49999999999204</v>
          </cell>
          <cell r="EI55">
            <v>1.75</v>
          </cell>
          <cell r="EJ55">
            <v>227.49999999999204</v>
          </cell>
          <cell r="EK55">
            <v>2.4450000000000003</v>
          </cell>
          <cell r="EL55">
            <v>100</v>
          </cell>
          <cell r="EM55">
            <v>31.784999999998892</v>
          </cell>
          <cell r="EN55">
            <v>2.81</v>
          </cell>
          <cell r="EO55">
            <v>150</v>
          </cell>
          <cell r="EP55">
            <v>54.794999999998083</v>
          </cell>
          <cell r="EQ55">
            <v>7</v>
          </cell>
          <cell r="ER55">
            <v>11.73</v>
          </cell>
          <cell r="ES55">
            <v>4.7300000000000004</v>
          </cell>
          <cell r="ET55">
            <v>200</v>
          </cell>
          <cell r="EU55">
            <v>122.97999999999571</v>
          </cell>
          <cell r="EV55">
            <v>7</v>
          </cell>
          <cell r="EW55">
            <v>11.93</v>
          </cell>
          <cell r="EX55">
            <v>4.93</v>
          </cell>
          <cell r="EY55">
            <v>0</v>
          </cell>
          <cell r="EZ55">
            <v>0</v>
          </cell>
          <cell r="FA55">
            <v>7</v>
          </cell>
          <cell r="FB55">
            <v>11.93</v>
          </cell>
          <cell r="FC55">
            <v>4.93</v>
          </cell>
          <cell r="FD55">
            <v>0</v>
          </cell>
          <cell r="FE55">
            <v>0</v>
          </cell>
          <cell r="FF55">
            <v>7</v>
          </cell>
          <cell r="FG55">
            <v>12.43</v>
          </cell>
          <cell r="FH55">
            <v>5.43</v>
          </cell>
          <cell r="FI55">
            <v>500</v>
          </cell>
          <cell r="FJ55">
            <v>352.94999999998765</v>
          </cell>
          <cell r="FK55">
            <v>7</v>
          </cell>
          <cell r="FL55">
            <v>12.93</v>
          </cell>
          <cell r="FM55">
            <v>5.93</v>
          </cell>
          <cell r="FN55">
            <v>0</v>
          </cell>
          <cell r="FO55">
            <v>0</v>
          </cell>
          <cell r="FP55">
            <v>7</v>
          </cell>
          <cell r="FQ55">
            <v>8.75</v>
          </cell>
          <cell r="FR55">
            <v>7</v>
          </cell>
          <cell r="FS55">
            <v>40.000000000000036</v>
          </cell>
          <cell r="FT55">
            <v>36.399999999998755</v>
          </cell>
          <cell r="FU55">
            <v>7</v>
          </cell>
          <cell r="FV55">
            <v>0</v>
          </cell>
          <cell r="FW55">
            <v>7</v>
          </cell>
          <cell r="FX55">
            <v>8.75</v>
          </cell>
          <cell r="FY55">
            <v>7</v>
          </cell>
          <cell r="FZ55">
            <v>0</v>
          </cell>
          <cell r="GA55">
            <v>0</v>
          </cell>
          <cell r="GB55">
            <v>7</v>
          </cell>
          <cell r="GC55">
            <v>909.99999999996817</v>
          </cell>
          <cell r="GD55">
            <v>7</v>
          </cell>
          <cell r="GE55">
            <v>8.75</v>
          </cell>
          <cell r="GF55">
            <v>7</v>
          </cell>
          <cell r="GG55">
            <v>99.999999999999972</v>
          </cell>
          <cell r="GH55">
            <v>90.999999999996788</v>
          </cell>
          <cell r="GI55">
            <v>7</v>
          </cell>
          <cell r="GJ55">
            <v>909.99999999996817</v>
          </cell>
          <cell r="GK55">
            <v>7</v>
          </cell>
          <cell r="GL55">
            <v>8.75</v>
          </cell>
          <cell r="GM55">
            <v>7</v>
          </cell>
          <cell r="GN55">
            <v>0</v>
          </cell>
          <cell r="GO55">
            <v>0</v>
          </cell>
          <cell r="GP55">
            <v>7</v>
          </cell>
          <cell r="GQ55">
            <v>0</v>
          </cell>
          <cell r="GR55">
            <v>7</v>
          </cell>
          <cell r="GS55">
            <v>909.99999999996817</v>
          </cell>
          <cell r="GT55">
            <v>7</v>
          </cell>
          <cell r="GU55">
            <v>8.75</v>
          </cell>
          <cell r="GV55">
            <v>7</v>
          </cell>
          <cell r="GW55">
            <v>100</v>
          </cell>
          <cell r="GX55">
            <v>90.999999999996817</v>
          </cell>
          <cell r="GY55">
            <v>2</v>
          </cell>
          <cell r="GZ55">
            <v>0.78</v>
          </cell>
          <cell r="HA55">
            <v>0.39</v>
          </cell>
          <cell r="HB55">
            <v>0.14000000000000001</v>
          </cell>
          <cell r="HC55">
            <v>0</v>
          </cell>
          <cell r="HD55">
            <v>119.35299999999583</v>
          </cell>
          <cell r="HE55">
            <v>1.5</v>
          </cell>
          <cell r="HF55">
            <v>1.0900000000000001</v>
          </cell>
          <cell r="HG55">
            <v>367.0029999999872</v>
          </cell>
        </row>
        <row r="56">
          <cell r="A56">
            <v>417.13</v>
          </cell>
          <cell r="B56">
            <v>417.62</v>
          </cell>
          <cell r="C56">
            <v>20</v>
          </cell>
          <cell r="D56">
            <v>1</v>
          </cell>
          <cell r="E56">
            <v>1</v>
          </cell>
          <cell r="F56" t="str">
            <v>NC</v>
          </cell>
          <cell r="G56">
            <v>0</v>
          </cell>
          <cell r="H56">
            <v>0</v>
          </cell>
          <cell r="I56">
            <v>7</v>
          </cell>
          <cell r="J56">
            <v>8.75</v>
          </cell>
          <cell r="K56">
            <v>0.25</v>
          </cell>
          <cell r="L56">
            <v>2</v>
          </cell>
          <cell r="M56">
            <v>1.75</v>
          </cell>
          <cell r="N56">
            <v>40</v>
          </cell>
          <cell r="O56">
            <v>34.300000000000644</v>
          </cell>
          <cell r="P56">
            <v>1.75</v>
          </cell>
          <cell r="Q56">
            <v>857.50000000001592</v>
          </cell>
          <cell r="R56">
            <v>7</v>
          </cell>
          <cell r="S56">
            <v>8.75</v>
          </cell>
          <cell r="T56">
            <v>1.75</v>
          </cell>
          <cell r="U56">
            <v>0</v>
          </cell>
          <cell r="V56">
            <v>0</v>
          </cell>
          <cell r="W56">
            <v>1.75</v>
          </cell>
          <cell r="X56">
            <v>0</v>
          </cell>
          <cell r="Y56">
            <v>7</v>
          </cell>
          <cell r="Z56">
            <v>8.75</v>
          </cell>
          <cell r="AA56">
            <v>1.75</v>
          </cell>
          <cell r="AB56">
            <v>100</v>
          </cell>
          <cell r="AC56">
            <v>85.750000000001592</v>
          </cell>
          <cell r="AD56">
            <v>1.75</v>
          </cell>
          <cell r="AE56">
            <v>857.50000000001592</v>
          </cell>
          <cell r="AF56">
            <v>1.75</v>
          </cell>
          <cell r="AG56">
            <v>857.50000000001592</v>
          </cell>
          <cell r="AH56">
            <v>2.1950000000000003</v>
          </cell>
          <cell r="AI56">
            <v>100</v>
          </cell>
          <cell r="AJ56">
            <v>107.55500000000201</v>
          </cell>
          <cell r="AK56">
            <v>2.395</v>
          </cell>
          <cell r="AL56">
            <v>150</v>
          </cell>
          <cell r="AM56">
            <v>176.03250000000327</v>
          </cell>
          <cell r="AN56">
            <v>7</v>
          </cell>
          <cell r="AO56">
            <v>11.73</v>
          </cell>
          <cell r="AP56">
            <v>4.7300000000000004</v>
          </cell>
          <cell r="AQ56">
            <v>200</v>
          </cell>
          <cell r="AR56">
            <v>463.54000000000866</v>
          </cell>
          <cell r="AS56">
            <v>7</v>
          </cell>
          <cell r="AT56">
            <v>11.93</v>
          </cell>
          <cell r="AU56">
            <v>4.93</v>
          </cell>
          <cell r="AV56">
            <v>0</v>
          </cell>
          <cell r="AW56">
            <v>0</v>
          </cell>
          <cell r="AX56">
            <v>7</v>
          </cell>
          <cell r="AY56">
            <v>11.93</v>
          </cell>
          <cell r="AZ56">
            <v>4.93</v>
          </cell>
          <cell r="BA56">
            <v>0</v>
          </cell>
          <cell r="BB56">
            <v>0</v>
          </cell>
          <cell r="BC56">
            <v>7</v>
          </cell>
          <cell r="BD56">
            <v>12.43</v>
          </cell>
          <cell r="BE56">
            <v>5.43</v>
          </cell>
          <cell r="BF56">
            <v>500</v>
          </cell>
          <cell r="BG56">
            <v>1330.3500000000247</v>
          </cell>
          <cell r="BH56">
            <v>7</v>
          </cell>
          <cell r="BI56">
            <v>12.93</v>
          </cell>
          <cell r="BJ56">
            <v>5.93</v>
          </cell>
          <cell r="BK56">
            <v>0</v>
          </cell>
          <cell r="BL56">
            <v>0</v>
          </cell>
          <cell r="BM56">
            <v>7</v>
          </cell>
          <cell r="BN56">
            <v>8.75</v>
          </cell>
          <cell r="BO56">
            <v>7</v>
          </cell>
          <cell r="BP56">
            <v>40.000000000000036</v>
          </cell>
          <cell r="BQ56">
            <v>137.20000000000266</v>
          </cell>
          <cell r="BR56">
            <v>7</v>
          </cell>
          <cell r="BS56">
            <v>0</v>
          </cell>
          <cell r="BT56">
            <v>7</v>
          </cell>
          <cell r="BU56">
            <v>8.75</v>
          </cell>
          <cell r="BV56">
            <v>7</v>
          </cell>
          <cell r="BW56">
            <v>0</v>
          </cell>
          <cell r="BX56">
            <v>0</v>
          </cell>
          <cell r="BY56">
            <v>7</v>
          </cell>
          <cell r="BZ56">
            <v>49000.000000000895</v>
          </cell>
          <cell r="CA56">
            <v>7</v>
          </cell>
          <cell r="CB56">
            <v>8.75</v>
          </cell>
          <cell r="CC56">
            <v>7</v>
          </cell>
          <cell r="CD56">
            <v>99.999999999999972</v>
          </cell>
          <cell r="CE56">
            <v>343.00000000000625</v>
          </cell>
          <cell r="CF56">
            <v>7</v>
          </cell>
          <cell r="CG56">
            <v>0</v>
          </cell>
          <cell r="CH56">
            <v>7</v>
          </cell>
          <cell r="CI56">
            <v>8.75</v>
          </cell>
          <cell r="CJ56">
            <v>7</v>
          </cell>
          <cell r="CK56">
            <v>0</v>
          </cell>
          <cell r="CL56">
            <v>0</v>
          </cell>
          <cell r="CM56">
            <v>7</v>
          </cell>
          <cell r="CN56">
            <v>3430.0000000000637</v>
          </cell>
          <cell r="CO56">
            <v>7</v>
          </cell>
          <cell r="CP56">
            <v>3430.0000000000637</v>
          </cell>
          <cell r="CQ56">
            <v>7</v>
          </cell>
          <cell r="CR56">
            <v>8.75</v>
          </cell>
          <cell r="CS56">
            <v>7</v>
          </cell>
          <cell r="CT56">
            <v>100</v>
          </cell>
          <cell r="CU56">
            <v>343.00000000000637</v>
          </cell>
          <cell r="CV56">
            <v>2</v>
          </cell>
          <cell r="CW56">
            <v>0.78</v>
          </cell>
          <cell r="CX56">
            <v>0.39</v>
          </cell>
          <cell r="CY56">
            <v>0.14000000000000001</v>
          </cell>
          <cell r="CZ56">
            <v>0</v>
          </cell>
          <cell r="DA56">
            <v>449.86900000000833</v>
          </cell>
          <cell r="DB56">
            <v>1.5</v>
          </cell>
          <cell r="DC56">
            <v>1.0900000000000001</v>
          </cell>
          <cell r="DD56">
            <v>1092.2345000000203</v>
          </cell>
          <cell r="DE56">
            <v>2</v>
          </cell>
          <cell r="DF56">
            <v>590</v>
          </cell>
          <cell r="DG56">
            <v>578.20000000001073</v>
          </cell>
          <cell r="DH56">
            <v>200</v>
          </cell>
          <cell r="DI56">
            <v>196.00000000000364</v>
          </cell>
          <cell r="DJ56">
            <v>500</v>
          </cell>
          <cell r="DK56">
            <v>490.00000000000909</v>
          </cell>
          <cell r="DL56">
            <v>7</v>
          </cell>
          <cell r="DM56">
            <v>8.75</v>
          </cell>
          <cell r="DN56">
            <v>0.25</v>
          </cell>
          <cell r="DO56">
            <v>2</v>
          </cell>
          <cell r="DP56">
            <v>1.75</v>
          </cell>
          <cell r="DQ56">
            <v>40</v>
          </cell>
          <cell r="DR56">
            <v>34.300000000000644</v>
          </cell>
          <cell r="DS56">
            <v>1.75</v>
          </cell>
          <cell r="DT56">
            <v>857.50000000001592</v>
          </cell>
          <cell r="DU56">
            <v>7</v>
          </cell>
          <cell r="DV56">
            <v>8.75</v>
          </cell>
          <cell r="DW56">
            <v>2</v>
          </cell>
          <cell r="DX56">
            <v>0</v>
          </cell>
          <cell r="DY56">
            <v>0</v>
          </cell>
          <cell r="DZ56">
            <v>2</v>
          </cell>
          <cell r="EA56">
            <v>0</v>
          </cell>
          <cell r="EB56">
            <v>7</v>
          </cell>
          <cell r="EC56">
            <v>8.75</v>
          </cell>
          <cell r="ED56">
            <v>1.75</v>
          </cell>
          <cell r="EE56">
            <v>100</v>
          </cell>
          <cell r="EF56">
            <v>85.750000000001592</v>
          </cell>
          <cell r="EG56">
            <v>1.75</v>
          </cell>
          <cell r="EH56">
            <v>857.50000000001592</v>
          </cell>
          <cell r="EI56">
            <v>1.75</v>
          </cell>
          <cell r="EJ56">
            <v>857.50000000001592</v>
          </cell>
          <cell r="EK56">
            <v>2.4450000000000003</v>
          </cell>
          <cell r="EL56">
            <v>100</v>
          </cell>
          <cell r="EM56">
            <v>119.80500000000224</v>
          </cell>
          <cell r="EN56">
            <v>2.81</v>
          </cell>
          <cell r="EO56">
            <v>150</v>
          </cell>
          <cell r="EP56">
            <v>206.53500000000383</v>
          </cell>
          <cell r="EQ56">
            <v>7</v>
          </cell>
          <cell r="ER56">
            <v>11.73</v>
          </cell>
          <cell r="ES56">
            <v>4.7300000000000004</v>
          </cell>
          <cell r="ET56">
            <v>200</v>
          </cell>
          <cell r="EU56">
            <v>463.54000000000866</v>
          </cell>
          <cell r="EV56">
            <v>7</v>
          </cell>
          <cell r="EW56">
            <v>11.93</v>
          </cell>
          <cell r="EX56">
            <v>4.93</v>
          </cell>
          <cell r="EY56">
            <v>0</v>
          </cell>
          <cell r="EZ56">
            <v>0</v>
          </cell>
          <cell r="FA56">
            <v>7</v>
          </cell>
          <cell r="FB56">
            <v>11.93</v>
          </cell>
          <cell r="FC56">
            <v>4.93</v>
          </cell>
          <cell r="FD56">
            <v>0</v>
          </cell>
          <cell r="FE56">
            <v>0</v>
          </cell>
          <cell r="FF56">
            <v>7</v>
          </cell>
          <cell r="FG56">
            <v>12.43</v>
          </cell>
          <cell r="FH56">
            <v>5.43</v>
          </cell>
          <cell r="FI56">
            <v>500</v>
          </cell>
          <cell r="FJ56">
            <v>1330.3500000000247</v>
          </cell>
          <cell r="FK56">
            <v>7</v>
          </cell>
          <cell r="FL56">
            <v>12.93</v>
          </cell>
          <cell r="FM56">
            <v>5.93</v>
          </cell>
          <cell r="FN56">
            <v>0</v>
          </cell>
          <cell r="FO56">
            <v>0</v>
          </cell>
          <cell r="FP56">
            <v>7</v>
          </cell>
          <cell r="FQ56">
            <v>8.75</v>
          </cell>
          <cell r="FR56">
            <v>7</v>
          </cell>
          <cell r="FS56">
            <v>40.000000000000036</v>
          </cell>
          <cell r="FT56">
            <v>137.20000000000266</v>
          </cell>
          <cell r="FU56">
            <v>7</v>
          </cell>
          <cell r="FV56">
            <v>0</v>
          </cell>
          <cell r="FW56">
            <v>7</v>
          </cell>
          <cell r="FX56">
            <v>8.75</v>
          </cell>
          <cell r="FY56">
            <v>7</v>
          </cell>
          <cell r="FZ56">
            <v>0</v>
          </cell>
          <cell r="GA56">
            <v>0</v>
          </cell>
          <cell r="GB56">
            <v>7</v>
          </cell>
          <cell r="GC56">
            <v>3430.0000000000637</v>
          </cell>
          <cell r="GD56">
            <v>7</v>
          </cell>
          <cell r="GE56">
            <v>8.75</v>
          </cell>
          <cell r="GF56">
            <v>7</v>
          </cell>
          <cell r="GG56">
            <v>99.999999999999972</v>
          </cell>
          <cell r="GH56">
            <v>343.00000000000625</v>
          </cell>
          <cell r="GI56">
            <v>7</v>
          </cell>
          <cell r="GJ56">
            <v>3430.0000000000637</v>
          </cell>
          <cell r="GK56">
            <v>7</v>
          </cell>
          <cell r="GL56">
            <v>8.75</v>
          </cell>
          <cell r="GM56">
            <v>7</v>
          </cell>
          <cell r="GN56">
            <v>0</v>
          </cell>
          <cell r="GO56">
            <v>0</v>
          </cell>
          <cell r="GP56">
            <v>7</v>
          </cell>
          <cell r="GQ56">
            <v>0</v>
          </cell>
          <cell r="GR56">
            <v>7</v>
          </cell>
          <cell r="GS56">
            <v>3430.0000000000637</v>
          </cell>
          <cell r="GT56">
            <v>7</v>
          </cell>
          <cell r="GU56">
            <v>8.75</v>
          </cell>
          <cell r="GV56">
            <v>7</v>
          </cell>
          <cell r="GW56">
            <v>100</v>
          </cell>
          <cell r="GX56">
            <v>343.00000000000637</v>
          </cell>
          <cell r="GY56">
            <v>2</v>
          </cell>
          <cell r="GZ56">
            <v>0.78</v>
          </cell>
          <cell r="HA56">
            <v>0.39</v>
          </cell>
          <cell r="HB56">
            <v>0.14000000000000001</v>
          </cell>
          <cell r="HC56">
            <v>0</v>
          </cell>
          <cell r="HD56">
            <v>449.86900000000833</v>
          </cell>
          <cell r="HE56">
            <v>1.5</v>
          </cell>
          <cell r="HF56">
            <v>1.0900000000000001</v>
          </cell>
          <cell r="HG56">
            <v>1383.3190000000257</v>
          </cell>
        </row>
        <row r="57">
          <cell r="A57">
            <v>417.62</v>
          </cell>
          <cell r="B57">
            <v>418</v>
          </cell>
          <cell r="C57">
            <v>5</v>
          </cell>
          <cell r="D57">
            <v>1</v>
          </cell>
          <cell r="E57">
            <v>1</v>
          </cell>
          <cell r="F57" t="str">
            <v>EW</v>
          </cell>
          <cell r="G57">
            <v>1</v>
          </cell>
          <cell r="H57">
            <v>0</v>
          </cell>
          <cell r="I57">
            <v>0</v>
          </cell>
          <cell r="J57">
            <v>9.25</v>
          </cell>
          <cell r="K57">
            <v>0.25</v>
          </cell>
          <cell r="L57">
            <v>2</v>
          </cell>
          <cell r="M57">
            <v>9.25</v>
          </cell>
          <cell r="N57">
            <v>40</v>
          </cell>
          <cell r="O57">
            <v>140.59999999999832</v>
          </cell>
          <cell r="P57">
            <v>9.25</v>
          </cell>
          <cell r="Q57">
            <v>3514.9999999999582</v>
          </cell>
          <cell r="R57">
            <v>0</v>
          </cell>
          <cell r="S57">
            <v>9.25</v>
          </cell>
          <cell r="T57">
            <v>9.25</v>
          </cell>
          <cell r="U57">
            <v>0</v>
          </cell>
          <cell r="V57">
            <v>0</v>
          </cell>
          <cell r="W57">
            <v>9.25</v>
          </cell>
          <cell r="X57">
            <v>0</v>
          </cell>
          <cell r="Y57">
            <v>0</v>
          </cell>
          <cell r="Z57">
            <v>9.25</v>
          </cell>
          <cell r="AA57">
            <v>9.25</v>
          </cell>
          <cell r="AB57">
            <v>100</v>
          </cell>
          <cell r="AC57">
            <v>351.49999999999579</v>
          </cell>
          <cell r="AD57">
            <v>9.25</v>
          </cell>
          <cell r="AE57">
            <v>3514.9999999999582</v>
          </cell>
          <cell r="AF57">
            <v>9.25</v>
          </cell>
          <cell r="AG57">
            <v>3514.9999999999582</v>
          </cell>
          <cell r="AH57">
            <v>9.4149999999999991</v>
          </cell>
          <cell r="AI57">
            <v>100</v>
          </cell>
          <cell r="AJ57">
            <v>357.76999999999566</v>
          </cell>
          <cell r="AK57">
            <v>9.4149999999999991</v>
          </cell>
          <cell r="AL57">
            <v>150</v>
          </cell>
          <cell r="AM57">
            <v>536.65499999999349</v>
          </cell>
          <cell r="AN57">
            <v>0</v>
          </cell>
          <cell r="AO57">
            <v>9.25</v>
          </cell>
          <cell r="AP57">
            <v>9.25</v>
          </cell>
          <cell r="AQ57">
            <v>200</v>
          </cell>
          <cell r="AR57">
            <v>702.99999999999159</v>
          </cell>
          <cell r="AS57">
            <v>0</v>
          </cell>
          <cell r="AT57">
            <v>9.25</v>
          </cell>
          <cell r="AU57">
            <v>9.25</v>
          </cell>
          <cell r="AV57">
            <v>0</v>
          </cell>
          <cell r="AW57">
            <v>0</v>
          </cell>
          <cell r="AX57">
            <v>0</v>
          </cell>
          <cell r="AY57">
            <v>9.25</v>
          </cell>
          <cell r="AZ57">
            <v>9.25</v>
          </cell>
          <cell r="BA57">
            <v>0</v>
          </cell>
          <cell r="BB57">
            <v>0</v>
          </cell>
          <cell r="BC57">
            <v>0</v>
          </cell>
          <cell r="BD57">
            <v>9.25</v>
          </cell>
          <cell r="BE57">
            <v>9.25</v>
          </cell>
          <cell r="BF57">
            <v>500</v>
          </cell>
          <cell r="BG57">
            <v>1757.4999999999791</v>
          </cell>
          <cell r="BH57">
            <v>0</v>
          </cell>
          <cell r="BI57">
            <v>10.25</v>
          </cell>
          <cell r="BJ57">
            <v>10.25</v>
          </cell>
          <cell r="BK57">
            <v>0</v>
          </cell>
          <cell r="BL57">
            <v>0</v>
          </cell>
          <cell r="BM57">
            <v>0</v>
          </cell>
          <cell r="BN57">
            <v>9.25</v>
          </cell>
          <cell r="BO57">
            <v>0</v>
          </cell>
          <cell r="BP57">
            <v>40.000000000000036</v>
          </cell>
          <cell r="BQ57">
            <v>0</v>
          </cell>
          <cell r="BR57">
            <v>0</v>
          </cell>
          <cell r="BS57">
            <v>0</v>
          </cell>
          <cell r="BT57">
            <v>0</v>
          </cell>
          <cell r="BU57">
            <v>9.25</v>
          </cell>
          <cell r="BV57">
            <v>0</v>
          </cell>
          <cell r="BW57">
            <v>0</v>
          </cell>
          <cell r="BX57">
            <v>0</v>
          </cell>
          <cell r="BY57">
            <v>0</v>
          </cell>
          <cell r="BZ57">
            <v>0</v>
          </cell>
          <cell r="CA57">
            <v>0</v>
          </cell>
          <cell r="CB57">
            <v>9.25</v>
          </cell>
          <cell r="CC57">
            <v>0</v>
          </cell>
          <cell r="CD57">
            <v>99.999999999999972</v>
          </cell>
          <cell r="CE57">
            <v>0</v>
          </cell>
          <cell r="CF57">
            <v>0</v>
          </cell>
          <cell r="CG57">
            <v>0</v>
          </cell>
          <cell r="CH57">
            <v>0</v>
          </cell>
          <cell r="CI57">
            <v>9.25</v>
          </cell>
          <cell r="CJ57">
            <v>0</v>
          </cell>
          <cell r="CK57">
            <v>0</v>
          </cell>
          <cell r="CL57">
            <v>0</v>
          </cell>
          <cell r="CM57">
            <v>0</v>
          </cell>
          <cell r="CN57">
            <v>0</v>
          </cell>
          <cell r="CO57">
            <v>0</v>
          </cell>
          <cell r="CP57">
            <v>0</v>
          </cell>
          <cell r="CQ57">
            <v>0</v>
          </cell>
          <cell r="CR57">
            <v>9.25</v>
          </cell>
          <cell r="CS57">
            <v>0</v>
          </cell>
          <cell r="CT57">
            <v>100</v>
          </cell>
          <cell r="CU57">
            <v>0</v>
          </cell>
          <cell r="CV57">
            <v>0</v>
          </cell>
          <cell r="CW57">
            <v>0</v>
          </cell>
          <cell r="CX57">
            <v>0.39</v>
          </cell>
          <cell r="CY57">
            <v>0.14000000000000001</v>
          </cell>
          <cell r="CZ57">
            <v>0</v>
          </cell>
          <cell r="DA57">
            <v>0</v>
          </cell>
          <cell r="DB57">
            <v>1.5</v>
          </cell>
          <cell r="DC57">
            <v>1.0900000000000001</v>
          </cell>
          <cell r="DD57">
            <v>847.03899999998987</v>
          </cell>
          <cell r="DE57">
            <v>2</v>
          </cell>
          <cell r="DF57">
            <v>590</v>
          </cell>
          <cell r="DG57">
            <v>448.39999999999463</v>
          </cell>
          <cell r="DH57">
            <v>200</v>
          </cell>
          <cell r="DI57">
            <v>151.99999999999821</v>
          </cell>
          <cell r="DJ57">
            <v>500</v>
          </cell>
          <cell r="DK57">
            <v>379.99999999999545</v>
          </cell>
          <cell r="DL57">
            <v>7</v>
          </cell>
          <cell r="DM57">
            <v>9.25</v>
          </cell>
          <cell r="DN57">
            <v>0.25</v>
          </cell>
          <cell r="DO57">
            <v>2</v>
          </cell>
          <cell r="DP57">
            <v>2.25</v>
          </cell>
          <cell r="DQ57">
            <v>40</v>
          </cell>
          <cell r="DR57">
            <v>34.199999999999591</v>
          </cell>
          <cell r="DS57">
            <v>2.25</v>
          </cell>
          <cell r="DT57">
            <v>854.99999999998977</v>
          </cell>
          <cell r="DU57">
            <v>7</v>
          </cell>
          <cell r="DV57">
            <v>9.25</v>
          </cell>
          <cell r="DW57">
            <v>2.5</v>
          </cell>
          <cell r="DX57">
            <v>0</v>
          </cell>
          <cell r="DY57">
            <v>0</v>
          </cell>
          <cell r="DZ57">
            <v>2.5</v>
          </cell>
          <cell r="EA57">
            <v>0</v>
          </cell>
          <cell r="EB57">
            <v>7</v>
          </cell>
          <cell r="EC57">
            <v>9.25</v>
          </cell>
          <cell r="ED57">
            <v>2.25</v>
          </cell>
          <cell r="EE57">
            <v>100</v>
          </cell>
          <cell r="EF57">
            <v>85.499999999998977</v>
          </cell>
          <cell r="EG57">
            <v>2.25</v>
          </cell>
          <cell r="EH57">
            <v>854.99999999998977</v>
          </cell>
          <cell r="EI57">
            <v>2.25</v>
          </cell>
          <cell r="EJ57">
            <v>854.99999999998977</v>
          </cell>
          <cell r="EK57">
            <v>2.665</v>
          </cell>
          <cell r="EL57">
            <v>100</v>
          </cell>
          <cell r="EM57">
            <v>101.26999999999879</v>
          </cell>
          <cell r="EN57">
            <v>2.665</v>
          </cell>
          <cell r="EO57">
            <v>150</v>
          </cell>
          <cell r="EP57">
            <v>151.90499999999818</v>
          </cell>
          <cell r="EQ57">
            <v>7</v>
          </cell>
          <cell r="ER57">
            <v>9.25</v>
          </cell>
          <cell r="ES57">
            <v>2.25</v>
          </cell>
          <cell r="ET57">
            <v>200</v>
          </cell>
          <cell r="EU57">
            <v>170.99999999999795</v>
          </cell>
          <cell r="EV57">
            <v>7</v>
          </cell>
          <cell r="EW57">
            <v>9.25</v>
          </cell>
          <cell r="EX57">
            <v>2.25</v>
          </cell>
          <cell r="EY57">
            <v>0</v>
          </cell>
          <cell r="EZ57">
            <v>0</v>
          </cell>
          <cell r="FA57">
            <v>7</v>
          </cell>
          <cell r="FB57">
            <v>9.25</v>
          </cell>
          <cell r="FC57">
            <v>2.25</v>
          </cell>
          <cell r="FD57">
            <v>0</v>
          </cell>
          <cell r="FE57">
            <v>0</v>
          </cell>
          <cell r="FF57">
            <v>7</v>
          </cell>
          <cell r="FG57">
            <v>9.25</v>
          </cell>
          <cell r="FH57">
            <v>2.25</v>
          </cell>
          <cell r="FI57">
            <v>500</v>
          </cell>
          <cell r="FJ57">
            <v>427.49999999999488</v>
          </cell>
          <cell r="FK57">
            <v>7</v>
          </cell>
          <cell r="FL57">
            <v>10.25</v>
          </cell>
          <cell r="FM57">
            <v>3.25</v>
          </cell>
          <cell r="FN57">
            <v>0</v>
          </cell>
          <cell r="FO57">
            <v>0</v>
          </cell>
          <cell r="FP57">
            <v>7</v>
          </cell>
          <cell r="FQ57">
            <v>9.25</v>
          </cell>
          <cell r="FR57">
            <v>7</v>
          </cell>
          <cell r="FS57">
            <v>40.000000000000036</v>
          </cell>
          <cell r="FT57">
            <v>106.39999999999881</v>
          </cell>
          <cell r="FU57">
            <v>7</v>
          </cell>
          <cell r="FV57">
            <v>0</v>
          </cell>
          <cell r="FW57">
            <v>7</v>
          </cell>
          <cell r="FX57">
            <v>9.25</v>
          </cell>
          <cell r="FY57">
            <v>7</v>
          </cell>
          <cell r="FZ57">
            <v>0</v>
          </cell>
          <cell r="GA57">
            <v>0</v>
          </cell>
          <cell r="GB57">
            <v>7</v>
          </cell>
          <cell r="GC57">
            <v>2659.9999999999682</v>
          </cell>
          <cell r="GD57">
            <v>7</v>
          </cell>
          <cell r="GE57">
            <v>9.25</v>
          </cell>
          <cell r="GF57">
            <v>7</v>
          </cell>
          <cell r="GG57">
            <v>99.999999999999972</v>
          </cell>
          <cell r="GH57">
            <v>265.9999999999967</v>
          </cell>
          <cell r="GI57">
            <v>7</v>
          </cell>
          <cell r="GJ57">
            <v>2659.9999999999682</v>
          </cell>
          <cell r="GK57">
            <v>7</v>
          </cell>
          <cell r="GL57">
            <v>9.25</v>
          </cell>
          <cell r="GM57">
            <v>7</v>
          </cell>
          <cell r="GN57">
            <v>0</v>
          </cell>
          <cell r="GO57">
            <v>0</v>
          </cell>
          <cell r="GP57">
            <v>7</v>
          </cell>
          <cell r="GQ57">
            <v>0</v>
          </cell>
          <cell r="GR57">
            <v>7</v>
          </cell>
          <cell r="GS57">
            <v>2659.9999999999682</v>
          </cell>
          <cell r="GT57">
            <v>7</v>
          </cell>
          <cell r="GU57">
            <v>9.25</v>
          </cell>
          <cell r="GV57">
            <v>7</v>
          </cell>
          <cell r="GW57">
            <v>100</v>
          </cell>
          <cell r="GX57">
            <v>265.99999999999682</v>
          </cell>
          <cell r="GY57">
            <v>0</v>
          </cell>
          <cell r="GZ57">
            <v>0</v>
          </cell>
          <cell r="HA57">
            <v>0.39</v>
          </cell>
          <cell r="HB57">
            <v>0.14000000000000001</v>
          </cell>
          <cell r="HC57">
            <v>0</v>
          </cell>
          <cell r="HD57">
            <v>0</v>
          </cell>
          <cell r="HE57">
            <v>1.5</v>
          </cell>
          <cell r="HF57">
            <v>1.0900000000000001</v>
          </cell>
          <cell r="HG57">
            <v>1072.7779999999871</v>
          </cell>
        </row>
        <row r="58">
          <cell r="A58">
            <v>418</v>
          </cell>
          <cell r="B58">
            <v>418.12</v>
          </cell>
          <cell r="C58">
            <v>8</v>
          </cell>
          <cell r="D58">
            <v>1</v>
          </cell>
          <cell r="E58">
            <v>1</v>
          </cell>
          <cell r="F58" t="str">
            <v>EW</v>
          </cell>
          <cell r="G58">
            <v>1</v>
          </cell>
          <cell r="H58">
            <v>0</v>
          </cell>
          <cell r="I58">
            <v>0</v>
          </cell>
          <cell r="J58">
            <v>9.25</v>
          </cell>
          <cell r="K58">
            <v>0.25</v>
          </cell>
          <cell r="L58">
            <v>2</v>
          </cell>
          <cell r="M58">
            <v>9.25</v>
          </cell>
          <cell r="N58">
            <v>40</v>
          </cell>
          <cell r="O58">
            <v>44.400000000001683</v>
          </cell>
          <cell r="P58">
            <v>9.25</v>
          </cell>
          <cell r="Q58">
            <v>1110.0000000000421</v>
          </cell>
          <cell r="R58">
            <v>0</v>
          </cell>
          <cell r="S58">
            <v>9.25</v>
          </cell>
          <cell r="T58">
            <v>9.25</v>
          </cell>
          <cell r="U58">
            <v>0</v>
          </cell>
          <cell r="V58">
            <v>0</v>
          </cell>
          <cell r="W58">
            <v>9.25</v>
          </cell>
          <cell r="X58">
            <v>0</v>
          </cell>
          <cell r="Y58">
            <v>0</v>
          </cell>
          <cell r="Z58">
            <v>9.25</v>
          </cell>
          <cell r="AA58">
            <v>9.25</v>
          </cell>
          <cell r="AB58">
            <v>100</v>
          </cell>
          <cell r="AC58">
            <v>111.00000000000421</v>
          </cell>
          <cell r="AD58">
            <v>9.25</v>
          </cell>
          <cell r="AE58">
            <v>1110.0000000000421</v>
          </cell>
          <cell r="AF58">
            <v>9.25</v>
          </cell>
          <cell r="AG58">
            <v>1110.0000000000421</v>
          </cell>
          <cell r="AH58">
            <v>9.4149999999999991</v>
          </cell>
          <cell r="AI58">
            <v>100</v>
          </cell>
          <cell r="AJ58">
            <v>112.98000000000427</v>
          </cell>
          <cell r="AK58">
            <v>9.4149999999999991</v>
          </cell>
          <cell r="AL58">
            <v>150</v>
          </cell>
          <cell r="AM58">
            <v>169.47000000000639</v>
          </cell>
          <cell r="AN58">
            <v>0</v>
          </cell>
          <cell r="AO58">
            <v>9.25</v>
          </cell>
          <cell r="AP58">
            <v>9.25</v>
          </cell>
          <cell r="AQ58">
            <v>200</v>
          </cell>
          <cell r="AR58">
            <v>222.00000000000841</v>
          </cell>
          <cell r="AS58">
            <v>0</v>
          </cell>
          <cell r="AT58">
            <v>9.25</v>
          </cell>
          <cell r="AU58">
            <v>9.25</v>
          </cell>
          <cell r="AV58">
            <v>0</v>
          </cell>
          <cell r="AW58">
            <v>0</v>
          </cell>
          <cell r="AX58">
            <v>0</v>
          </cell>
          <cell r="AY58">
            <v>9.25</v>
          </cell>
          <cell r="AZ58">
            <v>9.25</v>
          </cell>
          <cell r="BA58">
            <v>0</v>
          </cell>
          <cell r="BB58">
            <v>0</v>
          </cell>
          <cell r="BC58">
            <v>0</v>
          </cell>
          <cell r="BD58">
            <v>9.25</v>
          </cell>
          <cell r="BE58">
            <v>9.25</v>
          </cell>
          <cell r="BF58">
            <v>500</v>
          </cell>
          <cell r="BG58">
            <v>555.00000000002103</v>
          </cell>
          <cell r="BH58">
            <v>0</v>
          </cell>
          <cell r="BI58">
            <v>10.25</v>
          </cell>
          <cell r="BJ58">
            <v>10.25</v>
          </cell>
          <cell r="BK58">
            <v>0</v>
          </cell>
          <cell r="BL58">
            <v>0</v>
          </cell>
          <cell r="BM58">
            <v>0</v>
          </cell>
          <cell r="BN58">
            <v>9.25</v>
          </cell>
          <cell r="BO58">
            <v>0</v>
          </cell>
          <cell r="BP58">
            <v>40.000000000000036</v>
          </cell>
          <cell r="BQ58">
            <v>0</v>
          </cell>
          <cell r="BR58">
            <v>0</v>
          </cell>
          <cell r="BS58">
            <v>0</v>
          </cell>
          <cell r="BT58">
            <v>0</v>
          </cell>
          <cell r="BU58">
            <v>9.25</v>
          </cell>
          <cell r="BV58">
            <v>0</v>
          </cell>
          <cell r="BW58">
            <v>0</v>
          </cell>
          <cell r="BX58">
            <v>0</v>
          </cell>
          <cell r="BY58">
            <v>0</v>
          </cell>
          <cell r="BZ58">
            <v>0</v>
          </cell>
          <cell r="CA58">
            <v>0</v>
          </cell>
          <cell r="CB58">
            <v>9.25</v>
          </cell>
          <cell r="CC58">
            <v>0</v>
          </cell>
          <cell r="CD58">
            <v>99.999999999999972</v>
          </cell>
          <cell r="CE58">
            <v>0</v>
          </cell>
          <cell r="CF58">
            <v>0</v>
          </cell>
          <cell r="CG58">
            <v>0</v>
          </cell>
          <cell r="CH58">
            <v>0</v>
          </cell>
          <cell r="CI58">
            <v>9.25</v>
          </cell>
          <cell r="CJ58">
            <v>0</v>
          </cell>
          <cell r="CK58">
            <v>0</v>
          </cell>
          <cell r="CL58">
            <v>0</v>
          </cell>
          <cell r="CM58">
            <v>0</v>
          </cell>
          <cell r="CN58">
            <v>0</v>
          </cell>
          <cell r="CO58">
            <v>0</v>
          </cell>
          <cell r="CP58">
            <v>0</v>
          </cell>
          <cell r="CQ58">
            <v>0</v>
          </cell>
          <cell r="CR58">
            <v>9.25</v>
          </cell>
          <cell r="CS58">
            <v>0</v>
          </cell>
          <cell r="CT58">
            <v>100</v>
          </cell>
          <cell r="CU58">
            <v>0</v>
          </cell>
          <cell r="CV58">
            <v>0</v>
          </cell>
          <cell r="CW58">
            <v>0</v>
          </cell>
          <cell r="CX58">
            <v>0.39</v>
          </cell>
          <cell r="CY58">
            <v>0.14000000000000001</v>
          </cell>
          <cell r="CZ58">
            <v>0</v>
          </cell>
          <cell r="DA58">
            <v>0</v>
          </cell>
          <cell r="DB58">
            <v>1.5</v>
          </cell>
          <cell r="DC58">
            <v>1.0900000000000001</v>
          </cell>
          <cell r="DD58">
            <v>267.48600000001016</v>
          </cell>
          <cell r="DE58">
            <v>4</v>
          </cell>
          <cell r="DF58">
            <v>590</v>
          </cell>
          <cell r="DG58">
            <v>283.20000000001073</v>
          </cell>
          <cell r="DH58">
            <v>200</v>
          </cell>
          <cell r="DI58">
            <v>96.000000000003638</v>
          </cell>
          <cell r="DJ58">
            <v>500</v>
          </cell>
          <cell r="DK58">
            <v>240.00000000000907</v>
          </cell>
          <cell r="DL58">
            <v>7</v>
          </cell>
          <cell r="DM58">
            <v>9.25</v>
          </cell>
          <cell r="DN58">
            <v>0.25</v>
          </cell>
          <cell r="DO58">
            <v>2</v>
          </cell>
          <cell r="DP58">
            <v>2.25</v>
          </cell>
          <cell r="DQ58">
            <v>40</v>
          </cell>
          <cell r="DR58">
            <v>10.800000000000409</v>
          </cell>
          <cell r="DS58">
            <v>2.25</v>
          </cell>
          <cell r="DT58">
            <v>270.00000000001023</v>
          </cell>
          <cell r="DU58">
            <v>7</v>
          </cell>
          <cell r="DV58">
            <v>9.25</v>
          </cell>
          <cell r="DW58">
            <v>2.5</v>
          </cell>
          <cell r="DX58">
            <v>0</v>
          </cell>
          <cell r="DY58">
            <v>0</v>
          </cell>
          <cell r="DZ58">
            <v>2.5</v>
          </cell>
          <cell r="EA58">
            <v>0</v>
          </cell>
          <cell r="EB58">
            <v>7</v>
          </cell>
          <cell r="EC58">
            <v>9.25</v>
          </cell>
          <cell r="ED58">
            <v>2.25</v>
          </cell>
          <cell r="EE58">
            <v>100</v>
          </cell>
          <cell r="EF58">
            <v>27.000000000001023</v>
          </cell>
          <cell r="EG58">
            <v>2.25</v>
          </cell>
          <cell r="EH58">
            <v>270.00000000001023</v>
          </cell>
          <cell r="EI58">
            <v>2.25</v>
          </cell>
          <cell r="EJ58">
            <v>270.00000000001023</v>
          </cell>
          <cell r="EK58">
            <v>2.665</v>
          </cell>
          <cell r="EL58">
            <v>100</v>
          </cell>
          <cell r="EM58">
            <v>31.980000000001212</v>
          </cell>
          <cell r="EN58">
            <v>2.665</v>
          </cell>
          <cell r="EO58">
            <v>150</v>
          </cell>
          <cell r="EP58">
            <v>47.970000000001818</v>
          </cell>
          <cell r="EQ58">
            <v>7</v>
          </cell>
          <cell r="ER58">
            <v>9.25</v>
          </cell>
          <cell r="ES58">
            <v>2.25</v>
          </cell>
          <cell r="ET58">
            <v>200</v>
          </cell>
          <cell r="EU58">
            <v>54.000000000002046</v>
          </cell>
          <cell r="EV58">
            <v>7</v>
          </cell>
          <cell r="EW58">
            <v>9.25</v>
          </cell>
          <cell r="EX58">
            <v>2.25</v>
          </cell>
          <cell r="EY58">
            <v>0</v>
          </cell>
          <cell r="EZ58">
            <v>0</v>
          </cell>
          <cell r="FA58">
            <v>7</v>
          </cell>
          <cell r="FB58">
            <v>9.25</v>
          </cell>
          <cell r="FC58">
            <v>2.25</v>
          </cell>
          <cell r="FD58">
            <v>0</v>
          </cell>
          <cell r="FE58">
            <v>0</v>
          </cell>
          <cell r="FF58">
            <v>7</v>
          </cell>
          <cell r="FG58">
            <v>9.25</v>
          </cell>
          <cell r="FH58">
            <v>2.25</v>
          </cell>
          <cell r="FI58">
            <v>500</v>
          </cell>
          <cell r="FJ58">
            <v>135.00000000000512</v>
          </cell>
          <cell r="FK58">
            <v>7</v>
          </cell>
          <cell r="FL58">
            <v>10.25</v>
          </cell>
          <cell r="FM58">
            <v>3.25</v>
          </cell>
          <cell r="FN58">
            <v>0</v>
          </cell>
          <cell r="FO58">
            <v>0</v>
          </cell>
          <cell r="FP58">
            <v>7</v>
          </cell>
          <cell r="FQ58">
            <v>9.25</v>
          </cell>
          <cell r="FR58">
            <v>7</v>
          </cell>
          <cell r="FS58">
            <v>40.000000000000036</v>
          </cell>
          <cell r="FT58">
            <v>33.600000000001302</v>
          </cell>
          <cell r="FU58">
            <v>7</v>
          </cell>
          <cell r="FV58">
            <v>0</v>
          </cell>
          <cell r="FW58">
            <v>7</v>
          </cell>
          <cell r="FX58">
            <v>9.25</v>
          </cell>
          <cell r="FY58">
            <v>7</v>
          </cell>
          <cell r="FZ58">
            <v>0</v>
          </cell>
          <cell r="GA58">
            <v>0</v>
          </cell>
          <cell r="GB58">
            <v>7</v>
          </cell>
          <cell r="GC58">
            <v>840.00000000003183</v>
          </cell>
          <cell r="GD58">
            <v>7</v>
          </cell>
          <cell r="GE58">
            <v>9.25</v>
          </cell>
          <cell r="GF58">
            <v>7</v>
          </cell>
          <cell r="GG58">
            <v>99.999999999999972</v>
          </cell>
          <cell r="GH58">
            <v>84.000000000003155</v>
          </cell>
          <cell r="GI58">
            <v>7</v>
          </cell>
          <cell r="GJ58">
            <v>840.00000000003183</v>
          </cell>
          <cell r="GK58">
            <v>7</v>
          </cell>
          <cell r="GL58">
            <v>9.25</v>
          </cell>
          <cell r="GM58">
            <v>7</v>
          </cell>
          <cell r="GN58">
            <v>0</v>
          </cell>
          <cell r="GO58">
            <v>0</v>
          </cell>
          <cell r="GP58">
            <v>7</v>
          </cell>
          <cell r="GQ58">
            <v>0</v>
          </cell>
          <cell r="GR58">
            <v>7</v>
          </cell>
          <cell r="GS58">
            <v>840.00000000003183</v>
          </cell>
          <cell r="GT58">
            <v>7</v>
          </cell>
          <cell r="GU58">
            <v>9.25</v>
          </cell>
          <cell r="GV58">
            <v>7</v>
          </cell>
          <cell r="GW58">
            <v>100</v>
          </cell>
          <cell r="GX58">
            <v>84.000000000003183</v>
          </cell>
          <cell r="GY58">
            <v>0</v>
          </cell>
          <cell r="GZ58">
            <v>0</v>
          </cell>
          <cell r="HA58">
            <v>0.39</v>
          </cell>
          <cell r="HB58">
            <v>0.14000000000000001</v>
          </cell>
          <cell r="HC58">
            <v>0</v>
          </cell>
          <cell r="HD58">
            <v>0</v>
          </cell>
          <cell r="HE58">
            <v>1.5</v>
          </cell>
          <cell r="HF58">
            <v>1.0900000000000001</v>
          </cell>
          <cell r="HG58">
            <v>338.77200000001284</v>
          </cell>
        </row>
        <row r="59">
          <cell r="A59">
            <v>418.12</v>
          </cell>
          <cell r="B59">
            <v>418.2</v>
          </cell>
          <cell r="C59">
            <v>8</v>
          </cell>
          <cell r="D59">
            <v>1</v>
          </cell>
          <cell r="E59">
            <v>1</v>
          </cell>
          <cell r="F59" t="str">
            <v>EW</v>
          </cell>
          <cell r="G59">
            <v>1</v>
          </cell>
          <cell r="H59">
            <v>0</v>
          </cell>
          <cell r="I59">
            <v>0</v>
          </cell>
          <cell r="J59">
            <v>9.25</v>
          </cell>
          <cell r="K59">
            <v>0.25</v>
          </cell>
          <cell r="L59">
            <v>2</v>
          </cell>
          <cell r="M59">
            <v>9.25</v>
          </cell>
          <cell r="N59">
            <v>40</v>
          </cell>
          <cell r="O59">
            <v>29.599999999994111</v>
          </cell>
          <cell r="P59">
            <v>9.25</v>
          </cell>
          <cell r="Q59">
            <v>739.99999999985278</v>
          </cell>
          <cell r="R59">
            <v>0</v>
          </cell>
          <cell r="S59">
            <v>9.25</v>
          </cell>
          <cell r="T59">
            <v>9.25</v>
          </cell>
          <cell r="U59">
            <v>0</v>
          </cell>
          <cell r="V59">
            <v>0</v>
          </cell>
          <cell r="W59">
            <v>9.25</v>
          </cell>
          <cell r="X59">
            <v>0</v>
          </cell>
          <cell r="Y59">
            <v>0</v>
          </cell>
          <cell r="Z59">
            <v>9.25</v>
          </cell>
          <cell r="AA59">
            <v>9.25</v>
          </cell>
          <cell r="AB59">
            <v>100</v>
          </cell>
          <cell r="AC59">
            <v>73.999999999985278</v>
          </cell>
          <cell r="AD59">
            <v>9.25</v>
          </cell>
          <cell r="AE59">
            <v>739.99999999985278</v>
          </cell>
          <cell r="AF59">
            <v>9.25</v>
          </cell>
          <cell r="AG59">
            <v>739.99999999985278</v>
          </cell>
          <cell r="AH59">
            <v>9.4149999999999991</v>
          </cell>
          <cell r="AI59">
            <v>100</v>
          </cell>
          <cell r="AJ59">
            <v>75.319999999985001</v>
          </cell>
          <cell r="AK59">
            <v>9.4149999999999991</v>
          </cell>
          <cell r="AL59">
            <v>150</v>
          </cell>
          <cell r="AM59">
            <v>112.97999999997751</v>
          </cell>
          <cell r="AN59">
            <v>0</v>
          </cell>
          <cell r="AO59">
            <v>9.25</v>
          </cell>
          <cell r="AP59">
            <v>9.25</v>
          </cell>
          <cell r="AQ59">
            <v>200</v>
          </cell>
          <cell r="AR59">
            <v>147.99999999997056</v>
          </cell>
          <cell r="AS59">
            <v>0</v>
          </cell>
          <cell r="AT59">
            <v>9.25</v>
          </cell>
          <cell r="AU59">
            <v>9.25</v>
          </cell>
          <cell r="AV59">
            <v>0</v>
          </cell>
          <cell r="AW59">
            <v>0</v>
          </cell>
          <cell r="AX59">
            <v>0</v>
          </cell>
          <cell r="AY59">
            <v>9.25</v>
          </cell>
          <cell r="AZ59">
            <v>9.25</v>
          </cell>
          <cell r="BA59">
            <v>0</v>
          </cell>
          <cell r="BB59">
            <v>0</v>
          </cell>
          <cell r="BC59">
            <v>0</v>
          </cell>
          <cell r="BD59">
            <v>9.25</v>
          </cell>
          <cell r="BE59">
            <v>9.25</v>
          </cell>
          <cell r="BF59">
            <v>500</v>
          </cell>
          <cell r="BG59">
            <v>369.99999999992639</v>
          </cell>
          <cell r="BH59">
            <v>0</v>
          </cell>
          <cell r="BI59">
            <v>10.25</v>
          </cell>
          <cell r="BJ59">
            <v>10.25</v>
          </cell>
          <cell r="BK59">
            <v>0</v>
          </cell>
          <cell r="BL59">
            <v>0</v>
          </cell>
          <cell r="BM59">
            <v>0</v>
          </cell>
          <cell r="BN59">
            <v>9.25</v>
          </cell>
          <cell r="BO59">
            <v>0</v>
          </cell>
          <cell r="BP59">
            <v>40.000000000000036</v>
          </cell>
          <cell r="BQ59">
            <v>0</v>
          </cell>
          <cell r="BR59">
            <v>0</v>
          </cell>
          <cell r="BS59">
            <v>0</v>
          </cell>
          <cell r="BT59">
            <v>0</v>
          </cell>
          <cell r="BU59">
            <v>9.25</v>
          </cell>
          <cell r="BV59">
            <v>0</v>
          </cell>
          <cell r="BW59">
            <v>0</v>
          </cell>
          <cell r="BX59">
            <v>0</v>
          </cell>
          <cell r="BY59">
            <v>0</v>
          </cell>
          <cell r="BZ59">
            <v>0</v>
          </cell>
          <cell r="CA59">
            <v>0</v>
          </cell>
          <cell r="CB59">
            <v>9.25</v>
          </cell>
          <cell r="CC59">
            <v>0</v>
          </cell>
          <cell r="CD59">
            <v>99.999999999999972</v>
          </cell>
          <cell r="CE59">
            <v>0</v>
          </cell>
          <cell r="CF59">
            <v>0</v>
          </cell>
          <cell r="CG59">
            <v>0</v>
          </cell>
          <cell r="CH59">
            <v>0</v>
          </cell>
          <cell r="CI59">
            <v>9.25</v>
          </cell>
          <cell r="CJ59">
            <v>0</v>
          </cell>
          <cell r="CK59">
            <v>0</v>
          </cell>
          <cell r="CL59">
            <v>0</v>
          </cell>
          <cell r="CM59">
            <v>0</v>
          </cell>
          <cell r="CN59">
            <v>0</v>
          </cell>
          <cell r="CO59">
            <v>0</v>
          </cell>
          <cell r="CP59">
            <v>0</v>
          </cell>
          <cell r="CQ59">
            <v>0</v>
          </cell>
          <cell r="CR59">
            <v>9.25</v>
          </cell>
          <cell r="CS59">
            <v>0</v>
          </cell>
          <cell r="CT59">
            <v>100</v>
          </cell>
          <cell r="CU59">
            <v>0</v>
          </cell>
          <cell r="CV59">
            <v>0</v>
          </cell>
          <cell r="CW59">
            <v>0</v>
          </cell>
          <cell r="CX59">
            <v>0.39</v>
          </cell>
          <cell r="CY59">
            <v>0.14000000000000001</v>
          </cell>
          <cell r="CZ59">
            <v>0</v>
          </cell>
          <cell r="DA59">
            <v>0</v>
          </cell>
          <cell r="DB59">
            <v>1.2</v>
          </cell>
          <cell r="DC59">
            <v>1.0900000000000001</v>
          </cell>
          <cell r="DD59">
            <v>152.16399999996975</v>
          </cell>
          <cell r="DE59">
            <v>4</v>
          </cell>
          <cell r="DF59">
            <v>590</v>
          </cell>
          <cell r="DG59">
            <v>188.79999999996244</v>
          </cell>
          <cell r="DH59">
            <v>200</v>
          </cell>
          <cell r="DI59">
            <v>63.999999999987267</v>
          </cell>
          <cell r="DJ59">
            <v>500</v>
          </cell>
          <cell r="DK59">
            <v>159.99999999996817</v>
          </cell>
          <cell r="DL59">
            <v>7</v>
          </cell>
          <cell r="DM59">
            <v>9.25</v>
          </cell>
          <cell r="DN59">
            <v>0.25</v>
          </cell>
          <cell r="DO59">
            <v>2</v>
          </cell>
          <cell r="DP59">
            <v>2.25</v>
          </cell>
          <cell r="DQ59">
            <v>40</v>
          </cell>
          <cell r="DR59">
            <v>7.1999999999985675</v>
          </cell>
          <cell r="DS59">
            <v>2.25</v>
          </cell>
          <cell r="DT59">
            <v>179.99999999996419</v>
          </cell>
          <cell r="DU59">
            <v>7</v>
          </cell>
          <cell r="DV59">
            <v>9.25</v>
          </cell>
          <cell r="DW59">
            <v>2.5</v>
          </cell>
          <cell r="DX59">
            <v>0</v>
          </cell>
          <cell r="DY59">
            <v>0</v>
          </cell>
          <cell r="DZ59">
            <v>2.5</v>
          </cell>
          <cell r="EA59">
            <v>0</v>
          </cell>
          <cell r="EB59">
            <v>7</v>
          </cell>
          <cell r="EC59">
            <v>9.25</v>
          </cell>
          <cell r="ED59">
            <v>2.25</v>
          </cell>
          <cell r="EE59">
            <v>100</v>
          </cell>
          <cell r="EF59">
            <v>17.999999999996419</v>
          </cell>
          <cell r="EG59">
            <v>2.25</v>
          </cell>
          <cell r="EH59">
            <v>179.99999999996419</v>
          </cell>
          <cell r="EI59">
            <v>2.25</v>
          </cell>
          <cell r="EJ59">
            <v>179.99999999996419</v>
          </cell>
          <cell r="EK59">
            <v>2.665</v>
          </cell>
          <cell r="EL59">
            <v>100</v>
          </cell>
          <cell r="EM59">
            <v>21.319999999995758</v>
          </cell>
          <cell r="EN59">
            <v>2.665</v>
          </cell>
          <cell r="EO59">
            <v>150</v>
          </cell>
          <cell r="EP59">
            <v>31.979999999993638</v>
          </cell>
          <cell r="EQ59">
            <v>7</v>
          </cell>
          <cell r="ER59">
            <v>9.25</v>
          </cell>
          <cell r="ES59">
            <v>2.25</v>
          </cell>
          <cell r="ET59">
            <v>200</v>
          </cell>
          <cell r="EU59">
            <v>35.999999999992838</v>
          </cell>
          <cell r="EV59">
            <v>7</v>
          </cell>
          <cell r="EW59">
            <v>9.25</v>
          </cell>
          <cell r="EX59">
            <v>2.25</v>
          </cell>
          <cell r="EY59">
            <v>0</v>
          </cell>
          <cell r="EZ59">
            <v>0</v>
          </cell>
          <cell r="FA59">
            <v>7</v>
          </cell>
          <cell r="FB59">
            <v>9.25</v>
          </cell>
          <cell r="FC59">
            <v>2.25</v>
          </cell>
          <cell r="FD59">
            <v>0</v>
          </cell>
          <cell r="FE59">
            <v>0</v>
          </cell>
          <cell r="FF59">
            <v>7</v>
          </cell>
          <cell r="FG59">
            <v>9.25</v>
          </cell>
          <cell r="FH59">
            <v>2.25</v>
          </cell>
          <cell r="FI59">
            <v>500</v>
          </cell>
          <cell r="FJ59">
            <v>89.999999999982094</v>
          </cell>
          <cell r="FK59">
            <v>7</v>
          </cell>
          <cell r="FL59">
            <v>10.25</v>
          </cell>
          <cell r="FM59">
            <v>3.25</v>
          </cell>
          <cell r="FN59">
            <v>0</v>
          </cell>
          <cell r="FO59">
            <v>0</v>
          </cell>
          <cell r="FP59">
            <v>7</v>
          </cell>
          <cell r="FQ59">
            <v>9.25</v>
          </cell>
          <cell r="FR59">
            <v>7</v>
          </cell>
          <cell r="FS59">
            <v>40.000000000000036</v>
          </cell>
          <cell r="FT59">
            <v>22.399999999995561</v>
          </cell>
          <cell r="FU59">
            <v>7</v>
          </cell>
          <cell r="FV59">
            <v>0</v>
          </cell>
          <cell r="FW59">
            <v>7</v>
          </cell>
          <cell r="FX59">
            <v>9.25</v>
          </cell>
          <cell r="FY59">
            <v>7</v>
          </cell>
          <cell r="FZ59">
            <v>0</v>
          </cell>
          <cell r="GA59">
            <v>0</v>
          </cell>
          <cell r="GB59">
            <v>7</v>
          </cell>
          <cell r="GC59">
            <v>559.99999999988859</v>
          </cell>
          <cell r="GD59">
            <v>7</v>
          </cell>
          <cell r="GE59">
            <v>9.25</v>
          </cell>
          <cell r="GF59">
            <v>7</v>
          </cell>
          <cell r="GG59">
            <v>99.999999999999972</v>
          </cell>
          <cell r="GH59">
            <v>55.999999999988837</v>
          </cell>
          <cell r="GI59">
            <v>7</v>
          </cell>
          <cell r="GJ59">
            <v>559.99999999988859</v>
          </cell>
          <cell r="GK59">
            <v>7</v>
          </cell>
          <cell r="GL59">
            <v>9.25</v>
          </cell>
          <cell r="GM59">
            <v>7</v>
          </cell>
          <cell r="GN59">
            <v>0</v>
          </cell>
          <cell r="GO59">
            <v>0</v>
          </cell>
          <cell r="GP59">
            <v>7</v>
          </cell>
          <cell r="GQ59">
            <v>0</v>
          </cell>
          <cell r="GR59">
            <v>7</v>
          </cell>
          <cell r="GS59">
            <v>559.99999999988859</v>
          </cell>
          <cell r="GT59">
            <v>7</v>
          </cell>
          <cell r="GU59">
            <v>9.25</v>
          </cell>
          <cell r="GV59">
            <v>7</v>
          </cell>
          <cell r="GW59">
            <v>100</v>
          </cell>
          <cell r="GX59">
            <v>55.999999999988859</v>
          </cell>
          <cell r="GY59">
            <v>0</v>
          </cell>
          <cell r="GZ59">
            <v>0</v>
          </cell>
          <cell r="HA59">
            <v>0.39</v>
          </cell>
          <cell r="HB59">
            <v>0.14000000000000001</v>
          </cell>
          <cell r="HC59">
            <v>0</v>
          </cell>
          <cell r="HD59">
            <v>0</v>
          </cell>
          <cell r="HE59">
            <v>1.2</v>
          </cell>
          <cell r="HF59">
            <v>1.0900000000000001</v>
          </cell>
          <cell r="HG59">
            <v>199.68799999996028</v>
          </cell>
        </row>
        <row r="60">
          <cell r="A60">
            <v>418.2</v>
          </cell>
          <cell r="B60">
            <v>418.62</v>
          </cell>
          <cell r="C60">
            <v>8</v>
          </cell>
          <cell r="D60">
            <v>1</v>
          </cell>
          <cell r="E60">
            <v>1</v>
          </cell>
          <cell r="F60" t="str">
            <v>EW</v>
          </cell>
          <cell r="G60">
            <v>1</v>
          </cell>
          <cell r="H60">
            <v>0</v>
          </cell>
          <cell r="I60">
            <v>0</v>
          </cell>
          <cell r="J60">
            <v>9.25</v>
          </cell>
          <cell r="K60">
            <v>0.25</v>
          </cell>
          <cell r="L60">
            <v>2</v>
          </cell>
          <cell r="M60">
            <v>9.25</v>
          </cell>
          <cell r="N60">
            <v>40</v>
          </cell>
          <cell r="O60">
            <v>155.40000000000589</v>
          </cell>
          <cell r="P60">
            <v>9.25</v>
          </cell>
          <cell r="Q60">
            <v>3885.0000000001473</v>
          </cell>
          <cell r="R60">
            <v>0</v>
          </cell>
          <cell r="S60">
            <v>9.25</v>
          </cell>
          <cell r="T60">
            <v>9.25</v>
          </cell>
          <cell r="U60">
            <v>0</v>
          </cell>
          <cell r="V60">
            <v>0</v>
          </cell>
          <cell r="W60">
            <v>9.25</v>
          </cell>
          <cell r="X60">
            <v>0</v>
          </cell>
          <cell r="Y60">
            <v>0</v>
          </cell>
          <cell r="Z60">
            <v>9.25</v>
          </cell>
          <cell r="AA60">
            <v>9.25</v>
          </cell>
          <cell r="AB60">
            <v>100</v>
          </cell>
          <cell r="AC60">
            <v>388.50000000001472</v>
          </cell>
          <cell r="AD60">
            <v>9.25</v>
          </cell>
          <cell r="AE60">
            <v>3885.0000000001473</v>
          </cell>
          <cell r="AF60">
            <v>9.25</v>
          </cell>
          <cell r="AG60">
            <v>3885.0000000001473</v>
          </cell>
          <cell r="AH60">
            <v>9.4149999999999991</v>
          </cell>
          <cell r="AI60">
            <v>100</v>
          </cell>
          <cell r="AJ60">
            <v>395.43000000001496</v>
          </cell>
          <cell r="AK60">
            <v>9.4149999999999991</v>
          </cell>
          <cell r="AL60">
            <v>150</v>
          </cell>
          <cell r="AM60">
            <v>593.14500000002238</v>
          </cell>
          <cell r="AN60">
            <v>0</v>
          </cell>
          <cell r="AO60">
            <v>9.25</v>
          </cell>
          <cell r="AP60">
            <v>9.25</v>
          </cell>
          <cell r="AQ60">
            <v>200</v>
          </cell>
          <cell r="AR60">
            <v>777.00000000002944</v>
          </cell>
          <cell r="AS60">
            <v>0</v>
          </cell>
          <cell r="AT60">
            <v>9.25</v>
          </cell>
          <cell r="AU60">
            <v>9.25</v>
          </cell>
          <cell r="AV60">
            <v>0</v>
          </cell>
          <cell r="AW60">
            <v>0</v>
          </cell>
          <cell r="AX60">
            <v>0</v>
          </cell>
          <cell r="AY60">
            <v>9.25</v>
          </cell>
          <cell r="AZ60">
            <v>9.25</v>
          </cell>
          <cell r="BA60">
            <v>0</v>
          </cell>
          <cell r="BB60">
            <v>0</v>
          </cell>
          <cell r="BC60">
            <v>0</v>
          </cell>
          <cell r="BD60">
            <v>9.25</v>
          </cell>
          <cell r="BE60">
            <v>9.25</v>
          </cell>
          <cell r="BF60">
            <v>500</v>
          </cell>
          <cell r="BG60">
            <v>1942.5000000000737</v>
          </cell>
          <cell r="BH60">
            <v>0</v>
          </cell>
          <cell r="BI60">
            <v>10.25</v>
          </cell>
          <cell r="BJ60">
            <v>10.25</v>
          </cell>
          <cell r="BK60">
            <v>0</v>
          </cell>
          <cell r="BL60">
            <v>0</v>
          </cell>
          <cell r="BM60">
            <v>0</v>
          </cell>
          <cell r="BN60">
            <v>9.25</v>
          </cell>
          <cell r="BO60">
            <v>0</v>
          </cell>
          <cell r="BP60">
            <v>40.000000000000036</v>
          </cell>
          <cell r="BQ60">
            <v>0</v>
          </cell>
          <cell r="BR60">
            <v>0</v>
          </cell>
          <cell r="BS60">
            <v>0</v>
          </cell>
          <cell r="BT60">
            <v>0</v>
          </cell>
          <cell r="BU60">
            <v>9.25</v>
          </cell>
          <cell r="BV60">
            <v>0</v>
          </cell>
          <cell r="BW60">
            <v>0</v>
          </cell>
          <cell r="BX60">
            <v>0</v>
          </cell>
          <cell r="BY60">
            <v>0</v>
          </cell>
          <cell r="BZ60">
            <v>0</v>
          </cell>
          <cell r="CA60">
            <v>0</v>
          </cell>
          <cell r="CB60">
            <v>9.25</v>
          </cell>
          <cell r="CC60">
            <v>0</v>
          </cell>
          <cell r="CD60">
            <v>99.999999999999972</v>
          </cell>
          <cell r="CE60">
            <v>0</v>
          </cell>
          <cell r="CF60">
            <v>0</v>
          </cell>
          <cell r="CG60">
            <v>0</v>
          </cell>
          <cell r="CH60">
            <v>0</v>
          </cell>
          <cell r="CI60">
            <v>9.25</v>
          </cell>
          <cell r="CJ60">
            <v>0</v>
          </cell>
          <cell r="CK60">
            <v>0</v>
          </cell>
          <cell r="CL60">
            <v>0</v>
          </cell>
          <cell r="CM60">
            <v>0</v>
          </cell>
          <cell r="CN60">
            <v>0</v>
          </cell>
          <cell r="CO60">
            <v>0</v>
          </cell>
          <cell r="CP60">
            <v>0</v>
          </cell>
          <cell r="CQ60">
            <v>0</v>
          </cell>
          <cell r="CR60">
            <v>9.25</v>
          </cell>
          <cell r="CS60">
            <v>0</v>
          </cell>
          <cell r="CT60">
            <v>100</v>
          </cell>
          <cell r="CU60">
            <v>0</v>
          </cell>
          <cell r="CV60">
            <v>0</v>
          </cell>
          <cell r="CW60">
            <v>0</v>
          </cell>
          <cell r="CX60">
            <v>0.39</v>
          </cell>
          <cell r="CY60">
            <v>0.14000000000000001</v>
          </cell>
          <cell r="CZ60">
            <v>0</v>
          </cell>
          <cell r="DA60">
            <v>0</v>
          </cell>
          <cell r="DB60">
            <v>1.2</v>
          </cell>
          <cell r="DC60">
            <v>1.0900000000000001</v>
          </cell>
          <cell r="DD60">
            <v>798.86100000003034</v>
          </cell>
          <cell r="DE60">
            <v>4</v>
          </cell>
          <cell r="DF60">
            <v>590</v>
          </cell>
          <cell r="DG60">
            <v>991.20000000003756</v>
          </cell>
          <cell r="DH60">
            <v>200</v>
          </cell>
          <cell r="DI60">
            <v>336.00000000001273</v>
          </cell>
          <cell r="DJ60">
            <v>500</v>
          </cell>
          <cell r="DK60">
            <v>840.00000000003183</v>
          </cell>
          <cell r="DL60">
            <v>7</v>
          </cell>
          <cell r="DM60">
            <v>9.25</v>
          </cell>
          <cell r="DN60">
            <v>0.25</v>
          </cell>
          <cell r="DO60">
            <v>2</v>
          </cell>
          <cell r="DP60">
            <v>2.25</v>
          </cell>
          <cell r="DQ60">
            <v>40</v>
          </cell>
          <cell r="DR60">
            <v>37.800000000001432</v>
          </cell>
          <cell r="DS60">
            <v>2.25</v>
          </cell>
          <cell r="DT60">
            <v>945.00000000003581</v>
          </cell>
          <cell r="DU60">
            <v>7</v>
          </cell>
          <cell r="DV60">
            <v>9.25</v>
          </cell>
          <cell r="DW60">
            <v>2.5</v>
          </cell>
          <cell r="DX60">
            <v>0</v>
          </cell>
          <cell r="DY60">
            <v>0</v>
          </cell>
          <cell r="DZ60">
            <v>2.5</v>
          </cell>
          <cell r="EA60">
            <v>0</v>
          </cell>
          <cell r="EB60">
            <v>7</v>
          </cell>
          <cell r="EC60">
            <v>9.25</v>
          </cell>
          <cell r="ED60">
            <v>2.25</v>
          </cell>
          <cell r="EE60">
            <v>100</v>
          </cell>
          <cell r="EF60">
            <v>94.500000000003581</v>
          </cell>
          <cell r="EG60">
            <v>2.25</v>
          </cell>
          <cell r="EH60">
            <v>945.00000000003581</v>
          </cell>
          <cell r="EI60">
            <v>2.25</v>
          </cell>
          <cell r="EJ60">
            <v>945.00000000003581</v>
          </cell>
          <cell r="EK60">
            <v>2.665</v>
          </cell>
          <cell r="EL60">
            <v>100</v>
          </cell>
          <cell r="EM60">
            <v>111.93000000000424</v>
          </cell>
          <cell r="EN60">
            <v>2.665</v>
          </cell>
          <cell r="EO60">
            <v>150</v>
          </cell>
          <cell r="EP60">
            <v>167.89500000000635</v>
          </cell>
          <cell r="EQ60">
            <v>7</v>
          </cell>
          <cell r="ER60">
            <v>9.25</v>
          </cell>
          <cell r="ES60">
            <v>2.25</v>
          </cell>
          <cell r="ET60">
            <v>200</v>
          </cell>
          <cell r="EU60">
            <v>189.00000000000716</v>
          </cell>
          <cell r="EV60">
            <v>7</v>
          </cell>
          <cell r="EW60">
            <v>9.25</v>
          </cell>
          <cell r="EX60">
            <v>2.25</v>
          </cell>
          <cell r="EY60">
            <v>0</v>
          </cell>
          <cell r="EZ60">
            <v>0</v>
          </cell>
          <cell r="FA60">
            <v>7</v>
          </cell>
          <cell r="FB60">
            <v>9.25</v>
          </cell>
          <cell r="FC60">
            <v>2.25</v>
          </cell>
          <cell r="FD60">
            <v>0</v>
          </cell>
          <cell r="FE60">
            <v>0</v>
          </cell>
          <cell r="FF60">
            <v>7</v>
          </cell>
          <cell r="FG60">
            <v>9.25</v>
          </cell>
          <cell r="FH60">
            <v>2.25</v>
          </cell>
          <cell r="FI60">
            <v>500</v>
          </cell>
          <cell r="FJ60">
            <v>472.50000000001791</v>
          </cell>
          <cell r="FK60">
            <v>7</v>
          </cell>
          <cell r="FL60">
            <v>10.25</v>
          </cell>
          <cell r="FM60">
            <v>3.25</v>
          </cell>
          <cell r="FN60">
            <v>0</v>
          </cell>
          <cell r="FO60">
            <v>0</v>
          </cell>
          <cell r="FP60">
            <v>7</v>
          </cell>
          <cell r="FQ60">
            <v>9.25</v>
          </cell>
          <cell r="FR60">
            <v>7</v>
          </cell>
          <cell r="FS60">
            <v>40.000000000000036</v>
          </cell>
          <cell r="FT60">
            <v>117.60000000000456</v>
          </cell>
          <cell r="FU60">
            <v>7</v>
          </cell>
          <cell r="FV60">
            <v>0</v>
          </cell>
          <cell r="FW60">
            <v>7</v>
          </cell>
          <cell r="FX60">
            <v>9.25</v>
          </cell>
          <cell r="FY60">
            <v>7</v>
          </cell>
          <cell r="FZ60">
            <v>0</v>
          </cell>
          <cell r="GA60">
            <v>0</v>
          </cell>
          <cell r="GB60">
            <v>7</v>
          </cell>
          <cell r="GC60">
            <v>2940.0000000001114</v>
          </cell>
          <cell r="GD60">
            <v>7</v>
          </cell>
          <cell r="GE60">
            <v>9.25</v>
          </cell>
          <cell r="GF60">
            <v>7</v>
          </cell>
          <cell r="GG60">
            <v>99.999999999999972</v>
          </cell>
          <cell r="GH60">
            <v>294.00000000001103</v>
          </cell>
          <cell r="GI60">
            <v>7</v>
          </cell>
          <cell r="GJ60">
            <v>2940.0000000001114</v>
          </cell>
          <cell r="GK60">
            <v>7</v>
          </cell>
          <cell r="GL60">
            <v>9.25</v>
          </cell>
          <cell r="GM60">
            <v>7</v>
          </cell>
          <cell r="GN60">
            <v>0</v>
          </cell>
          <cell r="GO60">
            <v>0</v>
          </cell>
          <cell r="GP60">
            <v>7</v>
          </cell>
          <cell r="GQ60">
            <v>0</v>
          </cell>
          <cell r="GR60">
            <v>7</v>
          </cell>
          <cell r="GS60">
            <v>2940.0000000001114</v>
          </cell>
          <cell r="GT60">
            <v>7</v>
          </cell>
          <cell r="GU60">
            <v>9.25</v>
          </cell>
          <cell r="GV60">
            <v>7</v>
          </cell>
          <cell r="GW60">
            <v>100</v>
          </cell>
          <cell r="GX60">
            <v>294.00000000001114</v>
          </cell>
          <cell r="GY60">
            <v>0</v>
          </cell>
          <cell r="GZ60">
            <v>0</v>
          </cell>
          <cell r="HA60">
            <v>0.39</v>
          </cell>
          <cell r="HB60">
            <v>0.14000000000000001</v>
          </cell>
          <cell r="HC60">
            <v>0</v>
          </cell>
          <cell r="HD60">
            <v>0</v>
          </cell>
          <cell r="HE60">
            <v>1.2</v>
          </cell>
          <cell r="HF60">
            <v>1.0900000000000001</v>
          </cell>
          <cell r="HG60">
            <v>1048.3620000000399</v>
          </cell>
        </row>
        <row r="61">
          <cell r="A61">
            <v>418.62</v>
          </cell>
          <cell r="B61">
            <v>419</v>
          </cell>
          <cell r="C61">
            <v>8</v>
          </cell>
          <cell r="D61">
            <v>1</v>
          </cell>
          <cell r="E61">
            <v>1</v>
          </cell>
          <cell r="F61" t="str">
            <v>EW</v>
          </cell>
          <cell r="G61">
            <v>1</v>
          </cell>
          <cell r="H61">
            <v>0</v>
          </cell>
          <cell r="I61">
            <v>0</v>
          </cell>
          <cell r="J61">
            <v>9.25</v>
          </cell>
          <cell r="K61">
            <v>0.25</v>
          </cell>
          <cell r="L61">
            <v>2</v>
          </cell>
          <cell r="M61">
            <v>9.25</v>
          </cell>
          <cell r="N61">
            <v>40</v>
          </cell>
          <cell r="O61">
            <v>140.59999999999832</v>
          </cell>
          <cell r="P61">
            <v>9.25</v>
          </cell>
          <cell r="Q61">
            <v>3514.9999999999582</v>
          </cell>
          <cell r="R61">
            <v>0</v>
          </cell>
          <cell r="S61">
            <v>9.25</v>
          </cell>
          <cell r="T61">
            <v>9.25</v>
          </cell>
          <cell r="U61">
            <v>0</v>
          </cell>
          <cell r="V61">
            <v>0</v>
          </cell>
          <cell r="W61">
            <v>9.25</v>
          </cell>
          <cell r="X61">
            <v>0</v>
          </cell>
          <cell r="Y61">
            <v>0</v>
          </cell>
          <cell r="Z61">
            <v>9.25</v>
          </cell>
          <cell r="AA61">
            <v>9.25</v>
          </cell>
          <cell r="AB61">
            <v>100</v>
          </cell>
          <cell r="AC61">
            <v>351.49999999999579</v>
          </cell>
          <cell r="AD61">
            <v>9.25</v>
          </cell>
          <cell r="AE61">
            <v>3514.9999999999582</v>
          </cell>
          <cell r="AF61">
            <v>9.25</v>
          </cell>
          <cell r="AG61">
            <v>3514.9999999999582</v>
          </cell>
          <cell r="AH61">
            <v>9.4149999999999991</v>
          </cell>
          <cell r="AI61">
            <v>100</v>
          </cell>
          <cell r="AJ61">
            <v>357.76999999999566</v>
          </cell>
          <cell r="AK61">
            <v>9.4149999999999991</v>
          </cell>
          <cell r="AL61">
            <v>150</v>
          </cell>
          <cell r="AM61">
            <v>536.65499999999349</v>
          </cell>
          <cell r="AN61">
            <v>0</v>
          </cell>
          <cell r="AO61">
            <v>9.25</v>
          </cell>
          <cell r="AP61">
            <v>9.25</v>
          </cell>
          <cell r="AQ61">
            <v>200</v>
          </cell>
          <cell r="AR61">
            <v>702.99999999999159</v>
          </cell>
          <cell r="AS61">
            <v>0</v>
          </cell>
          <cell r="AT61">
            <v>9.25</v>
          </cell>
          <cell r="AU61">
            <v>9.25</v>
          </cell>
          <cell r="AV61">
            <v>0</v>
          </cell>
          <cell r="AW61">
            <v>0</v>
          </cell>
          <cell r="AX61">
            <v>0</v>
          </cell>
          <cell r="AY61">
            <v>9.25</v>
          </cell>
          <cell r="AZ61">
            <v>9.25</v>
          </cell>
          <cell r="BA61">
            <v>0</v>
          </cell>
          <cell r="BB61">
            <v>0</v>
          </cell>
          <cell r="BC61">
            <v>0</v>
          </cell>
          <cell r="BD61">
            <v>9.25</v>
          </cell>
          <cell r="BE61">
            <v>9.25</v>
          </cell>
          <cell r="BF61">
            <v>500</v>
          </cell>
          <cell r="BG61">
            <v>1757.4999999999791</v>
          </cell>
          <cell r="BH61">
            <v>0</v>
          </cell>
          <cell r="BI61">
            <v>10.25</v>
          </cell>
          <cell r="BJ61">
            <v>10.25</v>
          </cell>
          <cell r="BK61">
            <v>0</v>
          </cell>
          <cell r="BL61">
            <v>0</v>
          </cell>
          <cell r="BM61">
            <v>0</v>
          </cell>
          <cell r="BN61">
            <v>9.25</v>
          </cell>
          <cell r="BO61">
            <v>0</v>
          </cell>
          <cell r="BP61">
            <v>40.000000000000036</v>
          </cell>
          <cell r="BQ61">
            <v>0</v>
          </cell>
          <cell r="BR61">
            <v>0</v>
          </cell>
          <cell r="BS61">
            <v>0</v>
          </cell>
          <cell r="BT61">
            <v>0</v>
          </cell>
          <cell r="BU61">
            <v>9.25</v>
          </cell>
          <cell r="BV61">
            <v>0</v>
          </cell>
          <cell r="BW61">
            <v>0</v>
          </cell>
          <cell r="BX61">
            <v>0</v>
          </cell>
          <cell r="BY61">
            <v>0</v>
          </cell>
          <cell r="BZ61">
            <v>0</v>
          </cell>
          <cell r="CA61">
            <v>0</v>
          </cell>
          <cell r="CB61">
            <v>9.25</v>
          </cell>
          <cell r="CC61">
            <v>0</v>
          </cell>
          <cell r="CD61">
            <v>99.999999999999972</v>
          </cell>
          <cell r="CE61">
            <v>0</v>
          </cell>
          <cell r="CF61">
            <v>0</v>
          </cell>
          <cell r="CG61">
            <v>0</v>
          </cell>
          <cell r="CH61">
            <v>0</v>
          </cell>
          <cell r="CI61">
            <v>9.25</v>
          </cell>
          <cell r="CJ61">
            <v>0</v>
          </cell>
          <cell r="CK61">
            <v>0</v>
          </cell>
          <cell r="CL61">
            <v>0</v>
          </cell>
          <cell r="CM61">
            <v>0</v>
          </cell>
          <cell r="CN61">
            <v>0</v>
          </cell>
          <cell r="CO61">
            <v>0</v>
          </cell>
          <cell r="CP61">
            <v>0</v>
          </cell>
          <cell r="CQ61">
            <v>0</v>
          </cell>
          <cell r="CR61">
            <v>9.25</v>
          </cell>
          <cell r="CS61">
            <v>0</v>
          </cell>
          <cell r="CT61">
            <v>100</v>
          </cell>
          <cell r="CU61">
            <v>0</v>
          </cell>
          <cell r="CV61">
            <v>0</v>
          </cell>
          <cell r="CW61">
            <v>0</v>
          </cell>
          <cell r="CX61">
            <v>0.39</v>
          </cell>
          <cell r="CY61">
            <v>0.14000000000000001</v>
          </cell>
          <cell r="CZ61">
            <v>0</v>
          </cell>
          <cell r="DA61">
            <v>0</v>
          </cell>
          <cell r="DB61">
            <v>1.5</v>
          </cell>
          <cell r="DC61">
            <v>1.0900000000000001</v>
          </cell>
          <cell r="DD61">
            <v>847.03899999998987</v>
          </cell>
          <cell r="DE61">
            <v>4</v>
          </cell>
          <cell r="DF61">
            <v>590</v>
          </cell>
          <cell r="DG61">
            <v>896.79999999998927</v>
          </cell>
          <cell r="DH61">
            <v>200</v>
          </cell>
          <cell r="DI61">
            <v>303.99999999999642</v>
          </cell>
          <cell r="DJ61">
            <v>500</v>
          </cell>
          <cell r="DK61">
            <v>759.99999999999091</v>
          </cell>
          <cell r="DL61">
            <v>7</v>
          </cell>
          <cell r="DM61">
            <v>9.25</v>
          </cell>
          <cell r="DN61">
            <v>0.25</v>
          </cell>
          <cell r="DO61">
            <v>2</v>
          </cell>
          <cell r="DP61">
            <v>2.25</v>
          </cell>
          <cell r="DQ61">
            <v>40</v>
          </cell>
          <cell r="DR61">
            <v>34.199999999999591</v>
          </cell>
          <cell r="DS61">
            <v>2.25</v>
          </cell>
          <cell r="DT61">
            <v>854.99999999998977</v>
          </cell>
          <cell r="DU61">
            <v>7</v>
          </cell>
          <cell r="DV61">
            <v>9.25</v>
          </cell>
          <cell r="DW61">
            <v>2.5</v>
          </cell>
          <cell r="DX61">
            <v>0</v>
          </cell>
          <cell r="DY61">
            <v>0</v>
          </cell>
          <cell r="DZ61">
            <v>2.5</v>
          </cell>
          <cell r="EA61">
            <v>0</v>
          </cell>
          <cell r="EB61">
            <v>7</v>
          </cell>
          <cell r="EC61">
            <v>9.25</v>
          </cell>
          <cell r="ED61">
            <v>2.25</v>
          </cell>
          <cell r="EE61">
            <v>100</v>
          </cell>
          <cell r="EF61">
            <v>85.499999999998977</v>
          </cell>
          <cell r="EG61">
            <v>2.25</v>
          </cell>
          <cell r="EH61">
            <v>854.99999999998977</v>
          </cell>
          <cell r="EI61">
            <v>2.25</v>
          </cell>
          <cell r="EJ61">
            <v>854.99999999998977</v>
          </cell>
          <cell r="EK61">
            <v>2.665</v>
          </cell>
          <cell r="EL61">
            <v>100</v>
          </cell>
          <cell r="EM61">
            <v>101.26999999999879</v>
          </cell>
          <cell r="EN61">
            <v>2.665</v>
          </cell>
          <cell r="EO61">
            <v>150</v>
          </cell>
          <cell r="EP61">
            <v>151.90499999999818</v>
          </cell>
          <cell r="EQ61">
            <v>7</v>
          </cell>
          <cell r="ER61">
            <v>9.25</v>
          </cell>
          <cell r="ES61">
            <v>2.25</v>
          </cell>
          <cell r="ET61">
            <v>200</v>
          </cell>
          <cell r="EU61">
            <v>170.99999999999795</v>
          </cell>
          <cell r="EV61">
            <v>7</v>
          </cell>
          <cell r="EW61">
            <v>9.25</v>
          </cell>
          <cell r="EX61">
            <v>2.25</v>
          </cell>
          <cell r="EY61">
            <v>0</v>
          </cell>
          <cell r="EZ61">
            <v>0</v>
          </cell>
          <cell r="FA61">
            <v>7</v>
          </cell>
          <cell r="FB61">
            <v>9.25</v>
          </cell>
          <cell r="FC61">
            <v>2.25</v>
          </cell>
          <cell r="FD61">
            <v>0</v>
          </cell>
          <cell r="FE61">
            <v>0</v>
          </cell>
          <cell r="FF61">
            <v>7</v>
          </cell>
          <cell r="FG61">
            <v>9.25</v>
          </cell>
          <cell r="FH61">
            <v>2.25</v>
          </cell>
          <cell r="FI61">
            <v>500</v>
          </cell>
          <cell r="FJ61">
            <v>427.49999999999488</v>
          </cell>
          <cell r="FK61">
            <v>7</v>
          </cell>
          <cell r="FL61">
            <v>10.25</v>
          </cell>
          <cell r="FM61">
            <v>3.25</v>
          </cell>
          <cell r="FN61">
            <v>0</v>
          </cell>
          <cell r="FO61">
            <v>0</v>
          </cell>
          <cell r="FP61">
            <v>7</v>
          </cell>
          <cell r="FQ61">
            <v>9.25</v>
          </cell>
          <cell r="FR61">
            <v>7</v>
          </cell>
          <cell r="FS61">
            <v>40.000000000000036</v>
          </cell>
          <cell r="FT61">
            <v>106.39999999999881</v>
          </cell>
          <cell r="FU61">
            <v>7</v>
          </cell>
          <cell r="FV61">
            <v>0</v>
          </cell>
          <cell r="FW61">
            <v>7</v>
          </cell>
          <cell r="FX61">
            <v>9.25</v>
          </cell>
          <cell r="FY61">
            <v>7</v>
          </cell>
          <cell r="FZ61">
            <v>0</v>
          </cell>
          <cell r="GA61">
            <v>0</v>
          </cell>
          <cell r="GB61">
            <v>7</v>
          </cell>
          <cell r="GC61">
            <v>2659.9999999999682</v>
          </cell>
          <cell r="GD61">
            <v>7</v>
          </cell>
          <cell r="GE61">
            <v>9.25</v>
          </cell>
          <cell r="GF61">
            <v>7</v>
          </cell>
          <cell r="GG61">
            <v>99.999999999999972</v>
          </cell>
          <cell r="GH61">
            <v>265.9999999999967</v>
          </cell>
          <cell r="GI61">
            <v>7</v>
          </cell>
          <cell r="GJ61">
            <v>2659.9999999999682</v>
          </cell>
          <cell r="GK61">
            <v>7</v>
          </cell>
          <cell r="GL61">
            <v>9.25</v>
          </cell>
          <cell r="GM61">
            <v>7</v>
          </cell>
          <cell r="GN61">
            <v>0</v>
          </cell>
          <cell r="GO61">
            <v>0</v>
          </cell>
          <cell r="GP61">
            <v>7</v>
          </cell>
          <cell r="GQ61">
            <v>0</v>
          </cell>
          <cell r="GR61">
            <v>7</v>
          </cell>
          <cell r="GS61">
            <v>2659.9999999999682</v>
          </cell>
          <cell r="GT61">
            <v>7</v>
          </cell>
          <cell r="GU61">
            <v>9.25</v>
          </cell>
          <cell r="GV61">
            <v>7</v>
          </cell>
          <cell r="GW61">
            <v>100</v>
          </cell>
          <cell r="GX61">
            <v>265.99999999999682</v>
          </cell>
          <cell r="GY61">
            <v>0</v>
          </cell>
          <cell r="GZ61">
            <v>0</v>
          </cell>
          <cell r="HA61">
            <v>0.39</v>
          </cell>
          <cell r="HB61">
            <v>0.14000000000000001</v>
          </cell>
          <cell r="HC61">
            <v>0</v>
          </cell>
          <cell r="HD61">
            <v>0</v>
          </cell>
          <cell r="HE61">
            <v>1</v>
          </cell>
          <cell r="HF61">
            <v>1.0900000000000001</v>
          </cell>
          <cell r="HG61">
            <v>865.67799999998954</v>
          </cell>
        </row>
        <row r="62">
          <cell r="A62">
            <v>419</v>
          </cell>
          <cell r="B62">
            <v>419.12</v>
          </cell>
          <cell r="C62">
            <v>5</v>
          </cell>
          <cell r="D62">
            <v>1</v>
          </cell>
          <cell r="E62">
            <v>1</v>
          </cell>
          <cell r="F62" t="str">
            <v>EW</v>
          </cell>
          <cell r="G62">
            <v>1</v>
          </cell>
          <cell r="H62">
            <v>0</v>
          </cell>
          <cell r="I62">
            <v>0</v>
          </cell>
          <cell r="J62">
            <v>9.25</v>
          </cell>
          <cell r="K62">
            <v>0.25</v>
          </cell>
          <cell r="L62">
            <v>2</v>
          </cell>
          <cell r="M62">
            <v>9.25</v>
          </cell>
          <cell r="N62">
            <v>40</v>
          </cell>
          <cell r="O62">
            <v>44.400000000001683</v>
          </cell>
          <cell r="P62">
            <v>9.25</v>
          </cell>
          <cell r="Q62">
            <v>1110.0000000000421</v>
          </cell>
          <cell r="R62">
            <v>0</v>
          </cell>
          <cell r="S62">
            <v>9.25</v>
          </cell>
          <cell r="T62">
            <v>9.25</v>
          </cell>
          <cell r="U62">
            <v>0</v>
          </cell>
          <cell r="V62">
            <v>0</v>
          </cell>
          <cell r="W62">
            <v>9.25</v>
          </cell>
          <cell r="X62">
            <v>0</v>
          </cell>
          <cell r="Y62">
            <v>0</v>
          </cell>
          <cell r="Z62">
            <v>9.25</v>
          </cell>
          <cell r="AA62">
            <v>9.25</v>
          </cell>
          <cell r="AB62">
            <v>100</v>
          </cell>
          <cell r="AC62">
            <v>111.00000000000421</v>
          </cell>
          <cell r="AD62">
            <v>9.25</v>
          </cell>
          <cell r="AE62">
            <v>1110.0000000000421</v>
          </cell>
          <cell r="AF62">
            <v>9.25</v>
          </cell>
          <cell r="AG62">
            <v>1110.0000000000421</v>
          </cell>
          <cell r="AH62">
            <v>9.4149999999999991</v>
          </cell>
          <cell r="AI62">
            <v>100</v>
          </cell>
          <cell r="AJ62">
            <v>112.98000000000427</v>
          </cell>
          <cell r="AK62">
            <v>9.4149999999999991</v>
          </cell>
          <cell r="AL62">
            <v>150</v>
          </cell>
          <cell r="AM62">
            <v>169.47000000000639</v>
          </cell>
          <cell r="AN62">
            <v>0</v>
          </cell>
          <cell r="AO62">
            <v>9.25</v>
          </cell>
          <cell r="AP62">
            <v>9.25</v>
          </cell>
          <cell r="AQ62">
            <v>200</v>
          </cell>
          <cell r="AR62">
            <v>222.00000000000841</v>
          </cell>
          <cell r="AS62">
            <v>0</v>
          </cell>
          <cell r="AT62">
            <v>9.25</v>
          </cell>
          <cell r="AU62">
            <v>9.25</v>
          </cell>
          <cell r="AV62">
            <v>0</v>
          </cell>
          <cell r="AW62">
            <v>0</v>
          </cell>
          <cell r="AX62">
            <v>0</v>
          </cell>
          <cell r="AY62">
            <v>9.25</v>
          </cell>
          <cell r="AZ62">
            <v>9.25</v>
          </cell>
          <cell r="BA62">
            <v>0</v>
          </cell>
          <cell r="BB62">
            <v>0</v>
          </cell>
          <cell r="BC62">
            <v>0</v>
          </cell>
          <cell r="BD62">
            <v>9.25</v>
          </cell>
          <cell r="BE62">
            <v>9.25</v>
          </cell>
          <cell r="BF62">
            <v>500</v>
          </cell>
          <cell r="BG62">
            <v>555.00000000002103</v>
          </cell>
          <cell r="BH62">
            <v>0</v>
          </cell>
          <cell r="BI62">
            <v>10.25</v>
          </cell>
          <cell r="BJ62">
            <v>10.25</v>
          </cell>
          <cell r="BK62">
            <v>0</v>
          </cell>
          <cell r="BL62">
            <v>0</v>
          </cell>
          <cell r="BM62">
            <v>0</v>
          </cell>
          <cell r="BN62">
            <v>9.25</v>
          </cell>
          <cell r="BO62">
            <v>0</v>
          </cell>
          <cell r="BP62">
            <v>40.000000000000036</v>
          </cell>
          <cell r="BQ62">
            <v>0</v>
          </cell>
          <cell r="BR62">
            <v>0</v>
          </cell>
          <cell r="BS62">
            <v>0</v>
          </cell>
          <cell r="BT62">
            <v>0</v>
          </cell>
          <cell r="BU62">
            <v>9.25</v>
          </cell>
          <cell r="BV62">
            <v>0</v>
          </cell>
          <cell r="BW62">
            <v>0</v>
          </cell>
          <cell r="BX62">
            <v>0</v>
          </cell>
          <cell r="BY62">
            <v>0</v>
          </cell>
          <cell r="BZ62">
            <v>0</v>
          </cell>
          <cell r="CA62">
            <v>0</v>
          </cell>
          <cell r="CB62">
            <v>9.25</v>
          </cell>
          <cell r="CC62">
            <v>0</v>
          </cell>
          <cell r="CD62">
            <v>99.999999999999972</v>
          </cell>
          <cell r="CE62">
            <v>0</v>
          </cell>
          <cell r="CF62">
            <v>0</v>
          </cell>
          <cell r="CG62">
            <v>0</v>
          </cell>
          <cell r="CH62">
            <v>0</v>
          </cell>
          <cell r="CI62">
            <v>9.25</v>
          </cell>
          <cell r="CJ62">
            <v>0</v>
          </cell>
          <cell r="CK62">
            <v>0</v>
          </cell>
          <cell r="CL62">
            <v>0</v>
          </cell>
          <cell r="CM62">
            <v>0</v>
          </cell>
          <cell r="CN62">
            <v>0</v>
          </cell>
          <cell r="CO62">
            <v>0</v>
          </cell>
          <cell r="CP62">
            <v>0</v>
          </cell>
          <cell r="CQ62">
            <v>0</v>
          </cell>
          <cell r="CR62">
            <v>9.25</v>
          </cell>
          <cell r="CS62">
            <v>0</v>
          </cell>
          <cell r="CT62">
            <v>100</v>
          </cell>
          <cell r="CU62">
            <v>0</v>
          </cell>
          <cell r="CV62">
            <v>0</v>
          </cell>
          <cell r="CW62">
            <v>0</v>
          </cell>
          <cell r="CX62">
            <v>0.39</v>
          </cell>
          <cell r="CY62">
            <v>0.14000000000000001</v>
          </cell>
          <cell r="CZ62">
            <v>0</v>
          </cell>
          <cell r="DA62">
            <v>0</v>
          </cell>
          <cell r="DB62">
            <v>1.5</v>
          </cell>
          <cell r="DC62">
            <v>1.0900000000000001</v>
          </cell>
          <cell r="DD62">
            <v>267.48600000001016</v>
          </cell>
          <cell r="DE62">
            <v>2</v>
          </cell>
          <cell r="DF62">
            <v>590</v>
          </cell>
          <cell r="DG62">
            <v>141.60000000000537</v>
          </cell>
          <cell r="DH62">
            <v>200</v>
          </cell>
          <cell r="DI62">
            <v>48.000000000001819</v>
          </cell>
          <cell r="DJ62">
            <v>500</v>
          </cell>
          <cell r="DK62">
            <v>120.00000000000453</v>
          </cell>
          <cell r="DL62">
            <v>7</v>
          </cell>
          <cell r="DM62">
            <v>9.25</v>
          </cell>
          <cell r="DN62">
            <v>0.25</v>
          </cell>
          <cell r="DO62">
            <v>2</v>
          </cell>
          <cell r="DP62">
            <v>2.25</v>
          </cell>
          <cell r="DQ62">
            <v>40</v>
          </cell>
          <cell r="DR62">
            <v>10.800000000000409</v>
          </cell>
          <cell r="DS62">
            <v>2.25</v>
          </cell>
          <cell r="DT62">
            <v>270.00000000001023</v>
          </cell>
          <cell r="DU62">
            <v>7</v>
          </cell>
          <cell r="DV62">
            <v>9.25</v>
          </cell>
          <cell r="DW62">
            <v>2.5</v>
          </cell>
          <cell r="DX62">
            <v>0</v>
          </cell>
          <cell r="DY62">
            <v>0</v>
          </cell>
          <cell r="DZ62">
            <v>2.5</v>
          </cell>
          <cell r="EA62">
            <v>0</v>
          </cell>
          <cell r="EB62">
            <v>7</v>
          </cell>
          <cell r="EC62">
            <v>9.25</v>
          </cell>
          <cell r="ED62">
            <v>2.25</v>
          </cell>
          <cell r="EE62">
            <v>100</v>
          </cell>
          <cell r="EF62">
            <v>27.000000000001023</v>
          </cell>
          <cell r="EG62">
            <v>2.25</v>
          </cell>
          <cell r="EH62">
            <v>270.00000000001023</v>
          </cell>
          <cell r="EI62">
            <v>2.25</v>
          </cell>
          <cell r="EJ62">
            <v>270.00000000001023</v>
          </cell>
          <cell r="EK62">
            <v>2.665</v>
          </cell>
          <cell r="EL62">
            <v>100</v>
          </cell>
          <cell r="EM62">
            <v>31.980000000001212</v>
          </cell>
          <cell r="EN62">
            <v>2.665</v>
          </cell>
          <cell r="EO62">
            <v>150</v>
          </cell>
          <cell r="EP62">
            <v>47.970000000001818</v>
          </cell>
          <cell r="EQ62">
            <v>7</v>
          </cell>
          <cell r="ER62">
            <v>9.25</v>
          </cell>
          <cell r="ES62">
            <v>2.25</v>
          </cell>
          <cell r="ET62">
            <v>200</v>
          </cell>
          <cell r="EU62">
            <v>54.000000000002046</v>
          </cell>
          <cell r="EV62">
            <v>7</v>
          </cell>
          <cell r="EW62">
            <v>9.25</v>
          </cell>
          <cell r="EX62">
            <v>2.25</v>
          </cell>
          <cell r="EY62">
            <v>0</v>
          </cell>
          <cell r="EZ62">
            <v>0</v>
          </cell>
          <cell r="FA62">
            <v>7</v>
          </cell>
          <cell r="FB62">
            <v>9.25</v>
          </cell>
          <cell r="FC62">
            <v>2.25</v>
          </cell>
          <cell r="FD62">
            <v>0</v>
          </cell>
          <cell r="FE62">
            <v>0</v>
          </cell>
          <cell r="FF62">
            <v>7</v>
          </cell>
          <cell r="FG62">
            <v>9.25</v>
          </cell>
          <cell r="FH62">
            <v>2.25</v>
          </cell>
          <cell r="FI62">
            <v>500</v>
          </cell>
          <cell r="FJ62">
            <v>135.00000000000512</v>
          </cell>
          <cell r="FK62">
            <v>7</v>
          </cell>
          <cell r="FL62">
            <v>10.25</v>
          </cell>
          <cell r="FM62">
            <v>3.25</v>
          </cell>
          <cell r="FN62">
            <v>0</v>
          </cell>
          <cell r="FO62">
            <v>0</v>
          </cell>
          <cell r="FP62">
            <v>7</v>
          </cell>
          <cell r="FQ62">
            <v>9.25</v>
          </cell>
          <cell r="FR62">
            <v>7</v>
          </cell>
          <cell r="FS62">
            <v>40.000000000000036</v>
          </cell>
          <cell r="FT62">
            <v>33.600000000001302</v>
          </cell>
          <cell r="FU62">
            <v>7</v>
          </cell>
          <cell r="FV62">
            <v>0</v>
          </cell>
          <cell r="FW62">
            <v>7</v>
          </cell>
          <cell r="FX62">
            <v>9.25</v>
          </cell>
          <cell r="FY62">
            <v>7</v>
          </cell>
          <cell r="FZ62">
            <v>0</v>
          </cell>
          <cell r="GA62">
            <v>0</v>
          </cell>
          <cell r="GB62">
            <v>7</v>
          </cell>
          <cell r="GC62">
            <v>840.00000000003183</v>
          </cell>
          <cell r="GD62">
            <v>7</v>
          </cell>
          <cell r="GE62">
            <v>9.25</v>
          </cell>
          <cell r="GF62">
            <v>7</v>
          </cell>
          <cell r="GG62">
            <v>99.999999999999972</v>
          </cell>
          <cell r="GH62">
            <v>84.000000000003155</v>
          </cell>
          <cell r="GI62">
            <v>7</v>
          </cell>
          <cell r="GJ62">
            <v>840.00000000003183</v>
          </cell>
          <cell r="GK62">
            <v>7</v>
          </cell>
          <cell r="GL62">
            <v>9.25</v>
          </cell>
          <cell r="GM62">
            <v>7</v>
          </cell>
          <cell r="GN62">
            <v>0</v>
          </cell>
          <cell r="GO62">
            <v>0</v>
          </cell>
          <cell r="GP62">
            <v>7</v>
          </cell>
          <cell r="GQ62">
            <v>0</v>
          </cell>
          <cell r="GR62">
            <v>7</v>
          </cell>
          <cell r="GS62">
            <v>840.00000000003183</v>
          </cell>
          <cell r="GT62">
            <v>7</v>
          </cell>
          <cell r="GU62">
            <v>9.25</v>
          </cell>
          <cell r="GV62">
            <v>7</v>
          </cell>
          <cell r="GW62">
            <v>100</v>
          </cell>
          <cell r="GX62">
            <v>84.000000000003183</v>
          </cell>
          <cell r="GY62">
            <v>0</v>
          </cell>
          <cell r="GZ62">
            <v>0</v>
          </cell>
          <cell r="HA62">
            <v>0.39</v>
          </cell>
          <cell r="HB62">
            <v>0.14000000000000001</v>
          </cell>
          <cell r="HC62">
            <v>0</v>
          </cell>
          <cell r="HD62">
            <v>0</v>
          </cell>
          <cell r="HE62">
            <v>1</v>
          </cell>
          <cell r="HF62">
            <v>1.0900000000000001</v>
          </cell>
          <cell r="HG62">
            <v>273.3720000000103</v>
          </cell>
        </row>
        <row r="63">
          <cell r="A63">
            <v>419.12</v>
          </cell>
          <cell r="B63">
            <v>419.5</v>
          </cell>
          <cell r="C63">
            <v>5</v>
          </cell>
          <cell r="D63">
            <v>1</v>
          </cell>
          <cell r="E63">
            <v>1</v>
          </cell>
          <cell r="F63" t="str">
            <v>EW</v>
          </cell>
          <cell r="G63">
            <v>1</v>
          </cell>
          <cell r="H63">
            <v>0</v>
          </cell>
          <cell r="I63">
            <v>0</v>
          </cell>
          <cell r="J63">
            <v>9.25</v>
          </cell>
          <cell r="K63">
            <v>0.25</v>
          </cell>
          <cell r="L63">
            <v>2</v>
          </cell>
          <cell r="M63">
            <v>9.25</v>
          </cell>
          <cell r="N63">
            <v>40</v>
          </cell>
          <cell r="O63">
            <v>140.59999999999832</v>
          </cell>
          <cell r="P63">
            <v>9.25</v>
          </cell>
          <cell r="Q63">
            <v>3514.9999999999582</v>
          </cell>
          <cell r="R63">
            <v>0</v>
          </cell>
          <cell r="S63">
            <v>9.25</v>
          </cell>
          <cell r="T63">
            <v>9.25</v>
          </cell>
          <cell r="U63">
            <v>0</v>
          </cell>
          <cell r="V63">
            <v>0</v>
          </cell>
          <cell r="W63">
            <v>9.25</v>
          </cell>
          <cell r="X63">
            <v>0</v>
          </cell>
          <cell r="Y63">
            <v>0</v>
          </cell>
          <cell r="Z63">
            <v>9.25</v>
          </cell>
          <cell r="AA63">
            <v>9.25</v>
          </cell>
          <cell r="AB63">
            <v>100</v>
          </cell>
          <cell r="AC63">
            <v>351.49999999999579</v>
          </cell>
          <cell r="AD63">
            <v>9.25</v>
          </cell>
          <cell r="AE63">
            <v>3514.9999999999582</v>
          </cell>
          <cell r="AF63">
            <v>9.25</v>
          </cell>
          <cell r="AG63">
            <v>3514.9999999999582</v>
          </cell>
          <cell r="AH63">
            <v>9.4149999999999991</v>
          </cell>
          <cell r="AI63">
            <v>100</v>
          </cell>
          <cell r="AJ63">
            <v>357.76999999999566</v>
          </cell>
          <cell r="AK63">
            <v>9.4149999999999991</v>
          </cell>
          <cell r="AL63">
            <v>150</v>
          </cell>
          <cell r="AM63">
            <v>536.65499999999349</v>
          </cell>
          <cell r="AN63">
            <v>0</v>
          </cell>
          <cell r="AO63">
            <v>9.25</v>
          </cell>
          <cell r="AP63">
            <v>9.25</v>
          </cell>
          <cell r="AQ63">
            <v>200</v>
          </cell>
          <cell r="AR63">
            <v>702.99999999999159</v>
          </cell>
          <cell r="AS63">
            <v>0</v>
          </cell>
          <cell r="AT63">
            <v>9.25</v>
          </cell>
          <cell r="AU63">
            <v>9.25</v>
          </cell>
          <cell r="AV63">
            <v>0</v>
          </cell>
          <cell r="AW63">
            <v>0</v>
          </cell>
          <cell r="AX63">
            <v>0</v>
          </cell>
          <cell r="AY63">
            <v>9.25</v>
          </cell>
          <cell r="AZ63">
            <v>9.25</v>
          </cell>
          <cell r="BA63">
            <v>0</v>
          </cell>
          <cell r="BB63">
            <v>0</v>
          </cell>
          <cell r="BC63">
            <v>0</v>
          </cell>
          <cell r="BD63">
            <v>9.25</v>
          </cell>
          <cell r="BE63">
            <v>9.25</v>
          </cell>
          <cell r="BF63">
            <v>500</v>
          </cell>
          <cell r="BG63">
            <v>1757.4999999999791</v>
          </cell>
          <cell r="BH63">
            <v>0</v>
          </cell>
          <cell r="BI63">
            <v>10.25</v>
          </cell>
          <cell r="BJ63">
            <v>10.25</v>
          </cell>
          <cell r="BK63">
            <v>0</v>
          </cell>
          <cell r="BL63">
            <v>0</v>
          </cell>
          <cell r="BM63">
            <v>0</v>
          </cell>
          <cell r="BN63">
            <v>9.25</v>
          </cell>
          <cell r="BO63">
            <v>0</v>
          </cell>
          <cell r="BP63">
            <v>40.000000000000036</v>
          </cell>
          <cell r="BQ63">
            <v>0</v>
          </cell>
          <cell r="BR63">
            <v>0</v>
          </cell>
          <cell r="BS63">
            <v>0</v>
          </cell>
          <cell r="BT63">
            <v>0</v>
          </cell>
          <cell r="BU63">
            <v>9.25</v>
          </cell>
          <cell r="BV63">
            <v>0</v>
          </cell>
          <cell r="BW63">
            <v>0</v>
          </cell>
          <cell r="BX63">
            <v>0</v>
          </cell>
          <cell r="BY63">
            <v>0</v>
          </cell>
          <cell r="BZ63">
            <v>0</v>
          </cell>
          <cell r="CA63">
            <v>0</v>
          </cell>
          <cell r="CB63">
            <v>9.25</v>
          </cell>
          <cell r="CC63">
            <v>0</v>
          </cell>
          <cell r="CD63">
            <v>99.999999999999972</v>
          </cell>
          <cell r="CE63">
            <v>0</v>
          </cell>
          <cell r="CF63">
            <v>0</v>
          </cell>
          <cell r="CG63">
            <v>0</v>
          </cell>
          <cell r="CH63">
            <v>0</v>
          </cell>
          <cell r="CI63">
            <v>9.25</v>
          </cell>
          <cell r="CJ63">
            <v>0</v>
          </cell>
          <cell r="CK63">
            <v>0</v>
          </cell>
          <cell r="CL63">
            <v>0</v>
          </cell>
          <cell r="CM63">
            <v>0</v>
          </cell>
          <cell r="CN63">
            <v>0</v>
          </cell>
          <cell r="CO63">
            <v>0</v>
          </cell>
          <cell r="CP63">
            <v>0</v>
          </cell>
          <cell r="CQ63">
            <v>0</v>
          </cell>
          <cell r="CR63">
            <v>9.25</v>
          </cell>
          <cell r="CS63">
            <v>0</v>
          </cell>
          <cell r="CT63">
            <v>100</v>
          </cell>
          <cell r="CU63">
            <v>0</v>
          </cell>
          <cell r="CV63">
            <v>0</v>
          </cell>
          <cell r="CW63">
            <v>0</v>
          </cell>
          <cell r="CX63">
            <v>0.39</v>
          </cell>
          <cell r="CY63">
            <v>0.14000000000000001</v>
          </cell>
          <cell r="CZ63">
            <v>0</v>
          </cell>
          <cell r="DA63">
            <v>0</v>
          </cell>
          <cell r="DB63">
            <v>1.5</v>
          </cell>
          <cell r="DC63">
            <v>1.0900000000000001</v>
          </cell>
          <cell r="DD63">
            <v>847.03899999998987</v>
          </cell>
          <cell r="DE63">
            <v>2</v>
          </cell>
          <cell r="DF63">
            <v>590</v>
          </cell>
          <cell r="DG63">
            <v>448.39999999999463</v>
          </cell>
          <cell r="DH63">
            <v>200</v>
          </cell>
          <cell r="DI63">
            <v>151.99999999999821</v>
          </cell>
          <cell r="DJ63">
            <v>500</v>
          </cell>
          <cell r="DK63">
            <v>379.99999999999545</v>
          </cell>
          <cell r="DL63">
            <v>7</v>
          </cell>
          <cell r="DM63">
            <v>9.25</v>
          </cell>
          <cell r="DN63">
            <v>0.25</v>
          </cell>
          <cell r="DO63">
            <v>2</v>
          </cell>
          <cell r="DP63">
            <v>2.25</v>
          </cell>
          <cell r="DQ63">
            <v>40</v>
          </cell>
          <cell r="DR63">
            <v>34.199999999999591</v>
          </cell>
          <cell r="DS63">
            <v>2.25</v>
          </cell>
          <cell r="DT63">
            <v>854.99999999998977</v>
          </cell>
          <cell r="DU63">
            <v>7</v>
          </cell>
          <cell r="DV63">
            <v>9.25</v>
          </cell>
          <cell r="DW63">
            <v>2.5</v>
          </cell>
          <cell r="DX63">
            <v>0</v>
          </cell>
          <cell r="DY63">
            <v>0</v>
          </cell>
          <cell r="DZ63">
            <v>2.5</v>
          </cell>
          <cell r="EA63">
            <v>0</v>
          </cell>
          <cell r="EB63">
            <v>7</v>
          </cell>
          <cell r="EC63">
            <v>9.25</v>
          </cell>
          <cell r="ED63">
            <v>2.25</v>
          </cell>
          <cell r="EE63">
            <v>100</v>
          </cell>
          <cell r="EF63">
            <v>85.499999999998977</v>
          </cell>
          <cell r="EG63">
            <v>2.25</v>
          </cell>
          <cell r="EH63">
            <v>854.99999999998977</v>
          </cell>
          <cell r="EI63">
            <v>2.25</v>
          </cell>
          <cell r="EJ63">
            <v>854.99999999998977</v>
          </cell>
          <cell r="EK63">
            <v>2.665</v>
          </cell>
          <cell r="EL63">
            <v>100</v>
          </cell>
          <cell r="EM63">
            <v>101.26999999999879</v>
          </cell>
          <cell r="EN63">
            <v>2.665</v>
          </cell>
          <cell r="EO63">
            <v>150</v>
          </cell>
          <cell r="EP63">
            <v>151.90499999999818</v>
          </cell>
          <cell r="EQ63">
            <v>7</v>
          </cell>
          <cell r="ER63">
            <v>9.25</v>
          </cell>
          <cell r="ES63">
            <v>2.25</v>
          </cell>
          <cell r="ET63">
            <v>200</v>
          </cell>
          <cell r="EU63">
            <v>170.99999999999795</v>
          </cell>
          <cell r="EV63">
            <v>7</v>
          </cell>
          <cell r="EW63">
            <v>9.25</v>
          </cell>
          <cell r="EX63">
            <v>2.25</v>
          </cell>
          <cell r="EY63">
            <v>0</v>
          </cell>
          <cell r="EZ63">
            <v>0</v>
          </cell>
          <cell r="FA63">
            <v>7</v>
          </cell>
          <cell r="FB63">
            <v>9.25</v>
          </cell>
          <cell r="FC63">
            <v>2.25</v>
          </cell>
          <cell r="FD63">
            <v>0</v>
          </cell>
          <cell r="FE63">
            <v>0</v>
          </cell>
          <cell r="FF63">
            <v>7</v>
          </cell>
          <cell r="FG63">
            <v>9.25</v>
          </cell>
          <cell r="FH63">
            <v>2.25</v>
          </cell>
          <cell r="FI63">
            <v>500</v>
          </cell>
          <cell r="FJ63">
            <v>427.49999999999488</v>
          </cell>
          <cell r="FK63">
            <v>7</v>
          </cell>
          <cell r="FL63">
            <v>10.25</v>
          </cell>
          <cell r="FM63">
            <v>3.25</v>
          </cell>
          <cell r="FN63">
            <v>0</v>
          </cell>
          <cell r="FO63">
            <v>0</v>
          </cell>
          <cell r="FP63">
            <v>7</v>
          </cell>
          <cell r="FQ63">
            <v>9.25</v>
          </cell>
          <cell r="FR63">
            <v>7</v>
          </cell>
          <cell r="FS63">
            <v>40.000000000000036</v>
          </cell>
          <cell r="FT63">
            <v>106.39999999999881</v>
          </cell>
          <cell r="FU63">
            <v>7</v>
          </cell>
          <cell r="FV63">
            <v>0</v>
          </cell>
          <cell r="FW63">
            <v>7</v>
          </cell>
          <cell r="FX63">
            <v>9.25</v>
          </cell>
          <cell r="FY63">
            <v>7</v>
          </cell>
          <cell r="FZ63">
            <v>0</v>
          </cell>
          <cell r="GA63">
            <v>0</v>
          </cell>
          <cell r="GB63">
            <v>7</v>
          </cell>
          <cell r="GC63">
            <v>2659.9999999999682</v>
          </cell>
          <cell r="GD63">
            <v>7</v>
          </cell>
          <cell r="GE63">
            <v>9.25</v>
          </cell>
          <cell r="GF63">
            <v>7</v>
          </cell>
          <cell r="GG63">
            <v>99.999999999999972</v>
          </cell>
          <cell r="GH63">
            <v>265.9999999999967</v>
          </cell>
          <cell r="GI63">
            <v>7</v>
          </cell>
          <cell r="GJ63">
            <v>2659.9999999999682</v>
          </cell>
          <cell r="GK63">
            <v>7</v>
          </cell>
          <cell r="GL63">
            <v>9.25</v>
          </cell>
          <cell r="GM63">
            <v>7</v>
          </cell>
          <cell r="GN63">
            <v>0</v>
          </cell>
          <cell r="GO63">
            <v>0</v>
          </cell>
          <cell r="GP63">
            <v>7</v>
          </cell>
          <cell r="GQ63">
            <v>0</v>
          </cell>
          <cell r="GR63">
            <v>7</v>
          </cell>
          <cell r="GS63">
            <v>2659.9999999999682</v>
          </cell>
          <cell r="GT63">
            <v>7</v>
          </cell>
          <cell r="GU63">
            <v>9.25</v>
          </cell>
          <cell r="GV63">
            <v>7</v>
          </cell>
          <cell r="GW63">
            <v>100</v>
          </cell>
          <cell r="GX63">
            <v>265.99999999999682</v>
          </cell>
          <cell r="GY63">
            <v>0</v>
          </cell>
          <cell r="GZ63">
            <v>0</v>
          </cell>
          <cell r="HA63">
            <v>0.39</v>
          </cell>
          <cell r="HB63">
            <v>0.14000000000000001</v>
          </cell>
          <cell r="HC63">
            <v>0</v>
          </cell>
          <cell r="HD63">
            <v>0</v>
          </cell>
          <cell r="HE63">
            <v>1</v>
          </cell>
          <cell r="HF63">
            <v>1.0900000000000001</v>
          </cell>
          <cell r="HG63">
            <v>865.67799999998954</v>
          </cell>
        </row>
        <row r="64">
          <cell r="A64">
            <v>419.5</v>
          </cell>
          <cell r="B64">
            <v>419.6</v>
          </cell>
          <cell r="C64">
            <v>10</v>
          </cell>
          <cell r="D64">
            <v>1</v>
          </cell>
          <cell r="E64">
            <v>1</v>
          </cell>
          <cell r="F64" t="str">
            <v>NC</v>
          </cell>
          <cell r="G64">
            <v>0</v>
          </cell>
          <cell r="H64">
            <v>0</v>
          </cell>
          <cell r="I64">
            <v>7</v>
          </cell>
          <cell r="J64">
            <v>8.75</v>
          </cell>
          <cell r="K64">
            <v>0.25</v>
          </cell>
          <cell r="L64">
            <v>4.5</v>
          </cell>
          <cell r="M64">
            <v>1.75</v>
          </cell>
          <cell r="N64">
            <v>40</v>
          </cell>
          <cell r="O64">
            <v>7.0000000000015916</v>
          </cell>
          <cell r="P64">
            <v>1.75</v>
          </cell>
          <cell r="Q64">
            <v>175.00000000003979</v>
          </cell>
          <cell r="R64">
            <v>7</v>
          </cell>
          <cell r="S64">
            <v>8.75</v>
          </cell>
          <cell r="T64">
            <v>1.75</v>
          </cell>
          <cell r="U64">
            <v>0</v>
          </cell>
          <cell r="V64">
            <v>0</v>
          </cell>
          <cell r="W64">
            <v>1.75</v>
          </cell>
          <cell r="X64">
            <v>0</v>
          </cell>
          <cell r="Y64">
            <v>7</v>
          </cell>
          <cell r="Z64">
            <v>8.75</v>
          </cell>
          <cell r="AA64">
            <v>1.75</v>
          </cell>
          <cell r="AB64">
            <v>100</v>
          </cell>
          <cell r="AC64">
            <v>17.500000000003979</v>
          </cell>
          <cell r="AD64">
            <v>1.75</v>
          </cell>
          <cell r="AE64">
            <v>175.00000000003979</v>
          </cell>
          <cell r="AF64">
            <v>1.75</v>
          </cell>
          <cell r="AG64">
            <v>175.00000000003979</v>
          </cell>
          <cell r="AH64">
            <v>2.1950000000000003</v>
          </cell>
          <cell r="AI64">
            <v>100</v>
          </cell>
          <cell r="AJ64">
            <v>21.950000000004994</v>
          </cell>
          <cell r="AK64">
            <v>2.395</v>
          </cell>
          <cell r="AL64">
            <v>150</v>
          </cell>
          <cell r="AM64">
            <v>35.925000000008168</v>
          </cell>
          <cell r="AN64">
            <v>7</v>
          </cell>
          <cell r="AO64">
            <v>11.73</v>
          </cell>
          <cell r="AP64">
            <v>4.7300000000000004</v>
          </cell>
          <cell r="AQ64">
            <v>200</v>
          </cell>
          <cell r="AR64">
            <v>94.600000000021524</v>
          </cell>
          <cell r="AS64">
            <v>7</v>
          </cell>
          <cell r="AT64">
            <v>11.93</v>
          </cell>
          <cell r="AU64">
            <v>4.93</v>
          </cell>
          <cell r="AV64">
            <v>0</v>
          </cell>
          <cell r="AW64">
            <v>0</v>
          </cell>
          <cell r="AX64">
            <v>7</v>
          </cell>
          <cell r="AY64">
            <v>11.93</v>
          </cell>
          <cell r="AZ64">
            <v>4.93</v>
          </cell>
          <cell r="BA64">
            <v>0</v>
          </cell>
          <cell r="BB64">
            <v>0</v>
          </cell>
          <cell r="BC64">
            <v>7</v>
          </cell>
          <cell r="BD64">
            <v>12.43</v>
          </cell>
          <cell r="BE64">
            <v>5.43</v>
          </cell>
          <cell r="BF64">
            <v>500</v>
          </cell>
          <cell r="BG64">
            <v>271.50000000006173</v>
          </cell>
          <cell r="BH64">
            <v>7</v>
          </cell>
          <cell r="BI64">
            <v>12.93</v>
          </cell>
          <cell r="BJ64">
            <v>5.93</v>
          </cell>
          <cell r="BK64">
            <v>0</v>
          </cell>
          <cell r="BL64">
            <v>0</v>
          </cell>
          <cell r="BM64">
            <v>7</v>
          </cell>
          <cell r="BN64">
            <v>8.75</v>
          </cell>
          <cell r="BO64">
            <v>7</v>
          </cell>
          <cell r="BP64">
            <v>40.000000000000036</v>
          </cell>
          <cell r="BQ64">
            <v>28.000000000006388</v>
          </cell>
          <cell r="BR64">
            <v>7</v>
          </cell>
          <cell r="BS64">
            <v>0</v>
          </cell>
          <cell r="BT64">
            <v>7</v>
          </cell>
          <cell r="BU64">
            <v>8.75</v>
          </cell>
          <cell r="BV64">
            <v>7</v>
          </cell>
          <cell r="BW64">
            <v>0</v>
          </cell>
          <cell r="BX64">
            <v>0</v>
          </cell>
          <cell r="BY64">
            <v>7</v>
          </cell>
          <cell r="BZ64">
            <v>10000.00000000227</v>
          </cell>
          <cell r="CA64">
            <v>7</v>
          </cell>
          <cell r="CB64">
            <v>8.75</v>
          </cell>
          <cell r="CC64">
            <v>7</v>
          </cell>
          <cell r="CD64">
            <v>99.999999999999972</v>
          </cell>
          <cell r="CE64">
            <v>70.000000000015888</v>
          </cell>
          <cell r="CF64">
            <v>7</v>
          </cell>
          <cell r="CG64">
            <v>0</v>
          </cell>
          <cell r="CH64">
            <v>7</v>
          </cell>
          <cell r="CI64">
            <v>8.75</v>
          </cell>
          <cell r="CJ64">
            <v>7</v>
          </cell>
          <cell r="CK64">
            <v>0</v>
          </cell>
          <cell r="CL64">
            <v>0</v>
          </cell>
          <cell r="CM64">
            <v>7</v>
          </cell>
          <cell r="CN64">
            <v>700.00000000015916</v>
          </cell>
          <cell r="CO64">
            <v>7</v>
          </cell>
          <cell r="CP64">
            <v>700.00000000015916</v>
          </cell>
          <cell r="CQ64">
            <v>7</v>
          </cell>
          <cell r="CR64">
            <v>8.75</v>
          </cell>
          <cell r="CS64">
            <v>7</v>
          </cell>
          <cell r="CT64">
            <v>100</v>
          </cell>
          <cell r="CU64">
            <v>70.000000000015916</v>
          </cell>
          <cell r="CV64">
            <v>2</v>
          </cell>
          <cell r="CW64">
            <v>0.78</v>
          </cell>
          <cell r="CX64">
            <v>0.39</v>
          </cell>
          <cell r="CY64">
            <v>0.14000000000000001</v>
          </cell>
          <cell r="CZ64">
            <v>0</v>
          </cell>
          <cell r="DA64">
            <v>91.810000000020878</v>
          </cell>
          <cell r="DB64">
            <v>1.5</v>
          </cell>
          <cell r="DC64">
            <v>1.0900000000000001</v>
          </cell>
          <cell r="DD64">
            <v>222.90500000005068</v>
          </cell>
          <cell r="DE64">
            <v>6.5</v>
          </cell>
          <cell r="DF64">
            <v>590</v>
          </cell>
          <cell r="DG64">
            <v>383.5000000000872</v>
          </cell>
          <cell r="DH64">
            <v>200</v>
          </cell>
          <cell r="DI64">
            <v>130.00000000002956</v>
          </cell>
          <cell r="DJ64">
            <v>500</v>
          </cell>
          <cell r="DK64">
            <v>325.0000000000739</v>
          </cell>
          <cell r="DL64">
            <v>7</v>
          </cell>
          <cell r="DM64">
            <v>9.25</v>
          </cell>
          <cell r="DN64">
            <v>0.25</v>
          </cell>
          <cell r="DO64">
            <v>4.5</v>
          </cell>
          <cell r="DP64">
            <v>2.25</v>
          </cell>
          <cell r="DQ64">
            <v>40</v>
          </cell>
          <cell r="DR64">
            <v>9.0000000000020464</v>
          </cell>
          <cell r="DS64">
            <v>2.25</v>
          </cell>
          <cell r="DT64">
            <v>225.00000000005116</v>
          </cell>
          <cell r="DU64">
            <v>7</v>
          </cell>
          <cell r="DV64">
            <v>9.25</v>
          </cell>
          <cell r="DW64">
            <v>2.5</v>
          </cell>
          <cell r="DX64">
            <v>0</v>
          </cell>
          <cell r="DY64">
            <v>0</v>
          </cell>
          <cell r="DZ64">
            <v>2.5</v>
          </cell>
          <cell r="EA64">
            <v>0</v>
          </cell>
          <cell r="EB64">
            <v>7</v>
          </cell>
          <cell r="EC64">
            <v>9.25</v>
          </cell>
          <cell r="ED64">
            <v>2.25</v>
          </cell>
          <cell r="EE64">
            <v>100</v>
          </cell>
          <cell r="EF64">
            <v>22.500000000005116</v>
          </cell>
          <cell r="EG64">
            <v>2.25</v>
          </cell>
          <cell r="EH64">
            <v>225.00000000005116</v>
          </cell>
          <cell r="EI64">
            <v>2.25</v>
          </cell>
          <cell r="EJ64">
            <v>225.00000000005116</v>
          </cell>
          <cell r="EK64">
            <v>2.665</v>
          </cell>
          <cell r="EL64">
            <v>100</v>
          </cell>
          <cell r="EM64">
            <v>26.65000000000606</v>
          </cell>
          <cell r="EN64">
            <v>2.665</v>
          </cell>
          <cell r="EO64">
            <v>150</v>
          </cell>
          <cell r="EP64">
            <v>39.975000000009089</v>
          </cell>
          <cell r="EQ64">
            <v>7</v>
          </cell>
          <cell r="ER64">
            <v>10.23</v>
          </cell>
          <cell r="ES64">
            <v>3.2300000000000004</v>
          </cell>
          <cell r="ET64">
            <v>200</v>
          </cell>
          <cell r="EU64">
            <v>64.600000000014703</v>
          </cell>
          <cell r="EV64">
            <v>7</v>
          </cell>
          <cell r="EW64">
            <v>9.25</v>
          </cell>
          <cell r="EX64">
            <v>2.25</v>
          </cell>
          <cell r="EY64">
            <v>0</v>
          </cell>
          <cell r="EZ64">
            <v>0</v>
          </cell>
          <cell r="FA64">
            <v>7</v>
          </cell>
          <cell r="FB64">
            <v>9.25</v>
          </cell>
          <cell r="FC64">
            <v>2.25</v>
          </cell>
          <cell r="FD64">
            <v>0</v>
          </cell>
          <cell r="FE64">
            <v>0</v>
          </cell>
          <cell r="FF64">
            <v>7</v>
          </cell>
          <cell r="FG64">
            <v>9.25</v>
          </cell>
          <cell r="FH64">
            <v>2.25</v>
          </cell>
          <cell r="FI64">
            <v>500</v>
          </cell>
          <cell r="FJ64">
            <v>112.50000000002558</v>
          </cell>
          <cell r="FK64">
            <v>7</v>
          </cell>
          <cell r="FL64">
            <v>10.25</v>
          </cell>
          <cell r="FM64">
            <v>3.25</v>
          </cell>
          <cell r="FN64">
            <v>0</v>
          </cell>
          <cell r="FO64">
            <v>0</v>
          </cell>
          <cell r="FP64">
            <v>7</v>
          </cell>
          <cell r="FQ64">
            <v>9.25</v>
          </cell>
          <cell r="FR64">
            <v>7</v>
          </cell>
          <cell r="FS64">
            <v>40.000000000000036</v>
          </cell>
          <cell r="FT64">
            <v>28.000000000006388</v>
          </cell>
          <cell r="FU64">
            <v>7</v>
          </cell>
          <cell r="FV64">
            <v>0</v>
          </cell>
          <cell r="FW64">
            <v>7</v>
          </cell>
          <cell r="FX64">
            <v>9.25</v>
          </cell>
          <cell r="FY64">
            <v>7</v>
          </cell>
          <cell r="FZ64">
            <v>0</v>
          </cell>
          <cell r="GA64">
            <v>0</v>
          </cell>
          <cell r="GB64">
            <v>7</v>
          </cell>
          <cell r="GC64">
            <v>700.00000000015916</v>
          </cell>
          <cell r="GD64">
            <v>7</v>
          </cell>
          <cell r="GE64">
            <v>9.25</v>
          </cell>
          <cell r="GF64">
            <v>7</v>
          </cell>
          <cell r="GG64">
            <v>99.999999999999972</v>
          </cell>
          <cell r="GH64">
            <v>70.000000000015888</v>
          </cell>
          <cell r="GI64">
            <v>7</v>
          </cell>
          <cell r="GJ64">
            <v>700.00000000015916</v>
          </cell>
          <cell r="GK64">
            <v>7</v>
          </cell>
          <cell r="GL64">
            <v>9.25</v>
          </cell>
          <cell r="GM64">
            <v>7</v>
          </cell>
          <cell r="GN64">
            <v>0</v>
          </cell>
          <cell r="GO64">
            <v>0</v>
          </cell>
          <cell r="GP64">
            <v>7</v>
          </cell>
          <cell r="GQ64">
            <v>0</v>
          </cell>
          <cell r="GR64">
            <v>7</v>
          </cell>
          <cell r="GS64">
            <v>700.00000000015916</v>
          </cell>
          <cell r="GT64">
            <v>7</v>
          </cell>
          <cell r="GU64">
            <v>9.25</v>
          </cell>
          <cell r="GV64">
            <v>7</v>
          </cell>
          <cell r="GW64">
            <v>100</v>
          </cell>
          <cell r="GX64">
            <v>70.000000000015916</v>
          </cell>
          <cell r="GY64">
            <v>0</v>
          </cell>
          <cell r="GZ64">
            <v>0</v>
          </cell>
          <cell r="HA64">
            <v>0.39</v>
          </cell>
          <cell r="HB64">
            <v>0.14000000000000001</v>
          </cell>
          <cell r="HC64">
            <v>0</v>
          </cell>
          <cell r="HD64">
            <v>0</v>
          </cell>
          <cell r="HE64">
            <v>1</v>
          </cell>
          <cell r="HF64">
            <v>1.0900000000000001</v>
          </cell>
          <cell r="HG64">
            <v>227.81000000005179</v>
          </cell>
        </row>
        <row r="65">
          <cell r="A65">
            <v>419.6</v>
          </cell>
          <cell r="B65">
            <v>420.1</v>
          </cell>
          <cell r="C65">
            <v>10</v>
          </cell>
          <cell r="D65">
            <v>1</v>
          </cell>
          <cell r="E65">
            <v>1</v>
          </cell>
          <cell r="F65" t="str">
            <v>NC</v>
          </cell>
          <cell r="G65">
            <v>0</v>
          </cell>
          <cell r="H65">
            <v>0</v>
          </cell>
          <cell r="I65">
            <v>7</v>
          </cell>
          <cell r="J65">
            <v>8.75</v>
          </cell>
          <cell r="K65">
            <v>0.25</v>
          </cell>
          <cell r="L65">
            <v>4.5</v>
          </cell>
          <cell r="M65">
            <v>1.75</v>
          </cell>
          <cell r="N65">
            <v>40</v>
          </cell>
          <cell r="O65">
            <v>35</v>
          </cell>
          <cell r="P65">
            <v>1.75</v>
          </cell>
          <cell r="Q65">
            <v>875</v>
          </cell>
          <cell r="R65">
            <v>7</v>
          </cell>
          <cell r="S65">
            <v>8.75</v>
          </cell>
          <cell r="T65">
            <v>1.75</v>
          </cell>
          <cell r="U65">
            <v>0</v>
          </cell>
          <cell r="V65">
            <v>0</v>
          </cell>
          <cell r="W65">
            <v>1.75</v>
          </cell>
          <cell r="X65">
            <v>0</v>
          </cell>
          <cell r="Y65">
            <v>7</v>
          </cell>
          <cell r="Z65">
            <v>8.75</v>
          </cell>
          <cell r="AA65">
            <v>1.75</v>
          </cell>
          <cell r="AB65">
            <v>100</v>
          </cell>
          <cell r="AC65">
            <v>87.5</v>
          </cell>
          <cell r="AD65">
            <v>1.75</v>
          </cell>
          <cell r="AE65">
            <v>875</v>
          </cell>
          <cell r="AF65">
            <v>1.75</v>
          </cell>
          <cell r="AG65">
            <v>875</v>
          </cell>
          <cell r="AH65">
            <v>2.1950000000000003</v>
          </cell>
          <cell r="AI65">
            <v>100</v>
          </cell>
          <cell r="AJ65">
            <v>109.75000000000001</v>
          </cell>
          <cell r="AK65">
            <v>2.395</v>
          </cell>
          <cell r="AL65">
            <v>150</v>
          </cell>
          <cell r="AM65">
            <v>179.625</v>
          </cell>
          <cell r="AN65">
            <v>7</v>
          </cell>
          <cell r="AO65">
            <v>11.73</v>
          </cell>
          <cell r="AP65">
            <v>4.7300000000000004</v>
          </cell>
          <cell r="AQ65">
            <v>200</v>
          </cell>
          <cell r="AR65">
            <v>473.00000000000006</v>
          </cell>
          <cell r="AS65">
            <v>7</v>
          </cell>
          <cell r="AT65">
            <v>11.93</v>
          </cell>
          <cell r="AU65">
            <v>4.93</v>
          </cell>
          <cell r="AV65">
            <v>0</v>
          </cell>
          <cell r="AW65">
            <v>0</v>
          </cell>
          <cell r="AX65">
            <v>7</v>
          </cell>
          <cell r="AY65">
            <v>11.93</v>
          </cell>
          <cell r="AZ65">
            <v>4.93</v>
          </cell>
          <cell r="BA65">
            <v>0</v>
          </cell>
          <cell r="BB65">
            <v>0</v>
          </cell>
          <cell r="BC65">
            <v>7</v>
          </cell>
          <cell r="BD65">
            <v>12.43</v>
          </cell>
          <cell r="BE65">
            <v>5.43</v>
          </cell>
          <cell r="BF65">
            <v>500</v>
          </cell>
          <cell r="BG65">
            <v>1357.5</v>
          </cell>
          <cell r="BH65">
            <v>7</v>
          </cell>
          <cell r="BI65">
            <v>12.93</v>
          </cell>
          <cell r="BJ65">
            <v>5.93</v>
          </cell>
          <cell r="BK65">
            <v>0</v>
          </cell>
          <cell r="BL65">
            <v>0</v>
          </cell>
          <cell r="BM65">
            <v>7</v>
          </cell>
          <cell r="BN65">
            <v>8.75</v>
          </cell>
          <cell r="BO65">
            <v>7</v>
          </cell>
          <cell r="BP65">
            <v>40.000000000000036</v>
          </cell>
          <cell r="BQ65">
            <v>140.00000000000011</v>
          </cell>
          <cell r="BR65">
            <v>7</v>
          </cell>
          <cell r="BS65">
            <v>0</v>
          </cell>
          <cell r="BT65">
            <v>7</v>
          </cell>
          <cell r="BU65">
            <v>8.75</v>
          </cell>
          <cell r="BV65">
            <v>7</v>
          </cell>
          <cell r="BW65">
            <v>0</v>
          </cell>
          <cell r="BX65">
            <v>0</v>
          </cell>
          <cell r="BY65">
            <v>7</v>
          </cell>
          <cell r="BZ65">
            <v>49999.999999999985</v>
          </cell>
          <cell r="CA65">
            <v>7</v>
          </cell>
          <cell r="CB65">
            <v>8.75</v>
          </cell>
          <cell r="CC65">
            <v>7</v>
          </cell>
          <cell r="CD65">
            <v>99.999999999999972</v>
          </cell>
          <cell r="CE65">
            <v>349.99999999999989</v>
          </cell>
          <cell r="CF65">
            <v>7</v>
          </cell>
          <cell r="CG65">
            <v>0</v>
          </cell>
          <cell r="CH65">
            <v>7</v>
          </cell>
          <cell r="CI65">
            <v>8.75</v>
          </cell>
          <cell r="CJ65">
            <v>7</v>
          </cell>
          <cell r="CK65">
            <v>0</v>
          </cell>
          <cell r="CL65">
            <v>0</v>
          </cell>
          <cell r="CM65">
            <v>7</v>
          </cell>
          <cell r="CN65">
            <v>3500</v>
          </cell>
          <cell r="CO65">
            <v>7</v>
          </cell>
          <cell r="CP65">
            <v>3500</v>
          </cell>
          <cell r="CQ65">
            <v>7</v>
          </cell>
          <cell r="CR65">
            <v>8.75</v>
          </cell>
          <cell r="CS65">
            <v>7</v>
          </cell>
          <cell r="CT65">
            <v>100</v>
          </cell>
          <cell r="CU65">
            <v>350</v>
          </cell>
          <cell r="CV65">
            <v>2</v>
          </cell>
          <cell r="CW65">
            <v>0.78</v>
          </cell>
          <cell r="CX65">
            <v>0.39</v>
          </cell>
          <cell r="CY65">
            <v>0.14000000000000001</v>
          </cell>
          <cell r="CZ65">
            <v>0</v>
          </cell>
          <cell r="DA65">
            <v>459.05</v>
          </cell>
          <cell r="DB65">
            <v>1.5</v>
          </cell>
          <cell r="DC65">
            <v>1.0900000000000001</v>
          </cell>
          <cell r="DD65">
            <v>1114.5250000000001</v>
          </cell>
          <cell r="DE65">
            <v>6.5</v>
          </cell>
          <cell r="DF65">
            <v>590</v>
          </cell>
          <cell r="DG65">
            <v>1917.5</v>
          </cell>
          <cell r="DH65">
            <v>200</v>
          </cell>
          <cell r="DI65">
            <v>650</v>
          </cell>
          <cell r="DJ65">
            <v>500</v>
          </cell>
          <cell r="DK65">
            <v>1625</v>
          </cell>
          <cell r="DL65">
            <v>7</v>
          </cell>
          <cell r="DM65">
            <v>9.25</v>
          </cell>
          <cell r="DN65">
            <v>0.25</v>
          </cell>
          <cell r="DO65">
            <v>4.5</v>
          </cell>
          <cell r="DP65">
            <v>2.25</v>
          </cell>
          <cell r="DQ65">
            <v>40</v>
          </cell>
          <cell r="DR65">
            <v>45</v>
          </cell>
          <cell r="DS65">
            <v>2.25</v>
          </cell>
          <cell r="DT65">
            <v>1125</v>
          </cell>
          <cell r="DU65">
            <v>7</v>
          </cell>
          <cell r="DV65">
            <v>9.25</v>
          </cell>
          <cell r="DW65">
            <v>2.5</v>
          </cell>
          <cell r="DX65">
            <v>0</v>
          </cell>
          <cell r="DY65">
            <v>0</v>
          </cell>
          <cell r="DZ65">
            <v>2.5</v>
          </cell>
          <cell r="EA65">
            <v>0</v>
          </cell>
          <cell r="EB65">
            <v>7</v>
          </cell>
          <cell r="EC65">
            <v>9.25</v>
          </cell>
          <cell r="ED65">
            <v>2.25</v>
          </cell>
          <cell r="EE65">
            <v>100</v>
          </cell>
          <cell r="EF65">
            <v>112.5</v>
          </cell>
          <cell r="EG65">
            <v>2.25</v>
          </cell>
          <cell r="EH65">
            <v>1125</v>
          </cell>
          <cell r="EI65">
            <v>2.25</v>
          </cell>
          <cell r="EJ65">
            <v>1125</v>
          </cell>
          <cell r="EK65">
            <v>2.665</v>
          </cell>
          <cell r="EL65">
            <v>100</v>
          </cell>
          <cell r="EM65">
            <v>133.25</v>
          </cell>
          <cell r="EN65">
            <v>2.665</v>
          </cell>
          <cell r="EO65">
            <v>150</v>
          </cell>
          <cell r="EP65">
            <v>199.875</v>
          </cell>
          <cell r="EQ65">
            <v>7</v>
          </cell>
          <cell r="ER65">
            <v>10.23</v>
          </cell>
          <cell r="ES65">
            <v>3.2300000000000004</v>
          </cell>
          <cell r="ET65">
            <v>200</v>
          </cell>
          <cell r="EU65">
            <v>323.00000000000006</v>
          </cell>
          <cell r="EV65">
            <v>7</v>
          </cell>
          <cell r="EW65">
            <v>9.25</v>
          </cell>
          <cell r="EX65">
            <v>2.25</v>
          </cell>
          <cell r="EY65">
            <v>0</v>
          </cell>
          <cell r="EZ65">
            <v>0</v>
          </cell>
          <cell r="FA65">
            <v>7</v>
          </cell>
          <cell r="FB65">
            <v>9.25</v>
          </cell>
          <cell r="FC65">
            <v>2.25</v>
          </cell>
          <cell r="FD65">
            <v>0</v>
          </cell>
          <cell r="FE65">
            <v>0</v>
          </cell>
          <cell r="FF65">
            <v>7</v>
          </cell>
          <cell r="FG65">
            <v>9.25</v>
          </cell>
          <cell r="FH65">
            <v>2.25</v>
          </cell>
          <cell r="FI65">
            <v>500</v>
          </cell>
          <cell r="FJ65">
            <v>562.5</v>
          </cell>
          <cell r="FK65">
            <v>7</v>
          </cell>
          <cell r="FL65">
            <v>10.25</v>
          </cell>
          <cell r="FM65">
            <v>3.25</v>
          </cell>
          <cell r="FN65">
            <v>0</v>
          </cell>
          <cell r="FO65">
            <v>0</v>
          </cell>
          <cell r="FP65">
            <v>7</v>
          </cell>
          <cell r="FQ65">
            <v>9.25</v>
          </cell>
          <cell r="FR65">
            <v>7</v>
          </cell>
          <cell r="FS65">
            <v>40.000000000000036</v>
          </cell>
          <cell r="FT65">
            <v>140.00000000000011</v>
          </cell>
          <cell r="FU65">
            <v>7</v>
          </cell>
          <cell r="FV65">
            <v>0</v>
          </cell>
          <cell r="FW65">
            <v>7</v>
          </cell>
          <cell r="FX65">
            <v>9.25</v>
          </cell>
          <cell r="FY65">
            <v>7</v>
          </cell>
          <cell r="FZ65">
            <v>0</v>
          </cell>
          <cell r="GA65">
            <v>0</v>
          </cell>
          <cell r="GB65">
            <v>7</v>
          </cell>
          <cell r="GC65">
            <v>3500</v>
          </cell>
          <cell r="GD65">
            <v>7</v>
          </cell>
          <cell r="GE65">
            <v>9.25</v>
          </cell>
          <cell r="GF65">
            <v>7</v>
          </cell>
          <cell r="GG65">
            <v>99.999999999999972</v>
          </cell>
          <cell r="GH65">
            <v>349.99999999999989</v>
          </cell>
          <cell r="GI65">
            <v>7</v>
          </cell>
          <cell r="GJ65">
            <v>3500</v>
          </cell>
          <cell r="GK65">
            <v>7</v>
          </cell>
          <cell r="GL65">
            <v>9.25</v>
          </cell>
          <cell r="GM65">
            <v>7</v>
          </cell>
          <cell r="GN65">
            <v>0</v>
          </cell>
          <cell r="GO65">
            <v>0</v>
          </cell>
          <cell r="GP65">
            <v>7</v>
          </cell>
          <cell r="GQ65">
            <v>0</v>
          </cell>
          <cell r="GR65">
            <v>7</v>
          </cell>
          <cell r="GS65">
            <v>3500</v>
          </cell>
          <cell r="GT65">
            <v>7</v>
          </cell>
          <cell r="GU65">
            <v>9.25</v>
          </cell>
          <cell r="GV65">
            <v>7</v>
          </cell>
          <cell r="GW65">
            <v>100</v>
          </cell>
          <cell r="GX65">
            <v>350</v>
          </cell>
          <cell r="GY65">
            <v>0</v>
          </cell>
          <cell r="GZ65">
            <v>0</v>
          </cell>
          <cell r="HA65">
            <v>0.39</v>
          </cell>
          <cell r="HB65">
            <v>0.14000000000000001</v>
          </cell>
          <cell r="HC65">
            <v>0</v>
          </cell>
          <cell r="HD65">
            <v>0</v>
          </cell>
          <cell r="HE65">
            <v>1</v>
          </cell>
          <cell r="HF65">
            <v>1.0900000000000001</v>
          </cell>
          <cell r="HG65">
            <v>1139.05</v>
          </cell>
        </row>
        <row r="66">
          <cell r="A66">
            <v>420.1</v>
          </cell>
          <cell r="B66">
            <v>420.59</v>
          </cell>
          <cell r="C66">
            <v>10</v>
          </cell>
          <cell r="D66">
            <v>1</v>
          </cell>
          <cell r="E66">
            <v>1</v>
          </cell>
          <cell r="F66" t="str">
            <v>NC</v>
          </cell>
          <cell r="G66">
            <v>0</v>
          </cell>
          <cell r="H66">
            <v>0</v>
          </cell>
          <cell r="I66">
            <v>7</v>
          </cell>
          <cell r="J66">
            <v>8.75</v>
          </cell>
          <cell r="K66">
            <v>0.25</v>
          </cell>
          <cell r="L66">
            <v>4.5</v>
          </cell>
          <cell r="M66">
            <v>1.75</v>
          </cell>
          <cell r="N66">
            <v>40</v>
          </cell>
          <cell r="O66">
            <v>34.299999999996658</v>
          </cell>
          <cell r="P66">
            <v>1.75</v>
          </cell>
          <cell r="Q66">
            <v>857.49999999991644</v>
          </cell>
          <cell r="R66">
            <v>7</v>
          </cell>
          <cell r="S66">
            <v>8.75</v>
          </cell>
          <cell r="T66">
            <v>1.75</v>
          </cell>
          <cell r="U66">
            <v>0</v>
          </cell>
          <cell r="V66">
            <v>0</v>
          </cell>
          <cell r="W66">
            <v>1.75</v>
          </cell>
          <cell r="X66">
            <v>0</v>
          </cell>
          <cell r="Y66">
            <v>7</v>
          </cell>
          <cell r="Z66">
            <v>8.75</v>
          </cell>
          <cell r="AA66">
            <v>1.75</v>
          </cell>
          <cell r="AB66">
            <v>100</v>
          </cell>
          <cell r="AC66">
            <v>85.749999999991644</v>
          </cell>
          <cell r="AD66">
            <v>1.75</v>
          </cell>
          <cell r="AE66">
            <v>857.49999999991644</v>
          </cell>
          <cell r="AF66">
            <v>1.75</v>
          </cell>
          <cell r="AG66">
            <v>857.49999999991644</v>
          </cell>
          <cell r="AH66">
            <v>2.1950000000000003</v>
          </cell>
          <cell r="AI66">
            <v>100</v>
          </cell>
          <cell r="AJ66">
            <v>107.55499999998953</v>
          </cell>
          <cell r="AK66">
            <v>2.395</v>
          </cell>
          <cell r="AL66">
            <v>150</v>
          </cell>
          <cell r="AM66">
            <v>176.03249999998286</v>
          </cell>
          <cell r="AN66">
            <v>7</v>
          </cell>
          <cell r="AO66">
            <v>11.73</v>
          </cell>
          <cell r="AP66">
            <v>4.7300000000000004</v>
          </cell>
          <cell r="AQ66">
            <v>200</v>
          </cell>
          <cell r="AR66">
            <v>463.53999999995489</v>
          </cell>
          <cell r="AS66">
            <v>7</v>
          </cell>
          <cell r="AT66">
            <v>11.93</v>
          </cell>
          <cell r="AU66">
            <v>4.93</v>
          </cell>
          <cell r="AV66">
            <v>0</v>
          </cell>
          <cell r="AW66">
            <v>0</v>
          </cell>
          <cell r="AX66">
            <v>7</v>
          </cell>
          <cell r="AY66">
            <v>11.93</v>
          </cell>
          <cell r="AZ66">
            <v>4.93</v>
          </cell>
          <cell r="BA66">
            <v>0</v>
          </cell>
          <cell r="BB66">
            <v>0</v>
          </cell>
          <cell r="BC66">
            <v>7</v>
          </cell>
          <cell r="BD66">
            <v>12.43</v>
          </cell>
          <cell r="BE66">
            <v>5.43</v>
          </cell>
          <cell r="BF66">
            <v>500</v>
          </cell>
          <cell r="BG66">
            <v>1330.3499999998703</v>
          </cell>
          <cell r="BH66">
            <v>7</v>
          </cell>
          <cell r="BI66">
            <v>12.93</v>
          </cell>
          <cell r="BJ66">
            <v>5.93</v>
          </cell>
          <cell r="BK66">
            <v>0</v>
          </cell>
          <cell r="BL66">
            <v>0</v>
          </cell>
          <cell r="BM66">
            <v>7</v>
          </cell>
          <cell r="BN66">
            <v>8.75</v>
          </cell>
          <cell r="BO66">
            <v>7</v>
          </cell>
          <cell r="BP66">
            <v>40.000000000000036</v>
          </cell>
          <cell r="BQ66">
            <v>137.19999999998674</v>
          </cell>
          <cell r="BR66">
            <v>7</v>
          </cell>
          <cell r="BS66">
            <v>0</v>
          </cell>
          <cell r="BT66">
            <v>7</v>
          </cell>
          <cell r="BU66">
            <v>8.75</v>
          </cell>
          <cell r="BV66">
            <v>7</v>
          </cell>
          <cell r="BW66">
            <v>0</v>
          </cell>
          <cell r="BX66">
            <v>0</v>
          </cell>
          <cell r="BY66">
            <v>7</v>
          </cell>
          <cell r="BZ66">
            <v>48999.999999995212</v>
          </cell>
          <cell r="CA66">
            <v>7</v>
          </cell>
          <cell r="CB66">
            <v>8.75</v>
          </cell>
          <cell r="CC66">
            <v>7</v>
          </cell>
          <cell r="CD66">
            <v>99.999999999999972</v>
          </cell>
          <cell r="CE66">
            <v>342.99999999996646</v>
          </cell>
          <cell r="CF66">
            <v>7</v>
          </cell>
          <cell r="CG66">
            <v>0</v>
          </cell>
          <cell r="CH66">
            <v>7</v>
          </cell>
          <cell r="CI66">
            <v>8.75</v>
          </cell>
          <cell r="CJ66">
            <v>7</v>
          </cell>
          <cell r="CK66">
            <v>0</v>
          </cell>
          <cell r="CL66">
            <v>0</v>
          </cell>
          <cell r="CM66">
            <v>7</v>
          </cell>
          <cell r="CN66">
            <v>3429.9999999996658</v>
          </cell>
          <cell r="CO66">
            <v>7</v>
          </cell>
          <cell r="CP66">
            <v>3429.9999999996658</v>
          </cell>
          <cell r="CQ66">
            <v>7</v>
          </cell>
          <cell r="CR66">
            <v>8.75</v>
          </cell>
          <cell r="CS66">
            <v>7</v>
          </cell>
          <cell r="CT66">
            <v>100</v>
          </cell>
          <cell r="CU66">
            <v>342.99999999996658</v>
          </cell>
          <cell r="CV66">
            <v>2</v>
          </cell>
          <cell r="CW66">
            <v>0.78</v>
          </cell>
          <cell r="CX66">
            <v>0.39</v>
          </cell>
          <cell r="CY66">
            <v>0.14000000000000001</v>
          </cell>
          <cell r="CZ66">
            <v>0</v>
          </cell>
          <cell r="DA66">
            <v>449.86899999995615</v>
          </cell>
          <cell r="DB66">
            <v>1.5</v>
          </cell>
          <cell r="DC66">
            <v>1.0900000000000001</v>
          </cell>
          <cell r="DD66">
            <v>1092.2344999998936</v>
          </cell>
          <cell r="DE66">
            <v>6.5</v>
          </cell>
          <cell r="DF66">
            <v>590</v>
          </cell>
          <cell r="DG66">
            <v>1879.1499999998168</v>
          </cell>
          <cell r="DH66">
            <v>200</v>
          </cell>
          <cell r="DI66">
            <v>636.99999999993793</v>
          </cell>
          <cell r="DJ66">
            <v>500</v>
          </cell>
          <cell r="DK66">
            <v>1592.4999999998449</v>
          </cell>
          <cell r="DL66">
            <v>7</v>
          </cell>
          <cell r="DM66">
            <v>9.25</v>
          </cell>
          <cell r="DN66">
            <v>0.25</v>
          </cell>
          <cell r="DO66">
            <v>4.5</v>
          </cell>
          <cell r="DP66">
            <v>2.25</v>
          </cell>
          <cell r="DQ66">
            <v>40</v>
          </cell>
          <cell r="DR66">
            <v>44.099999999995703</v>
          </cell>
          <cell r="DS66">
            <v>2.25</v>
          </cell>
          <cell r="DT66">
            <v>1102.4999999998927</v>
          </cell>
          <cell r="DU66">
            <v>7</v>
          </cell>
          <cell r="DV66">
            <v>9.25</v>
          </cell>
          <cell r="DW66">
            <v>2.5</v>
          </cell>
          <cell r="DX66">
            <v>0</v>
          </cell>
          <cell r="DY66">
            <v>0</v>
          </cell>
          <cell r="DZ66">
            <v>2.5</v>
          </cell>
          <cell r="EA66">
            <v>0</v>
          </cell>
          <cell r="EB66">
            <v>7</v>
          </cell>
          <cell r="EC66">
            <v>9.25</v>
          </cell>
          <cell r="ED66">
            <v>2.25</v>
          </cell>
          <cell r="EE66">
            <v>100</v>
          </cell>
          <cell r="EF66">
            <v>110.24999999998926</v>
          </cell>
          <cell r="EG66">
            <v>2.25</v>
          </cell>
          <cell r="EH66">
            <v>1102.4999999998927</v>
          </cell>
          <cell r="EI66">
            <v>2.25</v>
          </cell>
          <cell r="EJ66">
            <v>1102.4999999998927</v>
          </cell>
          <cell r="EK66">
            <v>2.665</v>
          </cell>
          <cell r="EL66">
            <v>100</v>
          </cell>
          <cell r="EM66">
            <v>130.58499999998728</v>
          </cell>
          <cell r="EN66">
            <v>2.665</v>
          </cell>
          <cell r="EO66">
            <v>150</v>
          </cell>
          <cell r="EP66">
            <v>195.8774999999809</v>
          </cell>
          <cell r="EQ66">
            <v>7</v>
          </cell>
          <cell r="ER66">
            <v>10.23</v>
          </cell>
          <cell r="ES66">
            <v>3.2300000000000004</v>
          </cell>
          <cell r="ET66">
            <v>200</v>
          </cell>
          <cell r="EU66">
            <v>316.53999999996921</v>
          </cell>
          <cell r="EV66">
            <v>7</v>
          </cell>
          <cell r="EW66">
            <v>9.25</v>
          </cell>
          <cell r="EX66">
            <v>2.25</v>
          </cell>
          <cell r="EY66">
            <v>0</v>
          </cell>
          <cell r="EZ66">
            <v>0</v>
          </cell>
          <cell r="FA66">
            <v>7</v>
          </cell>
          <cell r="FB66">
            <v>9.25</v>
          </cell>
          <cell r="FC66">
            <v>2.25</v>
          </cell>
          <cell r="FD66">
            <v>0</v>
          </cell>
          <cell r="FE66">
            <v>0</v>
          </cell>
          <cell r="FF66">
            <v>7</v>
          </cell>
          <cell r="FG66">
            <v>9.25</v>
          </cell>
          <cell r="FH66">
            <v>2.25</v>
          </cell>
          <cell r="FI66">
            <v>500</v>
          </cell>
          <cell r="FJ66">
            <v>551.24999999994634</v>
          </cell>
          <cell r="FK66">
            <v>7</v>
          </cell>
          <cell r="FL66">
            <v>10.25</v>
          </cell>
          <cell r="FM66">
            <v>3.25</v>
          </cell>
          <cell r="FN66">
            <v>0</v>
          </cell>
          <cell r="FO66">
            <v>0</v>
          </cell>
          <cell r="FP66">
            <v>7</v>
          </cell>
          <cell r="FQ66">
            <v>9.25</v>
          </cell>
          <cell r="FR66">
            <v>7</v>
          </cell>
          <cell r="FS66">
            <v>40.000000000000036</v>
          </cell>
          <cell r="FT66">
            <v>137.19999999998674</v>
          </cell>
          <cell r="FU66">
            <v>7</v>
          </cell>
          <cell r="FV66">
            <v>0</v>
          </cell>
          <cell r="FW66">
            <v>7</v>
          </cell>
          <cell r="FX66">
            <v>9.25</v>
          </cell>
          <cell r="FY66">
            <v>7</v>
          </cell>
          <cell r="FZ66">
            <v>0</v>
          </cell>
          <cell r="GA66">
            <v>0</v>
          </cell>
          <cell r="GB66">
            <v>7</v>
          </cell>
          <cell r="GC66">
            <v>3429.9999999996658</v>
          </cell>
          <cell r="GD66">
            <v>7</v>
          </cell>
          <cell r="GE66">
            <v>9.25</v>
          </cell>
          <cell r="GF66">
            <v>7</v>
          </cell>
          <cell r="GG66">
            <v>99.999999999999972</v>
          </cell>
          <cell r="GH66">
            <v>342.99999999996646</v>
          </cell>
          <cell r="GI66">
            <v>7</v>
          </cell>
          <cell r="GJ66">
            <v>3429.9999999996658</v>
          </cell>
          <cell r="GK66">
            <v>7</v>
          </cell>
          <cell r="GL66">
            <v>9.25</v>
          </cell>
          <cell r="GM66">
            <v>7</v>
          </cell>
          <cell r="GN66">
            <v>0</v>
          </cell>
          <cell r="GO66">
            <v>0</v>
          </cell>
          <cell r="GP66">
            <v>7</v>
          </cell>
          <cell r="GQ66">
            <v>0</v>
          </cell>
          <cell r="GR66">
            <v>7</v>
          </cell>
          <cell r="GS66">
            <v>3429.9999999996658</v>
          </cell>
          <cell r="GT66">
            <v>7</v>
          </cell>
          <cell r="GU66">
            <v>9.25</v>
          </cell>
          <cell r="GV66">
            <v>7</v>
          </cell>
          <cell r="GW66">
            <v>100</v>
          </cell>
          <cell r="GX66">
            <v>342.99999999996658</v>
          </cell>
          <cell r="GY66">
            <v>0</v>
          </cell>
          <cell r="GZ66">
            <v>0</v>
          </cell>
          <cell r="HA66">
            <v>0.39</v>
          </cell>
          <cell r="HB66">
            <v>0.14000000000000001</v>
          </cell>
          <cell r="HC66">
            <v>0</v>
          </cell>
          <cell r="HD66">
            <v>0</v>
          </cell>
          <cell r="HE66">
            <v>1.2</v>
          </cell>
          <cell r="HF66">
            <v>1.0900000000000001</v>
          </cell>
          <cell r="HG66">
            <v>1223.0889999998808</v>
          </cell>
        </row>
        <row r="67">
          <cell r="A67">
            <v>420.59</v>
          </cell>
          <cell r="B67">
            <v>420.9</v>
          </cell>
          <cell r="C67">
            <v>5</v>
          </cell>
          <cell r="D67">
            <v>1</v>
          </cell>
          <cell r="E67">
            <v>1</v>
          </cell>
          <cell r="F67" t="str">
            <v>EW</v>
          </cell>
          <cell r="G67">
            <v>1</v>
          </cell>
          <cell r="H67">
            <v>0</v>
          </cell>
          <cell r="I67">
            <v>0</v>
          </cell>
          <cell r="J67">
            <v>9.25</v>
          </cell>
          <cell r="K67">
            <v>0.25</v>
          </cell>
          <cell r="L67">
            <v>2</v>
          </cell>
          <cell r="M67">
            <v>9.25</v>
          </cell>
          <cell r="N67">
            <v>40</v>
          </cell>
          <cell r="O67">
            <v>114.70000000000084</v>
          </cell>
          <cell r="P67">
            <v>9.25</v>
          </cell>
          <cell r="Q67">
            <v>2867.5000000000209</v>
          </cell>
          <cell r="R67">
            <v>0</v>
          </cell>
          <cell r="S67">
            <v>9.25</v>
          </cell>
          <cell r="T67">
            <v>9.25</v>
          </cell>
          <cell r="U67">
            <v>0</v>
          </cell>
          <cell r="V67">
            <v>0</v>
          </cell>
          <cell r="W67">
            <v>9.25</v>
          </cell>
          <cell r="X67">
            <v>0</v>
          </cell>
          <cell r="Y67">
            <v>0</v>
          </cell>
          <cell r="Z67">
            <v>9.25</v>
          </cell>
          <cell r="AA67">
            <v>9.25</v>
          </cell>
          <cell r="AB67">
            <v>100</v>
          </cell>
          <cell r="AC67">
            <v>286.7500000000021</v>
          </cell>
          <cell r="AD67">
            <v>9.25</v>
          </cell>
          <cell r="AE67">
            <v>2867.5000000000209</v>
          </cell>
          <cell r="AF67">
            <v>9.25</v>
          </cell>
          <cell r="AG67">
            <v>2867.5000000000209</v>
          </cell>
          <cell r="AH67">
            <v>9.4149999999999991</v>
          </cell>
          <cell r="AI67">
            <v>100</v>
          </cell>
          <cell r="AJ67">
            <v>291.86500000000211</v>
          </cell>
          <cell r="AK67">
            <v>9.4149999999999991</v>
          </cell>
          <cell r="AL67">
            <v>150</v>
          </cell>
          <cell r="AM67">
            <v>437.79750000000314</v>
          </cell>
          <cell r="AN67">
            <v>0</v>
          </cell>
          <cell r="AO67">
            <v>9.25</v>
          </cell>
          <cell r="AP67">
            <v>9.25</v>
          </cell>
          <cell r="AQ67">
            <v>200</v>
          </cell>
          <cell r="AR67">
            <v>573.50000000000421</v>
          </cell>
          <cell r="AS67">
            <v>0</v>
          </cell>
          <cell r="AT67">
            <v>9.25</v>
          </cell>
          <cell r="AU67">
            <v>9.25</v>
          </cell>
          <cell r="AV67">
            <v>0</v>
          </cell>
          <cell r="AW67">
            <v>0</v>
          </cell>
          <cell r="AX67">
            <v>0</v>
          </cell>
          <cell r="AY67">
            <v>9.25</v>
          </cell>
          <cell r="AZ67">
            <v>9.25</v>
          </cell>
          <cell r="BA67">
            <v>0</v>
          </cell>
          <cell r="BB67">
            <v>0</v>
          </cell>
          <cell r="BC67">
            <v>0</v>
          </cell>
          <cell r="BD67">
            <v>9.25</v>
          </cell>
          <cell r="BE67">
            <v>9.25</v>
          </cell>
          <cell r="BF67">
            <v>500</v>
          </cell>
          <cell r="BG67">
            <v>1433.7500000000105</v>
          </cell>
          <cell r="BH67">
            <v>0</v>
          </cell>
          <cell r="BI67">
            <v>10.25</v>
          </cell>
          <cell r="BJ67">
            <v>10.25</v>
          </cell>
          <cell r="BK67">
            <v>0</v>
          </cell>
          <cell r="BL67">
            <v>0</v>
          </cell>
          <cell r="BM67">
            <v>0</v>
          </cell>
          <cell r="BN67">
            <v>9.25</v>
          </cell>
          <cell r="BO67">
            <v>0</v>
          </cell>
          <cell r="BP67">
            <v>40.000000000000036</v>
          </cell>
          <cell r="BQ67">
            <v>0</v>
          </cell>
          <cell r="BR67">
            <v>0</v>
          </cell>
          <cell r="BS67">
            <v>0</v>
          </cell>
          <cell r="BT67">
            <v>0</v>
          </cell>
          <cell r="BU67">
            <v>9.25</v>
          </cell>
          <cell r="BV67">
            <v>0</v>
          </cell>
          <cell r="BW67">
            <v>0</v>
          </cell>
          <cell r="BX67">
            <v>0</v>
          </cell>
          <cell r="BY67">
            <v>0</v>
          </cell>
          <cell r="BZ67">
            <v>0</v>
          </cell>
          <cell r="CA67">
            <v>0</v>
          </cell>
          <cell r="CB67">
            <v>9.25</v>
          </cell>
          <cell r="CC67">
            <v>0</v>
          </cell>
          <cell r="CD67">
            <v>99.999999999999972</v>
          </cell>
          <cell r="CE67">
            <v>0</v>
          </cell>
          <cell r="CF67">
            <v>0</v>
          </cell>
          <cell r="CG67">
            <v>0</v>
          </cell>
          <cell r="CH67">
            <v>0</v>
          </cell>
          <cell r="CI67">
            <v>9.25</v>
          </cell>
          <cell r="CJ67">
            <v>0</v>
          </cell>
          <cell r="CK67">
            <v>0</v>
          </cell>
          <cell r="CL67">
            <v>0</v>
          </cell>
          <cell r="CM67">
            <v>0</v>
          </cell>
          <cell r="CN67">
            <v>0</v>
          </cell>
          <cell r="CO67">
            <v>0</v>
          </cell>
          <cell r="CP67">
            <v>0</v>
          </cell>
          <cell r="CQ67">
            <v>0</v>
          </cell>
          <cell r="CR67">
            <v>9.25</v>
          </cell>
          <cell r="CS67">
            <v>0</v>
          </cell>
          <cell r="CT67">
            <v>100</v>
          </cell>
          <cell r="CU67">
            <v>0</v>
          </cell>
          <cell r="CV67">
            <v>0</v>
          </cell>
          <cell r="CW67">
            <v>0</v>
          </cell>
          <cell r="CX67">
            <v>0.39</v>
          </cell>
          <cell r="CY67">
            <v>0.14000000000000001</v>
          </cell>
          <cell r="CZ67">
            <v>0</v>
          </cell>
          <cell r="DA67">
            <v>0</v>
          </cell>
          <cell r="DB67">
            <v>1.5</v>
          </cell>
          <cell r="DC67">
            <v>1.0900000000000001</v>
          </cell>
          <cell r="DD67">
            <v>691.0055000000051</v>
          </cell>
          <cell r="DE67">
            <v>2</v>
          </cell>
          <cell r="DF67">
            <v>590</v>
          </cell>
          <cell r="DG67">
            <v>365.80000000000268</v>
          </cell>
          <cell r="DH67">
            <v>200</v>
          </cell>
          <cell r="DI67">
            <v>124.0000000000009</v>
          </cell>
          <cell r="DJ67">
            <v>500</v>
          </cell>
          <cell r="DK67">
            <v>310.00000000000227</v>
          </cell>
          <cell r="DL67">
            <v>7</v>
          </cell>
          <cell r="DM67">
            <v>9.25</v>
          </cell>
          <cell r="DN67">
            <v>0.25</v>
          </cell>
          <cell r="DO67">
            <v>2</v>
          </cell>
          <cell r="DP67">
            <v>2.25</v>
          </cell>
          <cell r="DQ67">
            <v>40</v>
          </cell>
          <cell r="DR67">
            <v>27.900000000000205</v>
          </cell>
          <cell r="DS67">
            <v>2.25</v>
          </cell>
          <cell r="DT67">
            <v>697.50000000000512</v>
          </cell>
          <cell r="DU67">
            <v>7</v>
          </cell>
          <cell r="DV67">
            <v>9.25</v>
          </cell>
          <cell r="DW67">
            <v>2.5</v>
          </cell>
          <cell r="DX67">
            <v>0</v>
          </cell>
          <cell r="DY67">
            <v>0</v>
          </cell>
          <cell r="DZ67">
            <v>2.5</v>
          </cell>
          <cell r="EA67">
            <v>0</v>
          </cell>
          <cell r="EB67">
            <v>7</v>
          </cell>
          <cell r="EC67">
            <v>9.25</v>
          </cell>
          <cell r="ED67">
            <v>2.25</v>
          </cell>
          <cell r="EE67">
            <v>100</v>
          </cell>
          <cell r="EF67">
            <v>69.750000000000512</v>
          </cell>
          <cell r="EG67">
            <v>2.25</v>
          </cell>
          <cell r="EH67">
            <v>697.50000000000512</v>
          </cell>
          <cell r="EI67">
            <v>2.25</v>
          </cell>
          <cell r="EJ67">
            <v>697.50000000000512</v>
          </cell>
          <cell r="EK67">
            <v>2.665</v>
          </cell>
          <cell r="EL67">
            <v>100</v>
          </cell>
          <cell r="EM67">
            <v>82.615000000000606</v>
          </cell>
          <cell r="EN67">
            <v>2.665</v>
          </cell>
          <cell r="EO67">
            <v>150</v>
          </cell>
          <cell r="EP67">
            <v>123.92250000000091</v>
          </cell>
          <cell r="EQ67">
            <v>7</v>
          </cell>
          <cell r="ER67">
            <v>9.25</v>
          </cell>
          <cell r="ES67">
            <v>2.25</v>
          </cell>
          <cell r="ET67">
            <v>200</v>
          </cell>
          <cell r="EU67">
            <v>139.50000000000102</v>
          </cell>
          <cell r="EV67">
            <v>7</v>
          </cell>
          <cell r="EW67">
            <v>9.25</v>
          </cell>
          <cell r="EX67">
            <v>2.25</v>
          </cell>
          <cell r="EY67">
            <v>0</v>
          </cell>
          <cell r="EZ67">
            <v>0</v>
          </cell>
          <cell r="FA67">
            <v>7</v>
          </cell>
          <cell r="FB67">
            <v>9.25</v>
          </cell>
          <cell r="FC67">
            <v>2.25</v>
          </cell>
          <cell r="FD67">
            <v>0</v>
          </cell>
          <cell r="FE67">
            <v>0</v>
          </cell>
          <cell r="FF67">
            <v>7</v>
          </cell>
          <cell r="FG67">
            <v>9.25</v>
          </cell>
          <cell r="FH67">
            <v>2.25</v>
          </cell>
          <cell r="FI67">
            <v>500</v>
          </cell>
          <cell r="FJ67">
            <v>348.75000000000256</v>
          </cell>
          <cell r="FK67">
            <v>7</v>
          </cell>
          <cell r="FL67">
            <v>10.25</v>
          </cell>
          <cell r="FM67">
            <v>3.25</v>
          </cell>
          <cell r="FN67">
            <v>0</v>
          </cell>
          <cell r="FO67">
            <v>0</v>
          </cell>
          <cell r="FP67">
            <v>7</v>
          </cell>
          <cell r="FQ67">
            <v>9.25</v>
          </cell>
          <cell r="FR67">
            <v>7</v>
          </cell>
          <cell r="FS67">
            <v>40.000000000000036</v>
          </cell>
          <cell r="FT67">
            <v>86.800000000000708</v>
          </cell>
          <cell r="FU67">
            <v>7</v>
          </cell>
          <cell r="FV67">
            <v>0</v>
          </cell>
          <cell r="FW67">
            <v>7</v>
          </cell>
          <cell r="FX67">
            <v>9.25</v>
          </cell>
          <cell r="FY67">
            <v>7</v>
          </cell>
          <cell r="FZ67">
            <v>0</v>
          </cell>
          <cell r="GA67">
            <v>0</v>
          </cell>
          <cell r="GB67">
            <v>7</v>
          </cell>
          <cell r="GC67">
            <v>2170.0000000000159</v>
          </cell>
          <cell r="GD67">
            <v>7</v>
          </cell>
          <cell r="GE67">
            <v>9.25</v>
          </cell>
          <cell r="GF67">
            <v>7</v>
          </cell>
          <cell r="GG67">
            <v>99.999999999999972</v>
          </cell>
          <cell r="GH67">
            <v>217.00000000000153</v>
          </cell>
          <cell r="GI67">
            <v>7</v>
          </cell>
          <cell r="GJ67">
            <v>2170.0000000000159</v>
          </cell>
          <cell r="GK67">
            <v>7</v>
          </cell>
          <cell r="GL67">
            <v>9.25</v>
          </cell>
          <cell r="GM67">
            <v>7</v>
          </cell>
          <cell r="GN67">
            <v>0</v>
          </cell>
          <cell r="GO67">
            <v>0</v>
          </cell>
          <cell r="GP67">
            <v>7</v>
          </cell>
          <cell r="GQ67">
            <v>0</v>
          </cell>
          <cell r="GR67">
            <v>7</v>
          </cell>
          <cell r="GS67">
            <v>2170.0000000000159</v>
          </cell>
          <cell r="GT67">
            <v>7</v>
          </cell>
          <cell r="GU67">
            <v>9.25</v>
          </cell>
          <cell r="GV67">
            <v>7</v>
          </cell>
          <cell r="GW67">
            <v>100</v>
          </cell>
          <cell r="GX67">
            <v>217.00000000000159</v>
          </cell>
          <cell r="GY67">
            <v>0</v>
          </cell>
          <cell r="GZ67">
            <v>0</v>
          </cell>
          <cell r="HA67">
            <v>0.39</v>
          </cell>
          <cell r="HB67">
            <v>0.14000000000000001</v>
          </cell>
          <cell r="HC67">
            <v>0</v>
          </cell>
          <cell r="HD67">
            <v>0</v>
          </cell>
          <cell r="HE67">
            <v>1</v>
          </cell>
          <cell r="HF67">
            <v>1.0900000000000001</v>
          </cell>
          <cell r="HG67">
            <v>706.21100000000513</v>
          </cell>
        </row>
        <row r="68">
          <cell r="A68">
            <v>420.9</v>
          </cell>
          <cell r="B68">
            <v>421.09</v>
          </cell>
          <cell r="C68">
            <v>20</v>
          </cell>
          <cell r="D68">
            <v>1</v>
          </cell>
          <cell r="E68">
            <v>1</v>
          </cell>
          <cell r="F68" t="str">
            <v>NC</v>
          </cell>
          <cell r="G68">
            <v>0</v>
          </cell>
          <cell r="H68">
            <v>0</v>
          </cell>
          <cell r="I68">
            <v>7</v>
          </cell>
          <cell r="J68">
            <v>8.75</v>
          </cell>
          <cell r="K68">
            <v>0.25</v>
          </cell>
          <cell r="L68">
            <v>2</v>
          </cell>
          <cell r="M68">
            <v>1.75</v>
          </cell>
          <cell r="N68">
            <v>40</v>
          </cell>
          <cell r="O68">
            <v>13.299999999999839</v>
          </cell>
          <cell r="P68">
            <v>1.75</v>
          </cell>
          <cell r="Q68">
            <v>332.49999999999602</v>
          </cell>
          <cell r="R68">
            <v>7</v>
          </cell>
          <cell r="S68">
            <v>8.75</v>
          </cell>
          <cell r="T68">
            <v>1.75</v>
          </cell>
          <cell r="U68">
            <v>0</v>
          </cell>
          <cell r="V68">
            <v>0</v>
          </cell>
          <cell r="W68">
            <v>1.75</v>
          </cell>
          <cell r="X68">
            <v>0</v>
          </cell>
          <cell r="Y68">
            <v>7</v>
          </cell>
          <cell r="Z68">
            <v>8.75</v>
          </cell>
          <cell r="AA68">
            <v>1.75</v>
          </cell>
          <cell r="AB68">
            <v>100</v>
          </cell>
          <cell r="AC68">
            <v>33.249999999999602</v>
          </cell>
          <cell r="AD68">
            <v>1.75</v>
          </cell>
          <cell r="AE68">
            <v>332.49999999999602</v>
          </cell>
          <cell r="AF68">
            <v>1.75</v>
          </cell>
          <cell r="AG68">
            <v>332.49999999999602</v>
          </cell>
          <cell r="AH68">
            <v>2.1950000000000003</v>
          </cell>
          <cell r="AI68">
            <v>100</v>
          </cell>
          <cell r="AJ68">
            <v>41.704999999999508</v>
          </cell>
          <cell r="AK68">
            <v>2.395</v>
          </cell>
          <cell r="AL68">
            <v>150</v>
          </cell>
          <cell r="AM68">
            <v>68.257499999999183</v>
          </cell>
          <cell r="AN68">
            <v>7</v>
          </cell>
          <cell r="AO68">
            <v>11.73</v>
          </cell>
          <cell r="AP68">
            <v>4.7300000000000004</v>
          </cell>
          <cell r="AQ68">
            <v>200</v>
          </cell>
          <cell r="AR68">
            <v>179.73999999999788</v>
          </cell>
          <cell r="AS68">
            <v>7</v>
          </cell>
          <cell r="AT68">
            <v>11.93</v>
          </cell>
          <cell r="AU68">
            <v>4.93</v>
          </cell>
          <cell r="AV68">
            <v>0</v>
          </cell>
          <cell r="AW68">
            <v>0</v>
          </cell>
          <cell r="AX68">
            <v>7</v>
          </cell>
          <cell r="AY68">
            <v>11.93</v>
          </cell>
          <cell r="AZ68">
            <v>4.93</v>
          </cell>
          <cell r="BA68">
            <v>0</v>
          </cell>
          <cell r="BB68">
            <v>0</v>
          </cell>
          <cell r="BC68">
            <v>7</v>
          </cell>
          <cell r="BD68">
            <v>12.43</v>
          </cell>
          <cell r="BE68">
            <v>5.43</v>
          </cell>
          <cell r="BF68">
            <v>500</v>
          </cell>
          <cell r="BG68">
            <v>515.84999999999377</v>
          </cell>
          <cell r="BH68">
            <v>7</v>
          </cell>
          <cell r="BI68">
            <v>12.93</v>
          </cell>
          <cell r="BJ68">
            <v>5.93</v>
          </cell>
          <cell r="BK68">
            <v>0</v>
          </cell>
          <cell r="BL68">
            <v>0</v>
          </cell>
          <cell r="BM68">
            <v>7</v>
          </cell>
          <cell r="BN68">
            <v>8.75</v>
          </cell>
          <cell r="BO68">
            <v>7</v>
          </cell>
          <cell r="BP68">
            <v>40.000000000000036</v>
          </cell>
          <cell r="BQ68">
            <v>53.199999999999406</v>
          </cell>
          <cell r="BR68">
            <v>7</v>
          </cell>
          <cell r="BS68">
            <v>0</v>
          </cell>
          <cell r="BT68">
            <v>7</v>
          </cell>
          <cell r="BU68">
            <v>8.75</v>
          </cell>
          <cell r="BV68">
            <v>7</v>
          </cell>
          <cell r="BW68">
            <v>0</v>
          </cell>
          <cell r="BX68">
            <v>0</v>
          </cell>
          <cell r="BY68">
            <v>7</v>
          </cell>
          <cell r="BZ68">
            <v>18999.999999999767</v>
          </cell>
          <cell r="CA68">
            <v>7</v>
          </cell>
          <cell r="CB68">
            <v>8.75</v>
          </cell>
          <cell r="CC68">
            <v>7</v>
          </cell>
          <cell r="CD68">
            <v>99.999999999999972</v>
          </cell>
          <cell r="CE68">
            <v>132.99999999999835</v>
          </cell>
          <cell r="CF68">
            <v>7</v>
          </cell>
          <cell r="CG68">
            <v>0</v>
          </cell>
          <cell r="CH68">
            <v>7</v>
          </cell>
          <cell r="CI68">
            <v>8.75</v>
          </cell>
          <cell r="CJ68">
            <v>7</v>
          </cell>
          <cell r="CK68">
            <v>0</v>
          </cell>
          <cell r="CL68">
            <v>0</v>
          </cell>
          <cell r="CM68">
            <v>7</v>
          </cell>
          <cell r="CN68">
            <v>1329.9999999999841</v>
          </cell>
          <cell r="CO68">
            <v>7</v>
          </cell>
          <cell r="CP68">
            <v>1329.9999999999841</v>
          </cell>
          <cell r="CQ68">
            <v>7</v>
          </cell>
          <cell r="CR68">
            <v>8.75</v>
          </cell>
          <cell r="CS68">
            <v>7</v>
          </cell>
          <cell r="CT68">
            <v>100</v>
          </cell>
          <cell r="CU68">
            <v>132.99999999999841</v>
          </cell>
          <cell r="CV68">
            <v>2</v>
          </cell>
          <cell r="CW68">
            <v>0.78</v>
          </cell>
          <cell r="CX68">
            <v>0.39</v>
          </cell>
          <cell r="CY68">
            <v>0.14000000000000001</v>
          </cell>
          <cell r="CZ68">
            <v>0</v>
          </cell>
          <cell r="DA68">
            <v>174.43899999999792</v>
          </cell>
          <cell r="DB68">
            <v>1.5</v>
          </cell>
          <cell r="DC68">
            <v>1.0900000000000001</v>
          </cell>
          <cell r="DD68">
            <v>423.51949999999493</v>
          </cell>
          <cell r="DE68">
            <v>2</v>
          </cell>
          <cell r="DF68">
            <v>590</v>
          </cell>
          <cell r="DG68">
            <v>224.19999999999732</v>
          </cell>
          <cell r="DH68">
            <v>200</v>
          </cell>
          <cell r="DI68">
            <v>75.999999999999105</v>
          </cell>
          <cell r="DJ68">
            <v>500</v>
          </cell>
          <cell r="DK68">
            <v>189.99999999999773</v>
          </cell>
          <cell r="DL68">
            <v>7</v>
          </cell>
          <cell r="DM68">
            <v>8.75</v>
          </cell>
          <cell r="DN68">
            <v>0.25</v>
          </cell>
          <cell r="DO68">
            <v>2</v>
          </cell>
          <cell r="DP68">
            <v>1.75</v>
          </cell>
          <cell r="DQ68">
            <v>40</v>
          </cell>
          <cell r="DR68">
            <v>13.299999999999839</v>
          </cell>
          <cell r="DS68">
            <v>1.75</v>
          </cell>
          <cell r="DT68">
            <v>332.49999999999602</v>
          </cell>
          <cell r="DU68">
            <v>7</v>
          </cell>
          <cell r="DV68">
            <v>8.75</v>
          </cell>
          <cell r="DW68">
            <v>2</v>
          </cell>
          <cell r="DX68">
            <v>0</v>
          </cell>
          <cell r="DY68">
            <v>0</v>
          </cell>
          <cell r="DZ68">
            <v>2</v>
          </cell>
          <cell r="EA68">
            <v>0</v>
          </cell>
          <cell r="EB68">
            <v>7</v>
          </cell>
          <cell r="EC68">
            <v>8.75</v>
          </cell>
          <cell r="ED68">
            <v>1.75</v>
          </cell>
          <cell r="EE68">
            <v>100</v>
          </cell>
          <cell r="EF68">
            <v>33.249999999999602</v>
          </cell>
          <cell r="EG68">
            <v>1.75</v>
          </cell>
          <cell r="EH68">
            <v>332.49999999999602</v>
          </cell>
          <cell r="EI68">
            <v>1.75</v>
          </cell>
          <cell r="EJ68">
            <v>332.49999999999602</v>
          </cell>
          <cell r="EK68">
            <v>2.4450000000000003</v>
          </cell>
          <cell r="EL68">
            <v>100</v>
          </cell>
          <cell r="EM68">
            <v>46.454999999999451</v>
          </cell>
          <cell r="EN68">
            <v>2.81</v>
          </cell>
          <cell r="EO68">
            <v>150</v>
          </cell>
          <cell r="EP68">
            <v>80.084999999999042</v>
          </cell>
          <cell r="EQ68">
            <v>7</v>
          </cell>
          <cell r="ER68">
            <v>11.73</v>
          </cell>
          <cell r="ES68">
            <v>4.7300000000000004</v>
          </cell>
          <cell r="ET68">
            <v>200</v>
          </cell>
          <cell r="EU68">
            <v>179.73999999999788</v>
          </cell>
          <cell r="EV68">
            <v>7</v>
          </cell>
          <cell r="EW68">
            <v>11.93</v>
          </cell>
          <cell r="EX68">
            <v>4.93</v>
          </cell>
          <cell r="EY68">
            <v>0</v>
          </cell>
          <cell r="EZ68">
            <v>0</v>
          </cell>
          <cell r="FA68">
            <v>7</v>
          </cell>
          <cell r="FB68">
            <v>11.93</v>
          </cell>
          <cell r="FC68">
            <v>4.93</v>
          </cell>
          <cell r="FD68">
            <v>0</v>
          </cell>
          <cell r="FE68">
            <v>0</v>
          </cell>
          <cell r="FF68">
            <v>7</v>
          </cell>
          <cell r="FG68">
            <v>12.43</v>
          </cell>
          <cell r="FH68">
            <v>5.43</v>
          </cell>
          <cell r="FI68">
            <v>500</v>
          </cell>
          <cell r="FJ68">
            <v>515.84999999999377</v>
          </cell>
          <cell r="FK68">
            <v>7</v>
          </cell>
          <cell r="FL68">
            <v>12.93</v>
          </cell>
          <cell r="FM68">
            <v>5.93</v>
          </cell>
          <cell r="FN68">
            <v>0</v>
          </cell>
          <cell r="FO68">
            <v>0</v>
          </cell>
          <cell r="FP68">
            <v>7</v>
          </cell>
          <cell r="FQ68">
            <v>8.75</v>
          </cell>
          <cell r="FR68">
            <v>7</v>
          </cell>
          <cell r="FS68">
            <v>40.000000000000036</v>
          </cell>
          <cell r="FT68">
            <v>53.199999999999406</v>
          </cell>
          <cell r="FU68">
            <v>7</v>
          </cell>
          <cell r="FV68">
            <v>0</v>
          </cell>
          <cell r="FW68">
            <v>7</v>
          </cell>
          <cell r="FX68">
            <v>8.75</v>
          </cell>
          <cell r="FY68">
            <v>7</v>
          </cell>
          <cell r="FZ68">
            <v>0</v>
          </cell>
          <cell r="GA68">
            <v>0</v>
          </cell>
          <cell r="GB68">
            <v>7</v>
          </cell>
          <cell r="GC68">
            <v>1329.9999999999841</v>
          </cell>
          <cell r="GD68">
            <v>7</v>
          </cell>
          <cell r="GE68">
            <v>8.75</v>
          </cell>
          <cell r="GF68">
            <v>7</v>
          </cell>
          <cell r="GG68">
            <v>99.999999999999972</v>
          </cell>
          <cell r="GH68">
            <v>132.99999999999835</v>
          </cell>
          <cell r="GI68">
            <v>7</v>
          </cell>
          <cell r="GJ68">
            <v>1329.9999999999841</v>
          </cell>
          <cell r="GK68">
            <v>7</v>
          </cell>
          <cell r="GL68">
            <v>8.75</v>
          </cell>
          <cell r="GM68">
            <v>7</v>
          </cell>
          <cell r="GN68">
            <v>0</v>
          </cell>
          <cell r="GO68">
            <v>0</v>
          </cell>
          <cell r="GP68">
            <v>7</v>
          </cell>
          <cell r="GQ68">
            <v>0</v>
          </cell>
          <cell r="GR68">
            <v>7</v>
          </cell>
          <cell r="GS68">
            <v>1329.9999999999841</v>
          </cell>
          <cell r="GT68">
            <v>7</v>
          </cell>
          <cell r="GU68">
            <v>8.75</v>
          </cell>
          <cell r="GV68">
            <v>7</v>
          </cell>
          <cell r="GW68">
            <v>100</v>
          </cell>
          <cell r="GX68">
            <v>132.99999999999841</v>
          </cell>
          <cell r="GY68">
            <v>2</v>
          </cell>
          <cell r="GZ68">
            <v>0.78</v>
          </cell>
          <cell r="HA68">
            <v>0.39</v>
          </cell>
          <cell r="HB68">
            <v>0.14000000000000001</v>
          </cell>
          <cell r="HC68">
            <v>0</v>
          </cell>
          <cell r="HD68">
            <v>174.43899999999792</v>
          </cell>
          <cell r="HE68">
            <v>1</v>
          </cell>
          <cell r="HF68">
            <v>1.0900000000000001</v>
          </cell>
          <cell r="HG68">
            <v>432.83899999999477</v>
          </cell>
        </row>
        <row r="69">
          <cell r="A69">
            <v>421.09</v>
          </cell>
          <cell r="B69">
            <v>421.58</v>
          </cell>
          <cell r="C69">
            <v>20</v>
          </cell>
          <cell r="D69">
            <v>1</v>
          </cell>
          <cell r="E69">
            <v>1</v>
          </cell>
          <cell r="F69" t="str">
            <v>NC</v>
          </cell>
          <cell r="G69">
            <v>0</v>
          </cell>
          <cell r="H69">
            <v>0</v>
          </cell>
          <cell r="I69">
            <v>7</v>
          </cell>
          <cell r="J69">
            <v>8.75</v>
          </cell>
          <cell r="K69">
            <v>0.25</v>
          </cell>
          <cell r="L69">
            <v>2</v>
          </cell>
          <cell r="M69">
            <v>1.75</v>
          </cell>
          <cell r="N69">
            <v>40</v>
          </cell>
          <cell r="O69">
            <v>34.300000000000644</v>
          </cell>
          <cell r="P69">
            <v>1.75</v>
          </cell>
          <cell r="Q69">
            <v>857.50000000001592</v>
          </cell>
          <cell r="R69">
            <v>7</v>
          </cell>
          <cell r="S69">
            <v>8.75</v>
          </cell>
          <cell r="T69">
            <v>1.75</v>
          </cell>
          <cell r="U69">
            <v>0</v>
          </cell>
          <cell r="V69">
            <v>0</v>
          </cell>
          <cell r="W69">
            <v>1.75</v>
          </cell>
          <cell r="X69">
            <v>0</v>
          </cell>
          <cell r="Y69">
            <v>7</v>
          </cell>
          <cell r="Z69">
            <v>8.75</v>
          </cell>
          <cell r="AA69">
            <v>1.75</v>
          </cell>
          <cell r="AB69">
            <v>100</v>
          </cell>
          <cell r="AC69">
            <v>85.750000000001592</v>
          </cell>
          <cell r="AD69">
            <v>1.75</v>
          </cell>
          <cell r="AE69">
            <v>857.50000000001592</v>
          </cell>
          <cell r="AF69">
            <v>1.75</v>
          </cell>
          <cell r="AG69">
            <v>857.50000000001592</v>
          </cell>
          <cell r="AH69">
            <v>2.1950000000000003</v>
          </cell>
          <cell r="AI69">
            <v>100</v>
          </cell>
          <cell r="AJ69">
            <v>107.55500000000201</v>
          </cell>
          <cell r="AK69">
            <v>2.395</v>
          </cell>
          <cell r="AL69">
            <v>150</v>
          </cell>
          <cell r="AM69">
            <v>176.03250000000327</v>
          </cell>
          <cell r="AN69">
            <v>7</v>
          </cell>
          <cell r="AO69">
            <v>11.73</v>
          </cell>
          <cell r="AP69">
            <v>4.7300000000000004</v>
          </cell>
          <cell r="AQ69">
            <v>200</v>
          </cell>
          <cell r="AR69">
            <v>463.54000000000866</v>
          </cell>
          <cell r="AS69">
            <v>7</v>
          </cell>
          <cell r="AT69">
            <v>11.93</v>
          </cell>
          <cell r="AU69">
            <v>4.93</v>
          </cell>
          <cell r="AV69">
            <v>0</v>
          </cell>
          <cell r="AW69">
            <v>0</v>
          </cell>
          <cell r="AX69">
            <v>7</v>
          </cell>
          <cell r="AY69">
            <v>11.93</v>
          </cell>
          <cell r="AZ69">
            <v>4.93</v>
          </cell>
          <cell r="BA69">
            <v>0</v>
          </cell>
          <cell r="BB69">
            <v>0</v>
          </cell>
          <cell r="BC69">
            <v>7</v>
          </cell>
          <cell r="BD69">
            <v>12.43</v>
          </cell>
          <cell r="BE69">
            <v>5.43</v>
          </cell>
          <cell r="BF69">
            <v>500</v>
          </cell>
          <cell r="BG69">
            <v>1330.3500000000247</v>
          </cell>
          <cell r="BH69">
            <v>7</v>
          </cell>
          <cell r="BI69">
            <v>12.93</v>
          </cell>
          <cell r="BJ69">
            <v>5.93</v>
          </cell>
          <cell r="BK69">
            <v>0</v>
          </cell>
          <cell r="BL69">
            <v>0</v>
          </cell>
          <cell r="BM69">
            <v>7</v>
          </cell>
          <cell r="BN69">
            <v>8.75</v>
          </cell>
          <cell r="BO69">
            <v>7</v>
          </cell>
          <cell r="BP69">
            <v>40.000000000000036</v>
          </cell>
          <cell r="BQ69">
            <v>137.20000000000266</v>
          </cell>
          <cell r="BR69">
            <v>7</v>
          </cell>
          <cell r="BS69">
            <v>0</v>
          </cell>
          <cell r="BT69">
            <v>7</v>
          </cell>
          <cell r="BU69">
            <v>8.75</v>
          </cell>
          <cell r="BV69">
            <v>7</v>
          </cell>
          <cell r="BW69">
            <v>0</v>
          </cell>
          <cell r="BX69">
            <v>0</v>
          </cell>
          <cell r="BY69">
            <v>7</v>
          </cell>
          <cell r="BZ69">
            <v>49000.000000000895</v>
          </cell>
          <cell r="CA69">
            <v>7</v>
          </cell>
          <cell r="CB69">
            <v>8.75</v>
          </cell>
          <cell r="CC69">
            <v>7</v>
          </cell>
          <cell r="CD69">
            <v>99.999999999999972</v>
          </cell>
          <cell r="CE69">
            <v>343.00000000000625</v>
          </cell>
          <cell r="CF69">
            <v>7</v>
          </cell>
          <cell r="CG69">
            <v>0</v>
          </cell>
          <cell r="CH69">
            <v>7</v>
          </cell>
          <cell r="CI69">
            <v>8.75</v>
          </cell>
          <cell r="CJ69">
            <v>7</v>
          </cell>
          <cell r="CK69">
            <v>0</v>
          </cell>
          <cell r="CL69">
            <v>0</v>
          </cell>
          <cell r="CM69">
            <v>7</v>
          </cell>
          <cell r="CN69">
            <v>3430.0000000000637</v>
          </cell>
          <cell r="CO69">
            <v>7</v>
          </cell>
          <cell r="CP69">
            <v>3430.0000000000637</v>
          </cell>
          <cell r="CQ69">
            <v>7</v>
          </cell>
          <cell r="CR69">
            <v>8.75</v>
          </cell>
          <cell r="CS69">
            <v>7</v>
          </cell>
          <cell r="CT69">
            <v>100</v>
          </cell>
          <cell r="CU69">
            <v>343.00000000000637</v>
          </cell>
          <cell r="CV69">
            <v>2</v>
          </cell>
          <cell r="CW69">
            <v>0.78</v>
          </cell>
          <cell r="CX69">
            <v>0.39</v>
          </cell>
          <cell r="CY69">
            <v>0.14000000000000001</v>
          </cell>
          <cell r="CZ69">
            <v>0</v>
          </cell>
          <cell r="DA69">
            <v>449.86900000000833</v>
          </cell>
          <cell r="DB69">
            <v>1.5</v>
          </cell>
          <cell r="DC69">
            <v>1.0900000000000001</v>
          </cell>
          <cell r="DD69">
            <v>1092.2345000000203</v>
          </cell>
          <cell r="DE69">
            <v>2</v>
          </cell>
          <cell r="DF69">
            <v>590</v>
          </cell>
          <cell r="DG69">
            <v>578.20000000001073</v>
          </cell>
          <cell r="DH69">
            <v>200</v>
          </cell>
          <cell r="DI69">
            <v>196.00000000000364</v>
          </cell>
          <cell r="DJ69">
            <v>500</v>
          </cell>
          <cell r="DK69">
            <v>490.00000000000909</v>
          </cell>
          <cell r="DL69">
            <v>7</v>
          </cell>
          <cell r="DM69">
            <v>8.75</v>
          </cell>
          <cell r="DN69">
            <v>0.25</v>
          </cell>
          <cell r="DO69">
            <v>2</v>
          </cell>
          <cell r="DP69">
            <v>1.75</v>
          </cell>
          <cell r="DQ69">
            <v>40</v>
          </cell>
          <cell r="DR69">
            <v>34.300000000000644</v>
          </cell>
          <cell r="DS69">
            <v>1.75</v>
          </cell>
          <cell r="DT69">
            <v>857.50000000001592</v>
          </cell>
          <cell r="DU69">
            <v>7</v>
          </cell>
          <cell r="DV69">
            <v>8.75</v>
          </cell>
          <cell r="DW69">
            <v>2</v>
          </cell>
          <cell r="DX69">
            <v>0</v>
          </cell>
          <cell r="DY69">
            <v>0</v>
          </cell>
          <cell r="DZ69">
            <v>2</v>
          </cell>
          <cell r="EA69">
            <v>0</v>
          </cell>
          <cell r="EB69">
            <v>7</v>
          </cell>
          <cell r="EC69">
            <v>8.75</v>
          </cell>
          <cell r="ED69">
            <v>1.75</v>
          </cell>
          <cell r="EE69">
            <v>100</v>
          </cell>
          <cell r="EF69">
            <v>85.750000000001592</v>
          </cell>
          <cell r="EG69">
            <v>1.75</v>
          </cell>
          <cell r="EH69">
            <v>857.50000000001592</v>
          </cell>
          <cell r="EI69">
            <v>1.75</v>
          </cell>
          <cell r="EJ69">
            <v>857.50000000001592</v>
          </cell>
          <cell r="EK69">
            <v>2.4450000000000003</v>
          </cell>
          <cell r="EL69">
            <v>100</v>
          </cell>
          <cell r="EM69">
            <v>119.80500000000224</v>
          </cell>
          <cell r="EN69">
            <v>2.81</v>
          </cell>
          <cell r="EO69">
            <v>150</v>
          </cell>
          <cell r="EP69">
            <v>206.53500000000383</v>
          </cell>
          <cell r="EQ69">
            <v>7</v>
          </cell>
          <cell r="ER69">
            <v>11.73</v>
          </cell>
          <cell r="ES69">
            <v>4.7300000000000004</v>
          </cell>
          <cell r="ET69">
            <v>200</v>
          </cell>
          <cell r="EU69">
            <v>463.54000000000866</v>
          </cell>
          <cell r="EV69">
            <v>7</v>
          </cell>
          <cell r="EW69">
            <v>11.93</v>
          </cell>
          <cell r="EX69">
            <v>4.93</v>
          </cell>
          <cell r="EY69">
            <v>0</v>
          </cell>
          <cell r="EZ69">
            <v>0</v>
          </cell>
          <cell r="FA69">
            <v>7</v>
          </cell>
          <cell r="FB69">
            <v>11.93</v>
          </cell>
          <cell r="FC69">
            <v>4.93</v>
          </cell>
          <cell r="FD69">
            <v>0</v>
          </cell>
          <cell r="FE69">
            <v>0</v>
          </cell>
          <cell r="FF69">
            <v>7</v>
          </cell>
          <cell r="FG69">
            <v>12.43</v>
          </cell>
          <cell r="FH69">
            <v>5.43</v>
          </cell>
          <cell r="FI69">
            <v>500</v>
          </cell>
          <cell r="FJ69">
            <v>1330.3500000000247</v>
          </cell>
          <cell r="FK69">
            <v>7</v>
          </cell>
          <cell r="FL69">
            <v>12.93</v>
          </cell>
          <cell r="FM69">
            <v>5.93</v>
          </cell>
          <cell r="FN69">
            <v>0</v>
          </cell>
          <cell r="FO69">
            <v>0</v>
          </cell>
          <cell r="FP69">
            <v>7</v>
          </cell>
          <cell r="FQ69">
            <v>8.75</v>
          </cell>
          <cell r="FR69">
            <v>7</v>
          </cell>
          <cell r="FS69">
            <v>40.000000000000036</v>
          </cell>
          <cell r="FT69">
            <v>137.20000000000266</v>
          </cell>
          <cell r="FU69">
            <v>7</v>
          </cell>
          <cell r="FV69">
            <v>0</v>
          </cell>
          <cell r="FW69">
            <v>7</v>
          </cell>
          <cell r="FX69">
            <v>8.75</v>
          </cell>
          <cell r="FY69">
            <v>7</v>
          </cell>
          <cell r="FZ69">
            <v>0</v>
          </cell>
          <cell r="GA69">
            <v>0</v>
          </cell>
          <cell r="GB69">
            <v>7</v>
          </cell>
          <cell r="GC69">
            <v>3430.0000000000637</v>
          </cell>
          <cell r="GD69">
            <v>7</v>
          </cell>
          <cell r="GE69">
            <v>8.75</v>
          </cell>
          <cell r="GF69">
            <v>7</v>
          </cell>
          <cell r="GG69">
            <v>99.999999999999972</v>
          </cell>
          <cell r="GH69">
            <v>343.00000000000625</v>
          </cell>
          <cell r="GI69">
            <v>7</v>
          </cell>
          <cell r="GJ69">
            <v>3430.0000000000637</v>
          </cell>
          <cell r="GK69">
            <v>7</v>
          </cell>
          <cell r="GL69">
            <v>8.75</v>
          </cell>
          <cell r="GM69">
            <v>7</v>
          </cell>
          <cell r="GN69">
            <v>0</v>
          </cell>
          <cell r="GO69">
            <v>0</v>
          </cell>
          <cell r="GP69">
            <v>7</v>
          </cell>
          <cell r="GQ69">
            <v>0</v>
          </cell>
          <cell r="GR69">
            <v>7</v>
          </cell>
          <cell r="GS69">
            <v>3430.0000000000637</v>
          </cell>
          <cell r="GT69">
            <v>7</v>
          </cell>
          <cell r="GU69">
            <v>8.75</v>
          </cell>
          <cell r="GV69">
            <v>7</v>
          </cell>
          <cell r="GW69">
            <v>100</v>
          </cell>
          <cell r="GX69">
            <v>343.00000000000637</v>
          </cell>
          <cell r="GY69">
            <v>2</v>
          </cell>
          <cell r="GZ69">
            <v>0.78</v>
          </cell>
          <cell r="HA69">
            <v>0.39</v>
          </cell>
          <cell r="HB69">
            <v>0.14000000000000001</v>
          </cell>
          <cell r="HC69">
            <v>0</v>
          </cell>
          <cell r="HD69">
            <v>449.86900000000833</v>
          </cell>
          <cell r="HE69">
            <v>1.5</v>
          </cell>
          <cell r="HF69">
            <v>1.0900000000000001</v>
          </cell>
          <cell r="HG69">
            <v>1383.3190000000257</v>
          </cell>
        </row>
        <row r="70">
          <cell r="A70">
            <v>421.58</v>
          </cell>
          <cell r="B70">
            <v>421.7</v>
          </cell>
          <cell r="C70">
            <v>20</v>
          </cell>
          <cell r="D70">
            <v>1</v>
          </cell>
          <cell r="E70">
            <v>1</v>
          </cell>
          <cell r="F70" t="str">
            <v>NC</v>
          </cell>
          <cell r="G70">
            <v>0</v>
          </cell>
          <cell r="H70">
            <v>0</v>
          </cell>
          <cell r="I70">
            <v>7</v>
          </cell>
          <cell r="J70">
            <v>8.75</v>
          </cell>
          <cell r="K70">
            <v>0.25</v>
          </cell>
          <cell r="L70">
            <v>2</v>
          </cell>
          <cell r="M70">
            <v>1.75</v>
          </cell>
          <cell r="N70">
            <v>40</v>
          </cell>
          <cell r="O70">
            <v>8.4000000000003183</v>
          </cell>
          <cell r="P70">
            <v>1.75</v>
          </cell>
          <cell r="Q70">
            <v>210.00000000000796</v>
          </cell>
          <cell r="R70">
            <v>7</v>
          </cell>
          <cell r="S70">
            <v>8.75</v>
          </cell>
          <cell r="T70">
            <v>1.75</v>
          </cell>
          <cell r="U70">
            <v>0</v>
          </cell>
          <cell r="V70">
            <v>0</v>
          </cell>
          <cell r="W70">
            <v>1.75</v>
          </cell>
          <cell r="X70">
            <v>0</v>
          </cell>
          <cell r="Y70">
            <v>7</v>
          </cell>
          <cell r="Z70">
            <v>8.75</v>
          </cell>
          <cell r="AA70">
            <v>1.75</v>
          </cell>
          <cell r="AB70">
            <v>100</v>
          </cell>
          <cell r="AC70">
            <v>21.000000000000796</v>
          </cell>
          <cell r="AD70">
            <v>1.75</v>
          </cell>
          <cell r="AE70">
            <v>210.00000000000796</v>
          </cell>
          <cell r="AF70">
            <v>1.75</v>
          </cell>
          <cell r="AG70">
            <v>210.00000000000796</v>
          </cell>
          <cell r="AH70">
            <v>2.1950000000000003</v>
          </cell>
          <cell r="AI70">
            <v>100</v>
          </cell>
          <cell r="AJ70">
            <v>26.340000000001002</v>
          </cell>
          <cell r="AK70">
            <v>2.395</v>
          </cell>
          <cell r="AL70">
            <v>150</v>
          </cell>
          <cell r="AM70">
            <v>43.110000000001634</v>
          </cell>
          <cell r="AN70">
            <v>7</v>
          </cell>
          <cell r="AO70">
            <v>11.73</v>
          </cell>
          <cell r="AP70">
            <v>4.7300000000000004</v>
          </cell>
          <cell r="AQ70">
            <v>200</v>
          </cell>
          <cell r="AR70">
            <v>113.52000000000432</v>
          </cell>
          <cell r="AS70">
            <v>7</v>
          </cell>
          <cell r="AT70">
            <v>11.93</v>
          </cell>
          <cell r="AU70">
            <v>4.93</v>
          </cell>
          <cell r="AV70">
            <v>0</v>
          </cell>
          <cell r="AW70">
            <v>0</v>
          </cell>
          <cell r="AX70">
            <v>7</v>
          </cell>
          <cell r="AY70">
            <v>11.93</v>
          </cell>
          <cell r="AZ70">
            <v>4.93</v>
          </cell>
          <cell r="BA70">
            <v>0</v>
          </cell>
          <cell r="BB70">
            <v>0</v>
          </cell>
          <cell r="BC70">
            <v>7</v>
          </cell>
          <cell r="BD70">
            <v>12.43</v>
          </cell>
          <cell r="BE70">
            <v>5.43</v>
          </cell>
          <cell r="BF70">
            <v>500</v>
          </cell>
          <cell r="BG70">
            <v>325.80000000001235</v>
          </cell>
          <cell r="BH70">
            <v>7</v>
          </cell>
          <cell r="BI70">
            <v>12.93</v>
          </cell>
          <cell r="BJ70">
            <v>5.93</v>
          </cell>
          <cell r="BK70">
            <v>0</v>
          </cell>
          <cell r="BL70">
            <v>0</v>
          </cell>
          <cell r="BM70">
            <v>7</v>
          </cell>
          <cell r="BN70">
            <v>8.75</v>
          </cell>
          <cell r="BO70">
            <v>7</v>
          </cell>
          <cell r="BP70">
            <v>40.000000000000036</v>
          </cell>
          <cell r="BQ70">
            <v>33.600000000001302</v>
          </cell>
          <cell r="BR70">
            <v>7</v>
          </cell>
          <cell r="BS70">
            <v>0</v>
          </cell>
          <cell r="BT70">
            <v>7</v>
          </cell>
          <cell r="BU70">
            <v>8.75</v>
          </cell>
          <cell r="BV70">
            <v>7</v>
          </cell>
          <cell r="BW70">
            <v>0</v>
          </cell>
          <cell r="BX70">
            <v>0</v>
          </cell>
          <cell r="BY70">
            <v>7</v>
          </cell>
          <cell r="BZ70">
            <v>12000.000000000451</v>
          </cell>
          <cell r="CA70">
            <v>7</v>
          </cell>
          <cell r="CB70">
            <v>8.75</v>
          </cell>
          <cell r="CC70">
            <v>7</v>
          </cell>
          <cell r="CD70">
            <v>99.999999999999972</v>
          </cell>
          <cell r="CE70">
            <v>84.000000000003155</v>
          </cell>
          <cell r="CF70">
            <v>7</v>
          </cell>
          <cell r="CG70">
            <v>0</v>
          </cell>
          <cell r="CH70">
            <v>7</v>
          </cell>
          <cell r="CI70">
            <v>8.75</v>
          </cell>
          <cell r="CJ70">
            <v>7</v>
          </cell>
          <cell r="CK70">
            <v>0</v>
          </cell>
          <cell r="CL70">
            <v>0</v>
          </cell>
          <cell r="CM70">
            <v>7</v>
          </cell>
          <cell r="CN70">
            <v>840.00000000003183</v>
          </cell>
          <cell r="CO70">
            <v>7</v>
          </cell>
          <cell r="CP70">
            <v>840.00000000003183</v>
          </cell>
          <cell r="CQ70">
            <v>7</v>
          </cell>
          <cell r="CR70">
            <v>8.75</v>
          </cell>
          <cell r="CS70">
            <v>7</v>
          </cell>
          <cell r="CT70">
            <v>100</v>
          </cell>
          <cell r="CU70">
            <v>84.000000000003183</v>
          </cell>
          <cell r="CV70">
            <v>2</v>
          </cell>
          <cell r="CW70">
            <v>0.78</v>
          </cell>
          <cell r="CX70">
            <v>0.39</v>
          </cell>
          <cell r="CY70">
            <v>0.14000000000000001</v>
          </cell>
          <cell r="CZ70">
            <v>0</v>
          </cell>
          <cell r="DA70">
            <v>110.17200000000418</v>
          </cell>
          <cell r="DB70">
            <v>1.5</v>
          </cell>
          <cell r="DC70">
            <v>1.0900000000000001</v>
          </cell>
          <cell r="DD70">
            <v>267.48600000001016</v>
          </cell>
          <cell r="DE70">
            <v>2</v>
          </cell>
          <cell r="DF70">
            <v>590</v>
          </cell>
          <cell r="DG70">
            <v>141.60000000000537</v>
          </cell>
          <cell r="DH70">
            <v>200</v>
          </cell>
          <cell r="DI70">
            <v>48.000000000001819</v>
          </cell>
          <cell r="DJ70">
            <v>500</v>
          </cell>
          <cell r="DK70">
            <v>120.00000000000453</v>
          </cell>
          <cell r="DL70">
            <v>7</v>
          </cell>
          <cell r="DM70">
            <v>8.75</v>
          </cell>
          <cell r="DN70">
            <v>0.25</v>
          </cell>
          <cell r="DO70">
            <v>2</v>
          </cell>
          <cell r="DP70">
            <v>1.75</v>
          </cell>
          <cell r="DQ70">
            <v>40</v>
          </cell>
          <cell r="DR70">
            <v>8.4000000000003183</v>
          </cell>
          <cell r="DS70">
            <v>1.75</v>
          </cell>
          <cell r="DT70">
            <v>210.00000000000796</v>
          </cell>
          <cell r="DU70">
            <v>7</v>
          </cell>
          <cell r="DV70">
            <v>8.75</v>
          </cell>
          <cell r="DW70">
            <v>2</v>
          </cell>
          <cell r="DX70">
            <v>0</v>
          </cell>
          <cell r="DY70">
            <v>0</v>
          </cell>
          <cell r="DZ70">
            <v>2</v>
          </cell>
          <cell r="EA70">
            <v>0</v>
          </cell>
          <cell r="EB70">
            <v>7</v>
          </cell>
          <cell r="EC70">
            <v>8.75</v>
          </cell>
          <cell r="ED70">
            <v>1.75</v>
          </cell>
          <cell r="EE70">
            <v>100</v>
          </cell>
          <cell r="EF70">
            <v>21.000000000000796</v>
          </cell>
          <cell r="EG70">
            <v>1.75</v>
          </cell>
          <cell r="EH70">
            <v>210.00000000000796</v>
          </cell>
          <cell r="EI70">
            <v>1.75</v>
          </cell>
          <cell r="EJ70">
            <v>210.00000000000796</v>
          </cell>
          <cell r="EK70">
            <v>2.4450000000000003</v>
          </cell>
          <cell r="EL70">
            <v>100</v>
          </cell>
          <cell r="EM70">
            <v>29.340000000001115</v>
          </cell>
          <cell r="EN70">
            <v>2.81</v>
          </cell>
          <cell r="EO70">
            <v>150</v>
          </cell>
          <cell r="EP70">
            <v>50.580000000001917</v>
          </cell>
          <cell r="EQ70">
            <v>7</v>
          </cell>
          <cell r="ER70">
            <v>11.73</v>
          </cell>
          <cell r="ES70">
            <v>4.7300000000000004</v>
          </cell>
          <cell r="ET70">
            <v>200</v>
          </cell>
          <cell r="EU70">
            <v>113.52000000000432</v>
          </cell>
          <cell r="EV70">
            <v>7</v>
          </cell>
          <cell r="EW70">
            <v>11.93</v>
          </cell>
          <cell r="EX70">
            <v>4.93</v>
          </cell>
          <cell r="EY70">
            <v>0</v>
          </cell>
          <cell r="EZ70">
            <v>0</v>
          </cell>
          <cell r="FA70">
            <v>7</v>
          </cell>
          <cell r="FB70">
            <v>11.93</v>
          </cell>
          <cell r="FC70">
            <v>4.93</v>
          </cell>
          <cell r="FD70">
            <v>0</v>
          </cell>
          <cell r="FE70">
            <v>0</v>
          </cell>
          <cell r="FF70">
            <v>7</v>
          </cell>
          <cell r="FG70">
            <v>12.43</v>
          </cell>
          <cell r="FH70">
            <v>5.43</v>
          </cell>
          <cell r="FI70">
            <v>500</v>
          </cell>
          <cell r="FJ70">
            <v>325.80000000001235</v>
          </cell>
          <cell r="FK70">
            <v>7</v>
          </cell>
          <cell r="FL70">
            <v>12.93</v>
          </cell>
          <cell r="FM70">
            <v>5.93</v>
          </cell>
          <cell r="FN70">
            <v>0</v>
          </cell>
          <cell r="FO70">
            <v>0</v>
          </cell>
          <cell r="FP70">
            <v>7</v>
          </cell>
          <cell r="FQ70">
            <v>8.75</v>
          </cell>
          <cell r="FR70">
            <v>7</v>
          </cell>
          <cell r="FS70">
            <v>40.000000000000036</v>
          </cell>
          <cell r="FT70">
            <v>33.600000000001302</v>
          </cell>
          <cell r="FU70">
            <v>7</v>
          </cell>
          <cell r="FV70">
            <v>0</v>
          </cell>
          <cell r="FW70">
            <v>7</v>
          </cell>
          <cell r="FX70">
            <v>8.75</v>
          </cell>
          <cell r="FY70">
            <v>7</v>
          </cell>
          <cell r="FZ70">
            <v>0</v>
          </cell>
          <cell r="GA70">
            <v>0</v>
          </cell>
          <cell r="GB70">
            <v>7</v>
          </cell>
          <cell r="GC70">
            <v>840.00000000003183</v>
          </cell>
          <cell r="GD70">
            <v>7</v>
          </cell>
          <cell r="GE70">
            <v>8.75</v>
          </cell>
          <cell r="GF70">
            <v>7</v>
          </cell>
          <cell r="GG70">
            <v>99.999999999999972</v>
          </cell>
          <cell r="GH70">
            <v>84.000000000003155</v>
          </cell>
          <cell r="GI70">
            <v>7</v>
          </cell>
          <cell r="GJ70">
            <v>840.00000000003183</v>
          </cell>
          <cell r="GK70">
            <v>7</v>
          </cell>
          <cell r="GL70">
            <v>8.75</v>
          </cell>
          <cell r="GM70">
            <v>7</v>
          </cell>
          <cell r="GN70">
            <v>0</v>
          </cell>
          <cell r="GO70">
            <v>0</v>
          </cell>
          <cell r="GP70">
            <v>7</v>
          </cell>
          <cell r="GQ70">
            <v>0</v>
          </cell>
          <cell r="GR70">
            <v>7</v>
          </cell>
          <cell r="GS70">
            <v>840.00000000003183</v>
          </cell>
          <cell r="GT70">
            <v>7</v>
          </cell>
          <cell r="GU70">
            <v>8.75</v>
          </cell>
          <cell r="GV70">
            <v>7</v>
          </cell>
          <cell r="GW70">
            <v>100</v>
          </cell>
          <cell r="GX70">
            <v>84.000000000003183</v>
          </cell>
          <cell r="GY70">
            <v>2</v>
          </cell>
          <cell r="GZ70">
            <v>0.78</v>
          </cell>
          <cell r="HA70">
            <v>0.39</v>
          </cell>
          <cell r="HB70">
            <v>0.14000000000000001</v>
          </cell>
          <cell r="HC70">
            <v>0</v>
          </cell>
          <cell r="HD70">
            <v>110.17200000000418</v>
          </cell>
          <cell r="HE70">
            <v>1.5</v>
          </cell>
          <cell r="HF70">
            <v>1.0900000000000001</v>
          </cell>
          <cell r="HG70">
            <v>338.77200000001284</v>
          </cell>
        </row>
        <row r="71">
          <cell r="A71">
            <v>421.7</v>
          </cell>
          <cell r="B71">
            <v>422.08</v>
          </cell>
          <cell r="C71">
            <v>5</v>
          </cell>
          <cell r="D71">
            <v>1</v>
          </cell>
          <cell r="E71">
            <v>1</v>
          </cell>
          <cell r="F71" t="str">
            <v>EW</v>
          </cell>
          <cell r="G71">
            <v>1</v>
          </cell>
          <cell r="H71">
            <v>0</v>
          </cell>
          <cell r="I71">
            <v>0</v>
          </cell>
          <cell r="J71">
            <v>9.25</v>
          </cell>
          <cell r="K71">
            <v>0.25</v>
          </cell>
          <cell r="L71">
            <v>2</v>
          </cell>
          <cell r="M71">
            <v>9.25</v>
          </cell>
          <cell r="N71">
            <v>40</v>
          </cell>
          <cell r="O71">
            <v>140.59999999999832</v>
          </cell>
          <cell r="P71">
            <v>9.25</v>
          </cell>
          <cell r="Q71">
            <v>3514.9999999999582</v>
          </cell>
          <cell r="R71">
            <v>0</v>
          </cell>
          <cell r="S71">
            <v>9.25</v>
          </cell>
          <cell r="T71">
            <v>9.25</v>
          </cell>
          <cell r="U71">
            <v>0</v>
          </cell>
          <cell r="V71">
            <v>0</v>
          </cell>
          <cell r="W71">
            <v>9.25</v>
          </cell>
          <cell r="X71">
            <v>0</v>
          </cell>
          <cell r="Y71">
            <v>0</v>
          </cell>
          <cell r="Z71">
            <v>9.25</v>
          </cell>
          <cell r="AA71">
            <v>9.25</v>
          </cell>
          <cell r="AB71">
            <v>100</v>
          </cell>
          <cell r="AC71">
            <v>351.49999999999579</v>
          </cell>
          <cell r="AD71">
            <v>9.25</v>
          </cell>
          <cell r="AE71">
            <v>3514.9999999999582</v>
          </cell>
          <cell r="AF71">
            <v>9.25</v>
          </cell>
          <cell r="AG71">
            <v>3514.9999999999582</v>
          </cell>
          <cell r="AH71">
            <v>9.4149999999999991</v>
          </cell>
          <cell r="AI71">
            <v>100</v>
          </cell>
          <cell r="AJ71">
            <v>357.76999999999566</v>
          </cell>
          <cell r="AK71">
            <v>9.4149999999999991</v>
          </cell>
          <cell r="AL71">
            <v>150</v>
          </cell>
          <cell r="AM71">
            <v>536.65499999999349</v>
          </cell>
          <cell r="AN71">
            <v>0</v>
          </cell>
          <cell r="AO71">
            <v>9.25</v>
          </cell>
          <cell r="AP71">
            <v>9.25</v>
          </cell>
          <cell r="AQ71">
            <v>200</v>
          </cell>
          <cell r="AR71">
            <v>702.99999999999159</v>
          </cell>
          <cell r="AS71">
            <v>0</v>
          </cell>
          <cell r="AT71">
            <v>9.25</v>
          </cell>
          <cell r="AU71">
            <v>9.25</v>
          </cell>
          <cell r="AV71">
            <v>0</v>
          </cell>
          <cell r="AW71">
            <v>0</v>
          </cell>
          <cell r="AX71">
            <v>0</v>
          </cell>
          <cell r="AY71">
            <v>9.25</v>
          </cell>
          <cell r="AZ71">
            <v>9.25</v>
          </cell>
          <cell r="BA71">
            <v>0</v>
          </cell>
          <cell r="BB71">
            <v>0</v>
          </cell>
          <cell r="BC71">
            <v>0</v>
          </cell>
          <cell r="BD71">
            <v>9.25</v>
          </cell>
          <cell r="BE71">
            <v>9.25</v>
          </cell>
          <cell r="BF71">
            <v>500</v>
          </cell>
          <cell r="BG71">
            <v>1757.4999999999791</v>
          </cell>
          <cell r="BH71">
            <v>0</v>
          </cell>
          <cell r="BI71">
            <v>10.25</v>
          </cell>
          <cell r="BJ71">
            <v>10.25</v>
          </cell>
          <cell r="BK71">
            <v>0</v>
          </cell>
          <cell r="BL71">
            <v>0</v>
          </cell>
          <cell r="BM71">
            <v>0</v>
          </cell>
          <cell r="BN71">
            <v>9.25</v>
          </cell>
          <cell r="BO71">
            <v>0</v>
          </cell>
          <cell r="BP71">
            <v>40.000000000000036</v>
          </cell>
          <cell r="BQ71">
            <v>0</v>
          </cell>
          <cell r="BR71">
            <v>0</v>
          </cell>
          <cell r="BS71">
            <v>0</v>
          </cell>
          <cell r="BT71">
            <v>0</v>
          </cell>
          <cell r="BU71">
            <v>9.25</v>
          </cell>
          <cell r="BV71">
            <v>0</v>
          </cell>
          <cell r="BW71">
            <v>0</v>
          </cell>
          <cell r="BX71">
            <v>0</v>
          </cell>
          <cell r="BY71">
            <v>0</v>
          </cell>
          <cell r="BZ71">
            <v>0</v>
          </cell>
          <cell r="CA71">
            <v>0</v>
          </cell>
          <cell r="CB71">
            <v>9.25</v>
          </cell>
          <cell r="CC71">
            <v>0</v>
          </cell>
          <cell r="CD71">
            <v>99.999999999999972</v>
          </cell>
          <cell r="CE71">
            <v>0</v>
          </cell>
          <cell r="CF71">
            <v>0</v>
          </cell>
          <cell r="CG71">
            <v>0</v>
          </cell>
          <cell r="CH71">
            <v>0</v>
          </cell>
          <cell r="CI71">
            <v>9.25</v>
          </cell>
          <cell r="CJ71">
            <v>0</v>
          </cell>
          <cell r="CK71">
            <v>0</v>
          </cell>
          <cell r="CL71">
            <v>0</v>
          </cell>
          <cell r="CM71">
            <v>0</v>
          </cell>
          <cell r="CN71">
            <v>0</v>
          </cell>
          <cell r="CO71">
            <v>0</v>
          </cell>
          <cell r="CP71">
            <v>0</v>
          </cell>
          <cell r="CQ71">
            <v>0</v>
          </cell>
          <cell r="CR71">
            <v>9.25</v>
          </cell>
          <cell r="CS71">
            <v>0</v>
          </cell>
          <cell r="CT71">
            <v>100</v>
          </cell>
          <cell r="CU71">
            <v>0</v>
          </cell>
          <cell r="CV71">
            <v>0</v>
          </cell>
          <cell r="CW71">
            <v>0</v>
          </cell>
          <cell r="CX71">
            <v>0.39</v>
          </cell>
          <cell r="CY71">
            <v>0.14000000000000001</v>
          </cell>
          <cell r="CZ71">
            <v>0</v>
          </cell>
          <cell r="DA71">
            <v>0</v>
          </cell>
          <cell r="DB71">
            <v>1.5</v>
          </cell>
          <cell r="DC71">
            <v>1.0900000000000001</v>
          </cell>
          <cell r="DD71">
            <v>847.03899999998987</v>
          </cell>
          <cell r="DE71">
            <v>2</v>
          </cell>
          <cell r="DF71">
            <v>590</v>
          </cell>
          <cell r="DG71">
            <v>448.39999999999463</v>
          </cell>
          <cell r="DH71">
            <v>200</v>
          </cell>
          <cell r="DI71">
            <v>151.99999999999821</v>
          </cell>
          <cell r="DJ71">
            <v>500</v>
          </cell>
          <cell r="DK71">
            <v>379.99999999999545</v>
          </cell>
          <cell r="DL71">
            <v>7</v>
          </cell>
          <cell r="DM71">
            <v>9.25</v>
          </cell>
          <cell r="DN71">
            <v>0.25</v>
          </cell>
          <cell r="DO71">
            <v>2</v>
          </cell>
          <cell r="DP71">
            <v>2.25</v>
          </cell>
          <cell r="DQ71">
            <v>40</v>
          </cell>
          <cell r="DR71">
            <v>34.199999999999591</v>
          </cell>
          <cell r="DS71">
            <v>2.25</v>
          </cell>
          <cell r="DT71">
            <v>854.99999999998977</v>
          </cell>
          <cell r="DU71">
            <v>7</v>
          </cell>
          <cell r="DV71">
            <v>9.25</v>
          </cell>
          <cell r="DW71">
            <v>2.5</v>
          </cell>
          <cell r="DX71">
            <v>0</v>
          </cell>
          <cell r="DY71">
            <v>0</v>
          </cell>
          <cell r="DZ71">
            <v>2.5</v>
          </cell>
          <cell r="EA71">
            <v>0</v>
          </cell>
          <cell r="EB71">
            <v>7</v>
          </cell>
          <cell r="EC71">
            <v>9.25</v>
          </cell>
          <cell r="ED71">
            <v>2.25</v>
          </cell>
          <cell r="EE71">
            <v>100</v>
          </cell>
          <cell r="EF71">
            <v>85.499999999998977</v>
          </cell>
          <cell r="EG71">
            <v>2.25</v>
          </cell>
          <cell r="EH71">
            <v>854.99999999998977</v>
          </cell>
          <cell r="EI71">
            <v>2.25</v>
          </cell>
          <cell r="EJ71">
            <v>854.99999999998977</v>
          </cell>
          <cell r="EK71">
            <v>2.665</v>
          </cell>
          <cell r="EL71">
            <v>100</v>
          </cell>
          <cell r="EM71">
            <v>101.26999999999879</v>
          </cell>
          <cell r="EN71">
            <v>2.665</v>
          </cell>
          <cell r="EO71">
            <v>150</v>
          </cell>
          <cell r="EP71">
            <v>151.90499999999818</v>
          </cell>
          <cell r="EQ71">
            <v>7</v>
          </cell>
          <cell r="ER71">
            <v>9.25</v>
          </cell>
          <cell r="ES71">
            <v>2.25</v>
          </cell>
          <cell r="ET71">
            <v>200</v>
          </cell>
          <cell r="EU71">
            <v>170.99999999999795</v>
          </cell>
          <cell r="EV71">
            <v>7</v>
          </cell>
          <cell r="EW71">
            <v>9.25</v>
          </cell>
          <cell r="EX71">
            <v>2.25</v>
          </cell>
          <cell r="EY71">
            <v>0</v>
          </cell>
          <cell r="EZ71">
            <v>0</v>
          </cell>
          <cell r="FA71">
            <v>7</v>
          </cell>
          <cell r="FB71">
            <v>9.25</v>
          </cell>
          <cell r="FC71">
            <v>2.25</v>
          </cell>
          <cell r="FD71">
            <v>0</v>
          </cell>
          <cell r="FE71">
            <v>0</v>
          </cell>
          <cell r="FF71">
            <v>7</v>
          </cell>
          <cell r="FG71">
            <v>9.25</v>
          </cell>
          <cell r="FH71">
            <v>2.25</v>
          </cell>
          <cell r="FI71">
            <v>500</v>
          </cell>
          <cell r="FJ71">
            <v>427.49999999999488</v>
          </cell>
          <cell r="FK71">
            <v>7</v>
          </cell>
          <cell r="FL71">
            <v>10.25</v>
          </cell>
          <cell r="FM71">
            <v>3.25</v>
          </cell>
          <cell r="FN71">
            <v>0</v>
          </cell>
          <cell r="FO71">
            <v>0</v>
          </cell>
          <cell r="FP71">
            <v>7</v>
          </cell>
          <cell r="FQ71">
            <v>9.25</v>
          </cell>
          <cell r="FR71">
            <v>7</v>
          </cell>
          <cell r="FS71">
            <v>40.000000000000036</v>
          </cell>
          <cell r="FT71">
            <v>106.39999999999881</v>
          </cell>
          <cell r="FU71">
            <v>7</v>
          </cell>
          <cell r="FV71">
            <v>0</v>
          </cell>
          <cell r="FW71">
            <v>7</v>
          </cell>
          <cell r="FX71">
            <v>9.25</v>
          </cell>
          <cell r="FY71">
            <v>7</v>
          </cell>
          <cell r="FZ71">
            <v>0</v>
          </cell>
          <cell r="GA71">
            <v>0</v>
          </cell>
          <cell r="GB71">
            <v>7</v>
          </cell>
          <cell r="GC71">
            <v>2659.9999999999682</v>
          </cell>
          <cell r="GD71">
            <v>7</v>
          </cell>
          <cell r="GE71">
            <v>9.25</v>
          </cell>
          <cell r="GF71">
            <v>7</v>
          </cell>
          <cell r="GG71">
            <v>99.999999999999972</v>
          </cell>
          <cell r="GH71">
            <v>265.9999999999967</v>
          </cell>
          <cell r="GI71">
            <v>7</v>
          </cell>
          <cell r="GJ71">
            <v>2659.9999999999682</v>
          </cell>
          <cell r="GK71">
            <v>7</v>
          </cell>
          <cell r="GL71">
            <v>9.25</v>
          </cell>
          <cell r="GM71">
            <v>7</v>
          </cell>
          <cell r="GN71">
            <v>0</v>
          </cell>
          <cell r="GO71">
            <v>0</v>
          </cell>
          <cell r="GP71">
            <v>7</v>
          </cell>
          <cell r="GQ71">
            <v>0</v>
          </cell>
          <cell r="GR71">
            <v>7</v>
          </cell>
          <cell r="GS71">
            <v>2659.9999999999682</v>
          </cell>
          <cell r="GT71">
            <v>7</v>
          </cell>
          <cell r="GU71">
            <v>9.25</v>
          </cell>
          <cell r="GV71">
            <v>7</v>
          </cell>
          <cell r="GW71">
            <v>100</v>
          </cell>
          <cell r="GX71">
            <v>265.99999999999682</v>
          </cell>
          <cell r="GY71">
            <v>0</v>
          </cell>
          <cell r="GZ71">
            <v>0</v>
          </cell>
          <cell r="HA71">
            <v>0.39</v>
          </cell>
          <cell r="HB71">
            <v>0.14000000000000001</v>
          </cell>
          <cell r="HC71">
            <v>0</v>
          </cell>
          <cell r="HD71">
            <v>0</v>
          </cell>
          <cell r="HE71">
            <v>1.5</v>
          </cell>
          <cell r="HF71">
            <v>1.0900000000000001</v>
          </cell>
          <cell r="HG71">
            <v>1072.7779999999871</v>
          </cell>
        </row>
        <row r="72">
          <cell r="A72">
            <v>422.08</v>
          </cell>
          <cell r="B72">
            <v>422.57</v>
          </cell>
          <cell r="C72">
            <v>5</v>
          </cell>
          <cell r="D72">
            <v>1</v>
          </cell>
          <cell r="E72">
            <v>1</v>
          </cell>
          <cell r="F72" t="str">
            <v>EW</v>
          </cell>
          <cell r="G72">
            <v>1</v>
          </cell>
          <cell r="H72">
            <v>0</v>
          </cell>
          <cell r="I72">
            <v>0</v>
          </cell>
          <cell r="J72">
            <v>9.25</v>
          </cell>
          <cell r="K72">
            <v>0.25</v>
          </cell>
          <cell r="L72">
            <v>2</v>
          </cell>
          <cell r="M72">
            <v>9.25</v>
          </cell>
          <cell r="N72">
            <v>40</v>
          </cell>
          <cell r="O72">
            <v>181.30000000000337</v>
          </cell>
          <cell r="P72">
            <v>9.25</v>
          </cell>
          <cell r="Q72">
            <v>4532.5000000000837</v>
          </cell>
          <cell r="R72">
            <v>0</v>
          </cell>
          <cell r="S72">
            <v>9.25</v>
          </cell>
          <cell r="T72">
            <v>9.25</v>
          </cell>
          <cell r="U72">
            <v>0</v>
          </cell>
          <cell r="V72">
            <v>0</v>
          </cell>
          <cell r="W72">
            <v>9.25</v>
          </cell>
          <cell r="X72">
            <v>0</v>
          </cell>
          <cell r="Y72">
            <v>0</v>
          </cell>
          <cell r="Z72">
            <v>9.25</v>
          </cell>
          <cell r="AA72">
            <v>9.25</v>
          </cell>
          <cell r="AB72">
            <v>100</v>
          </cell>
          <cell r="AC72">
            <v>453.25000000000841</v>
          </cell>
          <cell r="AD72">
            <v>9.25</v>
          </cell>
          <cell r="AE72">
            <v>4532.5000000000837</v>
          </cell>
          <cell r="AF72">
            <v>9.25</v>
          </cell>
          <cell r="AG72">
            <v>4532.5000000000837</v>
          </cell>
          <cell r="AH72">
            <v>9.4149999999999991</v>
          </cell>
          <cell r="AI72">
            <v>100</v>
          </cell>
          <cell r="AJ72">
            <v>461.33500000000851</v>
          </cell>
          <cell r="AK72">
            <v>9.4149999999999991</v>
          </cell>
          <cell r="AL72">
            <v>150</v>
          </cell>
          <cell r="AM72">
            <v>692.00250000001279</v>
          </cell>
          <cell r="AN72">
            <v>0</v>
          </cell>
          <cell r="AO72">
            <v>9.25</v>
          </cell>
          <cell r="AP72">
            <v>9.25</v>
          </cell>
          <cell r="AQ72">
            <v>200</v>
          </cell>
          <cell r="AR72">
            <v>906.50000000001683</v>
          </cell>
          <cell r="AS72">
            <v>0</v>
          </cell>
          <cell r="AT72">
            <v>9.25</v>
          </cell>
          <cell r="AU72">
            <v>9.25</v>
          </cell>
          <cell r="AV72">
            <v>0</v>
          </cell>
          <cell r="AW72">
            <v>0</v>
          </cell>
          <cell r="AX72">
            <v>0</v>
          </cell>
          <cell r="AY72">
            <v>9.25</v>
          </cell>
          <cell r="AZ72">
            <v>9.25</v>
          </cell>
          <cell r="BA72">
            <v>0</v>
          </cell>
          <cell r="BB72">
            <v>0</v>
          </cell>
          <cell r="BC72">
            <v>0</v>
          </cell>
          <cell r="BD72">
            <v>9.25</v>
          </cell>
          <cell r="BE72">
            <v>9.25</v>
          </cell>
          <cell r="BF72">
            <v>500</v>
          </cell>
          <cell r="BG72">
            <v>2266.2500000000418</v>
          </cell>
          <cell r="BH72">
            <v>0</v>
          </cell>
          <cell r="BI72">
            <v>10.25</v>
          </cell>
          <cell r="BJ72">
            <v>10.25</v>
          </cell>
          <cell r="BK72">
            <v>0</v>
          </cell>
          <cell r="BL72">
            <v>0</v>
          </cell>
          <cell r="BM72">
            <v>0</v>
          </cell>
          <cell r="BN72">
            <v>9.25</v>
          </cell>
          <cell r="BO72">
            <v>0</v>
          </cell>
          <cell r="BP72">
            <v>40.000000000000036</v>
          </cell>
          <cell r="BQ72">
            <v>0</v>
          </cell>
          <cell r="BR72">
            <v>0</v>
          </cell>
          <cell r="BS72">
            <v>0</v>
          </cell>
          <cell r="BT72">
            <v>0</v>
          </cell>
          <cell r="BU72">
            <v>9.25</v>
          </cell>
          <cell r="BV72">
            <v>0</v>
          </cell>
          <cell r="BW72">
            <v>0</v>
          </cell>
          <cell r="BX72">
            <v>0</v>
          </cell>
          <cell r="BY72">
            <v>0</v>
          </cell>
          <cell r="BZ72">
            <v>0</v>
          </cell>
          <cell r="CA72">
            <v>0</v>
          </cell>
          <cell r="CB72">
            <v>9.25</v>
          </cell>
          <cell r="CC72">
            <v>0</v>
          </cell>
          <cell r="CD72">
            <v>99.999999999999972</v>
          </cell>
          <cell r="CE72">
            <v>0</v>
          </cell>
          <cell r="CF72">
            <v>0</v>
          </cell>
          <cell r="CG72">
            <v>0</v>
          </cell>
          <cell r="CH72">
            <v>0</v>
          </cell>
          <cell r="CI72">
            <v>9.25</v>
          </cell>
          <cell r="CJ72">
            <v>0</v>
          </cell>
          <cell r="CK72">
            <v>0</v>
          </cell>
          <cell r="CL72">
            <v>0</v>
          </cell>
          <cell r="CM72">
            <v>0</v>
          </cell>
          <cell r="CN72">
            <v>0</v>
          </cell>
          <cell r="CO72">
            <v>0</v>
          </cell>
          <cell r="CP72">
            <v>0</v>
          </cell>
          <cell r="CQ72">
            <v>0</v>
          </cell>
          <cell r="CR72">
            <v>9.25</v>
          </cell>
          <cell r="CS72">
            <v>0</v>
          </cell>
          <cell r="CT72">
            <v>100</v>
          </cell>
          <cell r="CU72">
            <v>0</v>
          </cell>
          <cell r="CV72">
            <v>0</v>
          </cell>
          <cell r="CW72">
            <v>0</v>
          </cell>
          <cell r="CX72">
            <v>0.39</v>
          </cell>
          <cell r="CY72">
            <v>0.14000000000000001</v>
          </cell>
          <cell r="CZ72">
            <v>0</v>
          </cell>
          <cell r="DA72">
            <v>0</v>
          </cell>
          <cell r="DB72">
            <v>1.5</v>
          </cell>
          <cell r="DC72">
            <v>1.0900000000000001</v>
          </cell>
          <cell r="DD72">
            <v>1092.2345000000203</v>
          </cell>
          <cell r="DE72">
            <v>2</v>
          </cell>
          <cell r="DF72">
            <v>590</v>
          </cell>
          <cell r="DG72">
            <v>578.20000000001073</v>
          </cell>
          <cell r="DH72">
            <v>200</v>
          </cell>
          <cell r="DI72">
            <v>196.00000000000364</v>
          </cell>
          <cell r="DJ72">
            <v>500</v>
          </cell>
          <cell r="DK72">
            <v>490.00000000000909</v>
          </cell>
          <cell r="DL72">
            <v>7</v>
          </cell>
          <cell r="DM72">
            <v>9.25</v>
          </cell>
          <cell r="DN72">
            <v>0.25</v>
          </cell>
          <cell r="DO72">
            <v>2</v>
          </cell>
          <cell r="DP72">
            <v>2.25</v>
          </cell>
          <cell r="DQ72">
            <v>40</v>
          </cell>
          <cell r="DR72">
            <v>44.100000000000811</v>
          </cell>
          <cell r="DS72">
            <v>2.25</v>
          </cell>
          <cell r="DT72">
            <v>1102.5000000000205</v>
          </cell>
          <cell r="DU72">
            <v>7</v>
          </cell>
          <cell r="DV72">
            <v>9.25</v>
          </cell>
          <cell r="DW72">
            <v>2.5</v>
          </cell>
          <cell r="DX72">
            <v>0</v>
          </cell>
          <cell r="DY72">
            <v>0</v>
          </cell>
          <cell r="DZ72">
            <v>2.5</v>
          </cell>
          <cell r="EA72">
            <v>0</v>
          </cell>
          <cell r="EB72">
            <v>7</v>
          </cell>
          <cell r="EC72">
            <v>9.25</v>
          </cell>
          <cell r="ED72">
            <v>2.25</v>
          </cell>
          <cell r="EE72">
            <v>100</v>
          </cell>
          <cell r="EF72">
            <v>110.25000000000205</v>
          </cell>
          <cell r="EG72">
            <v>2.25</v>
          </cell>
          <cell r="EH72">
            <v>1102.5000000000205</v>
          </cell>
          <cell r="EI72">
            <v>2.25</v>
          </cell>
          <cell r="EJ72">
            <v>1102.5000000000205</v>
          </cell>
          <cell r="EK72">
            <v>2.665</v>
          </cell>
          <cell r="EL72">
            <v>100</v>
          </cell>
          <cell r="EM72">
            <v>130.58500000000242</v>
          </cell>
          <cell r="EN72">
            <v>2.665</v>
          </cell>
          <cell r="EO72">
            <v>150</v>
          </cell>
          <cell r="EP72">
            <v>195.87750000000364</v>
          </cell>
          <cell r="EQ72">
            <v>7</v>
          </cell>
          <cell r="ER72">
            <v>9.25</v>
          </cell>
          <cell r="ES72">
            <v>2.25</v>
          </cell>
          <cell r="ET72">
            <v>200</v>
          </cell>
          <cell r="EU72">
            <v>220.50000000000409</v>
          </cell>
          <cell r="EV72">
            <v>7</v>
          </cell>
          <cell r="EW72">
            <v>9.25</v>
          </cell>
          <cell r="EX72">
            <v>2.25</v>
          </cell>
          <cell r="EY72">
            <v>0</v>
          </cell>
          <cell r="EZ72">
            <v>0</v>
          </cell>
          <cell r="FA72">
            <v>7</v>
          </cell>
          <cell r="FB72">
            <v>9.25</v>
          </cell>
          <cell r="FC72">
            <v>2.25</v>
          </cell>
          <cell r="FD72">
            <v>0</v>
          </cell>
          <cell r="FE72">
            <v>0</v>
          </cell>
          <cell r="FF72">
            <v>7</v>
          </cell>
          <cell r="FG72">
            <v>9.25</v>
          </cell>
          <cell r="FH72">
            <v>2.25</v>
          </cell>
          <cell r="FI72">
            <v>500</v>
          </cell>
          <cell r="FJ72">
            <v>551.25000000001023</v>
          </cell>
          <cell r="FK72">
            <v>7</v>
          </cell>
          <cell r="FL72">
            <v>10.25</v>
          </cell>
          <cell r="FM72">
            <v>3.25</v>
          </cell>
          <cell r="FN72">
            <v>0</v>
          </cell>
          <cell r="FO72">
            <v>0</v>
          </cell>
          <cell r="FP72">
            <v>7</v>
          </cell>
          <cell r="FQ72">
            <v>9.25</v>
          </cell>
          <cell r="FR72">
            <v>7</v>
          </cell>
          <cell r="FS72">
            <v>40.000000000000036</v>
          </cell>
          <cell r="FT72">
            <v>137.20000000000266</v>
          </cell>
          <cell r="FU72">
            <v>7</v>
          </cell>
          <cell r="FV72">
            <v>0</v>
          </cell>
          <cell r="FW72">
            <v>7</v>
          </cell>
          <cell r="FX72">
            <v>9.25</v>
          </cell>
          <cell r="FY72">
            <v>7</v>
          </cell>
          <cell r="FZ72">
            <v>0</v>
          </cell>
          <cell r="GA72">
            <v>0</v>
          </cell>
          <cell r="GB72">
            <v>7</v>
          </cell>
          <cell r="GC72">
            <v>3430.0000000000637</v>
          </cell>
          <cell r="GD72">
            <v>7</v>
          </cell>
          <cell r="GE72">
            <v>9.25</v>
          </cell>
          <cell r="GF72">
            <v>7</v>
          </cell>
          <cell r="GG72">
            <v>99.999999999999972</v>
          </cell>
          <cell r="GH72">
            <v>343.00000000000625</v>
          </cell>
          <cell r="GI72">
            <v>7</v>
          </cell>
          <cell r="GJ72">
            <v>3430.0000000000637</v>
          </cell>
          <cell r="GK72">
            <v>7</v>
          </cell>
          <cell r="GL72">
            <v>9.25</v>
          </cell>
          <cell r="GM72">
            <v>7</v>
          </cell>
          <cell r="GN72">
            <v>0</v>
          </cell>
          <cell r="GO72">
            <v>0</v>
          </cell>
          <cell r="GP72">
            <v>7</v>
          </cell>
          <cell r="GQ72">
            <v>0</v>
          </cell>
          <cell r="GR72">
            <v>7</v>
          </cell>
          <cell r="GS72">
            <v>3430.0000000000637</v>
          </cell>
          <cell r="GT72">
            <v>7</v>
          </cell>
          <cell r="GU72">
            <v>9.25</v>
          </cell>
          <cell r="GV72">
            <v>7</v>
          </cell>
          <cell r="GW72">
            <v>100</v>
          </cell>
          <cell r="GX72">
            <v>343.00000000000637</v>
          </cell>
          <cell r="GY72">
            <v>0</v>
          </cell>
          <cell r="GZ72">
            <v>0</v>
          </cell>
          <cell r="HA72">
            <v>0.39</v>
          </cell>
          <cell r="HB72">
            <v>0.14000000000000001</v>
          </cell>
          <cell r="HC72">
            <v>0</v>
          </cell>
          <cell r="HD72">
            <v>0</v>
          </cell>
          <cell r="HE72">
            <v>1.5</v>
          </cell>
          <cell r="HF72">
            <v>1.0900000000000001</v>
          </cell>
          <cell r="HG72">
            <v>1383.3190000000257</v>
          </cell>
        </row>
        <row r="73">
          <cell r="A73">
            <v>422.57</v>
          </cell>
          <cell r="B73">
            <v>423.07</v>
          </cell>
          <cell r="C73">
            <v>5</v>
          </cell>
          <cell r="D73">
            <v>1</v>
          </cell>
          <cell r="E73">
            <v>1</v>
          </cell>
          <cell r="F73" t="str">
            <v>EW</v>
          </cell>
          <cell r="G73">
            <v>1</v>
          </cell>
          <cell r="H73">
            <v>0</v>
          </cell>
          <cell r="I73">
            <v>0</v>
          </cell>
          <cell r="J73">
            <v>9.25</v>
          </cell>
          <cell r="K73">
            <v>0.25</v>
          </cell>
          <cell r="L73">
            <v>2</v>
          </cell>
          <cell r="M73">
            <v>9.25</v>
          </cell>
          <cell r="N73">
            <v>40</v>
          </cell>
          <cell r="O73">
            <v>185</v>
          </cell>
          <cell r="P73">
            <v>9.25</v>
          </cell>
          <cell r="Q73">
            <v>4625</v>
          </cell>
          <cell r="R73">
            <v>0</v>
          </cell>
          <cell r="S73">
            <v>9.25</v>
          </cell>
          <cell r="T73">
            <v>9.25</v>
          </cell>
          <cell r="U73">
            <v>0</v>
          </cell>
          <cell r="V73">
            <v>0</v>
          </cell>
          <cell r="W73">
            <v>9.25</v>
          </cell>
          <cell r="X73">
            <v>0</v>
          </cell>
          <cell r="Y73">
            <v>0</v>
          </cell>
          <cell r="Z73">
            <v>9.25</v>
          </cell>
          <cell r="AA73">
            <v>9.25</v>
          </cell>
          <cell r="AB73">
            <v>100</v>
          </cell>
          <cell r="AC73">
            <v>462.5</v>
          </cell>
          <cell r="AD73">
            <v>9.25</v>
          </cell>
          <cell r="AE73">
            <v>4625</v>
          </cell>
          <cell r="AF73">
            <v>9.25</v>
          </cell>
          <cell r="AG73">
            <v>4625</v>
          </cell>
          <cell r="AH73">
            <v>9.4149999999999991</v>
          </cell>
          <cell r="AI73">
            <v>100</v>
          </cell>
          <cell r="AJ73">
            <v>470.74999999999994</v>
          </cell>
          <cell r="AK73">
            <v>9.4149999999999991</v>
          </cell>
          <cell r="AL73">
            <v>150</v>
          </cell>
          <cell r="AM73">
            <v>706.12499999999989</v>
          </cell>
          <cell r="AN73">
            <v>0</v>
          </cell>
          <cell r="AO73">
            <v>9.25</v>
          </cell>
          <cell r="AP73">
            <v>9.25</v>
          </cell>
          <cell r="AQ73">
            <v>200</v>
          </cell>
          <cell r="AR73">
            <v>925</v>
          </cell>
          <cell r="AS73">
            <v>0</v>
          </cell>
          <cell r="AT73">
            <v>9.25</v>
          </cell>
          <cell r="AU73">
            <v>9.25</v>
          </cell>
          <cell r="AV73">
            <v>0</v>
          </cell>
          <cell r="AW73">
            <v>0</v>
          </cell>
          <cell r="AX73">
            <v>0</v>
          </cell>
          <cell r="AY73">
            <v>9.25</v>
          </cell>
          <cell r="AZ73">
            <v>9.25</v>
          </cell>
          <cell r="BA73">
            <v>0</v>
          </cell>
          <cell r="BB73">
            <v>0</v>
          </cell>
          <cell r="BC73">
            <v>0</v>
          </cell>
          <cell r="BD73">
            <v>9.25</v>
          </cell>
          <cell r="BE73">
            <v>9.25</v>
          </cell>
          <cell r="BF73">
            <v>500</v>
          </cell>
          <cell r="BG73">
            <v>2312.5</v>
          </cell>
          <cell r="BH73">
            <v>0</v>
          </cell>
          <cell r="BI73">
            <v>10.25</v>
          </cell>
          <cell r="BJ73">
            <v>10.25</v>
          </cell>
          <cell r="BK73">
            <v>0</v>
          </cell>
          <cell r="BL73">
            <v>0</v>
          </cell>
          <cell r="BM73">
            <v>0</v>
          </cell>
          <cell r="BN73">
            <v>9.25</v>
          </cell>
          <cell r="BO73">
            <v>0</v>
          </cell>
          <cell r="BP73">
            <v>40.000000000000036</v>
          </cell>
          <cell r="BQ73">
            <v>0</v>
          </cell>
          <cell r="BR73">
            <v>0</v>
          </cell>
          <cell r="BS73">
            <v>0</v>
          </cell>
          <cell r="BT73">
            <v>0</v>
          </cell>
          <cell r="BU73">
            <v>9.25</v>
          </cell>
          <cell r="BV73">
            <v>0</v>
          </cell>
          <cell r="BW73">
            <v>0</v>
          </cell>
          <cell r="BX73">
            <v>0</v>
          </cell>
          <cell r="BY73">
            <v>0</v>
          </cell>
          <cell r="BZ73">
            <v>0</v>
          </cell>
          <cell r="CA73">
            <v>0</v>
          </cell>
          <cell r="CB73">
            <v>9.25</v>
          </cell>
          <cell r="CC73">
            <v>0</v>
          </cell>
          <cell r="CD73">
            <v>99.999999999999972</v>
          </cell>
          <cell r="CE73">
            <v>0</v>
          </cell>
          <cell r="CF73">
            <v>0</v>
          </cell>
          <cell r="CG73">
            <v>0</v>
          </cell>
          <cell r="CH73">
            <v>0</v>
          </cell>
          <cell r="CI73">
            <v>9.25</v>
          </cell>
          <cell r="CJ73">
            <v>0</v>
          </cell>
          <cell r="CK73">
            <v>0</v>
          </cell>
          <cell r="CL73">
            <v>0</v>
          </cell>
          <cell r="CM73">
            <v>0</v>
          </cell>
          <cell r="CN73">
            <v>0</v>
          </cell>
          <cell r="CO73">
            <v>0</v>
          </cell>
          <cell r="CP73">
            <v>0</v>
          </cell>
          <cell r="CQ73">
            <v>0</v>
          </cell>
          <cell r="CR73">
            <v>9.25</v>
          </cell>
          <cell r="CS73">
            <v>0</v>
          </cell>
          <cell r="CT73">
            <v>100</v>
          </cell>
          <cell r="CU73">
            <v>0</v>
          </cell>
          <cell r="CV73">
            <v>0</v>
          </cell>
          <cell r="CW73">
            <v>0</v>
          </cell>
          <cell r="CX73">
            <v>0.39</v>
          </cell>
          <cell r="CY73">
            <v>0.14000000000000001</v>
          </cell>
          <cell r="CZ73">
            <v>0</v>
          </cell>
          <cell r="DA73">
            <v>0</v>
          </cell>
          <cell r="DB73">
            <v>1.5</v>
          </cell>
          <cell r="DC73">
            <v>1.0900000000000001</v>
          </cell>
          <cell r="DD73">
            <v>1114.5250000000001</v>
          </cell>
          <cell r="DE73">
            <v>2</v>
          </cell>
          <cell r="DF73">
            <v>590</v>
          </cell>
          <cell r="DG73">
            <v>590</v>
          </cell>
          <cell r="DH73">
            <v>200</v>
          </cell>
          <cell r="DI73">
            <v>200</v>
          </cell>
          <cell r="DJ73">
            <v>500</v>
          </cell>
          <cell r="DK73">
            <v>500</v>
          </cell>
          <cell r="DL73">
            <v>7</v>
          </cell>
          <cell r="DM73">
            <v>9.25</v>
          </cell>
          <cell r="DN73">
            <v>0.25</v>
          </cell>
          <cell r="DO73">
            <v>2</v>
          </cell>
          <cell r="DP73">
            <v>2.25</v>
          </cell>
          <cell r="DQ73">
            <v>40</v>
          </cell>
          <cell r="DR73">
            <v>45</v>
          </cell>
          <cell r="DS73">
            <v>2.25</v>
          </cell>
          <cell r="DT73">
            <v>1125</v>
          </cell>
          <cell r="DU73">
            <v>7</v>
          </cell>
          <cell r="DV73">
            <v>9.25</v>
          </cell>
          <cell r="DW73">
            <v>2.5</v>
          </cell>
          <cell r="DX73">
            <v>0</v>
          </cell>
          <cell r="DY73">
            <v>0</v>
          </cell>
          <cell r="DZ73">
            <v>2.5</v>
          </cell>
          <cell r="EA73">
            <v>0</v>
          </cell>
          <cell r="EB73">
            <v>7</v>
          </cell>
          <cell r="EC73">
            <v>9.25</v>
          </cell>
          <cell r="ED73">
            <v>2.25</v>
          </cell>
          <cell r="EE73">
            <v>100</v>
          </cell>
          <cell r="EF73">
            <v>112.5</v>
          </cell>
          <cell r="EG73">
            <v>2.25</v>
          </cell>
          <cell r="EH73">
            <v>1125</v>
          </cell>
          <cell r="EI73">
            <v>2.25</v>
          </cell>
          <cell r="EJ73">
            <v>1125</v>
          </cell>
          <cell r="EK73">
            <v>2.665</v>
          </cell>
          <cell r="EL73">
            <v>100</v>
          </cell>
          <cell r="EM73">
            <v>133.25</v>
          </cell>
          <cell r="EN73">
            <v>2.665</v>
          </cell>
          <cell r="EO73">
            <v>150</v>
          </cell>
          <cell r="EP73">
            <v>199.875</v>
          </cell>
          <cell r="EQ73">
            <v>7</v>
          </cell>
          <cell r="ER73">
            <v>9.25</v>
          </cell>
          <cell r="ES73">
            <v>2.25</v>
          </cell>
          <cell r="ET73">
            <v>200</v>
          </cell>
          <cell r="EU73">
            <v>225</v>
          </cell>
          <cell r="EV73">
            <v>7</v>
          </cell>
          <cell r="EW73">
            <v>9.25</v>
          </cell>
          <cell r="EX73">
            <v>2.25</v>
          </cell>
          <cell r="EY73">
            <v>0</v>
          </cell>
          <cell r="EZ73">
            <v>0</v>
          </cell>
          <cell r="FA73">
            <v>7</v>
          </cell>
          <cell r="FB73">
            <v>9.25</v>
          </cell>
          <cell r="FC73">
            <v>2.25</v>
          </cell>
          <cell r="FD73">
            <v>0</v>
          </cell>
          <cell r="FE73">
            <v>0</v>
          </cell>
          <cell r="FF73">
            <v>7</v>
          </cell>
          <cell r="FG73">
            <v>9.25</v>
          </cell>
          <cell r="FH73">
            <v>2.25</v>
          </cell>
          <cell r="FI73">
            <v>500</v>
          </cell>
          <cell r="FJ73">
            <v>562.5</v>
          </cell>
          <cell r="FK73">
            <v>7</v>
          </cell>
          <cell r="FL73">
            <v>10.25</v>
          </cell>
          <cell r="FM73">
            <v>3.25</v>
          </cell>
          <cell r="FN73">
            <v>0</v>
          </cell>
          <cell r="FO73">
            <v>0</v>
          </cell>
          <cell r="FP73">
            <v>7</v>
          </cell>
          <cell r="FQ73">
            <v>9.25</v>
          </cell>
          <cell r="FR73">
            <v>7</v>
          </cell>
          <cell r="FS73">
            <v>40.000000000000036</v>
          </cell>
          <cell r="FT73">
            <v>140.00000000000011</v>
          </cell>
          <cell r="FU73">
            <v>7</v>
          </cell>
          <cell r="FV73">
            <v>0</v>
          </cell>
          <cell r="FW73">
            <v>7</v>
          </cell>
          <cell r="FX73">
            <v>9.25</v>
          </cell>
          <cell r="FY73">
            <v>7</v>
          </cell>
          <cell r="FZ73">
            <v>0</v>
          </cell>
          <cell r="GA73">
            <v>0</v>
          </cell>
          <cell r="GB73">
            <v>7</v>
          </cell>
          <cell r="GC73">
            <v>3500</v>
          </cell>
          <cell r="GD73">
            <v>7</v>
          </cell>
          <cell r="GE73">
            <v>9.25</v>
          </cell>
          <cell r="GF73">
            <v>7</v>
          </cell>
          <cell r="GG73">
            <v>99.999999999999972</v>
          </cell>
          <cell r="GH73">
            <v>349.99999999999989</v>
          </cell>
          <cell r="GI73">
            <v>7</v>
          </cell>
          <cell r="GJ73">
            <v>3500</v>
          </cell>
          <cell r="GK73">
            <v>7</v>
          </cell>
          <cell r="GL73">
            <v>9.25</v>
          </cell>
          <cell r="GM73">
            <v>7</v>
          </cell>
          <cell r="GN73">
            <v>0</v>
          </cell>
          <cell r="GO73">
            <v>0</v>
          </cell>
          <cell r="GP73">
            <v>7</v>
          </cell>
          <cell r="GQ73">
            <v>0</v>
          </cell>
          <cell r="GR73">
            <v>7</v>
          </cell>
          <cell r="GS73">
            <v>3500</v>
          </cell>
          <cell r="GT73">
            <v>7</v>
          </cell>
          <cell r="GU73">
            <v>9.25</v>
          </cell>
          <cell r="GV73">
            <v>7</v>
          </cell>
          <cell r="GW73">
            <v>100</v>
          </cell>
          <cell r="GX73">
            <v>350</v>
          </cell>
          <cell r="GY73">
            <v>0</v>
          </cell>
          <cell r="GZ73">
            <v>0</v>
          </cell>
          <cell r="HA73">
            <v>0.39</v>
          </cell>
          <cell r="HB73">
            <v>0.14000000000000001</v>
          </cell>
          <cell r="HC73">
            <v>0</v>
          </cell>
          <cell r="HD73">
            <v>0</v>
          </cell>
          <cell r="HE73">
            <v>1</v>
          </cell>
          <cell r="HF73">
            <v>1.0900000000000001</v>
          </cell>
          <cell r="HG73">
            <v>1139.05</v>
          </cell>
        </row>
        <row r="74">
          <cell r="A74">
            <v>423.07</v>
          </cell>
          <cell r="B74">
            <v>423.15</v>
          </cell>
          <cell r="C74">
            <v>5</v>
          </cell>
          <cell r="D74">
            <v>1</v>
          </cell>
          <cell r="E74">
            <v>1</v>
          </cell>
          <cell r="F74" t="str">
            <v>EW</v>
          </cell>
          <cell r="G74">
            <v>1</v>
          </cell>
          <cell r="H74">
            <v>0</v>
          </cell>
          <cell r="I74">
            <v>0</v>
          </cell>
          <cell r="J74">
            <v>9.25</v>
          </cell>
          <cell r="K74">
            <v>0.25</v>
          </cell>
          <cell r="L74">
            <v>2</v>
          </cell>
          <cell r="M74">
            <v>9.25</v>
          </cell>
          <cell r="N74">
            <v>40</v>
          </cell>
          <cell r="O74">
            <v>29.599999999994111</v>
          </cell>
          <cell r="P74">
            <v>9.25</v>
          </cell>
          <cell r="Q74">
            <v>739.99999999985278</v>
          </cell>
          <cell r="R74">
            <v>0</v>
          </cell>
          <cell r="S74">
            <v>9.25</v>
          </cell>
          <cell r="T74">
            <v>9.25</v>
          </cell>
          <cell r="U74">
            <v>0</v>
          </cell>
          <cell r="V74">
            <v>0</v>
          </cell>
          <cell r="W74">
            <v>9.25</v>
          </cell>
          <cell r="X74">
            <v>0</v>
          </cell>
          <cell r="Y74">
            <v>0</v>
          </cell>
          <cell r="Z74">
            <v>9.25</v>
          </cell>
          <cell r="AA74">
            <v>9.25</v>
          </cell>
          <cell r="AB74">
            <v>100</v>
          </cell>
          <cell r="AC74">
            <v>73.999999999985278</v>
          </cell>
          <cell r="AD74">
            <v>9.25</v>
          </cell>
          <cell r="AE74">
            <v>739.99999999985278</v>
          </cell>
          <cell r="AF74">
            <v>9.25</v>
          </cell>
          <cell r="AG74">
            <v>739.99999999985278</v>
          </cell>
          <cell r="AH74">
            <v>9.4149999999999991</v>
          </cell>
          <cell r="AI74">
            <v>100</v>
          </cell>
          <cell r="AJ74">
            <v>75.319999999985001</v>
          </cell>
          <cell r="AK74">
            <v>9.4149999999999991</v>
          </cell>
          <cell r="AL74">
            <v>150</v>
          </cell>
          <cell r="AM74">
            <v>112.97999999997751</v>
          </cell>
          <cell r="AN74">
            <v>0</v>
          </cell>
          <cell r="AO74">
            <v>9.25</v>
          </cell>
          <cell r="AP74">
            <v>9.25</v>
          </cell>
          <cell r="AQ74">
            <v>200</v>
          </cell>
          <cell r="AR74">
            <v>147.99999999997056</v>
          </cell>
          <cell r="AS74">
            <v>0</v>
          </cell>
          <cell r="AT74">
            <v>9.25</v>
          </cell>
          <cell r="AU74">
            <v>9.25</v>
          </cell>
          <cell r="AV74">
            <v>0</v>
          </cell>
          <cell r="AW74">
            <v>0</v>
          </cell>
          <cell r="AX74">
            <v>0</v>
          </cell>
          <cell r="AY74">
            <v>9.25</v>
          </cell>
          <cell r="AZ74">
            <v>9.25</v>
          </cell>
          <cell r="BA74">
            <v>0</v>
          </cell>
          <cell r="BB74">
            <v>0</v>
          </cell>
          <cell r="BC74">
            <v>0</v>
          </cell>
          <cell r="BD74">
            <v>9.25</v>
          </cell>
          <cell r="BE74">
            <v>9.25</v>
          </cell>
          <cell r="BF74">
            <v>500</v>
          </cell>
          <cell r="BG74">
            <v>369.99999999992639</v>
          </cell>
          <cell r="BH74">
            <v>0</v>
          </cell>
          <cell r="BI74">
            <v>10.25</v>
          </cell>
          <cell r="BJ74">
            <v>10.25</v>
          </cell>
          <cell r="BK74">
            <v>0</v>
          </cell>
          <cell r="BL74">
            <v>0</v>
          </cell>
          <cell r="BM74">
            <v>0</v>
          </cell>
          <cell r="BN74">
            <v>9.25</v>
          </cell>
          <cell r="BO74">
            <v>0</v>
          </cell>
          <cell r="BP74">
            <v>40.000000000000036</v>
          </cell>
          <cell r="BQ74">
            <v>0</v>
          </cell>
          <cell r="BR74">
            <v>0</v>
          </cell>
          <cell r="BS74">
            <v>0</v>
          </cell>
          <cell r="BT74">
            <v>0</v>
          </cell>
          <cell r="BU74">
            <v>9.25</v>
          </cell>
          <cell r="BV74">
            <v>0</v>
          </cell>
          <cell r="BW74">
            <v>0</v>
          </cell>
          <cell r="BX74">
            <v>0</v>
          </cell>
          <cell r="BY74">
            <v>0</v>
          </cell>
          <cell r="BZ74">
            <v>0</v>
          </cell>
          <cell r="CA74">
            <v>0</v>
          </cell>
          <cell r="CB74">
            <v>9.25</v>
          </cell>
          <cell r="CC74">
            <v>0</v>
          </cell>
          <cell r="CD74">
            <v>99.999999999999972</v>
          </cell>
          <cell r="CE74">
            <v>0</v>
          </cell>
          <cell r="CF74">
            <v>0</v>
          </cell>
          <cell r="CG74">
            <v>0</v>
          </cell>
          <cell r="CH74">
            <v>0</v>
          </cell>
          <cell r="CI74">
            <v>9.25</v>
          </cell>
          <cell r="CJ74">
            <v>0</v>
          </cell>
          <cell r="CK74">
            <v>0</v>
          </cell>
          <cell r="CL74">
            <v>0</v>
          </cell>
          <cell r="CM74">
            <v>0</v>
          </cell>
          <cell r="CN74">
            <v>0</v>
          </cell>
          <cell r="CO74">
            <v>0</v>
          </cell>
          <cell r="CP74">
            <v>0</v>
          </cell>
          <cell r="CQ74">
            <v>0</v>
          </cell>
          <cell r="CR74">
            <v>9.25</v>
          </cell>
          <cell r="CS74">
            <v>0</v>
          </cell>
          <cell r="CT74">
            <v>100</v>
          </cell>
          <cell r="CU74">
            <v>0</v>
          </cell>
          <cell r="CV74">
            <v>0</v>
          </cell>
          <cell r="CW74">
            <v>0</v>
          </cell>
          <cell r="CX74">
            <v>0.39</v>
          </cell>
          <cell r="CY74">
            <v>0.14000000000000001</v>
          </cell>
          <cell r="CZ74">
            <v>0</v>
          </cell>
          <cell r="DA74">
            <v>0</v>
          </cell>
          <cell r="DB74">
            <v>1.5</v>
          </cell>
          <cell r="DC74">
            <v>1.0900000000000001</v>
          </cell>
          <cell r="DD74">
            <v>178.32399999996451</v>
          </cell>
          <cell r="DE74">
            <v>2</v>
          </cell>
          <cell r="DF74">
            <v>590</v>
          </cell>
          <cell r="DG74">
            <v>94.399999999981219</v>
          </cell>
          <cell r="DH74">
            <v>200</v>
          </cell>
          <cell r="DI74">
            <v>31.999999999993634</v>
          </cell>
          <cell r="DJ74">
            <v>500</v>
          </cell>
          <cell r="DK74">
            <v>79.999999999984084</v>
          </cell>
          <cell r="DL74">
            <v>7</v>
          </cell>
          <cell r="DM74">
            <v>9.25</v>
          </cell>
          <cell r="DN74">
            <v>0.25</v>
          </cell>
          <cell r="DO74">
            <v>2</v>
          </cell>
          <cell r="DP74">
            <v>2.25</v>
          </cell>
          <cell r="DQ74">
            <v>40</v>
          </cell>
          <cell r="DR74">
            <v>7.1999999999985675</v>
          </cell>
          <cell r="DS74">
            <v>2.25</v>
          </cell>
          <cell r="DT74">
            <v>179.99999999996419</v>
          </cell>
          <cell r="DU74">
            <v>7</v>
          </cell>
          <cell r="DV74">
            <v>9.25</v>
          </cell>
          <cell r="DW74">
            <v>2.5</v>
          </cell>
          <cell r="DX74">
            <v>0</v>
          </cell>
          <cell r="DY74">
            <v>0</v>
          </cell>
          <cell r="DZ74">
            <v>2.5</v>
          </cell>
          <cell r="EA74">
            <v>0</v>
          </cell>
          <cell r="EB74">
            <v>7</v>
          </cell>
          <cell r="EC74">
            <v>9.25</v>
          </cell>
          <cell r="ED74">
            <v>2.25</v>
          </cell>
          <cell r="EE74">
            <v>100</v>
          </cell>
          <cell r="EF74">
            <v>17.999999999996419</v>
          </cell>
          <cell r="EG74">
            <v>2.25</v>
          </cell>
          <cell r="EH74">
            <v>179.99999999996419</v>
          </cell>
          <cell r="EI74">
            <v>2.25</v>
          </cell>
          <cell r="EJ74">
            <v>179.99999999996419</v>
          </cell>
          <cell r="EK74">
            <v>2.665</v>
          </cell>
          <cell r="EL74">
            <v>100</v>
          </cell>
          <cell r="EM74">
            <v>21.319999999995758</v>
          </cell>
          <cell r="EN74">
            <v>2.665</v>
          </cell>
          <cell r="EO74">
            <v>150</v>
          </cell>
          <cell r="EP74">
            <v>31.979999999993638</v>
          </cell>
          <cell r="EQ74">
            <v>7</v>
          </cell>
          <cell r="ER74">
            <v>9.25</v>
          </cell>
          <cell r="ES74">
            <v>2.25</v>
          </cell>
          <cell r="ET74">
            <v>200</v>
          </cell>
          <cell r="EU74">
            <v>35.999999999992838</v>
          </cell>
          <cell r="EV74">
            <v>7</v>
          </cell>
          <cell r="EW74">
            <v>9.25</v>
          </cell>
          <cell r="EX74">
            <v>2.25</v>
          </cell>
          <cell r="EY74">
            <v>0</v>
          </cell>
          <cell r="EZ74">
            <v>0</v>
          </cell>
          <cell r="FA74">
            <v>7</v>
          </cell>
          <cell r="FB74">
            <v>9.25</v>
          </cell>
          <cell r="FC74">
            <v>2.25</v>
          </cell>
          <cell r="FD74">
            <v>0</v>
          </cell>
          <cell r="FE74">
            <v>0</v>
          </cell>
          <cell r="FF74">
            <v>7</v>
          </cell>
          <cell r="FG74">
            <v>9.25</v>
          </cell>
          <cell r="FH74">
            <v>2.25</v>
          </cell>
          <cell r="FI74">
            <v>500</v>
          </cell>
          <cell r="FJ74">
            <v>89.999999999982094</v>
          </cell>
          <cell r="FK74">
            <v>7</v>
          </cell>
          <cell r="FL74">
            <v>10.25</v>
          </cell>
          <cell r="FM74">
            <v>3.25</v>
          </cell>
          <cell r="FN74">
            <v>0</v>
          </cell>
          <cell r="FO74">
            <v>0</v>
          </cell>
          <cell r="FP74">
            <v>7</v>
          </cell>
          <cell r="FQ74">
            <v>9.25</v>
          </cell>
          <cell r="FR74">
            <v>7</v>
          </cell>
          <cell r="FS74">
            <v>40.000000000000036</v>
          </cell>
          <cell r="FT74">
            <v>22.399999999995561</v>
          </cell>
          <cell r="FU74">
            <v>7</v>
          </cell>
          <cell r="FV74">
            <v>0</v>
          </cell>
          <cell r="FW74">
            <v>7</v>
          </cell>
          <cell r="FX74">
            <v>9.25</v>
          </cell>
          <cell r="FY74">
            <v>7</v>
          </cell>
          <cell r="FZ74">
            <v>0</v>
          </cell>
          <cell r="GA74">
            <v>0</v>
          </cell>
          <cell r="GB74">
            <v>7</v>
          </cell>
          <cell r="GC74">
            <v>559.99999999988859</v>
          </cell>
          <cell r="GD74">
            <v>7</v>
          </cell>
          <cell r="GE74">
            <v>9.25</v>
          </cell>
          <cell r="GF74">
            <v>7</v>
          </cell>
          <cell r="GG74">
            <v>99.999999999999972</v>
          </cell>
          <cell r="GH74">
            <v>55.999999999988837</v>
          </cell>
          <cell r="GI74">
            <v>7</v>
          </cell>
          <cell r="GJ74">
            <v>559.99999999988859</v>
          </cell>
          <cell r="GK74">
            <v>7</v>
          </cell>
          <cell r="GL74">
            <v>9.25</v>
          </cell>
          <cell r="GM74">
            <v>7</v>
          </cell>
          <cell r="GN74">
            <v>0</v>
          </cell>
          <cell r="GO74">
            <v>0</v>
          </cell>
          <cell r="GP74">
            <v>7</v>
          </cell>
          <cell r="GQ74">
            <v>0</v>
          </cell>
          <cell r="GR74">
            <v>7</v>
          </cell>
          <cell r="GS74">
            <v>559.99999999988859</v>
          </cell>
          <cell r="GT74">
            <v>7</v>
          </cell>
          <cell r="GU74">
            <v>9.25</v>
          </cell>
          <cell r="GV74">
            <v>7</v>
          </cell>
          <cell r="GW74">
            <v>100</v>
          </cell>
          <cell r="GX74">
            <v>55.999999999988859</v>
          </cell>
          <cell r="GY74">
            <v>0</v>
          </cell>
          <cell r="GZ74">
            <v>0</v>
          </cell>
          <cell r="HA74">
            <v>0.39</v>
          </cell>
          <cell r="HB74">
            <v>0.14000000000000001</v>
          </cell>
          <cell r="HC74">
            <v>0</v>
          </cell>
          <cell r="HD74">
            <v>0</v>
          </cell>
          <cell r="HE74">
            <v>1.5</v>
          </cell>
          <cell r="HF74">
            <v>1.0900000000000001</v>
          </cell>
          <cell r="HG74">
            <v>225.84799999995508</v>
          </cell>
        </row>
        <row r="75">
          <cell r="A75">
            <v>423.15</v>
          </cell>
          <cell r="B75">
            <v>423.36</v>
          </cell>
          <cell r="C75">
            <v>8</v>
          </cell>
          <cell r="D75">
            <v>1</v>
          </cell>
          <cell r="E75">
            <v>1</v>
          </cell>
          <cell r="F75" t="str">
            <v>EW</v>
          </cell>
          <cell r="G75">
            <v>1</v>
          </cell>
          <cell r="H75">
            <v>0</v>
          </cell>
          <cell r="I75">
            <v>0</v>
          </cell>
          <cell r="J75">
            <v>9.25</v>
          </cell>
          <cell r="K75">
            <v>0.25</v>
          </cell>
          <cell r="L75">
            <v>2</v>
          </cell>
          <cell r="M75">
            <v>9.25</v>
          </cell>
          <cell r="N75">
            <v>40</v>
          </cell>
          <cell r="O75">
            <v>77.700000000013461</v>
          </cell>
          <cell r="P75">
            <v>9.25</v>
          </cell>
          <cell r="Q75">
            <v>1942.5000000003365</v>
          </cell>
          <cell r="R75">
            <v>0</v>
          </cell>
          <cell r="S75">
            <v>9.25</v>
          </cell>
          <cell r="T75">
            <v>9.25</v>
          </cell>
          <cell r="U75">
            <v>0</v>
          </cell>
          <cell r="V75">
            <v>0</v>
          </cell>
          <cell r="W75">
            <v>9.25</v>
          </cell>
          <cell r="X75">
            <v>0</v>
          </cell>
          <cell r="Y75">
            <v>0</v>
          </cell>
          <cell r="Z75">
            <v>9.25</v>
          </cell>
          <cell r="AA75">
            <v>9.25</v>
          </cell>
          <cell r="AB75">
            <v>100</v>
          </cell>
          <cell r="AC75">
            <v>194.25000000003365</v>
          </cell>
          <cell r="AD75">
            <v>9.25</v>
          </cell>
          <cell r="AE75">
            <v>1942.5000000003365</v>
          </cell>
          <cell r="AF75">
            <v>9.25</v>
          </cell>
          <cell r="AG75">
            <v>1942.5000000003365</v>
          </cell>
          <cell r="AH75">
            <v>9.4149999999999991</v>
          </cell>
          <cell r="AI75">
            <v>100</v>
          </cell>
          <cell r="AJ75">
            <v>197.71500000003422</v>
          </cell>
          <cell r="AK75">
            <v>9.4149999999999991</v>
          </cell>
          <cell r="AL75">
            <v>150</v>
          </cell>
          <cell r="AM75">
            <v>296.57250000005132</v>
          </cell>
          <cell r="AN75">
            <v>0</v>
          </cell>
          <cell r="AO75">
            <v>9.25</v>
          </cell>
          <cell r="AP75">
            <v>9.25</v>
          </cell>
          <cell r="AQ75">
            <v>200</v>
          </cell>
          <cell r="AR75">
            <v>388.5000000000673</v>
          </cell>
          <cell r="AS75">
            <v>0</v>
          </cell>
          <cell r="AT75">
            <v>9.25</v>
          </cell>
          <cell r="AU75">
            <v>9.25</v>
          </cell>
          <cell r="AV75">
            <v>0</v>
          </cell>
          <cell r="AW75">
            <v>0</v>
          </cell>
          <cell r="AX75">
            <v>0</v>
          </cell>
          <cell r="AY75">
            <v>9.25</v>
          </cell>
          <cell r="AZ75">
            <v>9.25</v>
          </cell>
          <cell r="BA75">
            <v>0</v>
          </cell>
          <cell r="BB75">
            <v>0</v>
          </cell>
          <cell r="BC75">
            <v>0</v>
          </cell>
          <cell r="BD75">
            <v>9.25</v>
          </cell>
          <cell r="BE75">
            <v>9.25</v>
          </cell>
          <cell r="BF75">
            <v>500</v>
          </cell>
          <cell r="BG75">
            <v>971.25000000016826</v>
          </cell>
          <cell r="BH75">
            <v>0</v>
          </cell>
          <cell r="BI75">
            <v>10.25</v>
          </cell>
          <cell r="BJ75">
            <v>10.25</v>
          </cell>
          <cell r="BK75">
            <v>0</v>
          </cell>
          <cell r="BL75">
            <v>0</v>
          </cell>
          <cell r="BM75">
            <v>0</v>
          </cell>
          <cell r="BN75">
            <v>9.25</v>
          </cell>
          <cell r="BO75">
            <v>0</v>
          </cell>
          <cell r="BP75">
            <v>40.000000000000036</v>
          </cell>
          <cell r="BQ75">
            <v>0</v>
          </cell>
          <cell r="BR75">
            <v>0</v>
          </cell>
          <cell r="BS75">
            <v>0</v>
          </cell>
          <cell r="BT75">
            <v>0</v>
          </cell>
          <cell r="BU75">
            <v>9.25</v>
          </cell>
          <cell r="BV75">
            <v>0</v>
          </cell>
          <cell r="BW75">
            <v>0</v>
          </cell>
          <cell r="BX75">
            <v>0</v>
          </cell>
          <cell r="BY75">
            <v>0</v>
          </cell>
          <cell r="BZ75">
            <v>0</v>
          </cell>
          <cell r="CA75">
            <v>0</v>
          </cell>
          <cell r="CB75">
            <v>9.25</v>
          </cell>
          <cell r="CC75">
            <v>0</v>
          </cell>
          <cell r="CD75">
            <v>99.999999999999972</v>
          </cell>
          <cell r="CE75">
            <v>0</v>
          </cell>
          <cell r="CF75">
            <v>0</v>
          </cell>
          <cell r="CG75">
            <v>0</v>
          </cell>
          <cell r="CH75">
            <v>0</v>
          </cell>
          <cell r="CI75">
            <v>9.25</v>
          </cell>
          <cell r="CJ75">
            <v>0</v>
          </cell>
          <cell r="CK75">
            <v>0</v>
          </cell>
          <cell r="CL75">
            <v>0</v>
          </cell>
          <cell r="CM75">
            <v>0</v>
          </cell>
          <cell r="CN75">
            <v>0</v>
          </cell>
          <cell r="CO75">
            <v>0</v>
          </cell>
          <cell r="CP75">
            <v>0</v>
          </cell>
          <cell r="CQ75">
            <v>0</v>
          </cell>
          <cell r="CR75">
            <v>9.25</v>
          </cell>
          <cell r="CS75">
            <v>0</v>
          </cell>
          <cell r="CT75">
            <v>100</v>
          </cell>
          <cell r="CU75">
            <v>0</v>
          </cell>
          <cell r="CV75">
            <v>0</v>
          </cell>
          <cell r="CW75">
            <v>0</v>
          </cell>
          <cell r="CX75">
            <v>0.39</v>
          </cell>
          <cell r="CY75">
            <v>0.14000000000000001</v>
          </cell>
          <cell r="CZ75">
            <v>0</v>
          </cell>
          <cell r="DA75">
            <v>0</v>
          </cell>
          <cell r="DB75">
            <v>1.5</v>
          </cell>
          <cell r="DC75">
            <v>1.0900000000000001</v>
          </cell>
          <cell r="DD75">
            <v>468.10050000008107</v>
          </cell>
          <cell r="DE75">
            <v>4</v>
          </cell>
          <cell r="DF75">
            <v>590</v>
          </cell>
          <cell r="DG75">
            <v>495.60000000008586</v>
          </cell>
          <cell r="DH75">
            <v>200</v>
          </cell>
          <cell r="DI75">
            <v>168.0000000000291</v>
          </cell>
          <cell r="DJ75">
            <v>500</v>
          </cell>
          <cell r="DK75">
            <v>420.00000000007276</v>
          </cell>
          <cell r="DL75">
            <v>7</v>
          </cell>
          <cell r="DM75">
            <v>9.25</v>
          </cell>
          <cell r="DN75">
            <v>0.25</v>
          </cell>
          <cell r="DO75">
            <v>2</v>
          </cell>
          <cell r="DP75">
            <v>2.25</v>
          </cell>
          <cell r="DQ75">
            <v>40</v>
          </cell>
          <cell r="DR75">
            <v>18.900000000003274</v>
          </cell>
          <cell r="DS75">
            <v>2.25</v>
          </cell>
          <cell r="DT75">
            <v>472.50000000008185</v>
          </cell>
          <cell r="DU75">
            <v>7</v>
          </cell>
          <cell r="DV75">
            <v>9.25</v>
          </cell>
          <cell r="DW75">
            <v>2.5</v>
          </cell>
          <cell r="DX75">
            <v>0</v>
          </cell>
          <cell r="DY75">
            <v>0</v>
          </cell>
          <cell r="DZ75">
            <v>2.5</v>
          </cell>
          <cell r="EA75">
            <v>0</v>
          </cell>
          <cell r="EB75">
            <v>7</v>
          </cell>
          <cell r="EC75">
            <v>9.25</v>
          </cell>
          <cell r="ED75">
            <v>2.25</v>
          </cell>
          <cell r="EE75">
            <v>100</v>
          </cell>
          <cell r="EF75">
            <v>47.250000000008185</v>
          </cell>
          <cell r="EG75">
            <v>2.25</v>
          </cell>
          <cell r="EH75">
            <v>472.50000000008185</v>
          </cell>
          <cell r="EI75">
            <v>2.25</v>
          </cell>
          <cell r="EJ75">
            <v>472.50000000008185</v>
          </cell>
          <cell r="EK75">
            <v>2.665</v>
          </cell>
          <cell r="EL75">
            <v>100</v>
          </cell>
          <cell r="EM75">
            <v>55.965000000009688</v>
          </cell>
          <cell r="EN75">
            <v>2.665</v>
          </cell>
          <cell r="EO75">
            <v>150</v>
          </cell>
          <cell r="EP75">
            <v>83.947500000014543</v>
          </cell>
          <cell r="EQ75">
            <v>7</v>
          </cell>
          <cell r="ER75">
            <v>9.25</v>
          </cell>
          <cell r="ES75">
            <v>2.25</v>
          </cell>
          <cell r="ET75">
            <v>200</v>
          </cell>
          <cell r="EU75">
            <v>94.500000000016371</v>
          </cell>
          <cell r="EV75">
            <v>7</v>
          </cell>
          <cell r="EW75">
            <v>9.25</v>
          </cell>
          <cell r="EX75">
            <v>2.25</v>
          </cell>
          <cell r="EY75">
            <v>0</v>
          </cell>
          <cell r="EZ75">
            <v>0</v>
          </cell>
          <cell r="FA75">
            <v>7</v>
          </cell>
          <cell r="FB75">
            <v>9.25</v>
          </cell>
          <cell r="FC75">
            <v>2.25</v>
          </cell>
          <cell r="FD75">
            <v>0</v>
          </cell>
          <cell r="FE75">
            <v>0</v>
          </cell>
          <cell r="FF75">
            <v>7</v>
          </cell>
          <cell r="FG75">
            <v>9.25</v>
          </cell>
          <cell r="FH75">
            <v>2.25</v>
          </cell>
          <cell r="FI75">
            <v>500</v>
          </cell>
          <cell r="FJ75">
            <v>236.25000000004093</v>
          </cell>
          <cell r="FK75">
            <v>7</v>
          </cell>
          <cell r="FL75">
            <v>10.25</v>
          </cell>
          <cell r="FM75">
            <v>3.25</v>
          </cell>
          <cell r="FN75">
            <v>0</v>
          </cell>
          <cell r="FO75">
            <v>0</v>
          </cell>
          <cell r="FP75">
            <v>7</v>
          </cell>
          <cell r="FQ75">
            <v>9.25</v>
          </cell>
          <cell r="FR75">
            <v>7</v>
          </cell>
          <cell r="FS75">
            <v>40.000000000000036</v>
          </cell>
          <cell r="FT75">
            <v>58.800000000010236</v>
          </cell>
          <cell r="FU75">
            <v>7</v>
          </cell>
          <cell r="FV75">
            <v>0</v>
          </cell>
          <cell r="FW75">
            <v>7</v>
          </cell>
          <cell r="FX75">
            <v>9.25</v>
          </cell>
          <cell r="FY75">
            <v>7</v>
          </cell>
          <cell r="FZ75">
            <v>0</v>
          </cell>
          <cell r="GA75">
            <v>0</v>
          </cell>
          <cell r="GB75">
            <v>7</v>
          </cell>
          <cell r="GC75">
            <v>1470.0000000002547</v>
          </cell>
          <cell r="GD75">
            <v>7</v>
          </cell>
          <cell r="GE75">
            <v>9.25</v>
          </cell>
          <cell r="GF75">
            <v>7</v>
          </cell>
          <cell r="GG75">
            <v>99.999999999999972</v>
          </cell>
          <cell r="GH75">
            <v>147.00000000002541</v>
          </cell>
          <cell r="GI75">
            <v>7</v>
          </cell>
          <cell r="GJ75">
            <v>1470.0000000002547</v>
          </cell>
          <cell r="GK75">
            <v>7</v>
          </cell>
          <cell r="GL75">
            <v>9.25</v>
          </cell>
          <cell r="GM75">
            <v>7</v>
          </cell>
          <cell r="GN75">
            <v>0</v>
          </cell>
          <cell r="GO75">
            <v>0</v>
          </cell>
          <cell r="GP75">
            <v>7</v>
          </cell>
          <cell r="GQ75">
            <v>0</v>
          </cell>
          <cell r="GR75">
            <v>7</v>
          </cell>
          <cell r="GS75">
            <v>1470.0000000002547</v>
          </cell>
          <cell r="GT75">
            <v>7</v>
          </cell>
          <cell r="GU75">
            <v>9.25</v>
          </cell>
          <cell r="GV75">
            <v>7</v>
          </cell>
          <cell r="GW75">
            <v>100</v>
          </cell>
          <cell r="GX75">
            <v>147.00000000002547</v>
          </cell>
          <cell r="GY75">
            <v>0</v>
          </cell>
          <cell r="GZ75">
            <v>0</v>
          </cell>
          <cell r="HA75">
            <v>0.39</v>
          </cell>
          <cell r="HB75">
            <v>0.14000000000000001</v>
          </cell>
          <cell r="HC75">
            <v>0</v>
          </cell>
          <cell r="HD75">
            <v>0</v>
          </cell>
          <cell r="HE75">
            <v>1.5</v>
          </cell>
          <cell r="HF75">
            <v>1.0900000000000001</v>
          </cell>
          <cell r="HG75">
            <v>592.85100000010266</v>
          </cell>
        </row>
        <row r="76">
          <cell r="A76">
            <v>423.36</v>
          </cell>
          <cell r="B76">
            <v>423.55</v>
          </cell>
          <cell r="C76">
            <v>7</v>
          </cell>
          <cell r="D76">
            <v>1</v>
          </cell>
          <cell r="E76">
            <v>1</v>
          </cell>
          <cell r="F76" t="str">
            <v>CW</v>
          </cell>
          <cell r="G76">
            <v>0</v>
          </cell>
          <cell r="H76">
            <v>0</v>
          </cell>
          <cell r="I76">
            <v>2.25</v>
          </cell>
          <cell r="J76">
            <v>9.25</v>
          </cell>
          <cell r="K76">
            <v>0.25</v>
          </cell>
          <cell r="L76">
            <v>2</v>
          </cell>
          <cell r="M76">
            <v>7</v>
          </cell>
          <cell r="N76">
            <v>40</v>
          </cell>
          <cell r="O76">
            <v>53.199999999999356</v>
          </cell>
          <cell r="P76">
            <v>7</v>
          </cell>
          <cell r="Q76">
            <v>1329.9999999999841</v>
          </cell>
          <cell r="R76">
            <v>2.25</v>
          </cell>
          <cell r="S76">
            <v>9.25</v>
          </cell>
          <cell r="T76">
            <v>7</v>
          </cell>
          <cell r="U76">
            <v>0</v>
          </cell>
          <cell r="V76">
            <v>0</v>
          </cell>
          <cell r="W76">
            <v>7</v>
          </cell>
          <cell r="X76">
            <v>0</v>
          </cell>
          <cell r="Y76">
            <v>2.25</v>
          </cell>
          <cell r="Z76">
            <v>9.25</v>
          </cell>
          <cell r="AA76">
            <v>7</v>
          </cell>
          <cell r="AB76">
            <v>100</v>
          </cell>
          <cell r="AC76">
            <v>132.99999999999841</v>
          </cell>
          <cell r="AD76">
            <v>7</v>
          </cell>
          <cell r="AE76">
            <v>1329.9999999999841</v>
          </cell>
          <cell r="AF76">
            <v>7</v>
          </cell>
          <cell r="AG76">
            <v>1329.9999999999841</v>
          </cell>
          <cell r="AH76">
            <v>7.165</v>
          </cell>
          <cell r="AI76">
            <v>100</v>
          </cell>
          <cell r="AJ76">
            <v>136.13499999999837</v>
          </cell>
          <cell r="AK76">
            <v>7.165</v>
          </cell>
          <cell r="AL76">
            <v>150</v>
          </cell>
          <cell r="AM76">
            <v>204.20249999999754</v>
          </cell>
          <cell r="AN76">
            <v>2.25</v>
          </cell>
          <cell r="AO76">
            <v>9.25</v>
          </cell>
          <cell r="AP76">
            <v>7</v>
          </cell>
          <cell r="AQ76">
            <v>200</v>
          </cell>
          <cell r="AR76">
            <v>265.99999999999682</v>
          </cell>
          <cell r="AS76">
            <v>2.25</v>
          </cell>
          <cell r="AT76">
            <v>9.25</v>
          </cell>
          <cell r="AU76">
            <v>7</v>
          </cell>
          <cell r="AV76">
            <v>0</v>
          </cell>
          <cell r="AW76">
            <v>0</v>
          </cell>
          <cell r="AX76">
            <v>2.25</v>
          </cell>
          <cell r="AY76">
            <v>9.25</v>
          </cell>
          <cell r="AZ76">
            <v>7</v>
          </cell>
          <cell r="BA76">
            <v>0</v>
          </cell>
          <cell r="BB76">
            <v>0</v>
          </cell>
          <cell r="BC76">
            <v>2.25</v>
          </cell>
          <cell r="BD76">
            <v>9.25</v>
          </cell>
          <cell r="BE76">
            <v>7</v>
          </cell>
          <cell r="BF76">
            <v>500</v>
          </cell>
          <cell r="BG76">
            <v>664.99999999999204</v>
          </cell>
          <cell r="BH76">
            <v>2.25</v>
          </cell>
          <cell r="BI76">
            <v>10.25</v>
          </cell>
          <cell r="BJ76">
            <v>8</v>
          </cell>
          <cell r="BK76">
            <v>0</v>
          </cell>
          <cell r="BL76">
            <v>0</v>
          </cell>
          <cell r="BM76">
            <v>2.25</v>
          </cell>
          <cell r="BN76">
            <v>9.25</v>
          </cell>
          <cell r="BO76">
            <v>2.25</v>
          </cell>
          <cell r="BP76">
            <v>40.000000000000036</v>
          </cell>
          <cell r="BQ76">
            <v>17.099999999999813</v>
          </cell>
          <cell r="BR76">
            <v>2.25</v>
          </cell>
          <cell r="BS76">
            <v>0</v>
          </cell>
          <cell r="BT76">
            <v>2.25</v>
          </cell>
          <cell r="BU76">
            <v>9.25</v>
          </cell>
          <cell r="BV76">
            <v>2.25</v>
          </cell>
          <cell r="BW76">
            <v>0</v>
          </cell>
          <cell r="BX76">
            <v>0</v>
          </cell>
          <cell r="BY76">
            <v>2.25</v>
          </cell>
          <cell r="BZ76">
            <v>18999.999999999767</v>
          </cell>
          <cell r="CA76">
            <v>2.25</v>
          </cell>
          <cell r="CB76">
            <v>9.25</v>
          </cell>
          <cell r="CC76">
            <v>2.25</v>
          </cell>
          <cell r="CD76">
            <v>99.999999999999972</v>
          </cell>
          <cell r="CE76">
            <v>42.749999999999474</v>
          </cell>
          <cell r="CF76">
            <v>2.25</v>
          </cell>
          <cell r="CG76">
            <v>0</v>
          </cell>
          <cell r="CH76">
            <v>2.25</v>
          </cell>
          <cell r="CI76">
            <v>9.25</v>
          </cell>
          <cell r="CJ76">
            <v>2.25</v>
          </cell>
          <cell r="CK76">
            <v>0</v>
          </cell>
          <cell r="CL76">
            <v>0</v>
          </cell>
          <cell r="CM76">
            <v>2.25</v>
          </cell>
          <cell r="CN76">
            <v>427.49999999999488</v>
          </cell>
          <cell r="CO76">
            <v>2.25</v>
          </cell>
          <cell r="CP76">
            <v>427.49999999999488</v>
          </cell>
          <cell r="CQ76">
            <v>2.25</v>
          </cell>
          <cell r="CR76">
            <v>9.25</v>
          </cell>
          <cell r="CS76">
            <v>2.25</v>
          </cell>
          <cell r="CT76">
            <v>100</v>
          </cell>
          <cell r="CU76">
            <v>42.749999999999488</v>
          </cell>
          <cell r="CV76">
            <v>0</v>
          </cell>
          <cell r="CW76">
            <v>0</v>
          </cell>
          <cell r="CX76">
            <v>0.39</v>
          </cell>
          <cell r="CY76">
            <v>0.14000000000000001</v>
          </cell>
          <cell r="CZ76">
            <v>0</v>
          </cell>
          <cell r="DA76">
            <v>0</v>
          </cell>
          <cell r="DB76">
            <v>1.5</v>
          </cell>
          <cell r="DC76">
            <v>1.0900000000000001</v>
          </cell>
          <cell r="DD76">
            <v>423.51949999999493</v>
          </cell>
          <cell r="DE76">
            <v>4</v>
          </cell>
          <cell r="DF76">
            <v>449.99999999999994</v>
          </cell>
          <cell r="DG76">
            <v>341.99999999999585</v>
          </cell>
          <cell r="DH76">
            <v>200</v>
          </cell>
          <cell r="DI76">
            <v>151.99999999999821</v>
          </cell>
          <cell r="DJ76">
            <v>0</v>
          </cell>
          <cell r="DK76">
            <v>0</v>
          </cell>
          <cell r="DL76">
            <v>2.25</v>
          </cell>
          <cell r="DM76">
            <v>9.25</v>
          </cell>
          <cell r="DN76">
            <v>0.25</v>
          </cell>
          <cell r="DO76">
            <v>2</v>
          </cell>
          <cell r="DP76">
            <v>7</v>
          </cell>
          <cell r="DQ76">
            <v>40</v>
          </cell>
          <cell r="DR76">
            <v>53.199999999999356</v>
          </cell>
          <cell r="DS76">
            <v>7</v>
          </cell>
          <cell r="DT76">
            <v>1329.9999999999841</v>
          </cell>
          <cell r="DU76">
            <v>2.25</v>
          </cell>
          <cell r="DV76">
            <v>9.25</v>
          </cell>
          <cell r="DW76">
            <v>7.25</v>
          </cell>
          <cell r="DX76">
            <v>0</v>
          </cell>
          <cell r="DY76">
            <v>0</v>
          </cell>
          <cell r="DZ76">
            <v>7.25</v>
          </cell>
          <cell r="EA76">
            <v>0</v>
          </cell>
          <cell r="EB76">
            <v>2.25</v>
          </cell>
          <cell r="EC76">
            <v>9.25</v>
          </cell>
          <cell r="ED76">
            <v>7</v>
          </cell>
          <cell r="EE76">
            <v>100</v>
          </cell>
          <cell r="EF76">
            <v>132.99999999999841</v>
          </cell>
          <cell r="EG76">
            <v>7</v>
          </cell>
          <cell r="EH76">
            <v>1329.9999999999841</v>
          </cell>
          <cell r="EI76">
            <v>7</v>
          </cell>
          <cell r="EJ76">
            <v>1329.9999999999841</v>
          </cell>
          <cell r="EK76">
            <v>7.415</v>
          </cell>
          <cell r="EL76">
            <v>100</v>
          </cell>
          <cell r="EM76">
            <v>140.88499999999831</v>
          </cell>
          <cell r="EN76">
            <v>7.415</v>
          </cell>
          <cell r="EO76">
            <v>150</v>
          </cell>
          <cell r="EP76">
            <v>211.32749999999749</v>
          </cell>
          <cell r="EQ76">
            <v>2.25</v>
          </cell>
          <cell r="ER76">
            <v>9.25</v>
          </cell>
          <cell r="ES76">
            <v>7</v>
          </cell>
          <cell r="ET76">
            <v>200</v>
          </cell>
          <cell r="EU76">
            <v>265.99999999999682</v>
          </cell>
          <cell r="EV76">
            <v>2.25</v>
          </cell>
          <cell r="EW76">
            <v>9.25</v>
          </cell>
          <cell r="EX76">
            <v>7</v>
          </cell>
          <cell r="EY76">
            <v>0</v>
          </cell>
          <cell r="EZ76">
            <v>0</v>
          </cell>
          <cell r="FA76">
            <v>2.25</v>
          </cell>
          <cell r="FB76">
            <v>9.25</v>
          </cell>
          <cell r="FC76">
            <v>7</v>
          </cell>
          <cell r="FD76">
            <v>0</v>
          </cell>
          <cell r="FE76">
            <v>0</v>
          </cell>
          <cell r="FF76">
            <v>2.25</v>
          </cell>
          <cell r="FG76">
            <v>9.25</v>
          </cell>
          <cell r="FH76">
            <v>7</v>
          </cell>
          <cell r="FI76">
            <v>500</v>
          </cell>
          <cell r="FJ76">
            <v>664.99999999999204</v>
          </cell>
          <cell r="FK76">
            <v>2.25</v>
          </cell>
          <cell r="FL76">
            <v>10.25</v>
          </cell>
          <cell r="FM76">
            <v>8</v>
          </cell>
          <cell r="FN76">
            <v>0</v>
          </cell>
          <cell r="FO76">
            <v>0</v>
          </cell>
          <cell r="FP76">
            <v>2.25</v>
          </cell>
          <cell r="FQ76">
            <v>9.25</v>
          </cell>
          <cell r="FR76">
            <v>2.25</v>
          </cell>
          <cell r="FS76">
            <v>40.000000000000036</v>
          </cell>
          <cell r="FT76">
            <v>17.099999999999813</v>
          </cell>
          <cell r="FU76">
            <v>2.25</v>
          </cell>
          <cell r="FV76">
            <v>0</v>
          </cell>
          <cell r="FW76">
            <v>2.25</v>
          </cell>
          <cell r="FX76">
            <v>9.25</v>
          </cell>
          <cell r="FY76">
            <v>2.25</v>
          </cell>
          <cell r="FZ76">
            <v>0</v>
          </cell>
          <cell r="GA76">
            <v>0</v>
          </cell>
          <cell r="GB76">
            <v>2.25</v>
          </cell>
          <cell r="GC76">
            <v>427.49999999999488</v>
          </cell>
          <cell r="GD76">
            <v>2.25</v>
          </cell>
          <cell r="GE76">
            <v>9.25</v>
          </cell>
          <cell r="GF76">
            <v>2.25</v>
          </cell>
          <cell r="GG76">
            <v>99.999999999999972</v>
          </cell>
          <cell r="GH76">
            <v>42.749999999999474</v>
          </cell>
          <cell r="GI76">
            <v>2.25</v>
          </cell>
          <cell r="GJ76">
            <v>427.49999999999488</v>
          </cell>
          <cell r="GK76">
            <v>2.25</v>
          </cell>
          <cell r="GL76">
            <v>9.25</v>
          </cell>
          <cell r="GM76">
            <v>2.25</v>
          </cell>
          <cell r="GN76">
            <v>0</v>
          </cell>
          <cell r="GO76">
            <v>0</v>
          </cell>
          <cell r="GP76">
            <v>2.25</v>
          </cell>
          <cell r="GQ76">
            <v>0</v>
          </cell>
          <cell r="GR76">
            <v>2.25</v>
          </cell>
          <cell r="GS76">
            <v>427.49999999999488</v>
          </cell>
          <cell r="GT76">
            <v>2.25</v>
          </cell>
          <cell r="GU76">
            <v>9.25</v>
          </cell>
          <cell r="GV76">
            <v>2.25</v>
          </cell>
          <cell r="GW76">
            <v>100</v>
          </cell>
          <cell r="GX76">
            <v>42.749999999999488</v>
          </cell>
          <cell r="GY76">
            <v>0</v>
          </cell>
          <cell r="GZ76">
            <v>0</v>
          </cell>
          <cell r="HA76">
            <v>0.39</v>
          </cell>
          <cell r="HB76">
            <v>0.14000000000000001</v>
          </cell>
          <cell r="HC76">
            <v>0</v>
          </cell>
          <cell r="HD76">
            <v>0</v>
          </cell>
          <cell r="HE76">
            <v>1.5</v>
          </cell>
          <cell r="HF76">
            <v>1.0900000000000001</v>
          </cell>
          <cell r="HG76">
            <v>536.38899999999353</v>
          </cell>
        </row>
        <row r="77">
          <cell r="A77">
            <v>423.55</v>
          </cell>
          <cell r="B77">
            <v>423.86</v>
          </cell>
          <cell r="C77">
            <v>2</v>
          </cell>
          <cell r="D77">
            <v>1</v>
          </cell>
          <cell r="E77">
            <v>1</v>
          </cell>
          <cell r="F77" t="str">
            <v>CW</v>
          </cell>
          <cell r="G77">
            <v>0</v>
          </cell>
          <cell r="H77">
            <v>0</v>
          </cell>
          <cell r="I77">
            <v>2.25</v>
          </cell>
          <cell r="J77">
            <v>9.25</v>
          </cell>
          <cell r="K77">
            <v>0.25</v>
          </cell>
          <cell r="L77">
            <v>2</v>
          </cell>
          <cell r="M77">
            <v>7</v>
          </cell>
          <cell r="N77">
            <v>40</v>
          </cell>
          <cell r="O77">
            <v>86.800000000000637</v>
          </cell>
          <cell r="P77">
            <v>7</v>
          </cell>
          <cell r="Q77">
            <v>2170.0000000000159</v>
          </cell>
          <cell r="R77">
            <v>2.25</v>
          </cell>
          <cell r="S77">
            <v>9.25</v>
          </cell>
          <cell r="T77">
            <v>7</v>
          </cell>
          <cell r="U77">
            <v>0</v>
          </cell>
          <cell r="V77">
            <v>0</v>
          </cell>
          <cell r="W77">
            <v>7</v>
          </cell>
          <cell r="X77">
            <v>0</v>
          </cell>
          <cell r="Y77">
            <v>2.25</v>
          </cell>
          <cell r="Z77">
            <v>9.25</v>
          </cell>
          <cell r="AA77">
            <v>7</v>
          </cell>
          <cell r="AB77">
            <v>100</v>
          </cell>
          <cell r="AC77">
            <v>217.00000000000159</v>
          </cell>
          <cell r="AD77">
            <v>7</v>
          </cell>
          <cell r="AE77">
            <v>2170.0000000000159</v>
          </cell>
          <cell r="AF77">
            <v>7</v>
          </cell>
          <cell r="AG77">
            <v>2170.0000000000159</v>
          </cell>
          <cell r="AH77">
            <v>7.165</v>
          </cell>
          <cell r="AI77">
            <v>100</v>
          </cell>
          <cell r="AJ77">
            <v>222.11500000000163</v>
          </cell>
          <cell r="AK77">
            <v>7.165</v>
          </cell>
          <cell r="AL77">
            <v>150</v>
          </cell>
          <cell r="AM77">
            <v>333.17250000000246</v>
          </cell>
          <cell r="AN77">
            <v>2.25</v>
          </cell>
          <cell r="AO77">
            <v>9.25</v>
          </cell>
          <cell r="AP77">
            <v>7</v>
          </cell>
          <cell r="AQ77">
            <v>200</v>
          </cell>
          <cell r="AR77">
            <v>434.00000000000318</v>
          </cell>
          <cell r="AS77">
            <v>2.25</v>
          </cell>
          <cell r="AT77">
            <v>9.25</v>
          </cell>
          <cell r="AU77">
            <v>7</v>
          </cell>
          <cell r="AV77">
            <v>0</v>
          </cell>
          <cell r="AW77">
            <v>0</v>
          </cell>
          <cell r="AX77">
            <v>2.25</v>
          </cell>
          <cell r="AY77">
            <v>9.25</v>
          </cell>
          <cell r="AZ77">
            <v>7</v>
          </cell>
          <cell r="BA77">
            <v>0</v>
          </cell>
          <cell r="BB77">
            <v>0</v>
          </cell>
          <cell r="BC77">
            <v>2.25</v>
          </cell>
          <cell r="BD77">
            <v>9.25</v>
          </cell>
          <cell r="BE77">
            <v>7</v>
          </cell>
          <cell r="BF77">
            <v>500</v>
          </cell>
          <cell r="BG77">
            <v>1085.000000000008</v>
          </cell>
          <cell r="BH77">
            <v>2.25</v>
          </cell>
          <cell r="BI77">
            <v>10.25</v>
          </cell>
          <cell r="BJ77">
            <v>8</v>
          </cell>
          <cell r="BK77">
            <v>0</v>
          </cell>
          <cell r="BL77">
            <v>0</v>
          </cell>
          <cell r="BM77">
            <v>2.25</v>
          </cell>
          <cell r="BN77">
            <v>9.25</v>
          </cell>
          <cell r="BO77">
            <v>2.25</v>
          </cell>
          <cell r="BP77">
            <v>40.000000000000036</v>
          </cell>
          <cell r="BQ77">
            <v>27.90000000000023</v>
          </cell>
          <cell r="BR77">
            <v>2.25</v>
          </cell>
          <cell r="BS77">
            <v>0</v>
          </cell>
          <cell r="BT77">
            <v>2.25</v>
          </cell>
          <cell r="BU77">
            <v>9.25</v>
          </cell>
          <cell r="BV77">
            <v>2.25</v>
          </cell>
          <cell r="BW77">
            <v>0</v>
          </cell>
          <cell r="BX77">
            <v>0</v>
          </cell>
          <cell r="BY77">
            <v>2.25</v>
          </cell>
          <cell r="BZ77">
            <v>31000.000000000222</v>
          </cell>
          <cell r="CA77">
            <v>2.25</v>
          </cell>
          <cell r="CB77">
            <v>9.25</v>
          </cell>
          <cell r="CC77">
            <v>2.25</v>
          </cell>
          <cell r="CD77">
            <v>99.999999999999972</v>
          </cell>
          <cell r="CE77">
            <v>69.750000000000497</v>
          </cell>
          <cell r="CF77">
            <v>2.25</v>
          </cell>
          <cell r="CG77">
            <v>0</v>
          </cell>
          <cell r="CH77">
            <v>2.25</v>
          </cell>
          <cell r="CI77">
            <v>9.25</v>
          </cell>
          <cell r="CJ77">
            <v>2.25</v>
          </cell>
          <cell r="CK77">
            <v>0</v>
          </cell>
          <cell r="CL77">
            <v>0</v>
          </cell>
          <cell r="CM77">
            <v>2.25</v>
          </cell>
          <cell r="CN77">
            <v>697.50000000000512</v>
          </cell>
          <cell r="CO77">
            <v>2.25</v>
          </cell>
          <cell r="CP77">
            <v>697.50000000000512</v>
          </cell>
          <cell r="CQ77">
            <v>2.25</v>
          </cell>
          <cell r="CR77">
            <v>9.25</v>
          </cell>
          <cell r="CS77">
            <v>2.25</v>
          </cell>
          <cell r="CT77">
            <v>100</v>
          </cell>
          <cell r="CU77">
            <v>69.750000000000512</v>
          </cell>
          <cell r="CV77">
            <v>0</v>
          </cell>
          <cell r="CW77">
            <v>0</v>
          </cell>
          <cell r="CX77">
            <v>0.39</v>
          </cell>
          <cell r="CY77">
            <v>0.14000000000000001</v>
          </cell>
          <cell r="CZ77">
            <v>0</v>
          </cell>
          <cell r="DA77">
            <v>0</v>
          </cell>
          <cell r="DB77">
            <v>1.5</v>
          </cell>
          <cell r="DC77">
            <v>1.0900000000000001</v>
          </cell>
          <cell r="DD77">
            <v>691.0055000000051</v>
          </cell>
          <cell r="DE77">
            <v>2</v>
          </cell>
          <cell r="DF77">
            <v>449.99999999999994</v>
          </cell>
          <cell r="DG77">
            <v>279.00000000000199</v>
          </cell>
          <cell r="DH77">
            <v>200</v>
          </cell>
          <cell r="DI77">
            <v>124.0000000000009</v>
          </cell>
          <cell r="DJ77">
            <v>0</v>
          </cell>
          <cell r="DK77">
            <v>0</v>
          </cell>
          <cell r="DL77">
            <v>2.25</v>
          </cell>
          <cell r="DM77">
            <v>9.25</v>
          </cell>
          <cell r="DN77">
            <v>0.25</v>
          </cell>
          <cell r="DO77">
            <v>2</v>
          </cell>
          <cell r="DP77">
            <v>7</v>
          </cell>
          <cell r="DQ77">
            <v>40</v>
          </cell>
          <cell r="DR77">
            <v>86.800000000000637</v>
          </cell>
          <cell r="DS77">
            <v>7</v>
          </cell>
          <cell r="DT77">
            <v>2170.0000000000159</v>
          </cell>
          <cell r="DU77">
            <v>2.25</v>
          </cell>
          <cell r="DV77">
            <v>9.25</v>
          </cell>
          <cell r="DW77">
            <v>7.25</v>
          </cell>
          <cell r="DX77">
            <v>0</v>
          </cell>
          <cell r="DY77">
            <v>0</v>
          </cell>
          <cell r="DZ77">
            <v>7.25</v>
          </cell>
          <cell r="EA77">
            <v>0</v>
          </cell>
          <cell r="EB77">
            <v>2.25</v>
          </cell>
          <cell r="EC77">
            <v>9.25</v>
          </cell>
          <cell r="ED77">
            <v>7</v>
          </cell>
          <cell r="EE77">
            <v>100</v>
          </cell>
          <cell r="EF77">
            <v>217.00000000000159</v>
          </cell>
          <cell r="EG77">
            <v>7</v>
          </cell>
          <cell r="EH77">
            <v>2170.0000000000159</v>
          </cell>
          <cell r="EI77">
            <v>7</v>
          </cell>
          <cell r="EJ77">
            <v>2170.0000000000159</v>
          </cell>
          <cell r="EK77">
            <v>7.415</v>
          </cell>
          <cell r="EL77">
            <v>100</v>
          </cell>
          <cell r="EM77">
            <v>229.86500000000169</v>
          </cell>
          <cell r="EN77">
            <v>7.415</v>
          </cell>
          <cell r="EO77">
            <v>150</v>
          </cell>
          <cell r="EP77">
            <v>344.79750000000251</v>
          </cell>
          <cell r="EQ77">
            <v>2.25</v>
          </cell>
          <cell r="ER77">
            <v>9.25</v>
          </cell>
          <cell r="ES77">
            <v>7</v>
          </cell>
          <cell r="ET77">
            <v>200</v>
          </cell>
          <cell r="EU77">
            <v>434.00000000000318</v>
          </cell>
          <cell r="EV77">
            <v>2.25</v>
          </cell>
          <cell r="EW77">
            <v>9.25</v>
          </cell>
          <cell r="EX77">
            <v>7</v>
          </cell>
          <cell r="EY77">
            <v>0</v>
          </cell>
          <cell r="EZ77">
            <v>0</v>
          </cell>
          <cell r="FA77">
            <v>2.25</v>
          </cell>
          <cell r="FB77">
            <v>9.25</v>
          </cell>
          <cell r="FC77">
            <v>7</v>
          </cell>
          <cell r="FD77">
            <v>0</v>
          </cell>
          <cell r="FE77">
            <v>0</v>
          </cell>
          <cell r="FF77">
            <v>2.25</v>
          </cell>
          <cell r="FG77">
            <v>9.25</v>
          </cell>
          <cell r="FH77">
            <v>7</v>
          </cell>
          <cell r="FI77">
            <v>500</v>
          </cell>
          <cell r="FJ77">
            <v>1085.000000000008</v>
          </cell>
          <cell r="FK77">
            <v>2.25</v>
          </cell>
          <cell r="FL77">
            <v>10.25</v>
          </cell>
          <cell r="FM77">
            <v>8</v>
          </cell>
          <cell r="FN77">
            <v>0</v>
          </cell>
          <cell r="FO77">
            <v>0</v>
          </cell>
          <cell r="FP77">
            <v>2.25</v>
          </cell>
          <cell r="FQ77">
            <v>9.25</v>
          </cell>
          <cell r="FR77">
            <v>2.25</v>
          </cell>
          <cell r="FS77">
            <v>40.000000000000036</v>
          </cell>
          <cell r="FT77">
            <v>27.90000000000023</v>
          </cell>
          <cell r="FU77">
            <v>2.25</v>
          </cell>
          <cell r="FV77">
            <v>0</v>
          </cell>
          <cell r="FW77">
            <v>2.25</v>
          </cell>
          <cell r="FX77">
            <v>9.25</v>
          </cell>
          <cell r="FY77">
            <v>2.25</v>
          </cell>
          <cell r="FZ77">
            <v>0</v>
          </cell>
          <cell r="GA77">
            <v>0</v>
          </cell>
          <cell r="GB77">
            <v>2.25</v>
          </cell>
          <cell r="GC77">
            <v>697.50000000000512</v>
          </cell>
          <cell r="GD77">
            <v>2.25</v>
          </cell>
          <cell r="GE77">
            <v>9.25</v>
          </cell>
          <cell r="GF77">
            <v>2.25</v>
          </cell>
          <cell r="GG77">
            <v>99.999999999999972</v>
          </cell>
          <cell r="GH77">
            <v>69.750000000000497</v>
          </cell>
          <cell r="GI77">
            <v>2.25</v>
          </cell>
          <cell r="GJ77">
            <v>697.50000000000512</v>
          </cell>
          <cell r="GK77">
            <v>2.25</v>
          </cell>
          <cell r="GL77">
            <v>9.25</v>
          </cell>
          <cell r="GM77">
            <v>2.25</v>
          </cell>
          <cell r="GN77">
            <v>0</v>
          </cell>
          <cell r="GO77">
            <v>0</v>
          </cell>
          <cell r="GP77">
            <v>2.25</v>
          </cell>
          <cell r="GQ77">
            <v>0</v>
          </cell>
          <cell r="GR77">
            <v>2.25</v>
          </cell>
          <cell r="GS77">
            <v>697.50000000000512</v>
          </cell>
          <cell r="GT77">
            <v>2.25</v>
          </cell>
          <cell r="GU77">
            <v>9.25</v>
          </cell>
          <cell r="GV77">
            <v>2.25</v>
          </cell>
          <cell r="GW77">
            <v>100</v>
          </cell>
          <cell r="GX77">
            <v>69.750000000000512</v>
          </cell>
          <cell r="GY77">
            <v>0</v>
          </cell>
          <cell r="GZ77">
            <v>0</v>
          </cell>
          <cell r="HA77">
            <v>0.39</v>
          </cell>
          <cell r="HB77">
            <v>0.14000000000000001</v>
          </cell>
          <cell r="HC77">
            <v>0</v>
          </cell>
          <cell r="HD77">
            <v>0</v>
          </cell>
          <cell r="HE77">
            <v>1.5</v>
          </cell>
          <cell r="HF77">
            <v>1.0900000000000001</v>
          </cell>
          <cell r="HG77">
            <v>875.16100000000654</v>
          </cell>
        </row>
        <row r="78">
          <cell r="A78">
            <v>423.86</v>
          </cell>
          <cell r="B78">
            <v>424.2</v>
          </cell>
          <cell r="C78">
            <v>2</v>
          </cell>
          <cell r="D78">
            <v>1</v>
          </cell>
          <cell r="E78">
            <v>1</v>
          </cell>
          <cell r="F78" t="str">
            <v>CW</v>
          </cell>
          <cell r="G78">
            <v>0</v>
          </cell>
          <cell r="H78">
            <v>0</v>
          </cell>
          <cell r="I78">
            <v>2.25</v>
          </cell>
          <cell r="J78">
            <v>9.25</v>
          </cell>
          <cell r="K78">
            <v>0.25</v>
          </cell>
          <cell r="L78">
            <v>2</v>
          </cell>
          <cell r="M78">
            <v>7</v>
          </cell>
          <cell r="N78">
            <v>40</v>
          </cell>
          <cell r="O78">
            <v>95.199999999992997</v>
          </cell>
          <cell r="P78">
            <v>7</v>
          </cell>
          <cell r="Q78">
            <v>2379.9999999998249</v>
          </cell>
          <cell r="R78">
            <v>2.25</v>
          </cell>
          <cell r="S78">
            <v>9.25</v>
          </cell>
          <cell r="T78">
            <v>7</v>
          </cell>
          <cell r="U78">
            <v>0</v>
          </cell>
          <cell r="V78">
            <v>0</v>
          </cell>
          <cell r="W78">
            <v>7</v>
          </cell>
          <cell r="X78">
            <v>0</v>
          </cell>
          <cell r="Y78">
            <v>2.25</v>
          </cell>
          <cell r="Z78">
            <v>9.25</v>
          </cell>
          <cell r="AA78">
            <v>7</v>
          </cell>
          <cell r="AB78">
            <v>100</v>
          </cell>
          <cell r="AC78">
            <v>237.99999999998249</v>
          </cell>
          <cell r="AD78">
            <v>7</v>
          </cell>
          <cell r="AE78">
            <v>2379.9999999998249</v>
          </cell>
          <cell r="AF78">
            <v>7</v>
          </cell>
          <cell r="AG78">
            <v>2379.9999999998249</v>
          </cell>
          <cell r="AH78">
            <v>7.165</v>
          </cell>
          <cell r="AI78">
            <v>100</v>
          </cell>
          <cell r="AJ78">
            <v>243.60999999998208</v>
          </cell>
          <cell r="AK78">
            <v>7.165</v>
          </cell>
          <cell r="AL78">
            <v>150</v>
          </cell>
          <cell r="AM78">
            <v>365.41499999997313</v>
          </cell>
          <cell r="AN78">
            <v>2.25</v>
          </cell>
          <cell r="AO78">
            <v>9.25</v>
          </cell>
          <cell r="AP78">
            <v>7</v>
          </cell>
          <cell r="AQ78">
            <v>200</v>
          </cell>
          <cell r="AR78">
            <v>475.99999999996498</v>
          </cell>
          <cell r="AS78">
            <v>2.25</v>
          </cell>
          <cell r="AT78">
            <v>9.25</v>
          </cell>
          <cell r="AU78">
            <v>7</v>
          </cell>
          <cell r="AV78">
            <v>0</v>
          </cell>
          <cell r="AW78">
            <v>0</v>
          </cell>
          <cell r="AX78">
            <v>2.25</v>
          </cell>
          <cell r="AY78">
            <v>9.25</v>
          </cell>
          <cell r="AZ78">
            <v>7</v>
          </cell>
          <cell r="BA78">
            <v>0</v>
          </cell>
          <cell r="BB78">
            <v>0</v>
          </cell>
          <cell r="BC78">
            <v>2.25</v>
          </cell>
          <cell r="BD78">
            <v>9.25</v>
          </cell>
          <cell r="BE78">
            <v>7</v>
          </cell>
          <cell r="BF78">
            <v>500</v>
          </cell>
          <cell r="BG78">
            <v>1189.9999999999125</v>
          </cell>
          <cell r="BH78">
            <v>2.25</v>
          </cell>
          <cell r="BI78">
            <v>10.25</v>
          </cell>
          <cell r="BJ78">
            <v>8</v>
          </cell>
          <cell r="BK78">
            <v>0</v>
          </cell>
          <cell r="BL78">
            <v>0</v>
          </cell>
          <cell r="BM78">
            <v>2.25</v>
          </cell>
          <cell r="BN78">
            <v>9.25</v>
          </cell>
          <cell r="BO78">
            <v>2.25</v>
          </cell>
          <cell r="BP78">
            <v>40.000000000000036</v>
          </cell>
          <cell r="BQ78">
            <v>30.599999999997777</v>
          </cell>
          <cell r="BR78">
            <v>2.25</v>
          </cell>
          <cell r="BS78">
            <v>0</v>
          </cell>
          <cell r="BT78">
            <v>2.25</v>
          </cell>
          <cell r="BU78">
            <v>9.25</v>
          </cell>
          <cell r="BV78">
            <v>2.25</v>
          </cell>
          <cell r="BW78">
            <v>0</v>
          </cell>
          <cell r="BX78">
            <v>0</v>
          </cell>
          <cell r="BY78">
            <v>2.25</v>
          </cell>
          <cell r="BZ78">
            <v>33999.99999999749</v>
          </cell>
          <cell r="CA78">
            <v>2.25</v>
          </cell>
          <cell r="CB78">
            <v>9.25</v>
          </cell>
          <cell r="CC78">
            <v>2.25</v>
          </cell>
          <cell r="CD78">
            <v>99.999999999999972</v>
          </cell>
          <cell r="CE78">
            <v>76.499999999994358</v>
          </cell>
          <cell r="CF78">
            <v>2.25</v>
          </cell>
          <cell r="CG78">
            <v>0</v>
          </cell>
          <cell r="CH78">
            <v>2.25</v>
          </cell>
          <cell r="CI78">
            <v>9.25</v>
          </cell>
          <cell r="CJ78">
            <v>2.25</v>
          </cell>
          <cell r="CK78">
            <v>0</v>
          </cell>
          <cell r="CL78">
            <v>0</v>
          </cell>
          <cell r="CM78">
            <v>2.25</v>
          </cell>
          <cell r="CN78">
            <v>764.99999999994373</v>
          </cell>
          <cell r="CO78">
            <v>2.25</v>
          </cell>
          <cell r="CP78">
            <v>764.99999999994373</v>
          </cell>
          <cell r="CQ78">
            <v>2.25</v>
          </cell>
          <cell r="CR78">
            <v>9.25</v>
          </cell>
          <cell r="CS78">
            <v>2.25</v>
          </cell>
          <cell r="CT78">
            <v>100</v>
          </cell>
          <cell r="CU78">
            <v>76.499999999994373</v>
          </cell>
          <cell r="CV78">
            <v>0</v>
          </cell>
          <cell r="CW78">
            <v>0</v>
          </cell>
          <cell r="CX78">
            <v>0.39</v>
          </cell>
          <cell r="CY78">
            <v>0.14000000000000001</v>
          </cell>
          <cell r="CZ78">
            <v>0</v>
          </cell>
          <cell r="DA78">
            <v>0</v>
          </cell>
          <cell r="DB78">
            <v>1.5</v>
          </cell>
          <cell r="DC78">
            <v>1.0900000000000001</v>
          </cell>
          <cell r="DD78">
            <v>757.87699999994425</v>
          </cell>
          <cell r="DE78">
            <v>2</v>
          </cell>
          <cell r="DF78">
            <v>449.99999999999994</v>
          </cell>
          <cell r="DG78">
            <v>305.99999999997743</v>
          </cell>
          <cell r="DH78">
            <v>200</v>
          </cell>
          <cell r="DI78">
            <v>135.99999999999</v>
          </cell>
          <cell r="DJ78">
            <v>0</v>
          </cell>
          <cell r="DK78">
            <v>0</v>
          </cell>
          <cell r="DL78">
            <v>2.25</v>
          </cell>
          <cell r="DM78">
            <v>9.25</v>
          </cell>
          <cell r="DN78">
            <v>0.25</v>
          </cell>
          <cell r="DO78">
            <v>2</v>
          </cell>
          <cell r="DP78">
            <v>7</v>
          </cell>
          <cell r="DQ78">
            <v>40</v>
          </cell>
          <cell r="DR78">
            <v>95.199999999992997</v>
          </cell>
          <cell r="DS78">
            <v>7</v>
          </cell>
          <cell r="DT78">
            <v>2379.9999999998249</v>
          </cell>
          <cell r="DU78">
            <v>2.25</v>
          </cell>
          <cell r="DV78">
            <v>9.25</v>
          </cell>
          <cell r="DW78">
            <v>7.25</v>
          </cell>
          <cell r="DX78">
            <v>0</v>
          </cell>
          <cell r="DY78">
            <v>0</v>
          </cell>
          <cell r="DZ78">
            <v>7.25</v>
          </cell>
          <cell r="EA78">
            <v>0</v>
          </cell>
          <cell r="EB78">
            <v>2.25</v>
          </cell>
          <cell r="EC78">
            <v>9.25</v>
          </cell>
          <cell r="ED78">
            <v>7</v>
          </cell>
          <cell r="EE78">
            <v>100</v>
          </cell>
          <cell r="EF78">
            <v>237.99999999998249</v>
          </cell>
          <cell r="EG78">
            <v>7</v>
          </cell>
          <cell r="EH78">
            <v>2379.9999999998249</v>
          </cell>
          <cell r="EI78">
            <v>7</v>
          </cell>
          <cell r="EJ78">
            <v>2379.9999999998249</v>
          </cell>
          <cell r="EK78">
            <v>7.415</v>
          </cell>
          <cell r="EL78">
            <v>100</v>
          </cell>
          <cell r="EM78">
            <v>252.10999999998145</v>
          </cell>
          <cell r="EN78">
            <v>7.415</v>
          </cell>
          <cell r="EO78">
            <v>150</v>
          </cell>
          <cell r="EP78">
            <v>378.16499999997217</v>
          </cell>
          <cell r="EQ78">
            <v>2.25</v>
          </cell>
          <cell r="ER78">
            <v>9.25</v>
          </cell>
          <cell r="ES78">
            <v>7</v>
          </cell>
          <cell r="ET78">
            <v>200</v>
          </cell>
          <cell r="EU78">
            <v>475.99999999996498</v>
          </cell>
          <cell r="EV78">
            <v>2.25</v>
          </cell>
          <cell r="EW78">
            <v>9.25</v>
          </cell>
          <cell r="EX78">
            <v>7</v>
          </cell>
          <cell r="EY78">
            <v>0</v>
          </cell>
          <cell r="EZ78">
            <v>0</v>
          </cell>
          <cell r="FA78">
            <v>2.25</v>
          </cell>
          <cell r="FB78">
            <v>9.25</v>
          </cell>
          <cell r="FC78">
            <v>7</v>
          </cell>
          <cell r="FD78">
            <v>0</v>
          </cell>
          <cell r="FE78">
            <v>0</v>
          </cell>
          <cell r="FF78">
            <v>2.25</v>
          </cell>
          <cell r="FG78">
            <v>9.25</v>
          </cell>
          <cell r="FH78">
            <v>7</v>
          </cell>
          <cell r="FI78">
            <v>500</v>
          </cell>
          <cell r="FJ78">
            <v>1189.9999999999125</v>
          </cell>
          <cell r="FK78">
            <v>2.25</v>
          </cell>
          <cell r="FL78">
            <v>10.25</v>
          </cell>
          <cell r="FM78">
            <v>8</v>
          </cell>
          <cell r="FN78">
            <v>0</v>
          </cell>
          <cell r="FO78">
            <v>0</v>
          </cell>
          <cell r="FP78">
            <v>2.25</v>
          </cell>
          <cell r="FQ78">
            <v>9.25</v>
          </cell>
          <cell r="FR78">
            <v>2.25</v>
          </cell>
          <cell r="FS78">
            <v>40.000000000000036</v>
          </cell>
          <cell r="FT78">
            <v>30.599999999997777</v>
          </cell>
          <cell r="FU78">
            <v>2.25</v>
          </cell>
          <cell r="FV78">
            <v>0</v>
          </cell>
          <cell r="FW78">
            <v>2.25</v>
          </cell>
          <cell r="FX78">
            <v>9.25</v>
          </cell>
          <cell r="FY78">
            <v>2.25</v>
          </cell>
          <cell r="FZ78">
            <v>0</v>
          </cell>
          <cell r="GA78">
            <v>0</v>
          </cell>
          <cell r="GB78">
            <v>2.25</v>
          </cell>
          <cell r="GC78">
            <v>764.99999999994373</v>
          </cell>
          <cell r="GD78">
            <v>2.25</v>
          </cell>
          <cell r="GE78">
            <v>9.25</v>
          </cell>
          <cell r="GF78">
            <v>2.25</v>
          </cell>
          <cell r="GG78">
            <v>99.999999999999972</v>
          </cell>
          <cell r="GH78">
            <v>76.499999999994358</v>
          </cell>
          <cell r="GI78">
            <v>2.25</v>
          </cell>
          <cell r="GJ78">
            <v>764.99999999994373</v>
          </cell>
          <cell r="GK78">
            <v>2.25</v>
          </cell>
          <cell r="GL78">
            <v>9.25</v>
          </cell>
          <cell r="GM78">
            <v>2.25</v>
          </cell>
          <cell r="GN78">
            <v>0</v>
          </cell>
          <cell r="GO78">
            <v>0</v>
          </cell>
          <cell r="GP78">
            <v>2.25</v>
          </cell>
          <cell r="GQ78">
            <v>0</v>
          </cell>
          <cell r="GR78">
            <v>2.25</v>
          </cell>
          <cell r="GS78">
            <v>764.99999999994373</v>
          </cell>
          <cell r="GT78">
            <v>2.25</v>
          </cell>
          <cell r="GU78">
            <v>9.25</v>
          </cell>
          <cell r="GV78">
            <v>2.25</v>
          </cell>
          <cell r="GW78">
            <v>100</v>
          </cell>
          <cell r="GX78">
            <v>76.499999999994373</v>
          </cell>
          <cell r="GY78">
            <v>0</v>
          </cell>
          <cell r="GZ78">
            <v>0</v>
          </cell>
          <cell r="HA78">
            <v>0.39</v>
          </cell>
          <cell r="HB78">
            <v>0.14000000000000001</v>
          </cell>
          <cell r="HC78">
            <v>0</v>
          </cell>
          <cell r="HD78">
            <v>0</v>
          </cell>
          <cell r="HE78">
            <v>1.5</v>
          </cell>
          <cell r="HF78">
            <v>1.0900000000000001</v>
          </cell>
          <cell r="HG78">
            <v>959.85399999992944</v>
          </cell>
        </row>
        <row r="79">
          <cell r="A79">
            <v>424.2</v>
          </cell>
          <cell r="B79">
            <v>424.56</v>
          </cell>
          <cell r="C79">
            <v>20</v>
          </cell>
          <cell r="D79">
            <v>1</v>
          </cell>
          <cell r="E79">
            <v>1</v>
          </cell>
          <cell r="F79" t="str">
            <v>NC</v>
          </cell>
          <cell r="G79">
            <v>0</v>
          </cell>
          <cell r="H79">
            <v>0</v>
          </cell>
          <cell r="I79">
            <v>7</v>
          </cell>
          <cell r="J79">
            <v>8.75</v>
          </cell>
          <cell r="K79">
            <v>0.25</v>
          </cell>
          <cell r="L79">
            <v>2</v>
          </cell>
          <cell r="M79">
            <v>1.75</v>
          </cell>
          <cell r="N79">
            <v>40</v>
          </cell>
          <cell r="O79">
            <v>25.200000000000951</v>
          </cell>
          <cell r="P79">
            <v>1.75</v>
          </cell>
          <cell r="Q79">
            <v>630.00000000002387</v>
          </cell>
          <cell r="R79">
            <v>7</v>
          </cell>
          <cell r="S79">
            <v>8.75</v>
          </cell>
          <cell r="T79">
            <v>1.75</v>
          </cell>
          <cell r="U79">
            <v>0</v>
          </cell>
          <cell r="V79">
            <v>0</v>
          </cell>
          <cell r="W79">
            <v>1.75</v>
          </cell>
          <cell r="X79">
            <v>0</v>
          </cell>
          <cell r="Y79">
            <v>7</v>
          </cell>
          <cell r="Z79">
            <v>8.75</v>
          </cell>
          <cell r="AA79">
            <v>1.75</v>
          </cell>
          <cell r="AB79">
            <v>100</v>
          </cell>
          <cell r="AC79">
            <v>63.000000000002387</v>
          </cell>
          <cell r="AD79">
            <v>1.75</v>
          </cell>
          <cell r="AE79">
            <v>630.00000000002387</v>
          </cell>
          <cell r="AF79">
            <v>1.75</v>
          </cell>
          <cell r="AG79">
            <v>630.00000000002387</v>
          </cell>
          <cell r="AH79">
            <v>2.1950000000000003</v>
          </cell>
          <cell r="AI79">
            <v>100</v>
          </cell>
          <cell r="AJ79">
            <v>79.020000000003009</v>
          </cell>
          <cell r="AK79">
            <v>2.395</v>
          </cell>
          <cell r="AL79">
            <v>150</v>
          </cell>
          <cell r="AM79">
            <v>129.3300000000049</v>
          </cell>
          <cell r="AN79">
            <v>7</v>
          </cell>
          <cell r="AO79">
            <v>11.73</v>
          </cell>
          <cell r="AP79">
            <v>4.7300000000000004</v>
          </cell>
          <cell r="AQ79">
            <v>200</v>
          </cell>
          <cell r="AR79">
            <v>340.56000000001296</v>
          </cell>
          <cell r="AS79">
            <v>7</v>
          </cell>
          <cell r="AT79">
            <v>11.93</v>
          </cell>
          <cell r="AU79">
            <v>4.93</v>
          </cell>
          <cell r="AV79">
            <v>0</v>
          </cell>
          <cell r="AW79">
            <v>0</v>
          </cell>
          <cell r="AX79">
            <v>7</v>
          </cell>
          <cell r="AY79">
            <v>11.93</v>
          </cell>
          <cell r="AZ79">
            <v>4.93</v>
          </cell>
          <cell r="BA79">
            <v>0</v>
          </cell>
          <cell r="BB79">
            <v>0</v>
          </cell>
          <cell r="BC79">
            <v>7</v>
          </cell>
          <cell r="BD79">
            <v>12.43</v>
          </cell>
          <cell r="BE79">
            <v>5.43</v>
          </cell>
          <cell r="BF79">
            <v>500</v>
          </cell>
          <cell r="BG79">
            <v>977.40000000003704</v>
          </cell>
          <cell r="BH79">
            <v>7</v>
          </cell>
          <cell r="BI79">
            <v>12.93</v>
          </cell>
          <cell r="BJ79">
            <v>5.93</v>
          </cell>
          <cell r="BK79">
            <v>0</v>
          </cell>
          <cell r="BL79">
            <v>0</v>
          </cell>
          <cell r="BM79">
            <v>7</v>
          </cell>
          <cell r="BN79">
            <v>8.75</v>
          </cell>
          <cell r="BO79">
            <v>7</v>
          </cell>
          <cell r="BP79">
            <v>40.000000000000036</v>
          </cell>
          <cell r="BQ79">
            <v>100.80000000000391</v>
          </cell>
          <cell r="BR79">
            <v>7</v>
          </cell>
          <cell r="BS79">
            <v>0</v>
          </cell>
          <cell r="BT79">
            <v>7</v>
          </cell>
          <cell r="BU79">
            <v>8.75</v>
          </cell>
          <cell r="BV79">
            <v>7</v>
          </cell>
          <cell r="BW79">
            <v>0</v>
          </cell>
          <cell r="BX79">
            <v>0</v>
          </cell>
          <cell r="BY79">
            <v>7</v>
          </cell>
          <cell r="BZ79">
            <v>36000.000000001361</v>
          </cell>
          <cell r="CA79">
            <v>7</v>
          </cell>
          <cell r="CB79">
            <v>8.75</v>
          </cell>
          <cell r="CC79">
            <v>7</v>
          </cell>
          <cell r="CD79">
            <v>99.999999999999972</v>
          </cell>
          <cell r="CE79">
            <v>252.00000000000946</v>
          </cell>
          <cell r="CF79">
            <v>7</v>
          </cell>
          <cell r="CG79">
            <v>0</v>
          </cell>
          <cell r="CH79">
            <v>7</v>
          </cell>
          <cell r="CI79">
            <v>8.75</v>
          </cell>
          <cell r="CJ79">
            <v>7</v>
          </cell>
          <cell r="CK79">
            <v>0</v>
          </cell>
          <cell r="CL79">
            <v>0</v>
          </cell>
          <cell r="CM79">
            <v>7</v>
          </cell>
          <cell r="CN79">
            <v>2520.0000000000955</v>
          </cell>
          <cell r="CO79">
            <v>7</v>
          </cell>
          <cell r="CP79">
            <v>2520.0000000000955</v>
          </cell>
          <cell r="CQ79">
            <v>7</v>
          </cell>
          <cell r="CR79">
            <v>8.75</v>
          </cell>
          <cell r="CS79">
            <v>7</v>
          </cell>
          <cell r="CT79">
            <v>100</v>
          </cell>
          <cell r="CU79">
            <v>252.00000000000955</v>
          </cell>
          <cell r="CV79">
            <v>2</v>
          </cell>
          <cell r="CW79">
            <v>0.78</v>
          </cell>
          <cell r="CX79">
            <v>0.39</v>
          </cell>
          <cell r="CY79">
            <v>0.14000000000000001</v>
          </cell>
          <cell r="CZ79">
            <v>0</v>
          </cell>
          <cell r="DA79">
            <v>330.51600000001253</v>
          </cell>
          <cell r="DB79">
            <v>1.5</v>
          </cell>
          <cell r="DC79">
            <v>1.0900000000000001</v>
          </cell>
          <cell r="DD79">
            <v>802.45800000003044</v>
          </cell>
          <cell r="DE79">
            <v>2</v>
          </cell>
          <cell r="DF79">
            <v>590</v>
          </cell>
          <cell r="DG79">
            <v>424.8000000000161</v>
          </cell>
          <cell r="DH79">
            <v>200</v>
          </cell>
          <cell r="DI79">
            <v>144.00000000000549</v>
          </cell>
          <cell r="DJ79">
            <v>500</v>
          </cell>
          <cell r="DK79">
            <v>360.00000000001364</v>
          </cell>
          <cell r="DL79">
            <v>7</v>
          </cell>
          <cell r="DM79">
            <v>8.75</v>
          </cell>
          <cell r="DN79">
            <v>0.25</v>
          </cell>
          <cell r="DO79">
            <v>2</v>
          </cell>
          <cell r="DP79">
            <v>1.75</v>
          </cell>
          <cell r="DQ79">
            <v>40</v>
          </cell>
          <cell r="DR79">
            <v>25.200000000000951</v>
          </cell>
          <cell r="DS79">
            <v>1.75</v>
          </cell>
          <cell r="DT79">
            <v>630.00000000002387</v>
          </cell>
          <cell r="DU79">
            <v>7</v>
          </cell>
          <cell r="DV79">
            <v>8.75</v>
          </cell>
          <cell r="DW79">
            <v>2</v>
          </cell>
          <cell r="DX79">
            <v>0</v>
          </cell>
          <cell r="DY79">
            <v>0</v>
          </cell>
          <cell r="DZ79">
            <v>2</v>
          </cell>
          <cell r="EA79">
            <v>0</v>
          </cell>
          <cell r="EB79">
            <v>7</v>
          </cell>
          <cell r="EC79">
            <v>8.75</v>
          </cell>
          <cell r="ED79">
            <v>1.75</v>
          </cell>
          <cell r="EE79">
            <v>100</v>
          </cell>
          <cell r="EF79">
            <v>63.000000000002387</v>
          </cell>
          <cell r="EG79">
            <v>1.75</v>
          </cell>
          <cell r="EH79">
            <v>630.00000000002387</v>
          </cell>
          <cell r="EI79">
            <v>1.75</v>
          </cell>
          <cell r="EJ79">
            <v>630.00000000002387</v>
          </cell>
          <cell r="EK79">
            <v>2.4450000000000003</v>
          </cell>
          <cell r="EL79">
            <v>100</v>
          </cell>
          <cell r="EM79">
            <v>88.02000000000335</v>
          </cell>
          <cell r="EN79">
            <v>2.81</v>
          </cell>
          <cell r="EO79">
            <v>150</v>
          </cell>
          <cell r="EP79">
            <v>151.74000000000575</v>
          </cell>
          <cell r="EQ79">
            <v>7</v>
          </cell>
          <cell r="ER79">
            <v>11.73</v>
          </cell>
          <cell r="ES79">
            <v>4.7300000000000004</v>
          </cell>
          <cell r="ET79">
            <v>200</v>
          </cell>
          <cell r="EU79">
            <v>340.56000000001296</v>
          </cell>
          <cell r="EV79">
            <v>7</v>
          </cell>
          <cell r="EW79">
            <v>11.93</v>
          </cell>
          <cell r="EX79">
            <v>4.93</v>
          </cell>
          <cell r="EY79">
            <v>0</v>
          </cell>
          <cell r="EZ79">
            <v>0</v>
          </cell>
          <cell r="FA79">
            <v>7</v>
          </cell>
          <cell r="FB79">
            <v>11.93</v>
          </cell>
          <cell r="FC79">
            <v>4.93</v>
          </cell>
          <cell r="FD79">
            <v>0</v>
          </cell>
          <cell r="FE79">
            <v>0</v>
          </cell>
          <cell r="FF79">
            <v>7</v>
          </cell>
          <cell r="FG79">
            <v>12.43</v>
          </cell>
          <cell r="FH79">
            <v>5.43</v>
          </cell>
          <cell r="FI79">
            <v>500</v>
          </cell>
          <cell r="FJ79">
            <v>977.40000000003704</v>
          </cell>
          <cell r="FK79">
            <v>7</v>
          </cell>
          <cell r="FL79">
            <v>12.93</v>
          </cell>
          <cell r="FM79">
            <v>5.93</v>
          </cell>
          <cell r="FN79">
            <v>0</v>
          </cell>
          <cell r="FO79">
            <v>0</v>
          </cell>
          <cell r="FP79">
            <v>7</v>
          </cell>
          <cell r="FQ79">
            <v>8.75</v>
          </cell>
          <cell r="FR79">
            <v>7</v>
          </cell>
          <cell r="FS79">
            <v>40.000000000000036</v>
          </cell>
          <cell r="FT79">
            <v>100.80000000000391</v>
          </cell>
          <cell r="FU79">
            <v>7</v>
          </cell>
          <cell r="FV79">
            <v>0</v>
          </cell>
          <cell r="FW79">
            <v>7</v>
          </cell>
          <cell r="FX79">
            <v>8.75</v>
          </cell>
          <cell r="FY79">
            <v>7</v>
          </cell>
          <cell r="FZ79">
            <v>0</v>
          </cell>
          <cell r="GA79">
            <v>0</v>
          </cell>
          <cell r="GB79">
            <v>7</v>
          </cell>
          <cell r="GC79">
            <v>2520.0000000000955</v>
          </cell>
          <cell r="GD79">
            <v>7</v>
          </cell>
          <cell r="GE79">
            <v>8.75</v>
          </cell>
          <cell r="GF79">
            <v>7</v>
          </cell>
          <cell r="GG79">
            <v>99.999999999999972</v>
          </cell>
          <cell r="GH79">
            <v>252.00000000000946</v>
          </cell>
          <cell r="GI79">
            <v>7</v>
          </cell>
          <cell r="GJ79">
            <v>2520.0000000000955</v>
          </cell>
          <cell r="GK79">
            <v>7</v>
          </cell>
          <cell r="GL79">
            <v>8.75</v>
          </cell>
          <cell r="GM79">
            <v>7</v>
          </cell>
          <cell r="GN79">
            <v>0</v>
          </cell>
          <cell r="GO79">
            <v>0</v>
          </cell>
          <cell r="GP79">
            <v>7</v>
          </cell>
          <cell r="GQ79">
            <v>0</v>
          </cell>
          <cell r="GR79">
            <v>7</v>
          </cell>
          <cell r="GS79">
            <v>2520.0000000000955</v>
          </cell>
          <cell r="GT79">
            <v>7</v>
          </cell>
          <cell r="GU79">
            <v>8.75</v>
          </cell>
          <cell r="GV79">
            <v>7</v>
          </cell>
          <cell r="GW79">
            <v>100</v>
          </cell>
          <cell r="GX79">
            <v>252.00000000000955</v>
          </cell>
          <cell r="GY79">
            <v>2</v>
          </cell>
          <cell r="GZ79">
            <v>0.78</v>
          </cell>
          <cell r="HA79">
            <v>0.39</v>
          </cell>
          <cell r="HB79">
            <v>0.14000000000000001</v>
          </cell>
          <cell r="HC79">
            <v>0</v>
          </cell>
          <cell r="HD79">
            <v>330.51600000001253</v>
          </cell>
          <cell r="HE79">
            <v>1.5</v>
          </cell>
          <cell r="HF79">
            <v>1.0900000000000001</v>
          </cell>
          <cell r="HG79">
            <v>1016.3160000000387</v>
          </cell>
        </row>
        <row r="80">
          <cell r="A80">
            <v>424.56</v>
          </cell>
          <cell r="B80">
            <v>425.06</v>
          </cell>
          <cell r="C80">
            <v>20</v>
          </cell>
          <cell r="D80">
            <v>1</v>
          </cell>
          <cell r="E80">
            <v>1</v>
          </cell>
          <cell r="F80" t="str">
            <v>NC</v>
          </cell>
          <cell r="G80">
            <v>0</v>
          </cell>
          <cell r="H80">
            <v>0</v>
          </cell>
          <cell r="I80">
            <v>7</v>
          </cell>
          <cell r="J80">
            <v>8.75</v>
          </cell>
          <cell r="K80">
            <v>0.25</v>
          </cell>
          <cell r="L80">
            <v>2</v>
          </cell>
          <cell r="M80">
            <v>1.75</v>
          </cell>
          <cell r="N80">
            <v>40</v>
          </cell>
          <cell r="O80">
            <v>35</v>
          </cell>
          <cell r="P80">
            <v>1.75</v>
          </cell>
          <cell r="Q80">
            <v>875</v>
          </cell>
          <cell r="R80">
            <v>7</v>
          </cell>
          <cell r="S80">
            <v>8.75</v>
          </cell>
          <cell r="T80">
            <v>1.75</v>
          </cell>
          <cell r="U80">
            <v>0</v>
          </cell>
          <cell r="V80">
            <v>0</v>
          </cell>
          <cell r="W80">
            <v>1.75</v>
          </cell>
          <cell r="X80">
            <v>0</v>
          </cell>
          <cell r="Y80">
            <v>7</v>
          </cell>
          <cell r="Z80">
            <v>8.75</v>
          </cell>
          <cell r="AA80">
            <v>1.75</v>
          </cell>
          <cell r="AB80">
            <v>100</v>
          </cell>
          <cell r="AC80">
            <v>87.5</v>
          </cell>
          <cell r="AD80">
            <v>1.75</v>
          </cell>
          <cell r="AE80">
            <v>875</v>
          </cell>
          <cell r="AF80">
            <v>1.75</v>
          </cell>
          <cell r="AG80">
            <v>875</v>
          </cell>
          <cell r="AH80">
            <v>2.1950000000000003</v>
          </cell>
          <cell r="AI80">
            <v>100</v>
          </cell>
          <cell r="AJ80">
            <v>109.75000000000001</v>
          </cell>
          <cell r="AK80">
            <v>2.395</v>
          </cell>
          <cell r="AL80">
            <v>150</v>
          </cell>
          <cell r="AM80">
            <v>179.625</v>
          </cell>
          <cell r="AN80">
            <v>7</v>
          </cell>
          <cell r="AO80">
            <v>11.73</v>
          </cell>
          <cell r="AP80">
            <v>4.7300000000000004</v>
          </cell>
          <cell r="AQ80">
            <v>200</v>
          </cell>
          <cell r="AR80">
            <v>473.00000000000006</v>
          </cell>
          <cell r="AS80">
            <v>7</v>
          </cell>
          <cell r="AT80">
            <v>11.93</v>
          </cell>
          <cell r="AU80">
            <v>4.93</v>
          </cell>
          <cell r="AV80">
            <v>0</v>
          </cell>
          <cell r="AW80">
            <v>0</v>
          </cell>
          <cell r="AX80">
            <v>7</v>
          </cell>
          <cell r="AY80">
            <v>11.93</v>
          </cell>
          <cell r="AZ80">
            <v>4.93</v>
          </cell>
          <cell r="BA80">
            <v>0</v>
          </cell>
          <cell r="BB80">
            <v>0</v>
          </cell>
          <cell r="BC80">
            <v>7</v>
          </cell>
          <cell r="BD80">
            <v>12.43</v>
          </cell>
          <cell r="BE80">
            <v>5.43</v>
          </cell>
          <cell r="BF80">
            <v>500</v>
          </cell>
          <cell r="BG80">
            <v>1357.5</v>
          </cell>
          <cell r="BH80">
            <v>7</v>
          </cell>
          <cell r="BI80">
            <v>12.93</v>
          </cell>
          <cell r="BJ80">
            <v>5.93</v>
          </cell>
          <cell r="BK80">
            <v>0</v>
          </cell>
          <cell r="BL80">
            <v>0</v>
          </cell>
          <cell r="BM80">
            <v>7</v>
          </cell>
          <cell r="BN80">
            <v>8.75</v>
          </cell>
          <cell r="BO80">
            <v>7</v>
          </cell>
          <cell r="BP80">
            <v>40.000000000000036</v>
          </cell>
          <cell r="BQ80">
            <v>140.00000000000011</v>
          </cell>
          <cell r="BR80">
            <v>7</v>
          </cell>
          <cell r="BS80">
            <v>0</v>
          </cell>
          <cell r="BT80">
            <v>7</v>
          </cell>
          <cell r="BU80">
            <v>8.75</v>
          </cell>
          <cell r="BV80">
            <v>7</v>
          </cell>
          <cell r="BW80">
            <v>0</v>
          </cell>
          <cell r="BX80">
            <v>0</v>
          </cell>
          <cell r="BY80">
            <v>7</v>
          </cell>
          <cell r="BZ80">
            <v>49999.999999999985</v>
          </cell>
          <cell r="CA80">
            <v>7</v>
          </cell>
          <cell r="CB80">
            <v>8.75</v>
          </cell>
          <cell r="CC80">
            <v>7</v>
          </cell>
          <cell r="CD80">
            <v>99.999999999999972</v>
          </cell>
          <cell r="CE80">
            <v>349.99999999999989</v>
          </cell>
          <cell r="CF80">
            <v>7</v>
          </cell>
          <cell r="CG80">
            <v>0</v>
          </cell>
          <cell r="CH80">
            <v>7</v>
          </cell>
          <cell r="CI80">
            <v>8.75</v>
          </cell>
          <cell r="CJ80">
            <v>7</v>
          </cell>
          <cell r="CK80">
            <v>0</v>
          </cell>
          <cell r="CL80">
            <v>0</v>
          </cell>
          <cell r="CM80">
            <v>7</v>
          </cell>
          <cell r="CN80">
            <v>3500</v>
          </cell>
          <cell r="CO80">
            <v>7</v>
          </cell>
          <cell r="CP80">
            <v>3500</v>
          </cell>
          <cell r="CQ80">
            <v>7</v>
          </cell>
          <cell r="CR80">
            <v>8.75</v>
          </cell>
          <cell r="CS80">
            <v>7</v>
          </cell>
          <cell r="CT80">
            <v>100</v>
          </cell>
          <cell r="CU80">
            <v>350</v>
          </cell>
          <cell r="CV80">
            <v>2</v>
          </cell>
          <cell r="CW80">
            <v>0.78</v>
          </cell>
          <cell r="CX80">
            <v>0.39</v>
          </cell>
          <cell r="CY80">
            <v>0.14000000000000001</v>
          </cell>
          <cell r="CZ80">
            <v>0</v>
          </cell>
          <cell r="DA80">
            <v>459.05</v>
          </cell>
          <cell r="DB80">
            <v>1.5</v>
          </cell>
          <cell r="DC80">
            <v>1.0900000000000001</v>
          </cell>
          <cell r="DD80">
            <v>1114.5250000000001</v>
          </cell>
          <cell r="DE80">
            <v>2</v>
          </cell>
          <cell r="DF80">
            <v>590</v>
          </cell>
          <cell r="DG80">
            <v>590</v>
          </cell>
          <cell r="DH80">
            <v>200</v>
          </cell>
          <cell r="DI80">
            <v>200</v>
          </cell>
          <cell r="DJ80">
            <v>500</v>
          </cell>
          <cell r="DK80">
            <v>500</v>
          </cell>
          <cell r="DL80">
            <v>7</v>
          </cell>
          <cell r="DM80">
            <v>8.75</v>
          </cell>
          <cell r="DN80">
            <v>0.25</v>
          </cell>
          <cell r="DO80">
            <v>2</v>
          </cell>
          <cell r="DP80">
            <v>1.75</v>
          </cell>
          <cell r="DQ80">
            <v>40</v>
          </cell>
          <cell r="DR80">
            <v>35</v>
          </cell>
          <cell r="DS80">
            <v>1.75</v>
          </cell>
          <cell r="DT80">
            <v>875</v>
          </cell>
          <cell r="DU80">
            <v>7</v>
          </cell>
          <cell r="DV80">
            <v>8.75</v>
          </cell>
          <cell r="DW80">
            <v>2</v>
          </cell>
          <cell r="DX80">
            <v>0</v>
          </cell>
          <cell r="DY80">
            <v>0</v>
          </cell>
          <cell r="DZ80">
            <v>2</v>
          </cell>
          <cell r="EA80">
            <v>0</v>
          </cell>
          <cell r="EB80">
            <v>7</v>
          </cell>
          <cell r="EC80">
            <v>8.75</v>
          </cell>
          <cell r="ED80">
            <v>1.75</v>
          </cell>
          <cell r="EE80">
            <v>100</v>
          </cell>
          <cell r="EF80">
            <v>87.5</v>
          </cell>
          <cell r="EG80">
            <v>1.75</v>
          </cell>
          <cell r="EH80">
            <v>875</v>
          </cell>
          <cell r="EI80">
            <v>1.75</v>
          </cell>
          <cell r="EJ80">
            <v>875</v>
          </cell>
          <cell r="EK80">
            <v>2.4450000000000003</v>
          </cell>
          <cell r="EL80">
            <v>100</v>
          </cell>
          <cell r="EM80">
            <v>122.25000000000001</v>
          </cell>
          <cell r="EN80">
            <v>2.81</v>
          </cell>
          <cell r="EO80">
            <v>150</v>
          </cell>
          <cell r="EP80">
            <v>210.75</v>
          </cell>
          <cell r="EQ80">
            <v>7</v>
          </cell>
          <cell r="ER80">
            <v>11.73</v>
          </cell>
          <cell r="ES80">
            <v>4.7300000000000004</v>
          </cell>
          <cell r="ET80">
            <v>200</v>
          </cell>
          <cell r="EU80">
            <v>473.00000000000006</v>
          </cell>
          <cell r="EV80">
            <v>7</v>
          </cell>
          <cell r="EW80">
            <v>11.93</v>
          </cell>
          <cell r="EX80">
            <v>4.93</v>
          </cell>
          <cell r="EY80">
            <v>0</v>
          </cell>
          <cell r="EZ80">
            <v>0</v>
          </cell>
          <cell r="FA80">
            <v>7</v>
          </cell>
          <cell r="FB80">
            <v>11.93</v>
          </cell>
          <cell r="FC80">
            <v>4.93</v>
          </cell>
          <cell r="FD80">
            <v>0</v>
          </cell>
          <cell r="FE80">
            <v>0</v>
          </cell>
          <cell r="FF80">
            <v>7</v>
          </cell>
          <cell r="FG80">
            <v>12.43</v>
          </cell>
          <cell r="FH80">
            <v>5.43</v>
          </cell>
          <cell r="FI80">
            <v>500</v>
          </cell>
          <cell r="FJ80">
            <v>1357.5</v>
          </cell>
          <cell r="FK80">
            <v>7</v>
          </cell>
          <cell r="FL80">
            <v>12.93</v>
          </cell>
          <cell r="FM80">
            <v>5.93</v>
          </cell>
          <cell r="FN80">
            <v>0</v>
          </cell>
          <cell r="FO80">
            <v>0</v>
          </cell>
          <cell r="FP80">
            <v>7</v>
          </cell>
          <cell r="FQ80">
            <v>8.75</v>
          </cell>
          <cell r="FR80">
            <v>7</v>
          </cell>
          <cell r="FS80">
            <v>40.000000000000036</v>
          </cell>
          <cell r="FT80">
            <v>140.00000000000011</v>
          </cell>
          <cell r="FU80">
            <v>7</v>
          </cell>
          <cell r="FV80">
            <v>0</v>
          </cell>
          <cell r="FW80">
            <v>7</v>
          </cell>
          <cell r="FX80">
            <v>8.75</v>
          </cell>
          <cell r="FY80">
            <v>7</v>
          </cell>
          <cell r="FZ80">
            <v>0</v>
          </cell>
          <cell r="GA80">
            <v>0</v>
          </cell>
          <cell r="GB80">
            <v>7</v>
          </cell>
          <cell r="GC80">
            <v>3500</v>
          </cell>
          <cell r="GD80">
            <v>7</v>
          </cell>
          <cell r="GE80">
            <v>8.75</v>
          </cell>
          <cell r="GF80">
            <v>7</v>
          </cell>
          <cell r="GG80">
            <v>99.999999999999972</v>
          </cell>
          <cell r="GH80">
            <v>349.99999999999989</v>
          </cell>
          <cell r="GI80">
            <v>7</v>
          </cell>
          <cell r="GJ80">
            <v>3500</v>
          </cell>
          <cell r="GK80">
            <v>7</v>
          </cell>
          <cell r="GL80">
            <v>8.75</v>
          </cell>
          <cell r="GM80">
            <v>7</v>
          </cell>
          <cell r="GN80">
            <v>0</v>
          </cell>
          <cell r="GO80">
            <v>0</v>
          </cell>
          <cell r="GP80">
            <v>7</v>
          </cell>
          <cell r="GQ80">
            <v>0</v>
          </cell>
          <cell r="GR80">
            <v>7</v>
          </cell>
          <cell r="GS80">
            <v>3500</v>
          </cell>
          <cell r="GT80">
            <v>7</v>
          </cell>
          <cell r="GU80">
            <v>8.75</v>
          </cell>
          <cell r="GV80">
            <v>7</v>
          </cell>
          <cell r="GW80">
            <v>100</v>
          </cell>
          <cell r="GX80">
            <v>350</v>
          </cell>
          <cell r="GY80">
            <v>2</v>
          </cell>
          <cell r="GZ80">
            <v>0.78</v>
          </cell>
          <cell r="HA80">
            <v>0.39</v>
          </cell>
          <cell r="HB80">
            <v>0.14000000000000001</v>
          </cell>
          <cell r="HC80">
            <v>0</v>
          </cell>
          <cell r="HD80">
            <v>459.05</v>
          </cell>
          <cell r="HE80">
            <v>1.5</v>
          </cell>
          <cell r="HF80">
            <v>1.0900000000000001</v>
          </cell>
          <cell r="HG80">
            <v>1411.5500000000002</v>
          </cell>
        </row>
        <row r="81">
          <cell r="A81">
            <v>425.06</v>
          </cell>
          <cell r="B81">
            <v>425.55</v>
          </cell>
          <cell r="C81">
            <v>2</v>
          </cell>
          <cell r="D81">
            <v>1</v>
          </cell>
          <cell r="E81">
            <v>1</v>
          </cell>
          <cell r="F81" t="str">
            <v>CW</v>
          </cell>
          <cell r="G81">
            <v>0</v>
          </cell>
          <cell r="H81">
            <v>0</v>
          </cell>
          <cell r="I81">
            <v>2.25</v>
          </cell>
          <cell r="J81">
            <v>9.25</v>
          </cell>
          <cell r="K81">
            <v>0.25</v>
          </cell>
          <cell r="L81">
            <v>2</v>
          </cell>
          <cell r="M81">
            <v>7</v>
          </cell>
          <cell r="N81">
            <v>40</v>
          </cell>
          <cell r="O81">
            <v>137.20000000000258</v>
          </cell>
          <cell r="P81">
            <v>7</v>
          </cell>
          <cell r="Q81">
            <v>3430.0000000000637</v>
          </cell>
          <cell r="R81">
            <v>2.25</v>
          </cell>
          <cell r="S81">
            <v>9.25</v>
          </cell>
          <cell r="T81">
            <v>7</v>
          </cell>
          <cell r="U81">
            <v>0</v>
          </cell>
          <cell r="V81">
            <v>0</v>
          </cell>
          <cell r="W81">
            <v>7</v>
          </cell>
          <cell r="X81">
            <v>0</v>
          </cell>
          <cell r="Y81">
            <v>2.25</v>
          </cell>
          <cell r="Z81">
            <v>9.25</v>
          </cell>
          <cell r="AA81">
            <v>7</v>
          </cell>
          <cell r="AB81">
            <v>100</v>
          </cell>
          <cell r="AC81">
            <v>343.00000000000637</v>
          </cell>
          <cell r="AD81">
            <v>7</v>
          </cell>
          <cell r="AE81">
            <v>3430.0000000000637</v>
          </cell>
          <cell r="AF81">
            <v>7</v>
          </cell>
          <cell r="AG81">
            <v>3430.0000000000637</v>
          </cell>
          <cell r="AH81">
            <v>7.165</v>
          </cell>
          <cell r="AI81">
            <v>100</v>
          </cell>
          <cell r="AJ81">
            <v>351.08500000000652</v>
          </cell>
          <cell r="AK81">
            <v>7.165</v>
          </cell>
          <cell r="AL81">
            <v>150</v>
          </cell>
          <cell r="AM81">
            <v>526.62750000000983</v>
          </cell>
          <cell r="AN81">
            <v>2.25</v>
          </cell>
          <cell r="AO81">
            <v>9.25</v>
          </cell>
          <cell r="AP81">
            <v>7</v>
          </cell>
          <cell r="AQ81">
            <v>200</v>
          </cell>
          <cell r="AR81">
            <v>686.00000000001273</v>
          </cell>
          <cell r="AS81">
            <v>2.25</v>
          </cell>
          <cell r="AT81">
            <v>9.25</v>
          </cell>
          <cell r="AU81">
            <v>7</v>
          </cell>
          <cell r="AV81">
            <v>0</v>
          </cell>
          <cell r="AW81">
            <v>0</v>
          </cell>
          <cell r="AX81">
            <v>2.25</v>
          </cell>
          <cell r="AY81">
            <v>9.25</v>
          </cell>
          <cell r="AZ81">
            <v>7</v>
          </cell>
          <cell r="BA81">
            <v>0</v>
          </cell>
          <cell r="BB81">
            <v>0</v>
          </cell>
          <cell r="BC81">
            <v>2.25</v>
          </cell>
          <cell r="BD81">
            <v>9.25</v>
          </cell>
          <cell r="BE81">
            <v>7</v>
          </cell>
          <cell r="BF81">
            <v>500</v>
          </cell>
          <cell r="BG81">
            <v>1715.0000000000318</v>
          </cell>
          <cell r="BH81">
            <v>2.25</v>
          </cell>
          <cell r="BI81">
            <v>10.25</v>
          </cell>
          <cell r="BJ81">
            <v>8</v>
          </cell>
          <cell r="BK81">
            <v>0</v>
          </cell>
          <cell r="BL81">
            <v>0</v>
          </cell>
          <cell r="BM81">
            <v>2.25</v>
          </cell>
          <cell r="BN81">
            <v>9.25</v>
          </cell>
          <cell r="BO81">
            <v>2.25</v>
          </cell>
          <cell r="BP81">
            <v>40.000000000000036</v>
          </cell>
          <cell r="BQ81">
            <v>44.100000000000861</v>
          </cell>
          <cell r="BR81">
            <v>2.25</v>
          </cell>
          <cell r="BS81">
            <v>0</v>
          </cell>
          <cell r="BT81">
            <v>2.25</v>
          </cell>
          <cell r="BU81">
            <v>9.25</v>
          </cell>
          <cell r="BV81">
            <v>2.25</v>
          </cell>
          <cell r="BW81">
            <v>0</v>
          </cell>
          <cell r="BX81">
            <v>0</v>
          </cell>
          <cell r="BY81">
            <v>2.25</v>
          </cell>
          <cell r="BZ81">
            <v>49000.000000000895</v>
          </cell>
          <cell r="CA81">
            <v>2.25</v>
          </cell>
          <cell r="CB81">
            <v>9.25</v>
          </cell>
          <cell r="CC81">
            <v>2.25</v>
          </cell>
          <cell r="CD81">
            <v>99.999999999999972</v>
          </cell>
          <cell r="CE81">
            <v>110.25000000000202</v>
          </cell>
          <cell r="CF81">
            <v>2.25</v>
          </cell>
          <cell r="CG81">
            <v>0</v>
          </cell>
          <cell r="CH81">
            <v>2.25</v>
          </cell>
          <cell r="CI81">
            <v>9.25</v>
          </cell>
          <cell r="CJ81">
            <v>2.25</v>
          </cell>
          <cell r="CK81">
            <v>0</v>
          </cell>
          <cell r="CL81">
            <v>0</v>
          </cell>
          <cell r="CM81">
            <v>2.25</v>
          </cell>
          <cell r="CN81">
            <v>1102.5000000000205</v>
          </cell>
          <cell r="CO81">
            <v>2.25</v>
          </cell>
          <cell r="CP81">
            <v>1102.5000000000205</v>
          </cell>
          <cell r="CQ81">
            <v>2.25</v>
          </cell>
          <cell r="CR81">
            <v>9.25</v>
          </cell>
          <cell r="CS81">
            <v>2.25</v>
          </cell>
          <cell r="CT81">
            <v>100</v>
          </cell>
          <cell r="CU81">
            <v>110.25000000000205</v>
          </cell>
          <cell r="CV81">
            <v>0</v>
          </cell>
          <cell r="CW81">
            <v>0</v>
          </cell>
          <cell r="CX81">
            <v>0.39</v>
          </cell>
          <cell r="CY81">
            <v>0.14000000000000001</v>
          </cell>
          <cell r="CZ81">
            <v>0</v>
          </cell>
          <cell r="DA81">
            <v>0</v>
          </cell>
          <cell r="DB81">
            <v>1.5</v>
          </cell>
          <cell r="DC81">
            <v>1.0900000000000001</v>
          </cell>
          <cell r="DD81">
            <v>1092.2345000000203</v>
          </cell>
          <cell r="DE81">
            <v>2</v>
          </cell>
          <cell r="DF81">
            <v>449.99999999999994</v>
          </cell>
          <cell r="DG81">
            <v>441.00000000000813</v>
          </cell>
          <cell r="DH81">
            <v>200</v>
          </cell>
          <cell r="DI81">
            <v>196.00000000000364</v>
          </cell>
          <cell r="DJ81">
            <v>0</v>
          </cell>
          <cell r="DK81">
            <v>0</v>
          </cell>
          <cell r="DL81">
            <v>2.25</v>
          </cell>
          <cell r="DM81">
            <v>9.25</v>
          </cell>
          <cell r="DN81">
            <v>0.25</v>
          </cell>
          <cell r="DO81">
            <v>2</v>
          </cell>
          <cell r="DP81">
            <v>7</v>
          </cell>
          <cell r="DQ81">
            <v>40</v>
          </cell>
          <cell r="DR81">
            <v>137.20000000000258</v>
          </cell>
          <cell r="DS81">
            <v>7</v>
          </cell>
          <cell r="DT81">
            <v>3430.0000000000637</v>
          </cell>
          <cell r="DU81">
            <v>2.25</v>
          </cell>
          <cell r="DV81">
            <v>9.25</v>
          </cell>
          <cell r="DW81">
            <v>7.25</v>
          </cell>
          <cell r="DX81">
            <v>0</v>
          </cell>
          <cell r="DY81">
            <v>0</v>
          </cell>
          <cell r="DZ81">
            <v>7.25</v>
          </cell>
          <cell r="EA81">
            <v>0</v>
          </cell>
          <cell r="EB81">
            <v>2.25</v>
          </cell>
          <cell r="EC81">
            <v>9.25</v>
          </cell>
          <cell r="ED81">
            <v>7</v>
          </cell>
          <cell r="EE81">
            <v>100</v>
          </cell>
          <cell r="EF81">
            <v>343.00000000000637</v>
          </cell>
          <cell r="EG81">
            <v>7</v>
          </cell>
          <cell r="EH81">
            <v>3430.0000000000637</v>
          </cell>
          <cell r="EI81">
            <v>7</v>
          </cell>
          <cell r="EJ81">
            <v>3430.0000000000637</v>
          </cell>
          <cell r="EK81">
            <v>7.415</v>
          </cell>
          <cell r="EL81">
            <v>100</v>
          </cell>
          <cell r="EM81">
            <v>363.33500000000674</v>
          </cell>
          <cell r="EN81">
            <v>7.415</v>
          </cell>
          <cell r="EO81">
            <v>150</v>
          </cell>
          <cell r="EP81">
            <v>545.00250000001006</v>
          </cell>
          <cell r="EQ81">
            <v>2.25</v>
          </cell>
          <cell r="ER81">
            <v>9.25</v>
          </cell>
          <cell r="ES81">
            <v>7</v>
          </cell>
          <cell r="ET81">
            <v>200</v>
          </cell>
          <cell r="EU81">
            <v>686.00000000001273</v>
          </cell>
          <cell r="EV81">
            <v>2.25</v>
          </cell>
          <cell r="EW81">
            <v>9.25</v>
          </cell>
          <cell r="EX81">
            <v>7</v>
          </cell>
          <cell r="EY81">
            <v>0</v>
          </cell>
          <cell r="EZ81">
            <v>0</v>
          </cell>
          <cell r="FA81">
            <v>2.25</v>
          </cell>
          <cell r="FB81">
            <v>9.25</v>
          </cell>
          <cell r="FC81">
            <v>7</v>
          </cell>
          <cell r="FD81">
            <v>0</v>
          </cell>
          <cell r="FE81">
            <v>0</v>
          </cell>
          <cell r="FF81">
            <v>2.25</v>
          </cell>
          <cell r="FG81">
            <v>9.25</v>
          </cell>
          <cell r="FH81">
            <v>7</v>
          </cell>
          <cell r="FI81">
            <v>500</v>
          </cell>
          <cell r="FJ81">
            <v>1715.0000000000318</v>
          </cell>
          <cell r="FK81">
            <v>2.25</v>
          </cell>
          <cell r="FL81">
            <v>10.25</v>
          </cell>
          <cell r="FM81">
            <v>8</v>
          </cell>
          <cell r="FN81">
            <v>0</v>
          </cell>
          <cell r="FO81">
            <v>0</v>
          </cell>
          <cell r="FP81">
            <v>2.25</v>
          </cell>
          <cell r="FQ81">
            <v>9.25</v>
          </cell>
          <cell r="FR81">
            <v>2.25</v>
          </cell>
          <cell r="FS81">
            <v>40.000000000000036</v>
          </cell>
          <cell r="FT81">
            <v>44.100000000000861</v>
          </cell>
          <cell r="FU81">
            <v>2.25</v>
          </cell>
          <cell r="FV81">
            <v>0</v>
          </cell>
          <cell r="FW81">
            <v>2.25</v>
          </cell>
          <cell r="FX81">
            <v>9.25</v>
          </cell>
          <cell r="FY81">
            <v>2.25</v>
          </cell>
          <cell r="FZ81">
            <v>0</v>
          </cell>
          <cell r="GA81">
            <v>0</v>
          </cell>
          <cell r="GB81">
            <v>2.25</v>
          </cell>
          <cell r="GC81">
            <v>1102.5000000000205</v>
          </cell>
          <cell r="GD81">
            <v>2.25</v>
          </cell>
          <cell r="GE81">
            <v>9.25</v>
          </cell>
          <cell r="GF81">
            <v>2.25</v>
          </cell>
          <cell r="GG81">
            <v>99.999999999999972</v>
          </cell>
          <cell r="GH81">
            <v>110.25000000000202</v>
          </cell>
          <cell r="GI81">
            <v>2.25</v>
          </cell>
          <cell r="GJ81">
            <v>1102.5000000000205</v>
          </cell>
          <cell r="GK81">
            <v>2.25</v>
          </cell>
          <cell r="GL81">
            <v>9.25</v>
          </cell>
          <cell r="GM81">
            <v>2.25</v>
          </cell>
          <cell r="GN81">
            <v>0</v>
          </cell>
          <cell r="GO81">
            <v>0</v>
          </cell>
          <cell r="GP81">
            <v>2.25</v>
          </cell>
          <cell r="GQ81">
            <v>0</v>
          </cell>
          <cell r="GR81">
            <v>2.25</v>
          </cell>
          <cell r="GS81">
            <v>1102.5000000000205</v>
          </cell>
          <cell r="GT81">
            <v>2.25</v>
          </cell>
          <cell r="GU81">
            <v>9.25</v>
          </cell>
          <cell r="GV81">
            <v>2.25</v>
          </cell>
          <cell r="GW81">
            <v>100</v>
          </cell>
          <cell r="GX81">
            <v>110.25000000000205</v>
          </cell>
          <cell r="GY81">
            <v>0</v>
          </cell>
          <cell r="GZ81">
            <v>0</v>
          </cell>
          <cell r="HA81">
            <v>0.39</v>
          </cell>
          <cell r="HB81">
            <v>0.14000000000000001</v>
          </cell>
          <cell r="HC81">
            <v>0</v>
          </cell>
          <cell r="HD81">
            <v>0</v>
          </cell>
          <cell r="HE81">
            <v>1.5</v>
          </cell>
          <cell r="HF81">
            <v>1.0900000000000001</v>
          </cell>
          <cell r="HG81">
            <v>1383.3190000000257</v>
          </cell>
        </row>
        <row r="82">
          <cell r="A82">
            <v>425.55</v>
          </cell>
          <cell r="B82">
            <v>426.05</v>
          </cell>
          <cell r="C82">
            <v>2</v>
          </cell>
          <cell r="D82">
            <v>1</v>
          </cell>
          <cell r="E82">
            <v>1</v>
          </cell>
          <cell r="F82" t="str">
            <v>CW</v>
          </cell>
          <cell r="G82">
            <v>0</v>
          </cell>
          <cell r="H82">
            <v>0</v>
          </cell>
          <cell r="I82">
            <v>2.25</v>
          </cell>
          <cell r="J82">
            <v>9.25</v>
          </cell>
          <cell r="K82">
            <v>0.25</v>
          </cell>
          <cell r="L82">
            <v>2</v>
          </cell>
          <cell r="M82">
            <v>7</v>
          </cell>
          <cell r="N82">
            <v>40</v>
          </cell>
          <cell r="O82">
            <v>140</v>
          </cell>
          <cell r="P82">
            <v>7</v>
          </cell>
          <cell r="Q82">
            <v>3500</v>
          </cell>
          <cell r="R82">
            <v>2.25</v>
          </cell>
          <cell r="S82">
            <v>9.25</v>
          </cell>
          <cell r="T82">
            <v>7</v>
          </cell>
          <cell r="U82">
            <v>0</v>
          </cell>
          <cell r="V82">
            <v>0</v>
          </cell>
          <cell r="W82">
            <v>7</v>
          </cell>
          <cell r="X82">
            <v>0</v>
          </cell>
          <cell r="Y82">
            <v>2.25</v>
          </cell>
          <cell r="Z82">
            <v>9.25</v>
          </cell>
          <cell r="AA82">
            <v>7</v>
          </cell>
          <cell r="AB82">
            <v>100</v>
          </cell>
          <cell r="AC82">
            <v>350</v>
          </cell>
          <cell r="AD82">
            <v>7</v>
          </cell>
          <cell r="AE82">
            <v>3500</v>
          </cell>
          <cell r="AF82">
            <v>7</v>
          </cell>
          <cell r="AG82">
            <v>3500</v>
          </cell>
          <cell r="AH82">
            <v>7.165</v>
          </cell>
          <cell r="AI82">
            <v>100</v>
          </cell>
          <cell r="AJ82">
            <v>358.25</v>
          </cell>
          <cell r="AK82">
            <v>7.165</v>
          </cell>
          <cell r="AL82">
            <v>150</v>
          </cell>
          <cell r="AM82">
            <v>537.375</v>
          </cell>
          <cell r="AN82">
            <v>2.25</v>
          </cell>
          <cell r="AO82">
            <v>9.25</v>
          </cell>
          <cell r="AP82">
            <v>7</v>
          </cell>
          <cell r="AQ82">
            <v>200</v>
          </cell>
          <cell r="AR82">
            <v>700</v>
          </cell>
          <cell r="AS82">
            <v>2.25</v>
          </cell>
          <cell r="AT82">
            <v>9.25</v>
          </cell>
          <cell r="AU82">
            <v>7</v>
          </cell>
          <cell r="AV82">
            <v>0</v>
          </cell>
          <cell r="AW82">
            <v>0</v>
          </cell>
          <cell r="AX82">
            <v>2.25</v>
          </cell>
          <cell r="AY82">
            <v>9.25</v>
          </cell>
          <cell r="AZ82">
            <v>7</v>
          </cell>
          <cell r="BA82">
            <v>0</v>
          </cell>
          <cell r="BB82">
            <v>0</v>
          </cell>
          <cell r="BC82">
            <v>2.25</v>
          </cell>
          <cell r="BD82">
            <v>9.25</v>
          </cell>
          <cell r="BE82">
            <v>7</v>
          </cell>
          <cell r="BF82">
            <v>500</v>
          </cell>
          <cell r="BG82">
            <v>1750</v>
          </cell>
          <cell r="BH82">
            <v>2.25</v>
          </cell>
          <cell r="BI82">
            <v>10.25</v>
          </cell>
          <cell r="BJ82">
            <v>8</v>
          </cell>
          <cell r="BK82">
            <v>0</v>
          </cell>
          <cell r="BL82">
            <v>0</v>
          </cell>
          <cell r="BM82">
            <v>2.25</v>
          </cell>
          <cell r="BN82">
            <v>9.25</v>
          </cell>
          <cell r="BO82">
            <v>2.25</v>
          </cell>
          <cell r="BP82">
            <v>40.000000000000036</v>
          </cell>
          <cell r="BQ82">
            <v>45.000000000000043</v>
          </cell>
          <cell r="BR82">
            <v>2.25</v>
          </cell>
          <cell r="BS82">
            <v>0</v>
          </cell>
          <cell r="BT82">
            <v>2.25</v>
          </cell>
          <cell r="BU82">
            <v>9.25</v>
          </cell>
          <cell r="BV82">
            <v>2.25</v>
          </cell>
          <cell r="BW82">
            <v>0</v>
          </cell>
          <cell r="BX82">
            <v>0</v>
          </cell>
          <cell r="BY82">
            <v>2.25</v>
          </cell>
          <cell r="BZ82">
            <v>49999.999999999985</v>
          </cell>
          <cell r="CA82">
            <v>2.25</v>
          </cell>
          <cell r="CB82">
            <v>9.25</v>
          </cell>
          <cell r="CC82">
            <v>2.25</v>
          </cell>
          <cell r="CD82">
            <v>99.999999999999972</v>
          </cell>
          <cell r="CE82">
            <v>112.49999999999997</v>
          </cell>
          <cell r="CF82">
            <v>2.25</v>
          </cell>
          <cell r="CG82">
            <v>0</v>
          </cell>
          <cell r="CH82">
            <v>2.25</v>
          </cell>
          <cell r="CI82">
            <v>9.25</v>
          </cell>
          <cell r="CJ82">
            <v>2.25</v>
          </cell>
          <cell r="CK82">
            <v>0</v>
          </cell>
          <cell r="CL82">
            <v>0</v>
          </cell>
          <cell r="CM82">
            <v>2.25</v>
          </cell>
          <cell r="CN82">
            <v>1125</v>
          </cell>
          <cell r="CO82">
            <v>2.25</v>
          </cell>
          <cell r="CP82">
            <v>1125</v>
          </cell>
          <cell r="CQ82">
            <v>2.25</v>
          </cell>
          <cell r="CR82">
            <v>9.25</v>
          </cell>
          <cell r="CS82">
            <v>2.25</v>
          </cell>
          <cell r="CT82">
            <v>100</v>
          </cell>
          <cell r="CU82">
            <v>112.5</v>
          </cell>
          <cell r="CV82">
            <v>0</v>
          </cell>
          <cell r="CW82">
            <v>0</v>
          </cell>
          <cell r="CX82">
            <v>0.39</v>
          </cell>
          <cell r="CY82">
            <v>0.14000000000000001</v>
          </cell>
          <cell r="CZ82">
            <v>0</v>
          </cell>
          <cell r="DA82">
            <v>0</v>
          </cell>
          <cell r="DB82">
            <v>1.5</v>
          </cell>
          <cell r="DC82">
            <v>1.0900000000000001</v>
          </cell>
          <cell r="DD82">
            <v>1114.5250000000001</v>
          </cell>
          <cell r="DE82">
            <v>2</v>
          </cell>
          <cell r="DF82">
            <v>449.99999999999994</v>
          </cell>
          <cell r="DG82">
            <v>449.99999999999994</v>
          </cell>
          <cell r="DH82">
            <v>200</v>
          </cell>
          <cell r="DI82">
            <v>200</v>
          </cell>
          <cell r="DJ82">
            <v>0</v>
          </cell>
          <cell r="DK82">
            <v>0</v>
          </cell>
          <cell r="DL82">
            <v>2.25</v>
          </cell>
          <cell r="DM82">
            <v>9.25</v>
          </cell>
          <cell r="DN82">
            <v>0.25</v>
          </cell>
          <cell r="DO82">
            <v>2</v>
          </cell>
          <cell r="DP82">
            <v>7</v>
          </cell>
          <cell r="DQ82">
            <v>40</v>
          </cell>
          <cell r="DR82">
            <v>140</v>
          </cell>
          <cell r="DS82">
            <v>7</v>
          </cell>
          <cell r="DT82">
            <v>3500</v>
          </cell>
          <cell r="DU82">
            <v>2.25</v>
          </cell>
          <cell r="DV82">
            <v>9.25</v>
          </cell>
          <cell r="DW82">
            <v>7.25</v>
          </cell>
          <cell r="DX82">
            <v>0</v>
          </cell>
          <cell r="DY82">
            <v>0</v>
          </cell>
          <cell r="DZ82">
            <v>7.25</v>
          </cell>
          <cell r="EA82">
            <v>0</v>
          </cell>
          <cell r="EB82">
            <v>2.25</v>
          </cell>
          <cell r="EC82">
            <v>9.25</v>
          </cell>
          <cell r="ED82">
            <v>7</v>
          </cell>
          <cell r="EE82">
            <v>100</v>
          </cell>
          <cell r="EF82">
            <v>350</v>
          </cell>
          <cell r="EG82">
            <v>7</v>
          </cell>
          <cell r="EH82">
            <v>3500</v>
          </cell>
          <cell r="EI82">
            <v>7</v>
          </cell>
          <cell r="EJ82">
            <v>3500</v>
          </cell>
          <cell r="EK82">
            <v>7.415</v>
          </cell>
          <cell r="EL82">
            <v>100</v>
          </cell>
          <cell r="EM82">
            <v>370.75</v>
          </cell>
          <cell r="EN82">
            <v>7.415</v>
          </cell>
          <cell r="EO82">
            <v>150</v>
          </cell>
          <cell r="EP82">
            <v>556.125</v>
          </cell>
          <cell r="EQ82">
            <v>2.25</v>
          </cell>
          <cell r="ER82">
            <v>9.25</v>
          </cell>
          <cell r="ES82">
            <v>7</v>
          </cell>
          <cell r="ET82">
            <v>200</v>
          </cell>
          <cell r="EU82">
            <v>700</v>
          </cell>
          <cell r="EV82">
            <v>2.25</v>
          </cell>
          <cell r="EW82">
            <v>9.25</v>
          </cell>
          <cell r="EX82">
            <v>7</v>
          </cell>
          <cell r="EY82">
            <v>0</v>
          </cell>
          <cell r="EZ82">
            <v>0</v>
          </cell>
          <cell r="FA82">
            <v>2.25</v>
          </cell>
          <cell r="FB82">
            <v>9.25</v>
          </cell>
          <cell r="FC82">
            <v>7</v>
          </cell>
          <cell r="FD82">
            <v>0</v>
          </cell>
          <cell r="FE82">
            <v>0</v>
          </cell>
          <cell r="FF82">
            <v>2.25</v>
          </cell>
          <cell r="FG82">
            <v>9.25</v>
          </cell>
          <cell r="FH82">
            <v>7</v>
          </cell>
          <cell r="FI82">
            <v>500</v>
          </cell>
          <cell r="FJ82">
            <v>1750</v>
          </cell>
          <cell r="FK82">
            <v>2.25</v>
          </cell>
          <cell r="FL82">
            <v>10.25</v>
          </cell>
          <cell r="FM82">
            <v>8</v>
          </cell>
          <cell r="FN82">
            <v>0</v>
          </cell>
          <cell r="FO82">
            <v>0</v>
          </cell>
          <cell r="FP82">
            <v>2.25</v>
          </cell>
          <cell r="FQ82">
            <v>9.25</v>
          </cell>
          <cell r="FR82">
            <v>2.25</v>
          </cell>
          <cell r="FS82">
            <v>40.000000000000036</v>
          </cell>
          <cell r="FT82">
            <v>45.000000000000043</v>
          </cell>
          <cell r="FU82">
            <v>2.25</v>
          </cell>
          <cell r="FV82">
            <v>0</v>
          </cell>
          <cell r="FW82">
            <v>2.25</v>
          </cell>
          <cell r="FX82">
            <v>9.25</v>
          </cell>
          <cell r="FY82">
            <v>2.25</v>
          </cell>
          <cell r="FZ82">
            <v>0</v>
          </cell>
          <cell r="GA82">
            <v>0</v>
          </cell>
          <cell r="GB82">
            <v>2.25</v>
          </cell>
          <cell r="GC82">
            <v>1125</v>
          </cell>
          <cell r="GD82">
            <v>2.25</v>
          </cell>
          <cell r="GE82">
            <v>9.25</v>
          </cell>
          <cell r="GF82">
            <v>2.25</v>
          </cell>
          <cell r="GG82">
            <v>99.999999999999972</v>
          </cell>
          <cell r="GH82">
            <v>112.49999999999997</v>
          </cell>
          <cell r="GI82">
            <v>2.25</v>
          </cell>
          <cell r="GJ82">
            <v>1125</v>
          </cell>
          <cell r="GK82">
            <v>2.25</v>
          </cell>
          <cell r="GL82">
            <v>9.25</v>
          </cell>
          <cell r="GM82">
            <v>2.25</v>
          </cell>
          <cell r="GN82">
            <v>0</v>
          </cell>
          <cell r="GO82">
            <v>0</v>
          </cell>
          <cell r="GP82">
            <v>2.25</v>
          </cell>
          <cell r="GQ82">
            <v>0</v>
          </cell>
          <cell r="GR82">
            <v>2.25</v>
          </cell>
          <cell r="GS82">
            <v>1125</v>
          </cell>
          <cell r="GT82">
            <v>2.25</v>
          </cell>
          <cell r="GU82">
            <v>9.25</v>
          </cell>
          <cell r="GV82">
            <v>2.25</v>
          </cell>
          <cell r="GW82">
            <v>100</v>
          </cell>
          <cell r="GX82">
            <v>112.5</v>
          </cell>
          <cell r="GY82">
            <v>0</v>
          </cell>
          <cell r="GZ82">
            <v>0</v>
          </cell>
          <cell r="HA82">
            <v>0.39</v>
          </cell>
          <cell r="HB82">
            <v>0.14000000000000001</v>
          </cell>
          <cell r="HC82">
            <v>0</v>
          </cell>
          <cell r="HD82">
            <v>0</v>
          </cell>
          <cell r="HE82">
            <v>1.5</v>
          </cell>
          <cell r="HF82">
            <v>1.0900000000000001</v>
          </cell>
          <cell r="HG82">
            <v>1411.5500000000002</v>
          </cell>
        </row>
        <row r="83">
          <cell r="A83">
            <v>426.05</v>
          </cell>
          <cell r="B83">
            <v>426.54</v>
          </cell>
          <cell r="C83">
            <v>2</v>
          </cell>
          <cell r="D83">
            <v>1</v>
          </cell>
          <cell r="E83">
            <v>1</v>
          </cell>
          <cell r="F83" t="str">
            <v>CW</v>
          </cell>
          <cell r="G83">
            <v>0</v>
          </cell>
          <cell r="H83">
            <v>0</v>
          </cell>
          <cell r="I83">
            <v>2.25</v>
          </cell>
          <cell r="J83">
            <v>9.25</v>
          </cell>
          <cell r="K83">
            <v>0.25</v>
          </cell>
          <cell r="L83">
            <v>2</v>
          </cell>
          <cell r="M83">
            <v>7</v>
          </cell>
          <cell r="N83">
            <v>40</v>
          </cell>
          <cell r="O83">
            <v>137.20000000000258</v>
          </cell>
          <cell r="P83">
            <v>7</v>
          </cell>
          <cell r="Q83">
            <v>3430.0000000000637</v>
          </cell>
          <cell r="R83">
            <v>2.25</v>
          </cell>
          <cell r="S83">
            <v>9.25</v>
          </cell>
          <cell r="T83">
            <v>7</v>
          </cell>
          <cell r="U83">
            <v>0</v>
          </cell>
          <cell r="V83">
            <v>0</v>
          </cell>
          <cell r="W83">
            <v>7</v>
          </cell>
          <cell r="X83">
            <v>0</v>
          </cell>
          <cell r="Y83">
            <v>2.25</v>
          </cell>
          <cell r="Z83">
            <v>9.25</v>
          </cell>
          <cell r="AA83">
            <v>7</v>
          </cell>
          <cell r="AB83">
            <v>100</v>
          </cell>
          <cell r="AC83">
            <v>343.00000000000637</v>
          </cell>
          <cell r="AD83">
            <v>7</v>
          </cell>
          <cell r="AE83">
            <v>3430.0000000000637</v>
          </cell>
          <cell r="AF83">
            <v>7</v>
          </cell>
          <cell r="AG83">
            <v>3430.0000000000637</v>
          </cell>
          <cell r="AH83">
            <v>7.165</v>
          </cell>
          <cell r="AI83">
            <v>100</v>
          </cell>
          <cell r="AJ83">
            <v>351.08500000000652</v>
          </cell>
          <cell r="AK83">
            <v>7.165</v>
          </cell>
          <cell r="AL83">
            <v>150</v>
          </cell>
          <cell r="AM83">
            <v>526.62750000000983</v>
          </cell>
          <cell r="AN83">
            <v>2.25</v>
          </cell>
          <cell r="AO83">
            <v>9.25</v>
          </cell>
          <cell r="AP83">
            <v>7</v>
          </cell>
          <cell r="AQ83">
            <v>200</v>
          </cell>
          <cell r="AR83">
            <v>686.00000000001273</v>
          </cell>
          <cell r="AS83">
            <v>2.25</v>
          </cell>
          <cell r="AT83">
            <v>9.25</v>
          </cell>
          <cell r="AU83">
            <v>7</v>
          </cell>
          <cell r="AV83">
            <v>0</v>
          </cell>
          <cell r="AW83">
            <v>0</v>
          </cell>
          <cell r="AX83">
            <v>2.25</v>
          </cell>
          <cell r="AY83">
            <v>9.25</v>
          </cell>
          <cell r="AZ83">
            <v>7</v>
          </cell>
          <cell r="BA83">
            <v>0</v>
          </cell>
          <cell r="BB83">
            <v>0</v>
          </cell>
          <cell r="BC83">
            <v>2.25</v>
          </cell>
          <cell r="BD83">
            <v>9.25</v>
          </cell>
          <cell r="BE83">
            <v>7</v>
          </cell>
          <cell r="BF83">
            <v>500</v>
          </cell>
          <cell r="BG83">
            <v>1715.0000000000318</v>
          </cell>
          <cell r="BH83">
            <v>2.25</v>
          </cell>
          <cell r="BI83">
            <v>10.25</v>
          </cell>
          <cell r="BJ83">
            <v>8</v>
          </cell>
          <cell r="BK83">
            <v>0</v>
          </cell>
          <cell r="BL83">
            <v>0</v>
          </cell>
          <cell r="BM83">
            <v>2.25</v>
          </cell>
          <cell r="BN83">
            <v>9.25</v>
          </cell>
          <cell r="BO83">
            <v>2.25</v>
          </cell>
          <cell r="BP83">
            <v>40.000000000000036</v>
          </cell>
          <cell r="BQ83">
            <v>44.100000000000861</v>
          </cell>
          <cell r="BR83">
            <v>2.25</v>
          </cell>
          <cell r="BS83">
            <v>0</v>
          </cell>
          <cell r="BT83">
            <v>2.25</v>
          </cell>
          <cell r="BU83">
            <v>9.25</v>
          </cell>
          <cell r="BV83">
            <v>2.25</v>
          </cell>
          <cell r="BW83">
            <v>0</v>
          </cell>
          <cell r="BX83">
            <v>0</v>
          </cell>
          <cell r="BY83">
            <v>2.25</v>
          </cell>
          <cell r="BZ83">
            <v>49000.000000000895</v>
          </cell>
          <cell r="CA83">
            <v>2.25</v>
          </cell>
          <cell r="CB83">
            <v>9.25</v>
          </cell>
          <cell r="CC83">
            <v>2.25</v>
          </cell>
          <cell r="CD83">
            <v>99.999999999999972</v>
          </cell>
          <cell r="CE83">
            <v>110.25000000000202</v>
          </cell>
          <cell r="CF83">
            <v>2.25</v>
          </cell>
          <cell r="CG83">
            <v>0</v>
          </cell>
          <cell r="CH83">
            <v>2.25</v>
          </cell>
          <cell r="CI83">
            <v>9.25</v>
          </cell>
          <cell r="CJ83">
            <v>2.25</v>
          </cell>
          <cell r="CK83">
            <v>0</v>
          </cell>
          <cell r="CL83">
            <v>0</v>
          </cell>
          <cell r="CM83">
            <v>2.25</v>
          </cell>
          <cell r="CN83">
            <v>1102.5000000000205</v>
          </cell>
          <cell r="CO83">
            <v>2.25</v>
          </cell>
          <cell r="CP83">
            <v>1102.5000000000205</v>
          </cell>
          <cell r="CQ83">
            <v>2.25</v>
          </cell>
          <cell r="CR83">
            <v>9.25</v>
          </cell>
          <cell r="CS83">
            <v>2.25</v>
          </cell>
          <cell r="CT83">
            <v>100</v>
          </cell>
          <cell r="CU83">
            <v>110.25000000000205</v>
          </cell>
          <cell r="CV83">
            <v>0</v>
          </cell>
          <cell r="CW83">
            <v>0</v>
          </cell>
          <cell r="CX83">
            <v>0.39</v>
          </cell>
          <cell r="CY83">
            <v>0.14000000000000001</v>
          </cell>
          <cell r="CZ83">
            <v>0</v>
          </cell>
          <cell r="DA83">
            <v>0</v>
          </cell>
          <cell r="DB83">
            <v>1.5</v>
          </cell>
          <cell r="DC83">
            <v>1.0900000000000001</v>
          </cell>
          <cell r="DD83">
            <v>1092.2345000000203</v>
          </cell>
          <cell r="DE83">
            <v>2</v>
          </cell>
          <cell r="DF83">
            <v>449.99999999999994</v>
          </cell>
          <cell r="DG83">
            <v>441.00000000000813</v>
          </cell>
          <cell r="DH83">
            <v>200</v>
          </cell>
          <cell r="DI83">
            <v>196.00000000000364</v>
          </cell>
          <cell r="DJ83">
            <v>0</v>
          </cell>
          <cell r="DK83">
            <v>0</v>
          </cell>
          <cell r="DL83">
            <v>2.25</v>
          </cell>
          <cell r="DM83">
            <v>9.25</v>
          </cell>
          <cell r="DN83">
            <v>0.25</v>
          </cell>
          <cell r="DO83">
            <v>2</v>
          </cell>
          <cell r="DP83">
            <v>7</v>
          </cell>
          <cell r="DQ83">
            <v>40</v>
          </cell>
          <cell r="DR83">
            <v>137.20000000000258</v>
          </cell>
          <cell r="DS83">
            <v>7</v>
          </cell>
          <cell r="DT83">
            <v>3430.0000000000637</v>
          </cell>
          <cell r="DU83">
            <v>2.25</v>
          </cell>
          <cell r="DV83">
            <v>9.25</v>
          </cell>
          <cell r="DW83">
            <v>7.25</v>
          </cell>
          <cell r="DX83">
            <v>0</v>
          </cell>
          <cell r="DY83">
            <v>0</v>
          </cell>
          <cell r="DZ83">
            <v>7.25</v>
          </cell>
          <cell r="EA83">
            <v>0</v>
          </cell>
          <cell r="EB83">
            <v>2.25</v>
          </cell>
          <cell r="EC83">
            <v>9.25</v>
          </cell>
          <cell r="ED83">
            <v>7</v>
          </cell>
          <cell r="EE83">
            <v>100</v>
          </cell>
          <cell r="EF83">
            <v>343.00000000000637</v>
          </cell>
          <cell r="EG83">
            <v>7</v>
          </cell>
          <cell r="EH83">
            <v>3430.0000000000637</v>
          </cell>
          <cell r="EI83">
            <v>7</v>
          </cell>
          <cell r="EJ83">
            <v>3430.0000000000637</v>
          </cell>
          <cell r="EK83">
            <v>7.415</v>
          </cell>
          <cell r="EL83">
            <v>100</v>
          </cell>
          <cell r="EM83">
            <v>363.33500000000674</v>
          </cell>
          <cell r="EN83">
            <v>7.415</v>
          </cell>
          <cell r="EO83">
            <v>150</v>
          </cell>
          <cell r="EP83">
            <v>545.00250000001006</v>
          </cell>
          <cell r="EQ83">
            <v>2.25</v>
          </cell>
          <cell r="ER83">
            <v>9.25</v>
          </cell>
          <cell r="ES83">
            <v>7</v>
          </cell>
          <cell r="ET83">
            <v>200</v>
          </cell>
          <cell r="EU83">
            <v>686.00000000001273</v>
          </cell>
          <cell r="EV83">
            <v>2.25</v>
          </cell>
          <cell r="EW83">
            <v>9.25</v>
          </cell>
          <cell r="EX83">
            <v>7</v>
          </cell>
          <cell r="EY83">
            <v>0</v>
          </cell>
          <cell r="EZ83">
            <v>0</v>
          </cell>
          <cell r="FA83">
            <v>2.25</v>
          </cell>
          <cell r="FB83">
            <v>9.25</v>
          </cell>
          <cell r="FC83">
            <v>7</v>
          </cell>
          <cell r="FD83">
            <v>0</v>
          </cell>
          <cell r="FE83">
            <v>0</v>
          </cell>
          <cell r="FF83">
            <v>2.25</v>
          </cell>
          <cell r="FG83">
            <v>9.25</v>
          </cell>
          <cell r="FH83">
            <v>7</v>
          </cell>
          <cell r="FI83">
            <v>500</v>
          </cell>
          <cell r="FJ83">
            <v>1715.0000000000318</v>
          </cell>
          <cell r="FK83">
            <v>2.25</v>
          </cell>
          <cell r="FL83">
            <v>10.25</v>
          </cell>
          <cell r="FM83">
            <v>8</v>
          </cell>
          <cell r="FN83">
            <v>0</v>
          </cell>
          <cell r="FO83">
            <v>0</v>
          </cell>
          <cell r="FP83">
            <v>2.25</v>
          </cell>
          <cell r="FQ83">
            <v>9.25</v>
          </cell>
          <cell r="FR83">
            <v>2.25</v>
          </cell>
          <cell r="FS83">
            <v>40.000000000000036</v>
          </cell>
          <cell r="FT83">
            <v>44.100000000000861</v>
          </cell>
          <cell r="FU83">
            <v>2.25</v>
          </cell>
          <cell r="FV83">
            <v>0</v>
          </cell>
          <cell r="FW83">
            <v>2.25</v>
          </cell>
          <cell r="FX83">
            <v>9.25</v>
          </cell>
          <cell r="FY83">
            <v>2.25</v>
          </cell>
          <cell r="FZ83">
            <v>0</v>
          </cell>
          <cell r="GA83">
            <v>0</v>
          </cell>
          <cell r="GB83">
            <v>2.25</v>
          </cell>
          <cell r="GC83">
            <v>1102.5000000000205</v>
          </cell>
          <cell r="GD83">
            <v>2.25</v>
          </cell>
          <cell r="GE83">
            <v>9.25</v>
          </cell>
          <cell r="GF83">
            <v>2.25</v>
          </cell>
          <cell r="GG83">
            <v>99.999999999999972</v>
          </cell>
          <cell r="GH83">
            <v>110.25000000000202</v>
          </cell>
          <cell r="GI83">
            <v>2.25</v>
          </cell>
          <cell r="GJ83">
            <v>1102.5000000000205</v>
          </cell>
          <cell r="GK83">
            <v>2.25</v>
          </cell>
          <cell r="GL83">
            <v>9.25</v>
          </cell>
          <cell r="GM83">
            <v>2.25</v>
          </cell>
          <cell r="GN83">
            <v>0</v>
          </cell>
          <cell r="GO83">
            <v>0</v>
          </cell>
          <cell r="GP83">
            <v>2.25</v>
          </cell>
          <cell r="GQ83">
            <v>0</v>
          </cell>
          <cell r="GR83">
            <v>2.25</v>
          </cell>
          <cell r="GS83">
            <v>1102.5000000000205</v>
          </cell>
          <cell r="GT83">
            <v>2.25</v>
          </cell>
          <cell r="GU83">
            <v>9.25</v>
          </cell>
          <cell r="GV83">
            <v>2.25</v>
          </cell>
          <cell r="GW83">
            <v>100</v>
          </cell>
          <cell r="GX83">
            <v>110.25000000000205</v>
          </cell>
          <cell r="GY83">
            <v>0</v>
          </cell>
          <cell r="GZ83">
            <v>0</v>
          </cell>
          <cell r="HA83">
            <v>0.39</v>
          </cell>
          <cell r="HB83">
            <v>0.14000000000000001</v>
          </cell>
          <cell r="HC83">
            <v>0</v>
          </cell>
          <cell r="HD83">
            <v>0</v>
          </cell>
          <cell r="HE83">
            <v>1.5</v>
          </cell>
          <cell r="HF83">
            <v>1.0900000000000001</v>
          </cell>
          <cell r="HG83">
            <v>1383.3190000000257</v>
          </cell>
        </row>
        <row r="84">
          <cell r="A84">
            <v>426.54</v>
          </cell>
          <cell r="B84">
            <v>427.04</v>
          </cell>
          <cell r="C84">
            <v>5</v>
          </cell>
          <cell r="D84">
            <v>1</v>
          </cell>
          <cell r="E84">
            <v>1</v>
          </cell>
          <cell r="F84" t="str">
            <v>EW</v>
          </cell>
          <cell r="G84">
            <v>1</v>
          </cell>
          <cell r="H84">
            <v>0</v>
          </cell>
          <cell r="I84">
            <v>0</v>
          </cell>
          <cell r="J84">
            <v>9.25</v>
          </cell>
          <cell r="K84">
            <v>0.25</v>
          </cell>
          <cell r="L84">
            <v>2</v>
          </cell>
          <cell r="M84">
            <v>9.25</v>
          </cell>
          <cell r="N84">
            <v>40</v>
          </cell>
          <cell r="O84">
            <v>185</v>
          </cell>
          <cell r="P84">
            <v>9.25</v>
          </cell>
          <cell r="Q84">
            <v>4625</v>
          </cell>
          <cell r="R84">
            <v>0</v>
          </cell>
          <cell r="S84">
            <v>9.25</v>
          </cell>
          <cell r="T84">
            <v>9.25</v>
          </cell>
          <cell r="U84">
            <v>0</v>
          </cell>
          <cell r="V84">
            <v>0</v>
          </cell>
          <cell r="W84">
            <v>9.25</v>
          </cell>
          <cell r="X84">
            <v>0</v>
          </cell>
          <cell r="Y84">
            <v>0</v>
          </cell>
          <cell r="Z84">
            <v>9.25</v>
          </cell>
          <cell r="AA84">
            <v>9.25</v>
          </cell>
          <cell r="AB84">
            <v>100</v>
          </cell>
          <cell r="AC84">
            <v>462.5</v>
          </cell>
          <cell r="AD84">
            <v>9.25</v>
          </cell>
          <cell r="AE84">
            <v>4625</v>
          </cell>
          <cell r="AF84">
            <v>9.25</v>
          </cell>
          <cell r="AG84">
            <v>4625</v>
          </cell>
          <cell r="AH84">
            <v>9.4149999999999991</v>
          </cell>
          <cell r="AI84">
            <v>100</v>
          </cell>
          <cell r="AJ84">
            <v>470.74999999999994</v>
          </cell>
          <cell r="AK84">
            <v>9.4149999999999991</v>
          </cell>
          <cell r="AL84">
            <v>150</v>
          </cell>
          <cell r="AM84">
            <v>706.12499999999989</v>
          </cell>
          <cell r="AN84">
            <v>0</v>
          </cell>
          <cell r="AO84">
            <v>9.25</v>
          </cell>
          <cell r="AP84">
            <v>9.25</v>
          </cell>
          <cell r="AQ84">
            <v>200</v>
          </cell>
          <cell r="AR84">
            <v>925</v>
          </cell>
          <cell r="AS84">
            <v>0</v>
          </cell>
          <cell r="AT84">
            <v>9.25</v>
          </cell>
          <cell r="AU84">
            <v>9.25</v>
          </cell>
          <cell r="AV84">
            <v>0</v>
          </cell>
          <cell r="AW84">
            <v>0</v>
          </cell>
          <cell r="AX84">
            <v>0</v>
          </cell>
          <cell r="AY84">
            <v>9.25</v>
          </cell>
          <cell r="AZ84">
            <v>9.25</v>
          </cell>
          <cell r="BA84">
            <v>0</v>
          </cell>
          <cell r="BB84">
            <v>0</v>
          </cell>
          <cell r="BC84">
            <v>0</v>
          </cell>
          <cell r="BD84">
            <v>9.25</v>
          </cell>
          <cell r="BE84">
            <v>9.25</v>
          </cell>
          <cell r="BF84">
            <v>500</v>
          </cell>
          <cell r="BG84">
            <v>2312.5</v>
          </cell>
          <cell r="BH84">
            <v>0</v>
          </cell>
          <cell r="BI84">
            <v>10.25</v>
          </cell>
          <cell r="BJ84">
            <v>10.25</v>
          </cell>
          <cell r="BK84">
            <v>0</v>
          </cell>
          <cell r="BL84">
            <v>0</v>
          </cell>
          <cell r="BM84">
            <v>0</v>
          </cell>
          <cell r="BN84">
            <v>9.25</v>
          </cell>
          <cell r="BO84">
            <v>0</v>
          </cell>
          <cell r="BP84">
            <v>40.000000000000036</v>
          </cell>
          <cell r="BQ84">
            <v>0</v>
          </cell>
          <cell r="BR84">
            <v>0</v>
          </cell>
          <cell r="BS84">
            <v>0</v>
          </cell>
          <cell r="BT84">
            <v>0</v>
          </cell>
          <cell r="BU84">
            <v>9.25</v>
          </cell>
          <cell r="BV84">
            <v>0</v>
          </cell>
          <cell r="BW84">
            <v>0</v>
          </cell>
          <cell r="BX84">
            <v>0</v>
          </cell>
          <cell r="BY84">
            <v>0</v>
          </cell>
          <cell r="BZ84">
            <v>0</v>
          </cell>
          <cell r="CA84">
            <v>0</v>
          </cell>
          <cell r="CB84">
            <v>9.25</v>
          </cell>
          <cell r="CC84">
            <v>0</v>
          </cell>
          <cell r="CD84">
            <v>99.999999999999972</v>
          </cell>
          <cell r="CE84">
            <v>0</v>
          </cell>
          <cell r="CF84">
            <v>0</v>
          </cell>
          <cell r="CG84">
            <v>0</v>
          </cell>
          <cell r="CH84">
            <v>0</v>
          </cell>
          <cell r="CI84">
            <v>9.25</v>
          </cell>
          <cell r="CJ84">
            <v>0</v>
          </cell>
          <cell r="CK84">
            <v>0</v>
          </cell>
          <cell r="CL84">
            <v>0</v>
          </cell>
          <cell r="CM84">
            <v>0</v>
          </cell>
          <cell r="CN84">
            <v>0</v>
          </cell>
          <cell r="CO84">
            <v>0</v>
          </cell>
          <cell r="CP84">
            <v>0</v>
          </cell>
          <cell r="CQ84">
            <v>0</v>
          </cell>
          <cell r="CR84">
            <v>9.25</v>
          </cell>
          <cell r="CS84">
            <v>0</v>
          </cell>
          <cell r="CT84">
            <v>100</v>
          </cell>
          <cell r="CU84">
            <v>0</v>
          </cell>
          <cell r="CV84">
            <v>0</v>
          </cell>
          <cell r="CW84">
            <v>0</v>
          </cell>
          <cell r="CX84">
            <v>0.39</v>
          </cell>
          <cell r="CY84">
            <v>0.14000000000000001</v>
          </cell>
          <cell r="CZ84">
            <v>0</v>
          </cell>
          <cell r="DA84">
            <v>0</v>
          </cell>
          <cell r="DB84">
            <v>1.5</v>
          </cell>
          <cell r="DC84">
            <v>1.0900000000000001</v>
          </cell>
          <cell r="DD84">
            <v>1114.5250000000001</v>
          </cell>
          <cell r="DE84">
            <v>2</v>
          </cell>
          <cell r="DF84">
            <v>590</v>
          </cell>
          <cell r="DG84">
            <v>590</v>
          </cell>
          <cell r="DH84">
            <v>200</v>
          </cell>
          <cell r="DI84">
            <v>200</v>
          </cell>
          <cell r="DJ84">
            <v>500</v>
          </cell>
          <cell r="DK84">
            <v>500</v>
          </cell>
          <cell r="DL84">
            <v>7</v>
          </cell>
          <cell r="DM84">
            <v>9.25</v>
          </cell>
          <cell r="DN84">
            <v>0.25</v>
          </cell>
          <cell r="DO84">
            <v>2</v>
          </cell>
          <cell r="DP84">
            <v>2.25</v>
          </cell>
          <cell r="DQ84">
            <v>40</v>
          </cell>
          <cell r="DR84">
            <v>45</v>
          </cell>
          <cell r="DS84">
            <v>2.25</v>
          </cell>
          <cell r="DT84">
            <v>1125</v>
          </cell>
          <cell r="DU84">
            <v>7</v>
          </cell>
          <cell r="DV84">
            <v>9.25</v>
          </cell>
          <cell r="DW84">
            <v>2.5</v>
          </cell>
          <cell r="DX84">
            <v>0</v>
          </cell>
          <cell r="DY84">
            <v>0</v>
          </cell>
          <cell r="DZ84">
            <v>2.5</v>
          </cell>
          <cell r="EA84">
            <v>0</v>
          </cell>
          <cell r="EB84">
            <v>7</v>
          </cell>
          <cell r="EC84">
            <v>9.25</v>
          </cell>
          <cell r="ED84">
            <v>2.25</v>
          </cell>
          <cell r="EE84">
            <v>100</v>
          </cell>
          <cell r="EF84">
            <v>112.5</v>
          </cell>
          <cell r="EG84">
            <v>2.25</v>
          </cell>
          <cell r="EH84">
            <v>1125</v>
          </cell>
          <cell r="EI84">
            <v>2.25</v>
          </cell>
          <cell r="EJ84">
            <v>1125</v>
          </cell>
          <cell r="EK84">
            <v>2.665</v>
          </cell>
          <cell r="EL84">
            <v>100</v>
          </cell>
          <cell r="EM84">
            <v>133.25</v>
          </cell>
          <cell r="EN84">
            <v>2.665</v>
          </cell>
          <cell r="EO84">
            <v>150</v>
          </cell>
          <cell r="EP84">
            <v>199.875</v>
          </cell>
          <cell r="EQ84">
            <v>7</v>
          </cell>
          <cell r="ER84">
            <v>9.25</v>
          </cell>
          <cell r="ES84">
            <v>2.25</v>
          </cell>
          <cell r="ET84">
            <v>200</v>
          </cell>
          <cell r="EU84">
            <v>225</v>
          </cell>
          <cell r="EV84">
            <v>7</v>
          </cell>
          <cell r="EW84">
            <v>9.25</v>
          </cell>
          <cell r="EX84">
            <v>2.25</v>
          </cell>
          <cell r="EY84">
            <v>0</v>
          </cell>
          <cell r="EZ84">
            <v>0</v>
          </cell>
          <cell r="FA84">
            <v>7</v>
          </cell>
          <cell r="FB84">
            <v>9.25</v>
          </cell>
          <cell r="FC84">
            <v>2.25</v>
          </cell>
          <cell r="FD84">
            <v>0</v>
          </cell>
          <cell r="FE84">
            <v>0</v>
          </cell>
          <cell r="FF84">
            <v>7</v>
          </cell>
          <cell r="FG84">
            <v>9.25</v>
          </cell>
          <cell r="FH84">
            <v>2.25</v>
          </cell>
          <cell r="FI84">
            <v>500</v>
          </cell>
          <cell r="FJ84">
            <v>562.5</v>
          </cell>
          <cell r="FK84">
            <v>7</v>
          </cell>
          <cell r="FL84">
            <v>10.25</v>
          </cell>
          <cell r="FM84">
            <v>3.25</v>
          </cell>
          <cell r="FN84">
            <v>0</v>
          </cell>
          <cell r="FO84">
            <v>0</v>
          </cell>
          <cell r="FP84">
            <v>7</v>
          </cell>
          <cell r="FQ84">
            <v>9.25</v>
          </cell>
          <cell r="FR84">
            <v>7</v>
          </cell>
          <cell r="FS84">
            <v>40.000000000000036</v>
          </cell>
          <cell r="FT84">
            <v>140.00000000000011</v>
          </cell>
          <cell r="FU84">
            <v>7</v>
          </cell>
          <cell r="FV84">
            <v>0</v>
          </cell>
          <cell r="FW84">
            <v>7</v>
          </cell>
          <cell r="FX84">
            <v>9.25</v>
          </cell>
          <cell r="FY84">
            <v>7</v>
          </cell>
          <cell r="FZ84">
            <v>0</v>
          </cell>
          <cell r="GA84">
            <v>0</v>
          </cell>
          <cell r="GB84">
            <v>7</v>
          </cell>
          <cell r="GC84">
            <v>3500</v>
          </cell>
          <cell r="GD84">
            <v>7</v>
          </cell>
          <cell r="GE84">
            <v>9.25</v>
          </cell>
          <cell r="GF84">
            <v>7</v>
          </cell>
          <cell r="GG84">
            <v>99.999999999999972</v>
          </cell>
          <cell r="GH84">
            <v>349.99999999999989</v>
          </cell>
          <cell r="GI84">
            <v>7</v>
          </cell>
          <cell r="GJ84">
            <v>3500</v>
          </cell>
          <cell r="GK84">
            <v>7</v>
          </cell>
          <cell r="GL84">
            <v>9.25</v>
          </cell>
          <cell r="GM84">
            <v>7</v>
          </cell>
          <cell r="GN84">
            <v>0</v>
          </cell>
          <cell r="GO84">
            <v>0</v>
          </cell>
          <cell r="GP84">
            <v>7</v>
          </cell>
          <cell r="GQ84">
            <v>0</v>
          </cell>
          <cell r="GR84">
            <v>7</v>
          </cell>
          <cell r="GS84">
            <v>3500</v>
          </cell>
          <cell r="GT84">
            <v>7</v>
          </cell>
          <cell r="GU84">
            <v>9.25</v>
          </cell>
          <cell r="GV84">
            <v>7</v>
          </cell>
          <cell r="GW84">
            <v>100</v>
          </cell>
          <cell r="GX84">
            <v>350</v>
          </cell>
          <cell r="GY84">
            <v>0</v>
          </cell>
          <cell r="GZ84">
            <v>0</v>
          </cell>
          <cell r="HA84">
            <v>0.39</v>
          </cell>
          <cell r="HB84">
            <v>0.14000000000000001</v>
          </cell>
          <cell r="HC84">
            <v>0</v>
          </cell>
          <cell r="HD84">
            <v>0</v>
          </cell>
          <cell r="HE84">
            <v>1.5</v>
          </cell>
          <cell r="HF84">
            <v>1.0900000000000001</v>
          </cell>
          <cell r="HG84">
            <v>1411.5500000000002</v>
          </cell>
        </row>
        <row r="85">
          <cell r="A85">
            <v>427.04</v>
          </cell>
          <cell r="B85">
            <v>427.22</v>
          </cell>
          <cell r="C85">
            <v>5</v>
          </cell>
          <cell r="D85">
            <v>1</v>
          </cell>
          <cell r="E85">
            <v>1</v>
          </cell>
          <cell r="F85" t="str">
            <v>EW</v>
          </cell>
          <cell r="G85">
            <v>1</v>
          </cell>
          <cell r="H85">
            <v>0</v>
          </cell>
          <cell r="I85">
            <v>0</v>
          </cell>
          <cell r="J85">
            <v>9.25</v>
          </cell>
          <cell r="K85">
            <v>0.25</v>
          </cell>
          <cell r="L85">
            <v>2</v>
          </cell>
          <cell r="M85">
            <v>9.25</v>
          </cell>
          <cell r="N85">
            <v>40</v>
          </cell>
          <cell r="O85">
            <v>66.600000000002524</v>
          </cell>
          <cell r="P85">
            <v>9.25</v>
          </cell>
          <cell r="Q85">
            <v>1665.0000000000632</v>
          </cell>
          <cell r="R85">
            <v>0</v>
          </cell>
          <cell r="S85">
            <v>9.25</v>
          </cell>
          <cell r="T85">
            <v>9.25</v>
          </cell>
          <cell r="U85">
            <v>0</v>
          </cell>
          <cell r="V85">
            <v>0</v>
          </cell>
          <cell r="W85">
            <v>9.25</v>
          </cell>
          <cell r="X85">
            <v>0</v>
          </cell>
          <cell r="Y85">
            <v>0</v>
          </cell>
          <cell r="Z85">
            <v>9.25</v>
          </cell>
          <cell r="AA85">
            <v>9.25</v>
          </cell>
          <cell r="AB85">
            <v>100</v>
          </cell>
          <cell r="AC85">
            <v>166.50000000000631</v>
          </cell>
          <cell r="AD85">
            <v>9.25</v>
          </cell>
          <cell r="AE85">
            <v>1665.0000000000632</v>
          </cell>
          <cell r="AF85">
            <v>9.25</v>
          </cell>
          <cell r="AG85">
            <v>1665.0000000000632</v>
          </cell>
          <cell r="AH85">
            <v>9.4149999999999991</v>
          </cell>
          <cell r="AI85">
            <v>100</v>
          </cell>
          <cell r="AJ85">
            <v>169.47000000000639</v>
          </cell>
          <cell r="AK85">
            <v>9.4149999999999991</v>
          </cell>
          <cell r="AL85">
            <v>150</v>
          </cell>
          <cell r="AM85">
            <v>254.20500000000959</v>
          </cell>
          <cell r="AN85">
            <v>0</v>
          </cell>
          <cell r="AO85">
            <v>9.25</v>
          </cell>
          <cell r="AP85">
            <v>9.25</v>
          </cell>
          <cell r="AQ85">
            <v>200</v>
          </cell>
          <cell r="AR85">
            <v>333.00000000001262</v>
          </cell>
          <cell r="AS85">
            <v>0</v>
          </cell>
          <cell r="AT85">
            <v>9.25</v>
          </cell>
          <cell r="AU85">
            <v>9.25</v>
          </cell>
          <cell r="AV85">
            <v>0</v>
          </cell>
          <cell r="AW85">
            <v>0</v>
          </cell>
          <cell r="AX85">
            <v>0</v>
          </cell>
          <cell r="AY85">
            <v>9.25</v>
          </cell>
          <cell r="AZ85">
            <v>9.25</v>
          </cell>
          <cell r="BA85">
            <v>0</v>
          </cell>
          <cell r="BB85">
            <v>0</v>
          </cell>
          <cell r="BC85">
            <v>0</v>
          </cell>
          <cell r="BD85">
            <v>9.25</v>
          </cell>
          <cell r="BE85">
            <v>9.25</v>
          </cell>
          <cell r="BF85">
            <v>500</v>
          </cell>
          <cell r="BG85">
            <v>832.5000000000316</v>
          </cell>
          <cell r="BH85">
            <v>0</v>
          </cell>
          <cell r="BI85">
            <v>10.25</v>
          </cell>
          <cell r="BJ85">
            <v>10.25</v>
          </cell>
          <cell r="BK85">
            <v>0</v>
          </cell>
          <cell r="BL85">
            <v>0</v>
          </cell>
          <cell r="BM85">
            <v>0</v>
          </cell>
          <cell r="BN85">
            <v>9.25</v>
          </cell>
          <cell r="BO85">
            <v>0</v>
          </cell>
          <cell r="BP85">
            <v>40.000000000000036</v>
          </cell>
          <cell r="BQ85">
            <v>0</v>
          </cell>
          <cell r="BR85">
            <v>0</v>
          </cell>
          <cell r="BS85">
            <v>0</v>
          </cell>
          <cell r="BT85">
            <v>0</v>
          </cell>
          <cell r="BU85">
            <v>9.25</v>
          </cell>
          <cell r="BV85">
            <v>0</v>
          </cell>
          <cell r="BW85">
            <v>0</v>
          </cell>
          <cell r="BX85">
            <v>0</v>
          </cell>
          <cell r="BY85">
            <v>0</v>
          </cell>
          <cell r="BZ85">
            <v>0</v>
          </cell>
          <cell r="CA85">
            <v>0</v>
          </cell>
          <cell r="CB85">
            <v>9.25</v>
          </cell>
          <cell r="CC85">
            <v>0</v>
          </cell>
          <cell r="CD85">
            <v>99.999999999999972</v>
          </cell>
          <cell r="CE85">
            <v>0</v>
          </cell>
          <cell r="CF85">
            <v>0</v>
          </cell>
          <cell r="CG85">
            <v>0</v>
          </cell>
          <cell r="CH85">
            <v>0</v>
          </cell>
          <cell r="CI85">
            <v>9.25</v>
          </cell>
          <cell r="CJ85">
            <v>0</v>
          </cell>
          <cell r="CK85">
            <v>0</v>
          </cell>
          <cell r="CL85">
            <v>0</v>
          </cell>
          <cell r="CM85">
            <v>0</v>
          </cell>
          <cell r="CN85">
            <v>0</v>
          </cell>
          <cell r="CO85">
            <v>0</v>
          </cell>
          <cell r="CP85">
            <v>0</v>
          </cell>
          <cell r="CQ85">
            <v>0</v>
          </cell>
          <cell r="CR85">
            <v>9.25</v>
          </cell>
          <cell r="CS85">
            <v>0</v>
          </cell>
          <cell r="CT85">
            <v>100</v>
          </cell>
          <cell r="CU85">
            <v>0</v>
          </cell>
          <cell r="CV85">
            <v>0</v>
          </cell>
          <cell r="CW85">
            <v>0</v>
          </cell>
          <cell r="CX85">
            <v>0.39</v>
          </cell>
          <cell r="CY85">
            <v>0.14000000000000001</v>
          </cell>
          <cell r="CZ85">
            <v>0</v>
          </cell>
          <cell r="DA85">
            <v>0</v>
          </cell>
          <cell r="DB85">
            <v>1.5</v>
          </cell>
          <cell r="DC85">
            <v>1.0900000000000001</v>
          </cell>
          <cell r="DD85">
            <v>401.22900000001522</v>
          </cell>
          <cell r="DE85">
            <v>2</v>
          </cell>
          <cell r="DF85">
            <v>590</v>
          </cell>
          <cell r="DG85">
            <v>212.40000000000805</v>
          </cell>
          <cell r="DH85">
            <v>200</v>
          </cell>
          <cell r="DI85">
            <v>72.000000000002743</v>
          </cell>
          <cell r="DJ85">
            <v>500</v>
          </cell>
          <cell r="DK85">
            <v>180.00000000000682</v>
          </cell>
          <cell r="DL85">
            <v>7</v>
          </cell>
          <cell r="DM85">
            <v>9.25</v>
          </cell>
          <cell r="DN85">
            <v>0.25</v>
          </cell>
          <cell r="DO85">
            <v>2</v>
          </cell>
          <cell r="DP85">
            <v>2.25</v>
          </cell>
          <cell r="DQ85">
            <v>40</v>
          </cell>
          <cell r="DR85">
            <v>16.200000000000614</v>
          </cell>
          <cell r="DS85">
            <v>2.25</v>
          </cell>
          <cell r="DT85">
            <v>405.00000000001535</v>
          </cell>
          <cell r="DU85">
            <v>7</v>
          </cell>
          <cell r="DV85">
            <v>9.25</v>
          </cell>
          <cell r="DW85">
            <v>2.5</v>
          </cell>
          <cell r="DX85">
            <v>0</v>
          </cell>
          <cell r="DY85">
            <v>0</v>
          </cell>
          <cell r="DZ85">
            <v>2.5</v>
          </cell>
          <cell r="EA85">
            <v>0</v>
          </cell>
          <cell r="EB85">
            <v>7</v>
          </cell>
          <cell r="EC85">
            <v>9.25</v>
          </cell>
          <cell r="ED85">
            <v>2.25</v>
          </cell>
          <cell r="EE85">
            <v>100</v>
          </cell>
          <cell r="EF85">
            <v>40.500000000001535</v>
          </cell>
          <cell r="EG85">
            <v>2.25</v>
          </cell>
          <cell r="EH85">
            <v>405.00000000001535</v>
          </cell>
          <cell r="EI85">
            <v>2.25</v>
          </cell>
          <cell r="EJ85">
            <v>405.00000000001535</v>
          </cell>
          <cell r="EK85">
            <v>2.665</v>
          </cell>
          <cell r="EL85">
            <v>100</v>
          </cell>
          <cell r="EM85">
            <v>47.970000000001818</v>
          </cell>
          <cell r="EN85">
            <v>2.665</v>
          </cell>
          <cell r="EO85">
            <v>150</v>
          </cell>
          <cell r="EP85">
            <v>71.955000000002727</v>
          </cell>
          <cell r="EQ85">
            <v>7</v>
          </cell>
          <cell r="ER85">
            <v>9.25</v>
          </cell>
          <cell r="ES85">
            <v>2.25</v>
          </cell>
          <cell r="ET85">
            <v>200</v>
          </cell>
          <cell r="EU85">
            <v>81.00000000000307</v>
          </cell>
          <cell r="EV85">
            <v>7</v>
          </cell>
          <cell r="EW85">
            <v>9.25</v>
          </cell>
          <cell r="EX85">
            <v>2.25</v>
          </cell>
          <cell r="EY85">
            <v>0</v>
          </cell>
          <cell r="EZ85">
            <v>0</v>
          </cell>
          <cell r="FA85">
            <v>7</v>
          </cell>
          <cell r="FB85">
            <v>9.25</v>
          </cell>
          <cell r="FC85">
            <v>2.25</v>
          </cell>
          <cell r="FD85">
            <v>0</v>
          </cell>
          <cell r="FE85">
            <v>0</v>
          </cell>
          <cell r="FF85">
            <v>7</v>
          </cell>
          <cell r="FG85">
            <v>9.25</v>
          </cell>
          <cell r="FH85">
            <v>2.25</v>
          </cell>
          <cell r="FI85">
            <v>500</v>
          </cell>
          <cell r="FJ85">
            <v>202.50000000000767</v>
          </cell>
          <cell r="FK85">
            <v>7</v>
          </cell>
          <cell r="FL85">
            <v>10.25</v>
          </cell>
          <cell r="FM85">
            <v>3.25</v>
          </cell>
          <cell r="FN85">
            <v>0</v>
          </cell>
          <cell r="FO85">
            <v>0</v>
          </cell>
          <cell r="FP85">
            <v>7</v>
          </cell>
          <cell r="FQ85">
            <v>9.25</v>
          </cell>
          <cell r="FR85">
            <v>7</v>
          </cell>
          <cell r="FS85">
            <v>40.000000000000036</v>
          </cell>
          <cell r="FT85">
            <v>50.400000000001953</v>
          </cell>
          <cell r="FU85">
            <v>7</v>
          </cell>
          <cell r="FV85">
            <v>0</v>
          </cell>
          <cell r="FW85">
            <v>7</v>
          </cell>
          <cell r="FX85">
            <v>9.25</v>
          </cell>
          <cell r="FY85">
            <v>7</v>
          </cell>
          <cell r="FZ85">
            <v>0</v>
          </cell>
          <cell r="GA85">
            <v>0</v>
          </cell>
          <cell r="GB85">
            <v>7</v>
          </cell>
          <cell r="GC85">
            <v>1260.0000000000477</v>
          </cell>
          <cell r="GD85">
            <v>7</v>
          </cell>
          <cell r="GE85">
            <v>9.25</v>
          </cell>
          <cell r="GF85">
            <v>7</v>
          </cell>
          <cell r="GG85">
            <v>99.999999999999972</v>
          </cell>
          <cell r="GH85">
            <v>126.00000000000473</v>
          </cell>
          <cell r="GI85">
            <v>7</v>
          </cell>
          <cell r="GJ85">
            <v>1260.0000000000477</v>
          </cell>
          <cell r="GK85">
            <v>7</v>
          </cell>
          <cell r="GL85">
            <v>9.25</v>
          </cell>
          <cell r="GM85">
            <v>7</v>
          </cell>
          <cell r="GN85">
            <v>0</v>
          </cell>
          <cell r="GO85">
            <v>0</v>
          </cell>
          <cell r="GP85">
            <v>7</v>
          </cell>
          <cell r="GQ85">
            <v>0</v>
          </cell>
          <cell r="GR85">
            <v>7</v>
          </cell>
          <cell r="GS85">
            <v>1260.0000000000477</v>
          </cell>
          <cell r="GT85">
            <v>7</v>
          </cell>
          <cell r="GU85">
            <v>9.25</v>
          </cell>
          <cell r="GV85">
            <v>7</v>
          </cell>
          <cell r="GW85">
            <v>100</v>
          </cell>
          <cell r="GX85">
            <v>126.00000000000477</v>
          </cell>
          <cell r="GY85">
            <v>0</v>
          </cell>
          <cell r="GZ85">
            <v>0</v>
          </cell>
          <cell r="HA85">
            <v>0.39</v>
          </cell>
          <cell r="HB85">
            <v>0.14000000000000001</v>
          </cell>
          <cell r="HC85">
            <v>0</v>
          </cell>
          <cell r="HD85">
            <v>0</v>
          </cell>
          <cell r="HE85">
            <v>1.5</v>
          </cell>
          <cell r="HF85">
            <v>1.0900000000000001</v>
          </cell>
          <cell r="HG85">
            <v>508.15800000001934</v>
          </cell>
        </row>
        <row r="86">
          <cell r="A86">
            <v>427.22</v>
          </cell>
          <cell r="B86">
            <v>427.6</v>
          </cell>
          <cell r="C86">
            <v>12</v>
          </cell>
          <cell r="D86">
            <v>1</v>
          </cell>
          <cell r="E86">
            <v>1</v>
          </cell>
          <cell r="F86" t="str">
            <v>NC</v>
          </cell>
          <cell r="G86">
            <v>0</v>
          </cell>
          <cell r="H86">
            <v>0</v>
          </cell>
          <cell r="I86">
            <v>0</v>
          </cell>
          <cell r="J86">
            <v>8.75</v>
          </cell>
          <cell r="K86">
            <v>0.25</v>
          </cell>
          <cell r="L86">
            <v>4.5</v>
          </cell>
          <cell r="M86">
            <v>8.75</v>
          </cell>
          <cell r="N86">
            <v>40</v>
          </cell>
          <cell r="O86">
            <v>132.99999999999841</v>
          </cell>
          <cell r="P86">
            <v>8.75</v>
          </cell>
          <cell r="Q86">
            <v>3324.99999999996</v>
          </cell>
          <cell r="R86">
            <v>0</v>
          </cell>
          <cell r="S86">
            <v>8.75</v>
          </cell>
          <cell r="T86">
            <v>8.75</v>
          </cell>
          <cell r="U86">
            <v>0</v>
          </cell>
          <cell r="V86">
            <v>0</v>
          </cell>
          <cell r="W86">
            <v>8.75</v>
          </cell>
          <cell r="X86">
            <v>0</v>
          </cell>
          <cell r="Y86">
            <v>0</v>
          </cell>
          <cell r="Z86">
            <v>8.75</v>
          </cell>
          <cell r="AA86">
            <v>8.75</v>
          </cell>
          <cell r="AB86">
            <v>100</v>
          </cell>
          <cell r="AC86">
            <v>332.49999999999602</v>
          </cell>
          <cell r="AD86">
            <v>8.75</v>
          </cell>
          <cell r="AE86">
            <v>3324.99999999996</v>
          </cell>
          <cell r="AF86">
            <v>8.75</v>
          </cell>
          <cell r="AG86">
            <v>3324.99999999996</v>
          </cell>
          <cell r="AH86">
            <v>9.1950000000000003</v>
          </cell>
          <cell r="AI86">
            <v>100</v>
          </cell>
          <cell r="AJ86">
            <v>349.40999999999582</v>
          </cell>
          <cell r="AK86">
            <v>9.3949999999999996</v>
          </cell>
          <cell r="AL86">
            <v>150</v>
          </cell>
          <cell r="AM86">
            <v>535.51499999999362</v>
          </cell>
          <cell r="AN86">
            <v>0</v>
          </cell>
          <cell r="AO86">
            <v>11.73</v>
          </cell>
          <cell r="AP86">
            <v>11.73</v>
          </cell>
          <cell r="AQ86">
            <v>200</v>
          </cell>
          <cell r="AR86">
            <v>891.47999999998933</v>
          </cell>
          <cell r="AS86">
            <v>0</v>
          </cell>
          <cell r="AT86">
            <v>11.93</v>
          </cell>
          <cell r="AU86">
            <v>11.93</v>
          </cell>
          <cell r="AV86">
            <v>0</v>
          </cell>
          <cell r="AW86">
            <v>0</v>
          </cell>
          <cell r="AX86">
            <v>0</v>
          </cell>
          <cell r="AY86">
            <v>11.93</v>
          </cell>
          <cell r="AZ86">
            <v>11.93</v>
          </cell>
          <cell r="BA86">
            <v>0</v>
          </cell>
          <cell r="BB86">
            <v>0</v>
          </cell>
          <cell r="BC86">
            <v>0</v>
          </cell>
          <cell r="BD86">
            <v>12.43</v>
          </cell>
          <cell r="BE86">
            <v>12.43</v>
          </cell>
          <cell r="BF86">
            <v>500</v>
          </cell>
          <cell r="BG86">
            <v>2361.6999999999716</v>
          </cell>
          <cell r="BH86">
            <v>0</v>
          </cell>
          <cell r="BI86">
            <v>12.93</v>
          </cell>
          <cell r="BJ86">
            <v>12.93</v>
          </cell>
          <cell r="BK86">
            <v>0</v>
          </cell>
          <cell r="BL86">
            <v>0</v>
          </cell>
          <cell r="BM86">
            <v>0</v>
          </cell>
          <cell r="BN86">
            <v>8.75</v>
          </cell>
          <cell r="BO86">
            <v>0</v>
          </cell>
          <cell r="BP86">
            <v>40.000000000000036</v>
          </cell>
          <cell r="BQ86">
            <v>0</v>
          </cell>
          <cell r="BR86">
            <v>0</v>
          </cell>
          <cell r="BS86">
            <v>0</v>
          </cell>
          <cell r="BT86">
            <v>0</v>
          </cell>
          <cell r="BU86">
            <v>8.75</v>
          </cell>
          <cell r="BV86">
            <v>0</v>
          </cell>
          <cell r="BW86">
            <v>0</v>
          </cell>
          <cell r="BX86">
            <v>0</v>
          </cell>
          <cell r="BY86">
            <v>0</v>
          </cell>
          <cell r="BZ86">
            <v>0</v>
          </cell>
          <cell r="CA86">
            <v>0</v>
          </cell>
          <cell r="CB86">
            <v>8.75</v>
          </cell>
          <cell r="CC86">
            <v>0</v>
          </cell>
          <cell r="CD86">
            <v>99.999999999999972</v>
          </cell>
          <cell r="CE86">
            <v>0</v>
          </cell>
          <cell r="CF86">
            <v>0</v>
          </cell>
          <cell r="CG86">
            <v>0</v>
          </cell>
          <cell r="CH86">
            <v>0</v>
          </cell>
          <cell r="CI86">
            <v>8.75</v>
          </cell>
          <cell r="CJ86">
            <v>0</v>
          </cell>
          <cell r="CK86">
            <v>0</v>
          </cell>
          <cell r="CL86">
            <v>0</v>
          </cell>
          <cell r="CM86">
            <v>0</v>
          </cell>
          <cell r="CN86">
            <v>0</v>
          </cell>
          <cell r="CO86">
            <v>0</v>
          </cell>
          <cell r="CP86">
            <v>0</v>
          </cell>
          <cell r="CQ86">
            <v>0</v>
          </cell>
          <cell r="CR86">
            <v>8.75</v>
          </cell>
          <cell r="CS86">
            <v>0</v>
          </cell>
          <cell r="CT86">
            <v>100</v>
          </cell>
          <cell r="CU86">
            <v>0</v>
          </cell>
          <cell r="CV86">
            <v>2</v>
          </cell>
          <cell r="CW86">
            <v>0.78</v>
          </cell>
          <cell r="CX86">
            <v>0.39</v>
          </cell>
          <cell r="CY86">
            <v>0.14000000000000001</v>
          </cell>
          <cell r="CZ86">
            <v>0</v>
          </cell>
          <cell r="DA86">
            <v>348.87799999999584</v>
          </cell>
          <cell r="DB86">
            <v>0</v>
          </cell>
          <cell r="DC86">
            <v>1.0900000000000001</v>
          </cell>
          <cell r="DD86">
            <v>0</v>
          </cell>
          <cell r="DE86">
            <v>4.5</v>
          </cell>
          <cell r="DF86">
            <v>590</v>
          </cell>
          <cell r="DG86">
            <v>1008.8999999999879</v>
          </cell>
          <cell r="DH86">
            <v>200</v>
          </cell>
          <cell r="DI86">
            <v>341.99999999999591</v>
          </cell>
          <cell r="DJ86">
            <v>500</v>
          </cell>
          <cell r="DK86">
            <v>854.99999999998977</v>
          </cell>
          <cell r="DL86">
            <v>0</v>
          </cell>
          <cell r="DM86">
            <v>8.75</v>
          </cell>
          <cell r="DN86">
            <v>0.25</v>
          </cell>
          <cell r="DO86">
            <v>4.5</v>
          </cell>
          <cell r="DP86">
            <v>8.75</v>
          </cell>
          <cell r="DQ86">
            <v>40</v>
          </cell>
          <cell r="DR86">
            <v>132.99999999999841</v>
          </cell>
          <cell r="DS86">
            <v>8.75</v>
          </cell>
          <cell r="DT86">
            <v>3324.99999999996</v>
          </cell>
          <cell r="DU86">
            <v>0</v>
          </cell>
          <cell r="DV86">
            <v>8.75</v>
          </cell>
          <cell r="DW86">
            <v>9</v>
          </cell>
          <cell r="DX86">
            <v>0</v>
          </cell>
          <cell r="DY86">
            <v>0</v>
          </cell>
          <cell r="DZ86">
            <v>9</v>
          </cell>
          <cell r="EA86">
            <v>0</v>
          </cell>
          <cell r="EB86">
            <v>0</v>
          </cell>
          <cell r="EC86">
            <v>8.75</v>
          </cell>
          <cell r="ED86">
            <v>8.75</v>
          </cell>
          <cell r="EE86">
            <v>100</v>
          </cell>
          <cell r="EF86">
            <v>332.49999999999602</v>
          </cell>
          <cell r="EG86">
            <v>8.75</v>
          </cell>
          <cell r="EH86">
            <v>3324.99999999996</v>
          </cell>
          <cell r="EI86">
            <v>8.75</v>
          </cell>
          <cell r="EJ86">
            <v>3324.99999999996</v>
          </cell>
          <cell r="EK86">
            <v>9.4450000000000003</v>
          </cell>
          <cell r="EL86">
            <v>100</v>
          </cell>
          <cell r="EM86">
            <v>358.9099999999957</v>
          </cell>
          <cell r="EN86">
            <v>9.81</v>
          </cell>
          <cell r="EO86">
            <v>150</v>
          </cell>
          <cell r="EP86">
            <v>559.16999999999325</v>
          </cell>
          <cell r="EQ86">
            <v>0</v>
          </cell>
          <cell r="ER86">
            <v>11.73</v>
          </cell>
          <cell r="ES86">
            <v>11.73</v>
          </cell>
          <cell r="ET86">
            <v>200</v>
          </cell>
          <cell r="EU86">
            <v>891.47999999998933</v>
          </cell>
          <cell r="EV86">
            <v>0</v>
          </cell>
          <cell r="EW86">
            <v>11.93</v>
          </cell>
          <cell r="EX86">
            <v>11.93</v>
          </cell>
          <cell r="EY86">
            <v>0</v>
          </cell>
          <cell r="EZ86">
            <v>0</v>
          </cell>
          <cell r="FA86">
            <v>0</v>
          </cell>
          <cell r="FB86">
            <v>11.93</v>
          </cell>
          <cell r="FC86">
            <v>11.93</v>
          </cell>
          <cell r="FD86">
            <v>0</v>
          </cell>
          <cell r="FE86">
            <v>0</v>
          </cell>
          <cell r="FF86">
            <v>0</v>
          </cell>
          <cell r="FG86">
            <v>12.43</v>
          </cell>
          <cell r="FH86">
            <v>12.43</v>
          </cell>
          <cell r="FI86">
            <v>500</v>
          </cell>
          <cell r="FJ86">
            <v>2361.6999999999716</v>
          </cell>
          <cell r="FK86">
            <v>0</v>
          </cell>
          <cell r="FL86">
            <v>12.93</v>
          </cell>
          <cell r="FM86">
            <v>12.93</v>
          </cell>
          <cell r="FN86">
            <v>0</v>
          </cell>
          <cell r="FO86">
            <v>0</v>
          </cell>
          <cell r="FP86">
            <v>0</v>
          </cell>
          <cell r="FQ86">
            <v>8.75</v>
          </cell>
          <cell r="FR86">
            <v>0</v>
          </cell>
          <cell r="FS86">
            <v>40.000000000000036</v>
          </cell>
          <cell r="FT86">
            <v>0</v>
          </cell>
          <cell r="FU86">
            <v>0</v>
          </cell>
          <cell r="FV86">
            <v>0</v>
          </cell>
          <cell r="FW86">
            <v>0</v>
          </cell>
          <cell r="FX86">
            <v>8.75</v>
          </cell>
          <cell r="FY86">
            <v>0</v>
          </cell>
          <cell r="FZ86">
            <v>0</v>
          </cell>
          <cell r="GA86">
            <v>0</v>
          </cell>
          <cell r="GB86">
            <v>0</v>
          </cell>
          <cell r="GC86">
            <v>0</v>
          </cell>
          <cell r="GD86">
            <v>0</v>
          </cell>
          <cell r="GE86">
            <v>8.75</v>
          </cell>
          <cell r="GF86">
            <v>0</v>
          </cell>
          <cell r="GG86">
            <v>99.999999999999972</v>
          </cell>
          <cell r="GH86">
            <v>0</v>
          </cell>
          <cell r="GI86">
            <v>0</v>
          </cell>
          <cell r="GJ86">
            <v>0</v>
          </cell>
          <cell r="GK86">
            <v>0</v>
          </cell>
          <cell r="GL86">
            <v>8.75</v>
          </cell>
          <cell r="GM86">
            <v>0</v>
          </cell>
          <cell r="GN86">
            <v>0</v>
          </cell>
          <cell r="GO86">
            <v>0</v>
          </cell>
          <cell r="GP86">
            <v>0</v>
          </cell>
          <cell r="GQ86">
            <v>0</v>
          </cell>
          <cell r="GR86">
            <v>0</v>
          </cell>
          <cell r="GS86">
            <v>0</v>
          </cell>
          <cell r="GT86">
            <v>0</v>
          </cell>
          <cell r="GU86">
            <v>8.75</v>
          </cell>
          <cell r="GV86">
            <v>0</v>
          </cell>
          <cell r="GW86">
            <v>100</v>
          </cell>
          <cell r="GX86">
            <v>0</v>
          </cell>
          <cell r="GY86">
            <v>2</v>
          </cell>
          <cell r="GZ86">
            <v>0.78</v>
          </cell>
          <cell r="HA86">
            <v>0.39</v>
          </cell>
          <cell r="HB86">
            <v>0.14000000000000001</v>
          </cell>
          <cell r="HC86">
            <v>0</v>
          </cell>
          <cell r="HD86">
            <v>348.87799999999584</v>
          </cell>
          <cell r="HE86">
            <v>0</v>
          </cell>
          <cell r="HF86">
            <v>1.0900000000000001</v>
          </cell>
          <cell r="HG86">
            <v>0</v>
          </cell>
        </row>
        <row r="87">
          <cell r="A87">
            <v>427.6</v>
          </cell>
          <cell r="B87">
            <v>428</v>
          </cell>
          <cell r="C87">
            <v>11</v>
          </cell>
          <cell r="D87">
            <v>1</v>
          </cell>
          <cell r="E87">
            <v>1</v>
          </cell>
          <cell r="F87" t="str">
            <v>NC</v>
          </cell>
          <cell r="G87">
            <v>0</v>
          </cell>
          <cell r="H87">
            <v>0</v>
          </cell>
          <cell r="I87">
            <v>0</v>
          </cell>
          <cell r="J87">
            <v>8.75</v>
          </cell>
          <cell r="K87">
            <v>0.25</v>
          </cell>
          <cell r="L87">
            <v>4.5</v>
          </cell>
          <cell r="M87">
            <v>8.75</v>
          </cell>
          <cell r="N87">
            <v>40</v>
          </cell>
          <cell r="O87">
            <v>139.99999999999204</v>
          </cell>
          <cell r="P87">
            <v>8.75</v>
          </cell>
          <cell r="Q87">
            <v>3499.9999999998008</v>
          </cell>
          <cell r="R87">
            <v>0</v>
          </cell>
          <cell r="S87">
            <v>8.75</v>
          </cell>
          <cell r="T87">
            <v>8.75</v>
          </cell>
          <cell r="U87">
            <v>0</v>
          </cell>
          <cell r="V87">
            <v>0</v>
          </cell>
          <cell r="W87">
            <v>8.75</v>
          </cell>
          <cell r="X87">
            <v>0</v>
          </cell>
          <cell r="Y87">
            <v>0</v>
          </cell>
          <cell r="Z87">
            <v>8.75</v>
          </cell>
          <cell r="AA87">
            <v>8.75</v>
          </cell>
          <cell r="AB87">
            <v>100</v>
          </cell>
          <cell r="AC87">
            <v>349.9999999999801</v>
          </cell>
          <cell r="AD87">
            <v>8.75</v>
          </cell>
          <cell r="AE87">
            <v>3499.9999999998008</v>
          </cell>
          <cell r="AF87">
            <v>8.75</v>
          </cell>
          <cell r="AG87">
            <v>3499.9999999998008</v>
          </cell>
          <cell r="AH87">
            <v>9.1950000000000003</v>
          </cell>
          <cell r="AI87">
            <v>100</v>
          </cell>
          <cell r="AJ87">
            <v>367.79999999997909</v>
          </cell>
          <cell r="AK87">
            <v>9.3949999999999996</v>
          </cell>
          <cell r="AL87">
            <v>150</v>
          </cell>
          <cell r="AM87">
            <v>563.69999999996799</v>
          </cell>
          <cell r="AN87">
            <v>0</v>
          </cell>
          <cell r="AO87">
            <v>11.73</v>
          </cell>
          <cell r="AP87">
            <v>11.73</v>
          </cell>
          <cell r="AQ87">
            <v>200</v>
          </cell>
          <cell r="AR87">
            <v>938.39999999994666</v>
          </cell>
          <cell r="AS87">
            <v>0</v>
          </cell>
          <cell r="AT87">
            <v>11.93</v>
          </cell>
          <cell r="AU87">
            <v>11.93</v>
          </cell>
          <cell r="AV87">
            <v>0</v>
          </cell>
          <cell r="AW87">
            <v>0</v>
          </cell>
          <cell r="AX87">
            <v>0</v>
          </cell>
          <cell r="AY87">
            <v>11.93</v>
          </cell>
          <cell r="AZ87">
            <v>11.93</v>
          </cell>
          <cell r="BA87">
            <v>0</v>
          </cell>
          <cell r="BB87">
            <v>0</v>
          </cell>
          <cell r="BC87">
            <v>0</v>
          </cell>
          <cell r="BD87">
            <v>12.43</v>
          </cell>
          <cell r="BE87">
            <v>12.43</v>
          </cell>
          <cell r="BF87">
            <v>500</v>
          </cell>
          <cell r="BG87">
            <v>2485.9999999998586</v>
          </cell>
          <cell r="BH87">
            <v>0</v>
          </cell>
          <cell r="BI87">
            <v>12.93</v>
          </cell>
          <cell r="BJ87">
            <v>12.93</v>
          </cell>
          <cell r="BK87">
            <v>0</v>
          </cell>
          <cell r="BL87">
            <v>0</v>
          </cell>
          <cell r="BM87">
            <v>0</v>
          </cell>
          <cell r="BN87">
            <v>8.75</v>
          </cell>
          <cell r="BO87">
            <v>0</v>
          </cell>
          <cell r="BP87">
            <v>40.000000000000036</v>
          </cell>
          <cell r="BQ87">
            <v>0</v>
          </cell>
          <cell r="BR87">
            <v>0</v>
          </cell>
          <cell r="BS87">
            <v>0</v>
          </cell>
          <cell r="BT87">
            <v>0</v>
          </cell>
          <cell r="BU87">
            <v>8.75</v>
          </cell>
          <cell r="BV87">
            <v>0</v>
          </cell>
          <cell r="BW87">
            <v>0</v>
          </cell>
          <cell r="BX87">
            <v>0</v>
          </cell>
          <cell r="BY87">
            <v>0</v>
          </cell>
          <cell r="BZ87">
            <v>0</v>
          </cell>
          <cell r="CA87">
            <v>0</v>
          </cell>
          <cell r="CB87">
            <v>8.75</v>
          </cell>
          <cell r="CC87">
            <v>0</v>
          </cell>
          <cell r="CD87">
            <v>99.999999999999972</v>
          </cell>
          <cell r="CE87">
            <v>0</v>
          </cell>
          <cell r="CF87">
            <v>0</v>
          </cell>
          <cell r="CG87">
            <v>0</v>
          </cell>
          <cell r="CH87">
            <v>0</v>
          </cell>
          <cell r="CI87">
            <v>8.75</v>
          </cell>
          <cell r="CJ87">
            <v>0</v>
          </cell>
          <cell r="CK87">
            <v>0</v>
          </cell>
          <cell r="CL87">
            <v>0</v>
          </cell>
          <cell r="CM87">
            <v>0</v>
          </cell>
          <cell r="CN87">
            <v>0</v>
          </cell>
          <cell r="CO87">
            <v>0</v>
          </cell>
          <cell r="CP87">
            <v>0</v>
          </cell>
          <cell r="CQ87">
            <v>0</v>
          </cell>
          <cell r="CR87">
            <v>8.75</v>
          </cell>
          <cell r="CS87">
            <v>0</v>
          </cell>
          <cell r="CT87">
            <v>100</v>
          </cell>
          <cell r="CU87">
            <v>0</v>
          </cell>
          <cell r="CV87">
            <v>2</v>
          </cell>
          <cell r="CW87">
            <v>0.78</v>
          </cell>
          <cell r="CX87">
            <v>0.39</v>
          </cell>
          <cell r="CY87">
            <v>0.14000000000000001</v>
          </cell>
          <cell r="CZ87">
            <v>0</v>
          </cell>
          <cell r="DA87">
            <v>367.23999999997915</v>
          </cell>
          <cell r="DB87">
            <v>0</v>
          </cell>
          <cell r="DC87">
            <v>1.0900000000000001</v>
          </cell>
          <cell r="DD87">
            <v>0</v>
          </cell>
          <cell r="DE87">
            <v>4.5</v>
          </cell>
          <cell r="DF87">
            <v>590</v>
          </cell>
          <cell r="DG87">
            <v>1061.9999999999395</v>
          </cell>
          <cell r="DH87">
            <v>200</v>
          </cell>
          <cell r="DI87">
            <v>359.99999999997954</v>
          </cell>
          <cell r="DJ87">
            <v>500</v>
          </cell>
          <cell r="DK87">
            <v>899.99999999994884</v>
          </cell>
          <cell r="DL87">
            <v>0</v>
          </cell>
          <cell r="DM87">
            <v>8.75</v>
          </cell>
          <cell r="DN87">
            <v>0.25</v>
          </cell>
          <cell r="DO87">
            <v>4.5</v>
          </cell>
          <cell r="DP87">
            <v>8.75</v>
          </cell>
          <cell r="DQ87">
            <v>40</v>
          </cell>
          <cell r="DR87">
            <v>139.99999999999204</v>
          </cell>
          <cell r="DS87">
            <v>8.75</v>
          </cell>
          <cell r="DT87">
            <v>3499.9999999998008</v>
          </cell>
          <cell r="DU87">
            <v>0</v>
          </cell>
          <cell r="DV87">
            <v>8.75</v>
          </cell>
          <cell r="DW87">
            <v>9</v>
          </cell>
          <cell r="DX87">
            <v>0</v>
          </cell>
          <cell r="DY87">
            <v>0</v>
          </cell>
          <cell r="DZ87">
            <v>9</v>
          </cell>
          <cell r="EA87">
            <v>0</v>
          </cell>
          <cell r="EB87">
            <v>0</v>
          </cell>
          <cell r="EC87">
            <v>8.75</v>
          </cell>
          <cell r="ED87">
            <v>8.75</v>
          </cell>
          <cell r="EE87">
            <v>100</v>
          </cell>
          <cell r="EF87">
            <v>349.9999999999801</v>
          </cell>
          <cell r="EG87">
            <v>8.75</v>
          </cell>
          <cell r="EH87">
            <v>3499.9999999998008</v>
          </cell>
          <cell r="EI87">
            <v>8.75</v>
          </cell>
          <cell r="EJ87">
            <v>3499.9999999998008</v>
          </cell>
          <cell r="EK87">
            <v>9.4450000000000003</v>
          </cell>
          <cell r="EL87">
            <v>100</v>
          </cell>
          <cell r="EM87">
            <v>377.79999999997852</v>
          </cell>
          <cell r="EN87">
            <v>9.81</v>
          </cell>
          <cell r="EO87">
            <v>150</v>
          </cell>
          <cell r="EP87">
            <v>588.59999999996649</v>
          </cell>
          <cell r="EQ87">
            <v>0</v>
          </cell>
          <cell r="ER87">
            <v>11.73</v>
          </cell>
          <cell r="ES87">
            <v>11.73</v>
          </cell>
          <cell r="ET87">
            <v>200</v>
          </cell>
          <cell r="EU87">
            <v>938.39999999994666</v>
          </cell>
          <cell r="EV87">
            <v>0</v>
          </cell>
          <cell r="EW87">
            <v>11.93</v>
          </cell>
          <cell r="EX87">
            <v>11.93</v>
          </cell>
          <cell r="EY87">
            <v>0</v>
          </cell>
          <cell r="EZ87">
            <v>0</v>
          </cell>
          <cell r="FA87">
            <v>0</v>
          </cell>
          <cell r="FB87">
            <v>11.93</v>
          </cell>
          <cell r="FC87">
            <v>11.93</v>
          </cell>
          <cell r="FD87">
            <v>0</v>
          </cell>
          <cell r="FE87">
            <v>0</v>
          </cell>
          <cell r="FF87">
            <v>0</v>
          </cell>
          <cell r="FG87">
            <v>12.43</v>
          </cell>
          <cell r="FH87">
            <v>12.43</v>
          </cell>
          <cell r="FI87">
            <v>500</v>
          </cell>
          <cell r="FJ87">
            <v>2485.9999999998586</v>
          </cell>
          <cell r="FK87">
            <v>0</v>
          </cell>
          <cell r="FL87">
            <v>12.93</v>
          </cell>
          <cell r="FM87">
            <v>12.93</v>
          </cell>
          <cell r="FN87">
            <v>0</v>
          </cell>
          <cell r="FO87">
            <v>0</v>
          </cell>
          <cell r="FP87">
            <v>0</v>
          </cell>
          <cell r="FQ87">
            <v>8.75</v>
          </cell>
          <cell r="FR87">
            <v>0</v>
          </cell>
          <cell r="FS87">
            <v>40.000000000000036</v>
          </cell>
          <cell r="FT87">
            <v>0</v>
          </cell>
          <cell r="FU87">
            <v>0</v>
          </cell>
          <cell r="FV87">
            <v>0</v>
          </cell>
          <cell r="FW87">
            <v>0</v>
          </cell>
          <cell r="FX87">
            <v>8.75</v>
          </cell>
          <cell r="FY87">
            <v>0</v>
          </cell>
          <cell r="FZ87">
            <v>0</v>
          </cell>
          <cell r="GA87">
            <v>0</v>
          </cell>
          <cell r="GB87">
            <v>0</v>
          </cell>
          <cell r="GC87">
            <v>0</v>
          </cell>
          <cell r="GD87">
            <v>0</v>
          </cell>
          <cell r="GE87">
            <v>8.75</v>
          </cell>
          <cell r="GF87">
            <v>0</v>
          </cell>
          <cell r="GG87">
            <v>99.999999999999972</v>
          </cell>
          <cell r="GH87">
            <v>0</v>
          </cell>
          <cell r="GI87">
            <v>0</v>
          </cell>
          <cell r="GJ87">
            <v>0</v>
          </cell>
          <cell r="GK87">
            <v>0</v>
          </cell>
          <cell r="GL87">
            <v>8.75</v>
          </cell>
          <cell r="GM87">
            <v>0</v>
          </cell>
          <cell r="GN87">
            <v>0</v>
          </cell>
          <cell r="GO87">
            <v>0</v>
          </cell>
          <cell r="GP87">
            <v>0</v>
          </cell>
          <cell r="GQ87">
            <v>0</v>
          </cell>
          <cell r="GR87">
            <v>0</v>
          </cell>
          <cell r="GS87">
            <v>0</v>
          </cell>
          <cell r="GT87">
            <v>0</v>
          </cell>
          <cell r="GU87">
            <v>8.75</v>
          </cell>
          <cell r="GV87">
            <v>0</v>
          </cell>
          <cell r="GW87">
            <v>100</v>
          </cell>
          <cell r="GX87">
            <v>0</v>
          </cell>
          <cell r="GY87">
            <v>2</v>
          </cell>
          <cell r="GZ87">
            <v>0.78</v>
          </cell>
          <cell r="HA87">
            <v>0.39</v>
          </cell>
          <cell r="HB87">
            <v>0.14000000000000001</v>
          </cell>
          <cell r="HC87">
            <v>0</v>
          </cell>
          <cell r="HD87">
            <v>367.23999999997915</v>
          </cell>
          <cell r="HE87">
            <v>0</v>
          </cell>
          <cell r="HF87">
            <v>1.0900000000000001</v>
          </cell>
          <cell r="HG87">
            <v>0</v>
          </cell>
        </row>
        <row r="88">
          <cell r="A88">
            <v>428</v>
          </cell>
          <cell r="B88">
            <v>428.5</v>
          </cell>
          <cell r="C88">
            <v>11</v>
          </cell>
          <cell r="D88">
            <v>1</v>
          </cell>
          <cell r="E88">
            <v>1</v>
          </cell>
          <cell r="F88" t="str">
            <v>NC</v>
          </cell>
          <cell r="G88">
            <v>0</v>
          </cell>
          <cell r="H88">
            <v>0</v>
          </cell>
          <cell r="I88">
            <v>0</v>
          </cell>
          <cell r="J88">
            <v>8.75</v>
          </cell>
          <cell r="K88">
            <v>0.25</v>
          </cell>
          <cell r="L88">
            <v>4.5</v>
          </cell>
          <cell r="M88">
            <v>8.75</v>
          </cell>
          <cell r="N88">
            <v>40</v>
          </cell>
          <cell r="O88">
            <v>175</v>
          </cell>
          <cell r="P88">
            <v>8.75</v>
          </cell>
          <cell r="Q88">
            <v>4375</v>
          </cell>
          <cell r="R88">
            <v>0</v>
          </cell>
          <cell r="S88">
            <v>8.75</v>
          </cell>
          <cell r="T88">
            <v>8.75</v>
          </cell>
          <cell r="U88">
            <v>0</v>
          </cell>
          <cell r="V88">
            <v>0</v>
          </cell>
          <cell r="W88">
            <v>8.75</v>
          </cell>
          <cell r="X88">
            <v>0</v>
          </cell>
          <cell r="Y88">
            <v>0</v>
          </cell>
          <cell r="Z88">
            <v>8.75</v>
          </cell>
          <cell r="AA88">
            <v>8.75</v>
          </cell>
          <cell r="AB88">
            <v>100</v>
          </cell>
          <cell r="AC88">
            <v>437.5</v>
          </cell>
          <cell r="AD88">
            <v>8.75</v>
          </cell>
          <cell r="AE88">
            <v>4375</v>
          </cell>
          <cell r="AF88">
            <v>8.75</v>
          </cell>
          <cell r="AG88">
            <v>4375</v>
          </cell>
          <cell r="AH88">
            <v>9.1950000000000003</v>
          </cell>
          <cell r="AI88">
            <v>100</v>
          </cell>
          <cell r="AJ88">
            <v>459.75</v>
          </cell>
          <cell r="AK88">
            <v>9.3949999999999996</v>
          </cell>
          <cell r="AL88">
            <v>150</v>
          </cell>
          <cell r="AM88">
            <v>704.625</v>
          </cell>
          <cell r="AN88">
            <v>0</v>
          </cell>
          <cell r="AO88">
            <v>11.73</v>
          </cell>
          <cell r="AP88">
            <v>11.73</v>
          </cell>
          <cell r="AQ88">
            <v>200</v>
          </cell>
          <cell r="AR88">
            <v>1173</v>
          </cell>
          <cell r="AS88">
            <v>0</v>
          </cell>
          <cell r="AT88">
            <v>11.93</v>
          </cell>
          <cell r="AU88">
            <v>11.93</v>
          </cell>
          <cell r="AV88">
            <v>0</v>
          </cell>
          <cell r="AW88">
            <v>0</v>
          </cell>
          <cell r="AX88">
            <v>0</v>
          </cell>
          <cell r="AY88">
            <v>11.93</v>
          </cell>
          <cell r="AZ88">
            <v>11.93</v>
          </cell>
          <cell r="BA88">
            <v>0</v>
          </cell>
          <cell r="BB88">
            <v>0</v>
          </cell>
          <cell r="BC88">
            <v>0</v>
          </cell>
          <cell r="BD88">
            <v>12.43</v>
          </cell>
          <cell r="BE88">
            <v>12.43</v>
          </cell>
          <cell r="BF88">
            <v>500</v>
          </cell>
          <cell r="BG88">
            <v>3107.5</v>
          </cell>
          <cell r="BH88">
            <v>0</v>
          </cell>
          <cell r="BI88">
            <v>12.93</v>
          </cell>
          <cell r="BJ88">
            <v>12.93</v>
          </cell>
          <cell r="BK88">
            <v>0</v>
          </cell>
          <cell r="BL88">
            <v>0</v>
          </cell>
          <cell r="BM88">
            <v>0</v>
          </cell>
          <cell r="BN88">
            <v>8.75</v>
          </cell>
          <cell r="BO88">
            <v>0</v>
          </cell>
          <cell r="BP88">
            <v>40.000000000000036</v>
          </cell>
          <cell r="BQ88">
            <v>0</v>
          </cell>
          <cell r="BR88">
            <v>0</v>
          </cell>
          <cell r="BS88">
            <v>0</v>
          </cell>
          <cell r="BT88">
            <v>0</v>
          </cell>
          <cell r="BU88">
            <v>8.75</v>
          </cell>
          <cell r="BV88">
            <v>0</v>
          </cell>
          <cell r="BW88">
            <v>0</v>
          </cell>
          <cell r="BX88">
            <v>0</v>
          </cell>
          <cell r="BY88">
            <v>0</v>
          </cell>
          <cell r="BZ88">
            <v>0</v>
          </cell>
          <cell r="CA88">
            <v>0</v>
          </cell>
          <cell r="CB88">
            <v>8.75</v>
          </cell>
          <cell r="CC88">
            <v>0</v>
          </cell>
          <cell r="CD88">
            <v>99.999999999999972</v>
          </cell>
          <cell r="CE88">
            <v>0</v>
          </cell>
          <cell r="CF88">
            <v>0</v>
          </cell>
          <cell r="CG88">
            <v>0</v>
          </cell>
          <cell r="CH88">
            <v>0</v>
          </cell>
          <cell r="CI88">
            <v>8.75</v>
          </cell>
          <cell r="CJ88">
            <v>0</v>
          </cell>
          <cell r="CK88">
            <v>0</v>
          </cell>
          <cell r="CL88">
            <v>0</v>
          </cell>
          <cell r="CM88">
            <v>0</v>
          </cell>
          <cell r="CN88">
            <v>0</v>
          </cell>
          <cell r="CO88">
            <v>0</v>
          </cell>
          <cell r="CP88">
            <v>0</v>
          </cell>
          <cell r="CQ88">
            <v>0</v>
          </cell>
          <cell r="CR88">
            <v>8.75</v>
          </cell>
          <cell r="CS88">
            <v>0</v>
          </cell>
          <cell r="CT88">
            <v>100</v>
          </cell>
          <cell r="CU88">
            <v>0</v>
          </cell>
          <cell r="CV88">
            <v>2</v>
          </cell>
          <cell r="CW88">
            <v>0.78</v>
          </cell>
          <cell r="CX88">
            <v>0.39</v>
          </cell>
          <cell r="CY88">
            <v>0.14000000000000001</v>
          </cell>
          <cell r="CZ88">
            <v>0</v>
          </cell>
          <cell r="DA88">
            <v>459.05</v>
          </cell>
          <cell r="DB88">
            <v>0</v>
          </cell>
          <cell r="DC88">
            <v>1.0900000000000001</v>
          </cell>
          <cell r="DD88">
            <v>0</v>
          </cell>
          <cell r="DE88">
            <v>4.5</v>
          </cell>
          <cell r="DF88">
            <v>590</v>
          </cell>
          <cell r="DG88">
            <v>1327.5</v>
          </cell>
          <cell r="DH88">
            <v>200</v>
          </cell>
          <cell r="DI88">
            <v>450</v>
          </cell>
          <cell r="DJ88">
            <v>500</v>
          </cell>
          <cell r="DK88">
            <v>1125</v>
          </cell>
          <cell r="DL88">
            <v>0</v>
          </cell>
          <cell r="DM88">
            <v>8.75</v>
          </cell>
          <cell r="DN88">
            <v>0.25</v>
          </cell>
          <cell r="DO88">
            <v>4.5</v>
          </cell>
          <cell r="DP88">
            <v>8.75</v>
          </cell>
          <cell r="DQ88">
            <v>40</v>
          </cell>
          <cell r="DR88">
            <v>175</v>
          </cell>
          <cell r="DS88">
            <v>8.75</v>
          </cell>
          <cell r="DT88">
            <v>4375</v>
          </cell>
          <cell r="DU88">
            <v>0</v>
          </cell>
          <cell r="DV88">
            <v>8.75</v>
          </cell>
          <cell r="DW88">
            <v>9</v>
          </cell>
          <cell r="DX88">
            <v>0</v>
          </cell>
          <cell r="DY88">
            <v>0</v>
          </cell>
          <cell r="DZ88">
            <v>9</v>
          </cell>
          <cell r="EA88">
            <v>0</v>
          </cell>
          <cell r="EB88">
            <v>0</v>
          </cell>
          <cell r="EC88">
            <v>8.75</v>
          </cell>
          <cell r="ED88">
            <v>8.75</v>
          </cell>
          <cell r="EE88">
            <v>100</v>
          </cell>
          <cell r="EF88">
            <v>437.5</v>
          </cell>
          <cell r="EG88">
            <v>8.75</v>
          </cell>
          <cell r="EH88">
            <v>4375</v>
          </cell>
          <cell r="EI88">
            <v>8.75</v>
          </cell>
          <cell r="EJ88">
            <v>4375</v>
          </cell>
          <cell r="EK88">
            <v>9.4450000000000003</v>
          </cell>
          <cell r="EL88">
            <v>100</v>
          </cell>
          <cell r="EM88">
            <v>472.25</v>
          </cell>
          <cell r="EN88">
            <v>9.81</v>
          </cell>
          <cell r="EO88">
            <v>150</v>
          </cell>
          <cell r="EP88">
            <v>735.75</v>
          </cell>
          <cell r="EQ88">
            <v>0</v>
          </cell>
          <cell r="ER88">
            <v>11.73</v>
          </cell>
          <cell r="ES88">
            <v>11.73</v>
          </cell>
          <cell r="ET88">
            <v>200</v>
          </cell>
          <cell r="EU88">
            <v>1173</v>
          </cell>
          <cell r="EV88">
            <v>0</v>
          </cell>
          <cell r="EW88">
            <v>11.93</v>
          </cell>
          <cell r="EX88">
            <v>11.93</v>
          </cell>
          <cell r="EY88">
            <v>0</v>
          </cell>
          <cell r="EZ88">
            <v>0</v>
          </cell>
          <cell r="FA88">
            <v>0</v>
          </cell>
          <cell r="FB88">
            <v>11.93</v>
          </cell>
          <cell r="FC88">
            <v>11.93</v>
          </cell>
          <cell r="FD88">
            <v>0</v>
          </cell>
          <cell r="FE88">
            <v>0</v>
          </cell>
          <cell r="FF88">
            <v>0</v>
          </cell>
          <cell r="FG88">
            <v>12.43</v>
          </cell>
          <cell r="FH88">
            <v>12.43</v>
          </cell>
          <cell r="FI88">
            <v>500</v>
          </cell>
          <cell r="FJ88">
            <v>3107.5</v>
          </cell>
          <cell r="FK88">
            <v>0</v>
          </cell>
          <cell r="FL88">
            <v>12.93</v>
          </cell>
          <cell r="FM88">
            <v>12.93</v>
          </cell>
          <cell r="FN88">
            <v>0</v>
          </cell>
          <cell r="FO88">
            <v>0</v>
          </cell>
          <cell r="FP88">
            <v>0</v>
          </cell>
          <cell r="FQ88">
            <v>8.75</v>
          </cell>
          <cell r="FR88">
            <v>0</v>
          </cell>
          <cell r="FS88">
            <v>40.000000000000036</v>
          </cell>
          <cell r="FT88">
            <v>0</v>
          </cell>
          <cell r="FU88">
            <v>0</v>
          </cell>
          <cell r="FV88">
            <v>0</v>
          </cell>
          <cell r="FW88">
            <v>0</v>
          </cell>
          <cell r="FX88">
            <v>8.75</v>
          </cell>
          <cell r="FY88">
            <v>0</v>
          </cell>
          <cell r="FZ88">
            <v>0</v>
          </cell>
          <cell r="GA88">
            <v>0</v>
          </cell>
          <cell r="GB88">
            <v>0</v>
          </cell>
          <cell r="GC88">
            <v>0</v>
          </cell>
          <cell r="GD88">
            <v>0</v>
          </cell>
          <cell r="GE88">
            <v>8.75</v>
          </cell>
          <cell r="GF88">
            <v>0</v>
          </cell>
          <cell r="GG88">
            <v>99.999999999999972</v>
          </cell>
          <cell r="GH88">
            <v>0</v>
          </cell>
          <cell r="GI88">
            <v>0</v>
          </cell>
          <cell r="GJ88">
            <v>0</v>
          </cell>
          <cell r="GK88">
            <v>0</v>
          </cell>
          <cell r="GL88">
            <v>8.75</v>
          </cell>
          <cell r="GM88">
            <v>0</v>
          </cell>
          <cell r="GN88">
            <v>0</v>
          </cell>
          <cell r="GO88">
            <v>0</v>
          </cell>
          <cell r="GP88">
            <v>0</v>
          </cell>
          <cell r="GQ88">
            <v>0</v>
          </cell>
          <cell r="GR88">
            <v>0</v>
          </cell>
          <cell r="GS88">
            <v>0</v>
          </cell>
          <cell r="GT88">
            <v>0</v>
          </cell>
          <cell r="GU88">
            <v>8.75</v>
          </cell>
          <cell r="GV88">
            <v>0</v>
          </cell>
          <cell r="GW88">
            <v>100</v>
          </cell>
          <cell r="GX88">
            <v>0</v>
          </cell>
          <cell r="GY88">
            <v>2</v>
          </cell>
          <cell r="GZ88">
            <v>0.78</v>
          </cell>
          <cell r="HA88">
            <v>0.39</v>
          </cell>
          <cell r="HB88">
            <v>0.14000000000000001</v>
          </cell>
          <cell r="HC88">
            <v>0</v>
          </cell>
          <cell r="HD88">
            <v>459.05</v>
          </cell>
          <cell r="HE88">
            <v>0</v>
          </cell>
          <cell r="HF88">
            <v>1.0900000000000001</v>
          </cell>
          <cell r="HG88">
            <v>0</v>
          </cell>
        </row>
        <row r="89">
          <cell r="A89">
            <v>428.5</v>
          </cell>
          <cell r="B89">
            <v>429</v>
          </cell>
          <cell r="C89">
            <v>11</v>
          </cell>
          <cell r="D89">
            <v>1</v>
          </cell>
          <cell r="E89">
            <v>1</v>
          </cell>
          <cell r="F89" t="str">
            <v>NC</v>
          </cell>
          <cell r="G89">
            <v>0</v>
          </cell>
          <cell r="H89">
            <v>0</v>
          </cell>
          <cell r="I89">
            <v>0</v>
          </cell>
          <cell r="J89">
            <v>8.75</v>
          </cell>
          <cell r="K89">
            <v>0.25</v>
          </cell>
          <cell r="L89">
            <v>4.5</v>
          </cell>
          <cell r="M89">
            <v>8.75</v>
          </cell>
          <cell r="N89">
            <v>40</v>
          </cell>
          <cell r="O89">
            <v>175</v>
          </cell>
          <cell r="P89">
            <v>8.75</v>
          </cell>
          <cell r="Q89">
            <v>4375</v>
          </cell>
          <cell r="R89">
            <v>0</v>
          </cell>
          <cell r="S89">
            <v>8.75</v>
          </cell>
          <cell r="T89">
            <v>8.75</v>
          </cell>
          <cell r="U89">
            <v>0</v>
          </cell>
          <cell r="V89">
            <v>0</v>
          </cell>
          <cell r="W89">
            <v>8.75</v>
          </cell>
          <cell r="X89">
            <v>0</v>
          </cell>
          <cell r="Y89">
            <v>0</v>
          </cell>
          <cell r="Z89">
            <v>8.75</v>
          </cell>
          <cell r="AA89">
            <v>8.75</v>
          </cell>
          <cell r="AB89">
            <v>100</v>
          </cell>
          <cell r="AC89">
            <v>437.5</v>
          </cell>
          <cell r="AD89">
            <v>8.75</v>
          </cell>
          <cell r="AE89">
            <v>4375</v>
          </cell>
          <cell r="AF89">
            <v>8.75</v>
          </cell>
          <cell r="AG89">
            <v>4375</v>
          </cell>
          <cell r="AH89">
            <v>9.1950000000000003</v>
          </cell>
          <cell r="AI89">
            <v>100</v>
          </cell>
          <cell r="AJ89">
            <v>459.75</v>
          </cell>
          <cell r="AK89">
            <v>9.3949999999999996</v>
          </cell>
          <cell r="AL89">
            <v>150</v>
          </cell>
          <cell r="AM89">
            <v>704.625</v>
          </cell>
          <cell r="AN89">
            <v>0</v>
          </cell>
          <cell r="AO89">
            <v>11.73</v>
          </cell>
          <cell r="AP89">
            <v>11.73</v>
          </cell>
          <cell r="AQ89">
            <v>200</v>
          </cell>
          <cell r="AR89">
            <v>1173</v>
          </cell>
          <cell r="AS89">
            <v>0</v>
          </cell>
          <cell r="AT89">
            <v>11.93</v>
          </cell>
          <cell r="AU89">
            <v>11.93</v>
          </cell>
          <cell r="AV89">
            <v>0</v>
          </cell>
          <cell r="AW89">
            <v>0</v>
          </cell>
          <cell r="AX89">
            <v>0</v>
          </cell>
          <cell r="AY89">
            <v>11.93</v>
          </cell>
          <cell r="AZ89">
            <v>11.93</v>
          </cell>
          <cell r="BA89">
            <v>0</v>
          </cell>
          <cell r="BB89">
            <v>0</v>
          </cell>
          <cell r="BC89">
            <v>0</v>
          </cell>
          <cell r="BD89">
            <v>12.43</v>
          </cell>
          <cell r="BE89">
            <v>12.43</v>
          </cell>
          <cell r="BF89">
            <v>500</v>
          </cell>
          <cell r="BG89">
            <v>3107.5</v>
          </cell>
          <cell r="BH89">
            <v>0</v>
          </cell>
          <cell r="BI89">
            <v>12.93</v>
          </cell>
          <cell r="BJ89">
            <v>12.93</v>
          </cell>
          <cell r="BK89">
            <v>0</v>
          </cell>
          <cell r="BL89">
            <v>0</v>
          </cell>
          <cell r="BM89">
            <v>0</v>
          </cell>
          <cell r="BN89">
            <v>8.75</v>
          </cell>
          <cell r="BO89">
            <v>0</v>
          </cell>
          <cell r="BP89">
            <v>40.000000000000036</v>
          </cell>
          <cell r="BQ89">
            <v>0</v>
          </cell>
          <cell r="BR89">
            <v>0</v>
          </cell>
          <cell r="BS89">
            <v>0</v>
          </cell>
          <cell r="BT89">
            <v>0</v>
          </cell>
          <cell r="BU89">
            <v>8.75</v>
          </cell>
          <cell r="BV89">
            <v>0</v>
          </cell>
          <cell r="BW89">
            <v>0</v>
          </cell>
          <cell r="BX89">
            <v>0</v>
          </cell>
          <cell r="BY89">
            <v>0</v>
          </cell>
          <cell r="BZ89">
            <v>0</v>
          </cell>
          <cell r="CA89">
            <v>0</v>
          </cell>
          <cell r="CB89">
            <v>8.75</v>
          </cell>
          <cell r="CC89">
            <v>0</v>
          </cell>
          <cell r="CD89">
            <v>99.999999999999972</v>
          </cell>
          <cell r="CE89">
            <v>0</v>
          </cell>
          <cell r="CF89">
            <v>0</v>
          </cell>
          <cell r="CG89">
            <v>0</v>
          </cell>
          <cell r="CH89">
            <v>0</v>
          </cell>
          <cell r="CI89">
            <v>8.75</v>
          </cell>
          <cell r="CJ89">
            <v>0</v>
          </cell>
          <cell r="CK89">
            <v>0</v>
          </cell>
          <cell r="CL89">
            <v>0</v>
          </cell>
          <cell r="CM89">
            <v>0</v>
          </cell>
          <cell r="CN89">
            <v>0</v>
          </cell>
          <cell r="CO89">
            <v>0</v>
          </cell>
          <cell r="CP89">
            <v>0</v>
          </cell>
          <cell r="CQ89">
            <v>0</v>
          </cell>
          <cell r="CR89">
            <v>8.75</v>
          </cell>
          <cell r="CS89">
            <v>0</v>
          </cell>
          <cell r="CT89">
            <v>100</v>
          </cell>
          <cell r="CU89">
            <v>0</v>
          </cell>
          <cell r="CV89">
            <v>2</v>
          </cell>
          <cell r="CW89">
            <v>0.78</v>
          </cell>
          <cell r="CX89">
            <v>0.39</v>
          </cell>
          <cell r="CY89">
            <v>0.14000000000000001</v>
          </cell>
          <cell r="CZ89">
            <v>0</v>
          </cell>
          <cell r="DA89">
            <v>459.05</v>
          </cell>
          <cell r="DB89">
            <v>0</v>
          </cell>
          <cell r="DC89">
            <v>1.0900000000000001</v>
          </cell>
          <cell r="DD89">
            <v>0</v>
          </cell>
          <cell r="DE89">
            <v>4.5</v>
          </cell>
          <cell r="DF89">
            <v>590</v>
          </cell>
          <cell r="DG89">
            <v>1327.5</v>
          </cell>
          <cell r="DH89">
            <v>200</v>
          </cell>
          <cell r="DI89">
            <v>450</v>
          </cell>
          <cell r="DJ89">
            <v>500</v>
          </cell>
          <cell r="DK89">
            <v>1125</v>
          </cell>
          <cell r="DL89">
            <v>0</v>
          </cell>
          <cell r="DM89">
            <v>8.75</v>
          </cell>
          <cell r="DN89">
            <v>0.25</v>
          </cell>
          <cell r="DO89">
            <v>4.5</v>
          </cell>
          <cell r="DP89">
            <v>8.75</v>
          </cell>
          <cell r="DQ89">
            <v>40</v>
          </cell>
          <cell r="DR89">
            <v>175</v>
          </cell>
          <cell r="DS89">
            <v>8.75</v>
          </cell>
          <cell r="DT89">
            <v>4375</v>
          </cell>
          <cell r="DU89">
            <v>0</v>
          </cell>
          <cell r="DV89">
            <v>8.75</v>
          </cell>
          <cell r="DW89">
            <v>9</v>
          </cell>
          <cell r="DX89">
            <v>0</v>
          </cell>
          <cell r="DY89">
            <v>0</v>
          </cell>
          <cell r="DZ89">
            <v>9</v>
          </cell>
          <cell r="EA89">
            <v>0</v>
          </cell>
          <cell r="EB89">
            <v>0</v>
          </cell>
          <cell r="EC89">
            <v>8.75</v>
          </cell>
          <cell r="ED89">
            <v>8.75</v>
          </cell>
          <cell r="EE89">
            <v>100</v>
          </cell>
          <cell r="EF89">
            <v>437.5</v>
          </cell>
          <cell r="EG89">
            <v>8.75</v>
          </cell>
          <cell r="EH89">
            <v>4375</v>
          </cell>
          <cell r="EI89">
            <v>8.75</v>
          </cell>
          <cell r="EJ89">
            <v>4375</v>
          </cell>
          <cell r="EK89">
            <v>9.4450000000000003</v>
          </cell>
          <cell r="EL89">
            <v>100</v>
          </cell>
          <cell r="EM89">
            <v>472.25</v>
          </cell>
          <cell r="EN89">
            <v>9.81</v>
          </cell>
          <cell r="EO89">
            <v>150</v>
          </cell>
          <cell r="EP89">
            <v>735.75</v>
          </cell>
          <cell r="EQ89">
            <v>0</v>
          </cell>
          <cell r="ER89">
            <v>11.73</v>
          </cell>
          <cell r="ES89">
            <v>11.73</v>
          </cell>
          <cell r="ET89">
            <v>200</v>
          </cell>
          <cell r="EU89">
            <v>1173</v>
          </cell>
          <cell r="EV89">
            <v>0</v>
          </cell>
          <cell r="EW89">
            <v>11.93</v>
          </cell>
          <cell r="EX89">
            <v>11.93</v>
          </cell>
          <cell r="EY89">
            <v>0</v>
          </cell>
          <cell r="EZ89">
            <v>0</v>
          </cell>
          <cell r="FA89">
            <v>0</v>
          </cell>
          <cell r="FB89">
            <v>11.93</v>
          </cell>
          <cell r="FC89">
            <v>11.93</v>
          </cell>
          <cell r="FD89">
            <v>0</v>
          </cell>
          <cell r="FE89">
            <v>0</v>
          </cell>
          <cell r="FF89">
            <v>0</v>
          </cell>
          <cell r="FG89">
            <v>12.43</v>
          </cell>
          <cell r="FH89">
            <v>12.43</v>
          </cell>
          <cell r="FI89">
            <v>500</v>
          </cell>
          <cell r="FJ89">
            <v>3107.5</v>
          </cell>
          <cell r="FK89">
            <v>0</v>
          </cell>
          <cell r="FL89">
            <v>12.93</v>
          </cell>
          <cell r="FM89">
            <v>12.93</v>
          </cell>
          <cell r="FN89">
            <v>0</v>
          </cell>
          <cell r="FO89">
            <v>0</v>
          </cell>
          <cell r="FP89">
            <v>0</v>
          </cell>
          <cell r="FQ89">
            <v>8.75</v>
          </cell>
          <cell r="FR89">
            <v>0</v>
          </cell>
          <cell r="FS89">
            <v>40.000000000000036</v>
          </cell>
          <cell r="FT89">
            <v>0</v>
          </cell>
          <cell r="FU89">
            <v>0</v>
          </cell>
          <cell r="FV89">
            <v>0</v>
          </cell>
          <cell r="FW89">
            <v>0</v>
          </cell>
          <cell r="FX89">
            <v>8.75</v>
          </cell>
          <cell r="FY89">
            <v>0</v>
          </cell>
          <cell r="FZ89">
            <v>0</v>
          </cell>
          <cell r="GA89">
            <v>0</v>
          </cell>
          <cell r="GB89">
            <v>0</v>
          </cell>
          <cell r="GC89">
            <v>0</v>
          </cell>
          <cell r="GD89">
            <v>0</v>
          </cell>
          <cell r="GE89">
            <v>8.75</v>
          </cell>
          <cell r="GF89">
            <v>0</v>
          </cell>
          <cell r="GG89">
            <v>99.999999999999972</v>
          </cell>
          <cell r="GH89">
            <v>0</v>
          </cell>
          <cell r="GI89">
            <v>0</v>
          </cell>
          <cell r="GJ89">
            <v>0</v>
          </cell>
          <cell r="GK89">
            <v>0</v>
          </cell>
          <cell r="GL89">
            <v>8.75</v>
          </cell>
          <cell r="GM89">
            <v>0</v>
          </cell>
          <cell r="GN89">
            <v>0</v>
          </cell>
          <cell r="GO89">
            <v>0</v>
          </cell>
          <cell r="GP89">
            <v>0</v>
          </cell>
          <cell r="GQ89">
            <v>0</v>
          </cell>
          <cell r="GR89">
            <v>0</v>
          </cell>
          <cell r="GS89">
            <v>0</v>
          </cell>
          <cell r="GT89">
            <v>0</v>
          </cell>
          <cell r="GU89">
            <v>8.75</v>
          </cell>
          <cell r="GV89">
            <v>0</v>
          </cell>
          <cell r="GW89">
            <v>100</v>
          </cell>
          <cell r="GX89">
            <v>0</v>
          </cell>
          <cell r="GY89">
            <v>2</v>
          </cell>
          <cell r="GZ89">
            <v>0.78</v>
          </cell>
          <cell r="HA89">
            <v>0.39</v>
          </cell>
          <cell r="HB89">
            <v>0.14000000000000001</v>
          </cell>
          <cell r="HC89">
            <v>0</v>
          </cell>
          <cell r="HD89">
            <v>459.05</v>
          </cell>
          <cell r="HE89">
            <v>0</v>
          </cell>
          <cell r="HF89">
            <v>1.0900000000000001</v>
          </cell>
          <cell r="HG89">
            <v>0</v>
          </cell>
        </row>
        <row r="90">
          <cell r="A90">
            <v>429</v>
          </cell>
          <cell r="B90">
            <v>429.5</v>
          </cell>
          <cell r="C90">
            <v>11</v>
          </cell>
          <cell r="D90">
            <v>1</v>
          </cell>
          <cell r="E90">
            <v>1</v>
          </cell>
          <cell r="F90" t="str">
            <v>NC</v>
          </cell>
          <cell r="G90">
            <v>0</v>
          </cell>
          <cell r="H90">
            <v>0</v>
          </cell>
          <cell r="I90">
            <v>0</v>
          </cell>
          <cell r="J90">
            <v>8.75</v>
          </cell>
          <cell r="K90">
            <v>0.25</v>
          </cell>
          <cell r="L90">
            <v>4.5</v>
          </cell>
          <cell r="M90">
            <v>8.75</v>
          </cell>
          <cell r="N90">
            <v>40</v>
          </cell>
          <cell r="O90">
            <v>175</v>
          </cell>
          <cell r="P90">
            <v>8.75</v>
          </cell>
          <cell r="Q90">
            <v>4375</v>
          </cell>
          <cell r="R90">
            <v>0</v>
          </cell>
          <cell r="S90">
            <v>8.75</v>
          </cell>
          <cell r="T90">
            <v>8.75</v>
          </cell>
          <cell r="U90">
            <v>0</v>
          </cell>
          <cell r="V90">
            <v>0</v>
          </cell>
          <cell r="W90">
            <v>8.75</v>
          </cell>
          <cell r="X90">
            <v>0</v>
          </cell>
          <cell r="Y90">
            <v>0</v>
          </cell>
          <cell r="Z90">
            <v>8.75</v>
          </cell>
          <cell r="AA90">
            <v>8.75</v>
          </cell>
          <cell r="AB90">
            <v>100</v>
          </cell>
          <cell r="AC90">
            <v>437.5</v>
          </cell>
          <cell r="AD90">
            <v>8.75</v>
          </cell>
          <cell r="AE90">
            <v>4375</v>
          </cell>
          <cell r="AF90">
            <v>8.75</v>
          </cell>
          <cell r="AG90">
            <v>4375</v>
          </cell>
          <cell r="AH90">
            <v>9.1950000000000003</v>
          </cell>
          <cell r="AI90">
            <v>100</v>
          </cell>
          <cell r="AJ90">
            <v>459.75</v>
          </cell>
          <cell r="AK90">
            <v>9.3949999999999996</v>
          </cell>
          <cell r="AL90">
            <v>150</v>
          </cell>
          <cell r="AM90">
            <v>704.625</v>
          </cell>
          <cell r="AN90">
            <v>0</v>
          </cell>
          <cell r="AO90">
            <v>11.73</v>
          </cell>
          <cell r="AP90">
            <v>11.73</v>
          </cell>
          <cell r="AQ90">
            <v>200</v>
          </cell>
          <cell r="AR90">
            <v>1173</v>
          </cell>
          <cell r="AS90">
            <v>0</v>
          </cell>
          <cell r="AT90">
            <v>11.93</v>
          </cell>
          <cell r="AU90">
            <v>11.93</v>
          </cell>
          <cell r="AV90">
            <v>0</v>
          </cell>
          <cell r="AW90">
            <v>0</v>
          </cell>
          <cell r="AX90">
            <v>0</v>
          </cell>
          <cell r="AY90">
            <v>11.93</v>
          </cell>
          <cell r="AZ90">
            <v>11.93</v>
          </cell>
          <cell r="BA90">
            <v>0</v>
          </cell>
          <cell r="BB90">
            <v>0</v>
          </cell>
          <cell r="BC90">
            <v>0</v>
          </cell>
          <cell r="BD90">
            <v>12.43</v>
          </cell>
          <cell r="BE90">
            <v>12.43</v>
          </cell>
          <cell r="BF90">
            <v>500</v>
          </cell>
          <cell r="BG90">
            <v>3107.5</v>
          </cell>
          <cell r="BH90">
            <v>0</v>
          </cell>
          <cell r="BI90">
            <v>12.93</v>
          </cell>
          <cell r="BJ90">
            <v>12.93</v>
          </cell>
          <cell r="BK90">
            <v>0</v>
          </cell>
          <cell r="BL90">
            <v>0</v>
          </cell>
          <cell r="BM90">
            <v>0</v>
          </cell>
          <cell r="BN90">
            <v>8.75</v>
          </cell>
          <cell r="BO90">
            <v>0</v>
          </cell>
          <cell r="BP90">
            <v>40.000000000000036</v>
          </cell>
          <cell r="BQ90">
            <v>0</v>
          </cell>
          <cell r="BR90">
            <v>0</v>
          </cell>
          <cell r="BS90">
            <v>0</v>
          </cell>
          <cell r="BT90">
            <v>0</v>
          </cell>
          <cell r="BU90">
            <v>8.75</v>
          </cell>
          <cell r="BV90">
            <v>0</v>
          </cell>
          <cell r="BW90">
            <v>0</v>
          </cell>
          <cell r="BX90">
            <v>0</v>
          </cell>
          <cell r="BY90">
            <v>0</v>
          </cell>
          <cell r="BZ90">
            <v>0</v>
          </cell>
          <cell r="CA90">
            <v>0</v>
          </cell>
          <cell r="CB90">
            <v>8.75</v>
          </cell>
          <cell r="CC90">
            <v>0</v>
          </cell>
          <cell r="CD90">
            <v>99.999999999999972</v>
          </cell>
          <cell r="CE90">
            <v>0</v>
          </cell>
          <cell r="CF90">
            <v>0</v>
          </cell>
          <cell r="CG90">
            <v>0</v>
          </cell>
          <cell r="CH90">
            <v>0</v>
          </cell>
          <cell r="CI90">
            <v>8.75</v>
          </cell>
          <cell r="CJ90">
            <v>0</v>
          </cell>
          <cell r="CK90">
            <v>0</v>
          </cell>
          <cell r="CL90">
            <v>0</v>
          </cell>
          <cell r="CM90">
            <v>0</v>
          </cell>
          <cell r="CN90">
            <v>0</v>
          </cell>
          <cell r="CO90">
            <v>0</v>
          </cell>
          <cell r="CP90">
            <v>0</v>
          </cell>
          <cell r="CQ90">
            <v>0</v>
          </cell>
          <cell r="CR90">
            <v>8.75</v>
          </cell>
          <cell r="CS90">
            <v>0</v>
          </cell>
          <cell r="CT90">
            <v>100</v>
          </cell>
          <cell r="CU90">
            <v>0</v>
          </cell>
          <cell r="CV90">
            <v>2</v>
          </cell>
          <cell r="CW90">
            <v>0.78</v>
          </cell>
          <cell r="CX90">
            <v>0.39</v>
          </cell>
          <cell r="CY90">
            <v>0.14000000000000001</v>
          </cell>
          <cell r="CZ90">
            <v>0</v>
          </cell>
          <cell r="DA90">
            <v>459.05</v>
          </cell>
          <cell r="DB90">
            <v>0</v>
          </cell>
          <cell r="DC90">
            <v>1.0900000000000001</v>
          </cell>
          <cell r="DD90">
            <v>0</v>
          </cell>
          <cell r="DE90">
            <v>4.5</v>
          </cell>
          <cell r="DF90">
            <v>590</v>
          </cell>
          <cell r="DG90">
            <v>1327.5</v>
          </cell>
          <cell r="DH90">
            <v>200</v>
          </cell>
          <cell r="DI90">
            <v>450</v>
          </cell>
          <cell r="DJ90">
            <v>500</v>
          </cell>
          <cell r="DK90">
            <v>1125</v>
          </cell>
          <cell r="DL90">
            <v>0</v>
          </cell>
          <cell r="DM90">
            <v>8.75</v>
          </cell>
          <cell r="DN90">
            <v>0.25</v>
          </cell>
          <cell r="DO90">
            <v>4.5</v>
          </cell>
          <cell r="DP90">
            <v>8.75</v>
          </cell>
          <cell r="DQ90">
            <v>40</v>
          </cell>
          <cell r="DR90">
            <v>175</v>
          </cell>
          <cell r="DS90">
            <v>8.75</v>
          </cell>
          <cell r="DT90">
            <v>4375</v>
          </cell>
          <cell r="DU90">
            <v>0</v>
          </cell>
          <cell r="DV90">
            <v>8.75</v>
          </cell>
          <cell r="DW90">
            <v>9</v>
          </cell>
          <cell r="DX90">
            <v>0</v>
          </cell>
          <cell r="DY90">
            <v>0</v>
          </cell>
          <cell r="DZ90">
            <v>9</v>
          </cell>
          <cell r="EA90">
            <v>0</v>
          </cell>
          <cell r="EB90">
            <v>0</v>
          </cell>
          <cell r="EC90">
            <v>8.75</v>
          </cell>
          <cell r="ED90">
            <v>8.75</v>
          </cell>
          <cell r="EE90">
            <v>100</v>
          </cell>
          <cell r="EF90">
            <v>437.5</v>
          </cell>
          <cell r="EG90">
            <v>8.75</v>
          </cell>
          <cell r="EH90">
            <v>4375</v>
          </cell>
          <cell r="EI90">
            <v>8.75</v>
          </cell>
          <cell r="EJ90">
            <v>4375</v>
          </cell>
          <cell r="EK90">
            <v>9.4450000000000003</v>
          </cell>
          <cell r="EL90">
            <v>100</v>
          </cell>
          <cell r="EM90">
            <v>472.25</v>
          </cell>
          <cell r="EN90">
            <v>9.81</v>
          </cell>
          <cell r="EO90">
            <v>150</v>
          </cell>
          <cell r="EP90">
            <v>735.75</v>
          </cell>
          <cell r="EQ90">
            <v>0</v>
          </cell>
          <cell r="ER90">
            <v>11.73</v>
          </cell>
          <cell r="ES90">
            <v>11.73</v>
          </cell>
          <cell r="ET90">
            <v>200</v>
          </cell>
          <cell r="EU90">
            <v>1173</v>
          </cell>
          <cell r="EV90">
            <v>0</v>
          </cell>
          <cell r="EW90">
            <v>11.93</v>
          </cell>
          <cell r="EX90">
            <v>11.93</v>
          </cell>
          <cell r="EY90">
            <v>0</v>
          </cell>
          <cell r="EZ90">
            <v>0</v>
          </cell>
          <cell r="FA90">
            <v>0</v>
          </cell>
          <cell r="FB90">
            <v>11.93</v>
          </cell>
          <cell r="FC90">
            <v>11.93</v>
          </cell>
          <cell r="FD90">
            <v>0</v>
          </cell>
          <cell r="FE90">
            <v>0</v>
          </cell>
          <cell r="FF90">
            <v>0</v>
          </cell>
          <cell r="FG90">
            <v>12.43</v>
          </cell>
          <cell r="FH90">
            <v>12.43</v>
          </cell>
          <cell r="FI90">
            <v>500</v>
          </cell>
          <cell r="FJ90">
            <v>3107.5</v>
          </cell>
          <cell r="FK90">
            <v>0</v>
          </cell>
          <cell r="FL90">
            <v>12.93</v>
          </cell>
          <cell r="FM90">
            <v>12.93</v>
          </cell>
          <cell r="FN90">
            <v>0</v>
          </cell>
          <cell r="FO90">
            <v>0</v>
          </cell>
          <cell r="FP90">
            <v>0</v>
          </cell>
          <cell r="FQ90">
            <v>8.75</v>
          </cell>
          <cell r="FR90">
            <v>0</v>
          </cell>
          <cell r="FS90">
            <v>40.000000000000036</v>
          </cell>
          <cell r="FT90">
            <v>0</v>
          </cell>
          <cell r="FU90">
            <v>0</v>
          </cell>
          <cell r="FV90">
            <v>0</v>
          </cell>
          <cell r="FW90">
            <v>0</v>
          </cell>
          <cell r="FX90">
            <v>8.75</v>
          </cell>
          <cell r="FY90">
            <v>0</v>
          </cell>
          <cell r="FZ90">
            <v>0</v>
          </cell>
          <cell r="GA90">
            <v>0</v>
          </cell>
          <cell r="GB90">
            <v>0</v>
          </cell>
          <cell r="GC90">
            <v>0</v>
          </cell>
          <cell r="GD90">
            <v>0</v>
          </cell>
          <cell r="GE90">
            <v>8.75</v>
          </cell>
          <cell r="GF90">
            <v>0</v>
          </cell>
          <cell r="GG90">
            <v>99.999999999999972</v>
          </cell>
          <cell r="GH90">
            <v>0</v>
          </cell>
          <cell r="GI90">
            <v>0</v>
          </cell>
          <cell r="GJ90">
            <v>0</v>
          </cell>
          <cell r="GK90">
            <v>0</v>
          </cell>
          <cell r="GL90">
            <v>8.75</v>
          </cell>
          <cell r="GM90">
            <v>0</v>
          </cell>
          <cell r="GN90">
            <v>0</v>
          </cell>
          <cell r="GO90">
            <v>0</v>
          </cell>
          <cell r="GP90">
            <v>0</v>
          </cell>
          <cell r="GQ90">
            <v>0</v>
          </cell>
          <cell r="GR90">
            <v>0</v>
          </cell>
          <cell r="GS90">
            <v>0</v>
          </cell>
          <cell r="GT90">
            <v>0</v>
          </cell>
          <cell r="GU90">
            <v>8.75</v>
          </cell>
          <cell r="GV90">
            <v>0</v>
          </cell>
          <cell r="GW90">
            <v>100</v>
          </cell>
          <cell r="GX90">
            <v>0</v>
          </cell>
          <cell r="GY90">
            <v>2</v>
          </cell>
          <cell r="GZ90">
            <v>0.78</v>
          </cell>
          <cell r="HA90">
            <v>0.39</v>
          </cell>
          <cell r="HB90">
            <v>0.14000000000000001</v>
          </cell>
          <cell r="HC90">
            <v>0</v>
          </cell>
          <cell r="HD90">
            <v>459.05</v>
          </cell>
          <cell r="HE90">
            <v>0</v>
          </cell>
          <cell r="HF90">
            <v>1.0900000000000001</v>
          </cell>
          <cell r="HG90">
            <v>0</v>
          </cell>
        </row>
        <row r="91">
          <cell r="A91">
            <v>429.5</v>
          </cell>
          <cell r="B91">
            <v>430</v>
          </cell>
          <cell r="C91">
            <v>11</v>
          </cell>
          <cell r="D91">
            <v>1</v>
          </cell>
          <cell r="E91">
            <v>1</v>
          </cell>
          <cell r="F91" t="str">
            <v>NC</v>
          </cell>
          <cell r="G91">
            <v>0</v>
          </cell>
          <cell r="H91">
            <v>0</v>
          </cell>
          <cell r="I91">
            <v>0</v>
          </cell>
          <cell r="J91">
            <v>8.75</v>
          </cell>
          <cell r="K91">
            <v>0.25</v>
          </cell>
          <cell r="L91">
            <v>4.5</v>
          </cell>
          <cell r="M91">
            <v>8.75</v>
          </cell>
          <cell r="N91">
            <v>40</v>
          </cell>
          <cell r="O91">
            <v>175</v>
          </cell>
          <cell r="P91">
            <v>8.75</v>
          </cell>
          <cell r="Q91">
            <v>4375</v>
          </cell>
          <cell r="R91">
            <v>0</v>
          </cell>
          <cell r="S91">
            <v>8.75</v>
          </cell>
          <cell r="T91">
            <v>8.75</v>
          </cell>
          <cell r="U91">
            <v>0</v>
          </cell>
          <cell r="V91">
            <v>0</v>
          </cell>
          <cell r="W91">
            <v>8.75</v>
          </cell>
          <cell r="X91">
            <v>0</v>
          </cell>
          <cell r="Y91">
            <v>0</v>
          </cell>
          <cell r="Z91">
            <v>8.75</v>
          </cell>
          <cell r="AA91">
            <v>8.75</v>
          </cell>
          <cell r="AB91">
            <v>100</v>
          </cell>
          <cell r="AC91">
            <v>437.5</v>
          </cell>
          <cell r="AD91">
            <v>8.75</v>
          </cell>
          <cell r="AE91">
            <v>4375</v>
          </cell>
          <cell r="AF91">
            <v>8.75</v>
          </cell>
          <cell r="AG91">
            <v>4375</v>
          </cell>
          <cell r="AH91">
            <v>9.1950000000000003</v>
          </cell>
          <cell r="AI91">
            <v>100</v>
          </cell>
          <cell r="AJ91">
            <v>459.75</v>
          </cell>
          <cell r="AK91">
            <v>9.3949999999999996</v>
          </cell>
          <cell r="AL91">
            <v>150</v>
          </cell>
          <cell r="AM91">
            <v>704.625</v>
          </cell>
          <cell r="AN91">
            <v>0</v>
          </cell>
          <cell r="AO91">
            <v>11.73</v>
          </cell>
          <cell r="AP91">
            <v>11.73</v>
          </cell>
          <cell r="AQ91">
            <v>200</v>
          </cell>
          <cell r="AR91">
            <v>1173</v>
          </cell>
          <cell r="AS91">
            <v>0</v>
          </cell>
          <cell r="AT91">
            <v>11.93</v>
          </cell>
          <cell r="AU91">
            <v>11.93</v>
          </cell>
          <cell r="AV91">
            <v>0</v>
          </cell>
          <cell r="AW91">
            <v>0</v>
          </cell>
          <cell r="AX91">
            <v>0</v>
          </cell>
          <cell r="AY91">
            <v>11.93</v>
          </cell>
          <cell r="AZ91">
            <v>11.93</v>
          </cell>
          <cell r="BA91">
            <v>0</v>
          </cell>
          <cell r="BB91">
            <v>0</v>
          </cell>
          <cell r="BC91">
            <v>0</v>
          </cell>
          <cell r="BD91">
            <v>12.43</v>
          </cell>
          <cell r="BE91">
            <v>12.43</v>
          </cell>
          <cell r="BF91">
            <v>500</v>
          </cell>
          <cell r="BG91">
            <v>3107.5</v>
          </cell>
          <cell r="BH91">
            <v>0</v>
          </cell>
          <cell r="BI91">
            <v>12.93</v>
          </cell>
          <cell r="BJ91">
            <v>12.93</v>
          </cell>
          <cell r="BK91">
            <v>0</v>
          </cell>
          <cell r="BL91">
            <v>0</v>
          </cell>
          <cell r="BM91">
            <v>0</v>
          </cell>
          <cell r="BN91">
            <v>8.75</v>
          </cell>
          <cell r="BO91">
            <v>0</v>
          </cell>
          <cell r="BP91">
            <v>40.000000000000036</v>
          </cell>
          <cell r="BQ91">
            <v>0</v>
          </cell>
          <cell r="BR91">
            <v>0</v>
          </cell>
          <cell r="BS91">
            <v>0</v>
          </cell>
          <cell r="BT91">
            <v>0</v>
          </cell>
          <cell r="BU91">
            <v>8.75</v>
          </cell>
          <cell r="BV91">
            <v>0</v>
          </cell>
          <cell r="BW91">
            <v>0</v>
          </cell>
          <cell r="BX91">
            <v>0</v>
          </cell>
          <cell r="BY91">
            <v>0</v>
          </cell>
          <cell r="BZ91">
            <v>0</v>
          </cell>
          <cell r="CA91">
            <v>0</v>
          </cell>
          <cell r="CB91">
            <v>8.75</v>
          </cell>
          <cell r="CC91">
            <v>0</v>
          </cell>
          <cell r="CD91">
            <v>99.999999999999972</v>
          </cell>
          <cell r="CE91">
            <v>0</v>
          </cell>
          <cell r="CF91">
            <v>0</v>
          </cell>
          <cell r="CG91">
            <v>0</v>
          </cell>
          <cell r="CH91">
            <v>0</v>
          </cell>
          <cell r="CI91">
            <v>8.75</v>
          </cell>
          <cell r="CJ91">
            <v>0</v>
          </cell>
          <cell r="CK91">
            <v>0</v>
          </cell>
          <cell r="CL91">
            <v>0</v>
          </cell>
          <cell r="CM91">
            <v>0</v>
          </cell>
          <cell r="CN91">
            <v>0</v>
          </cell>
          <cell r="CO91">
            <v>0</v>
          </cell>
          <cell r="CP91">
            <v>0</v>
          </cell>
          <cell r="CQ91">
            <v>0</v>
          </cell>
          <cell r="CR91">
            <v>8.75</v>
          </cell>
          <cell r="CS91">
            <v>0</v>
          </cell>
          <cell r="CT91">
            <v>100</v>
          </cell>
          <cell r="CU91">
            <v>0</v>
          </cell>
          <cell r="CV91">
            <v>2</v>
          </cell>
          <cell r="CW91">
            <v>0.78</v>
          </cell>
          <cell r="CX91">
            <v>0.39</v>
          </cell>
          <cell r="CY91">
            <v>0.14000000000000001</v>
          </cell>
          <cell r="CZ91">
            <v>0</v>
          </cell>
          <cell r="DA91">
            <v>459.05</v>
          </cell>
          <cell r="DB91">
            <v>0</v>
          </cell>
          <cell r="DC91">
            <v>1.0900000000000001</v>
          </cell>
          <cell r="DD91">
            <v>0</v>
          </cell>
          <cell r="DE91">
            <v>4.5</v>
          </cell>
          <cell r="DF91">
            <v>590</v>
          </cell>
          <cell r="DG91">
            <v>1327.5</v>
          </cell>
          <cell r="DH91">
            <v>200</v>
          </cell>
          <cell r="DI91">
            <v>450</v>
          </cell>
          <cell r="DJ91">
            <v>500</v>
          </cell>
          <cell r="DK91">
            <v>1125</v>
          </cell>
          <cell r="DL91">
            <v>0</v>
          </cell>
          <cell r="DM91">
            <v>8.75</v>
          </cell>
          <cell r="DN91">
            <v>0.25</v>
          </cell>
          <cell r="DO91">
            <v>4.5</v>
          </cell>
          <cell r="DP91">
            <v>8.75</v>
          </cell>
          <cell r="DQ91">
            <v>40</v>
          </cell>
          <cell r="DR91">
            <v>175</v>
          </cell>
          <cell r="DS91">
            <v>8.75</v>
          </cell>
          <cell r="DT91">
            <v>4375</v>
          </cell>
          <cell r="DU91">
            <v>0</v>
          </cell>
          <cell r="DV91">
            <v>8.75</v>
          </cell>
          <cell r="DW91">
            <v>9</v>
          </cell>
          <cell r="DX91">
            <v>0</v>
          </cell>
          <cell r="DY91">
            <v>0</v>
          </cell>
          <cell r="DZ91">
            <v>9</v>
          </cell>
          <cell r="EA91">
            <v>0</v>
          </cell>
          <cell r="EB91">
            <v>0</v>
          </cell>
          <cell r="EC91">
            <v>8.75</v>
          </cell>
          <cell r="ED91">
            <v>8.75</v>
          </cell>
          <cell r="EE91">
            <v>100</v>
          </cell>
          <cell r="EF91">
            <v>437.5</v>
          </cell>
          <cell r="EG91">
            <v>8.75</v>
          </cell>
          <cell r="EH91">
            <v>4375</v>
          </cell>
          <cell r="EI91">
            <v>8.75</v>
          </cell>
          <cell r="EJ91">
            <v>4375</v>
          </cell>
          <cell r="EK91">
            <v>9.4450000000000003</v>
          </cell>
          <cell r="EL91">
            <v>100</v>
          </cell>
          <cell r="EM91">
            <v>472.25</v>
          </cell>
          <cell r="EN91">
            <v>9.81</v>
          </cell>
          <cell r="EO91">
            <v>150</v>
          </cell>
          <cell r="EP91">
            <v>735.75</v>
          </cell>
          <cell r="EQ91">
            <v>0</v>
          </cell>
          <cell r="ER91">
            <v>11.73</v>
          </cell>
          <cell r="ES91">
            <v>11.73</v>
          </cell>
          <cell r="ET91">
            <v>200</v>
          </cell>
          <cell r="EU91">
            <v>1173</v>
          </cell>
          <cell r="EV91">
            <v>0</v>
          </cell>
          <cell r="EW91">
            <v>11.93</v>
          </cell>
          <cell r="EX91">
            <v>11.93</v>
          </cell>
          <cell r="EY91">
            <v>0</v>
          </cell>
          <cell r="EZ91">
            <v>0</v>
          </cell>
          <cell r="FA91">
            <v>0</v>
          </cell>
          <cell r="FB91">
            <v>11.93</v>
          </cell>
          <cell r="FC91">
            <v>11.93</v>
          </cell>
          <cell r="FD91">
            <v>0</v>
          </cell>
          <cell r="FE91">
            <v>0</v>
          </cell>
          <cell r="FF91">
            <v>0</v>
          </cell>
          <cell r="FG91">
            <v>12.43</v>
          </cell>
          <cell r="FH91">
            <v>12.43</v>
          </cell>
          <cell r="FI91">
            <v>500</v>
          </cell>
          <cell r="FJ91">
            <v>3107.5</v>
          </cell>
          <cell r="FK91">
            <v>0</v>
          </cell>
          <cell r="FL91">
            <v>12.93</v>
          </cell>
          <cell r="FM91">
            <v>12.93</v>
          </cell>
          <cell r="FN91">
            <v>0</v>
          </cell>
          <cell r="FO91">
            <v>0</v>
          </cell>
          <cell r="FP91">
            <v>0</v>
          </cell>
          <cell r="FQ91">
            <v>8.75</v>
          </cell>
          <cell r="FR91">
            <v>0</v>
          </cell>
          <cell r="FS91">
            <v>40.000000000000036</v>
          </cell>
          <cell r="FT91">
            <v>0</v>
          </cell>
          <cell r="FU91">
            <v>0</v>
          </cell>
          <cell r="FV91">
            <v>0</v>
          </cell>
          <cell r="FW91">
            <v>0</v>
          </cell>
          <cell r="FX91">
            <v>8.75</v>
          </cell>
          <cell r="FY91">
            <v>0</v>
          </cell>
          <cell r="FZ91">
            <v>0</v>
          </cell>
          <cell r="GA91">
            <v>0</v>
          </cell>
          <cell r="GB91">
            <v>0</v>
          </cell>
          <cell r="GC91">
            <v>0</v>
          </cell>
          <cell r="GD91">
            <v>0</v>
          </cell>
          <cell r="GE91">
            <v>8.75</v>
          </cell>
          <cell r="GF91">
            <v>0</v>
          </cell>
          <cell r="GG91">
            <v>99.999999999999972</v>
          </cell>
          <cell r="GH91">
            <v>0</v>
          </cell>
          <cell r="GI91">
            <v>0</v>
          </cell>
          <cell r="GJ91">
            <v>0</v>
          </cell>
          <cell r="GK91">
            <v>0</v>
          </cell>
          <cell r="GL91">
            <v>8.75</v>
          </cell>
          <cell r="GM91">
            <v>0</v>
          </cell>
          <cell r="GN91">
            <v>0</v>
          </cell>
          <cell r="GO91">
            <v>0</v>
          </cell>
          <cell r="GP91">
            <v>0</v>
          </cell>
          <cell r="GQ91">
            <v>0</v>
          </cell>
          <cell r="GR91">
            <v>0</v>
          </cell>
          <cell r="GS91">
            <v>0</v>
          </cell>
          <cell r="GT91">
            <v>0</v>
          </cell>
          <cell r="GU91">
            <v>8.75</v>
          </cell>
          <cell r="GV91">
            <v>0</v>
          </cell>
          <cell r="GW91">
            <v>100</v>
          </cell>
          <cell r="GX91">
            <v>0</v>
          </cell>
          <cell r="GY91">
            <v>2</v>
          </cell>
          <cell r="GZ91">
            <v>0.78</v>
          </cell>
          <cell r="HA91">
            <v>0.39</v>
          </cell>
          <cell r="HB91">
            <v>0.14000000000000001</v>
          </cell>
          <cell r="HC91">
            <v>0</v>
          </cell>
          <cell r="HD91">
            <v>459.05</v>
          </cell>
          <cell r="HE91">
            <v>0</v>
          </cell>
          <cell r="HF91">
            <v>1.0900000000000001</v>
          </cell>
          <cell r="HG91">
            <v>0</v>
          </cell>
        </row>
        <row r="92">
          <cell r="A92">
            <v>430</v>
          </cell>
          <cell r="B92">
            <v>430.5</v>
          </cell>
          <cell r="C92">
            <v>11</v>
          </cell>
          <cell r="D92">
            <v>1</v>
          </cell>
          <cell r="E92">
            <v>1</v>
          </cell>
          <cell r="F92" t="str">
            <v>NC</v>
          </cell>
          <cell r="G92">
            <v>0</v>
          </cell>
          <cell r="H92">
            <v>0</v>
          </cell>
          <cell r="I92">
            <v>0</v>
          </cell>
          <cell r="J92">
            <v>8.75</v>
          </cell>
          <cell r="K92">
            <v>0.25</v>
          </cell>
          <cell r="L92">
            <v>4.5</v>
          </cell>
          <cell r="M92">
            <v>8.75</v>
          </cell>
          <cell r="N92">
            <v>40</v>
          </cell>
          <cell r="O92">
            <v>175</v>
          </cell>
          <cell r="P92">
            <v>8.75</v>
          </cell>
          <cell r="Q92">
            <v>4375</v>
          </cell>
          <cell r="R92">
            <v>0</v>
          </cell>
          <cell r="S92">
            <v>8.75</v>
          </cell>
          <cell r="T92">
            <v>8.75</v>
          </cell>
          <cell r="U92">
            <v>0</v>
          </cell>
          <cell r="V92">
            <v>0</v>
          </cell>
          <cell r="W92">
            <v>8.75</v>
          </cell>
          <cell r="X92">
            <v>0</v>
          </cell>
          <cell r="Y92">
            <v>0</v>
          </cell>
          <cell r="Z92">
            <v>8.75</v>
          </cell>
          <cell r="AA92">
            <v>8.75</v>
          </cell>
          <cell r="AB92">
            <v>100</v>
          </cell>
          <cell r="AC92">
            <v>437.5</v>
          </cell>
          <cell r="AD92">
            <v>8.75</v>
          </cell>
          <cell r="AE92">
            <v>4375</v>
          </cell>
          <cell r="AF92">
            <v>8.75</v>
          </cell>
          <cell r="AG92">
            <v>4375</v>
          </cell>
          <cell r="AH92">
            <v>9.1950000000000003</v>
          </cell>
          <cell r="AI92">
            <v>100</v>
          </cell>
          <cell r="AJ92">
            <v>459.75</v>
          </cell>
          <cell r="AK92">
            <v>9.3949999999999996</v>
          </cell>
          <cell r="AL92">
            <v>150</v>
          </cell>
          <cell r="AM92">
            <v>704.625</v>
          </cell>
          <cell r="AN92">
            <v>0</v>
          </cell>
          <cell r="AO92">
            <v>11.73</v>
          </cell>
          <cell r="AP92">
            <v>11.73</v>
          </cell>
          <cell r="AQ92">
            <v>200</v>
          </cell>
          <cell r="AR92">
            <v>1173</v>
          </cell>
          <cell r="AS92">
            <v>0</v>
          </cell>
          <cell r="AT92">
            <v>11.93</v>
          </cell>
          <cell r="AU92">
            <v>11.93</v>
          </cell>
          <cell r="AV92">
            <v>0</v>
          </cell>
          <cell r="AW92">
            <v>0</v>
          </cell>
          <cell r="AX92">
            <v>0</v>
          </cell>
          <cell r="AY92">
            <v>11.93</v>
          </cell>
          <cell r="AZ92">
            <v>11.93</v>
          </cell>
          <cell r="BA92">
            <v>0</v>
          </cell>
          <cell r="BB92">
            <v>0</v>
          </cell>
          <cell r="BC92">
            <v>0</v>
          </cell>
          <cell r="BD92">
            <v>12.43</v>
          </cell>
          <cell r="BE92">
            <v>12.43</v>
          </cell>
          <cell r="BF92">
            <v>500</v>
          </cell>
          <cell r="BG92">
            <v>3107.5</v>
          </cell>
          <cell r="BH92">
            <v>0</v>
          </cell>
          <cell r="BI92">
            <v>12.93</v>
          </cell>
          <cell r="BJ92">
            <v>12.93</v>
          </cell>
          <cell r="BK92">
            <v>0</v>
          </cell>
          <cell r="BL92">
            <v>0</v>
          </cell>
          <cell r="BM92">
            <v>0</v>
          </cell>
          <cell r="BN92">
            <v>8.75</v>
          </cell>
          <cell r="BO92">
            <v>0</v>
          </cell>
          <cell r="BP92">
            <v>40.000000000000036</v>
          </cell>
          <cell r="BQ92">
            <v>0</v>
          </cell>
          <cell r="BR92">
            <v>0</v>
          </cell>
          <cell r="BS92">
            <v>0</v>
          </cell>
          <cell r="BT92">
            <v>0</v>
          </cell>
          <cell r="BU92">
            <v>8.75</v>
          </cell>
          <cell r="BV92">
            <v>0</v>
          </cell>
          <cell r="BW92">
            <v>0</v>
          </cell>
          <cell r="BX92">
            <v>0</v>
          </cell>
          <cell r="BY92">
            <v>0</v>
          </cell>
          <cell r="BZ92">
            <v>0</v>
          </cell>
          <cell r="CA92">
            <v>0</v>
          </cell>
          <cell r="CB92">
            <v>8.75</v>
          </cell>
          <cell r="CC92">
            <v>0</v>
          </cell>
          <cell r="CD92">
            <v>99.999999999999972</v>
          </cell>
          <cell r="CE92">
            <v>0</v>
          </cell>
          <cell r="CF92">
            <v>0</v>
          </cell>
          <cell r="CG92">
            <v>0</v>
          </cell>
          <cell r="CH92">
            <v>0</v>
          </cell>
          <cell r="CI92">
            <v>8.75</v>
          </cell>
          <cell r="CJ92">
            <v>0</v>
          </cell>
          <cell r="CK92">
            <v>0</v>
          </cell>
          <cell r="CL92">
            <v>0</v>
          </cell>
          <cell r="CM92">
            <v>0</v>
          </cell>
          <cell r="CN92">
            <v>0</v>
          </cell>
          <cell r="CO92">
            <v>0</v>
          </cell>
          <cell r="CP92">
            <v>0</v>
          </cell>
          <cell r="CQ92">
            <v>0</v>
          </cell>
          <cell r="CR92">
            <v>8.75</v>
          </cell>
          <cell r="CS92">
            <v>0</v>
          </cell>
          <cell r="CT92">
            <v>100</v>
          </cell>
          <cell r="CU92">
            <v>0</v>
          </cell>
          <cell r="CV92">
            <v>2</v>
          </cell>
          <cell r="CW92">
            <v>0.78</v>
          </cell>
          <cell r="CX92">
            <v>0.39</v>
          </cell>
          <cell r="CY92">
            <v>0.14000000000000001</v>
          </cell>
          <cell r="CZ92">
            <v>0</v>
          </cell>
          <cell r="DA92">
            <v>459.05</v>
          </cell>
          <cell r="DB92">
            <v>0</v>
          </cell>
          <cell r="DC92">
            <v>1.0900000000000001</v>
          </cell>
          <cell r="DD92">
            <v>0</v>
          </cell>
          <cell r="DE92">
            <v>4.5</v>
          </cell>
          <cell r="DF92">
            <v>590</v>
          </cell>
          <cell r="DG92">
            <v>1327.5</v>
          </cell>
          <cell r="DH92">
            <v>200</v>
          </cell>
          <cell r="DI92">
            <v>450</v>
          </cell>
          <cell r="DJ92">
            <v>500</v>
          </cell>
          <cell r="DK92">
            <v>1125</v>
          </cell>
          <cell r="DL92">
            <v>0</v>
          </cell>
          <cell r="DM92">
            <v>8.75</v>
          </cell>
          <cell r="DN92">
            <v>0.25</v>
          </cell>
          <cell r="DO92">
            <v>4.5</v>
          </cell>
          <cell r="DP92">
            <v>8.75</v>
          </cell>
          <cell r="DQ92">
            <v>40</v>
          </cell>
          <cell r="DR92">
            <v>175</v>
          </cell>
          <cell r="DS92">
            <v>8.75</v>
          </cell>
          <cell r="DT92">
            <v>4375</v>
          </cell>
          <cell r="DU92">
            <v>0</v>
          </cell>
          <cell r="DV92">
            <v>8.75</v>
          </cell>
          <cell r="DW92">
            <v>9</v>
          </cell>
          <cell r="DX92">
            <v>0</v>
          </cell>
          <cell r="DY92">
            <v>0</v>
          </cell>
          <cell r="DZ92">
            <v>9</v>
          </cell>
          <cell r="EA92">
            <v>0</v>
          </cell>
          <cell r="EB92">
            <v>0</v>
          </cell>
          <cell r="EC92">
            <v>8.75</v>
          </cell>
          <cell r="ED92">
            <v>8.75</v>
          </cell>
          <cell r="EE92">
            <v>100</v>
          </cell>
          <cell r="EF92">
            <v>437.5</v>
          </cell>
          <cell r="EG92">
            <v>8.75</v>
          </cell>
          <cell r="EH92">
            <v>4375</v>
          </cell>
          <cell r="EI92">
            <v>8.75</v>
          </cell>
          <cell r="EJ92">
            <v>4375</v>
          </cell>
          <cell r="EK92">
            <v>9.4450000000000003</v>
          </cell>
          <cell r="EL92">
            <v>100</v>
          </cell>
          <cell r="EM92">
            <v>472.25</v>
          </cell>
          <cell r="EN92">
            <v>9.81</v>
          </cell>
          <cell r="EO92">
            <v>150</v>
          </cell>
          <cell r="EP92">
            <v>735.75</v>
          </cell>
          <cell r="EQ92">
            <v>0</v>
          </cell>
          <cell r="ER92">
            <v>11.73</v>
          </cell>
          <cell r="ES92">
            <v>11.73</v>
          </cell>
          <cell r="ET92">
            <v>200</v>
          </cell>
          <cell r="EU92">
            <v>1173</v>
          </cell>
          <cell r="EV92">
            <v>0</v>
          </cell>
          <cell r="EW92">
            <v>11.93</v>
          </cell>
          <cell r="EX92">
            <v>11.93</v>
          </cell>
          <cell r="EY92">
            <v>0</v>
          </cell>
          <cell r="EZ92">
            <v>0</v>
          </cell>
          <cell r="FA92">
            <v>0</v>
          </cell>
          <cell r="FB92">
            <v>11.93</v>
          </cell>
          <cell r="FC92">
            <v>11.93</v>
          </cell>
          <cell r="FD92">
            <v>0</v>
          </cell>
          <cell r="FE92">
            <v>0</v>
          </cell>
          <cell r="FF92">
            <v>0</v>
          </cell>
          <cell r="FG92">
            <v>12.43</v>
          </cell>
          <cell r="FH92">
            <v>12.43</v>
          </cell>
          <cell r="FI92">
            <v>500</v>
          </cell>
          <cell r="FJ92">
            <v>3107.5</v>
          </cell>
          <cell r="FK92">
            <v>0</v>
          </cell>
          <cell r="FL92">
            <v>12.93</v>
          </cell>
          <cell r="FM92">
            <v>12.93</v>
          </cell>
          <cell r="FN92">
            <v>0</v>
          </cell>
          <cell r="FO92">
            <v>0</v>
          </cell>
          <cell r="FP92">
            <v>0</v>
          </cell>
          <cell r="FQ92">
            <v>8.75</v>
          </cell>
          <cell r="FR92">
            <v>0</v>
          </cell>
          <cell r="FS92">
            <v>40.000000000000036</v>
          </cell>
          <cell r="FT92">
            <v>0</v>
          </cell>
          <cell r="FU92">
            <v>0</v>
          </cell>
          <cell r="FV92">
            <v>0</v>
          </cell>
          <cell r="FW92">
            <v>0</v>
          </cell>
          <cell r="FX92">
            <v>8.75</v>
          </cell>
          <cell r="FY92">
            <v>0</v>
          </cell>
          <cell r="FZ92">
            <v>0</v>
          </cell>
          <cell r="GA92">
            <v>0</v>
          </cell>
          <cell r="GB92">
            <v>0</v>
          </cell>
          <cell r="GC92">
            <v>0</v>
          </cell>
          <cell r="GD92">
            <v>0</v>
          </cell>
          <cell r="GE92">
            <v>8.75</v>
          </cell>
          <cell r="GF92">
            <v>0</v>
          </cell>
          <cell r="GG92">
            <v>99.999999999999972</v>
          </cell>
          <cell r="GH92">
            <v>0</v>
          </cell>
          <cell r="GI92">
            <v>0</v>
          </cell>
          <cell r="GJ92">
            <v>0</v>
          </cell>
          <cell r="GK92">
            <v>0</v>
          </cell>
          <cell r="GL92">
            <v>8.75</v>
          </cell>
          <cell r="GM92">
            <v>0</v>
          </cell>
          <cell r="GN92">
            <v>0</v>
          </cell>
          <cell r="GO92">
            <v>0</v>
          </cell>
          <cell r="GP92">
            <v>0</v>
          </cell>
          <cell r="GQ92">
            <v>0</v>
          </cell>
          <cell r="GR92">
            <v>0</v>
          </cell>
          <cell r="GS92">
            <v>0</v>
          </cell>
          <cell r="GT92">
            <v>0</v>
          </cell>
          <cell r="GU92">
            <v>8.75</v>
          </cell>
          <cell r="GV92">
            <v>0</v>
          </cell>
          <cell r="GW92">
            <v>100</v>
          </cell>
          <cell r="GX92">
            <v>0</v>
          </cell>
          <cell r="GY92">
            <v>2</v>
          </cell>
          <cell r="GZ92">
            <v>0.78</v>
          </cell>
          <cell r="HA92">
            <v>0.39</v>
          </cell>
          <cell r="HB92">
            <v>0.14000000000000001</v>
          </cell>
          <cell r="HC92">
            <v>0</v>
          </cell>
          <cell r="HD92">
            <v>459.05</v>
          </cell>
          <cell r="HE92">
            <v>0</v>
          </cell>
          <cell r="HF92">
            <v>1.0900000000000001</v>
          </cell>
          <cell r="HG92">
            <v>0</v>
          </cell>
        </row>
        <row r="93">
          <cell r="A93">
            <v>430.5</v>
          </cell>
          <cell r="B93">
            <v>431</v>
          </cell>
          <cell r="C93">
            <v>18</v>
          </cell>
          <cell r="D93">
            <v>1</v>
          </cell>
          <cell r="E93">
            <v>1</v>
          </cell>
          <cell r="F93" t="str">
            <v>CW</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cell r="EJ93">
            <v>0</v>
          </cell>
          <cell r="EK93">
            <v>0</v>
          </cell>
          <cell r="EL93">
            <v>0</v>
          </cell>
          <cell r="EM93">
            <v>0</v>
          </cell>
          <cell r="EN93">
            <v>0</v>
          </cell>
          <cell r="EO93">
            <v>0</v>
          </cell>
          <cell r="EP93">
            <v>0</v>
          </cell>
          <cell r="EQ93">
            <v>0</v>
          </cell>
          <cell r="ER93">
            <v>0</v>
          </cell>
          <cell r="ES93">
            <v>0</v>
          </cell>
          <cell r="ET93">
            <v>0</v>
          </cell>
          <cell r="EU93">
            <v>0</v>
          </cell>
          <cell r="EV93">
            <v>0</v>
          </cell>
          <cell r="EW93">
            <v>0</v>
          </cell>
          <cell r="EX93">
            <v>0</v>
          </cell>
          <cell r="EY93">
            <v>0</v>
          </cell>
          <cell r="EZ93">
            <v>0</v>
          </cell>
          <cell r="FA93">
            <v>0</v>
          </cell>
          <cell r="FB93">
            <v>0</v>
          </cell>
          <cell r="FC93">
            <v>0</v>
          </cell>
          <cell r="FD93">
            <v>0</v>
          </cell>
          <cell r="FE93">
            <v>0</v>
          </cell>
          <cell r="FF93">
            <v>0</v>
          </cell>
          <cell r="FG93">
            <v>0</v>
          </cell>
          <cell r="FH93">
            <v>0</v>
          </cell>
          <cell r="FI93">
            <v>0</v>
          </cell>
          <cell r="FJ93">
            <v>0</v>
          </cell>
          <cell r="FK93">
            <v>0</v>
          </cell>
          <cell r="FL93">
            <v>0</v>
          </cell>
          <cell r="FM93">
            <v>0</v>
          </cell>
          <cell r="FN93">
            <v>0</v>
          </cell>
          <cell r="FO93">
            <v>0</v>
          </cell>
          <cell r="FP93">
            <v>0</v>
          </cell>
          <cell r="FQ93">
            <v>0</v>
          </cell>
          <cell r="FR93">
            <v>0</v>
          </cell>
          <cell r="FS93">
            <v>0</v>
          </cell>
          <cell r="FT93">
            <v>0</v>
          </cell>
          <cell r="FU93">
            <v>0</v>
          </cell>
          <cell r="FV93">
            <v>0</v>
          </cell>
          <cell r="FW93">
            <v>0</v>
          </cell>
          <cell r="FX93">
            <v>0</v>
          </cell>
          <cell r="FY93">
            <v>0</v>
          </cell>
          <cell r="FZ93">
            <v>0</v>
          </cell>
          <cell r="GA93">
            <v>0</v>
          </cell>
          <cell r="GB93">
            <v>0</v>
          </cell>
          <cell r="GC93">
            <v>0</v>
          </cell>
          <cell r="GD93">
            <v>0</v>
          </cell>
          <cell r="GE93">
            <v>0</v>
          </cell>
          <cell r="GF93">
            <v>0</v>
          </cell>
          <cell r="GG93">
            <v>0</v>
          </cell>
          <cell r="GH93">
            <v>0</v>
          </cell>
          <cell r="GI93">
            <v>0</v>
          </cell>
          <cell r="GJ93">
            <v>0</v>
          </cell>
          <cell r="GK93">
            <v>0</v>
          </cell>
          <cell r="GL93">
            <v>0</v>
          </cell>
          <cell r="GM93">
            <v>0</v>
          </cell>
          <cell r="GN93">
            <v>0</v>
          </cell>
          <cell r="GO93">
            <v>0</v>
          </cell>
          <cell r="GP93">
            <v>0</v>
          </cell>
          <cell r="GQ93">
            <v>0</v>
          </cell>
          <cell r="GR93">
            <v>0</v>
          </cell>
          <cell r="GS93">
            <v>0</v>
          </cell>
          <cell r="GT93">
            <v>0</v>
          </cell>
          <cell r="GU93">
            <v>0</v>
          </cell>
          <cell r="GV93">
            <v>0</v>
          </cell>
          <cell r="GW93">
            <v>0</v>
          </cell>
          <cell r="GX93">
            <v>0</v>
          </cell>
          <cell r="GY93">
            <v>0</v>
          </cell>
          <cell r="GZ93">
            <v>0</v>
          </cell>
          <cell r="HA93">
            <v>0</v>
          </cell>
          <cell r="HB93">
            <v>0</v>
          </cell>
          <cell r="HC93">
            <v>0</v>
          </cell>
          <cell r="HD93">
            <v>0</v>
          </cell>
          <cell r="HE93">
            <v>0</v>
          </cell>
          <cell r="HF93">
            <v>0</v>
          </cell>
          <cell r="HG93">
            <v>0</v>
          </cell>
        </row>
        <row r="94">
          <cell r="A94">
            <v>431</v>
          </cell>
          <cell r="B94">
            <v>431.25</v>
          </cell>
          <cell r="C94">
            <v>18</v>
          </cell>
          <cell r="D94">
            <v>1</v>
          </cell>
          <cell r="E94">
            <v>1</v>
          </cell>
          <cell r="F94" t="str">
            <v>CW</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cell r="CW94">
            <v>0</v>
          </cell>
          <cell r="CX94">
            <v>0</v>
          </cell>
          <cell r="CY94">
            <v>0</v>
          </cell>
          <cell r="CZ94">
            <v>0</v>
          </cell>
          <cell r="DA94">
            <v>0</v>
          </cell>
          <cell r="DB94">
            <v>0</v>
          </cell>
          <cell r="DC94">
            <v>0</v>
          </cell>
          <cell r="DD94">
            <v>0</v>
          </cell>
          <cell r="DE94">
            <v>0</v>
          </cell>
          <cell r="DF94">
            <v>0</v>
          </cell>
          <cell r="DG94">
            <v>0</v>
          </cell>
          <cell r="DH94">
            <v>0</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cell r="GA94">
            <v>0</v>
          </cell>
          <cell r="GB94">
            <v>0</v>
          </cell>
          <cell r="GC94">
            <v>0</v>
          </cell>
          <cell r="GD94">
            <v>0</v>
          </cell>
          <cell r="GE94">
            <v>0</v>
          </cell>
          <cell r="GF94">
            <v>0</v>
          </cell>
          <cell r="GG94">
            <v>0</v>
          </cell>
          <cell r="GH94">
            <v>0</v>
          </cell>
          <cell r="GI94">
            <v>0</v>
          </cell>
          <cell r="GJ94">
            <v>0</v>
          </cell>
          <cell r="GK94">
            <v>0</v>
          </cell>
          <cell r="GL94">
            <v>0</v>
          </cell>
          <cell r="GM94">
            <v>0</v>
          </cell>
          <cell r="GN94">
            <v>0</v>
          </cell>
          <cell r="GO94">
            <v>0</v>
          </cell>
          <cell r="GP94">
            <v>0</v>
          </cell>
          <cell r="GQ94">
            <v>0</v>
          </cell>
          <cell r="GR94">
            <v>0</v>
          </cell>
          <cell r="GS94">
            <v>0</v>
          </cell>
          <cell r="GT94">
            <v>0</v>
          </cell>
          <cell r="GU94">
            <v>0</v>
          </cell>
          <cell r="GV94">
            <v>0</v>
          </cell>
          <cell r="GW94">
            <v>0</v>
          </cell>
          <cell r="GX94">
            <v>0</v>
          </cell>
          <cell r="GY94">
            <v>0</v>
          </cell>
          <cell r="GZ94">
            <v>0</v>
          </cell>
          <cell r="HA94">
            <v>0</v>
          </cell>
          <cell r="HB94">
            <v>0</v>
          </cell>
          <cell r="HC94">
            <v>0</v>
          </cell>
          <cell r="HD94">
            <v>0</v>
          </cell>
          <cell r="HE94">
            <v>0</v>
          </cell>
          <cell r="HF94">
            <v>0</v>
          </cell>
          <cell r="HG94">
            <v>0</v>
          </cell>
        </row>
        <row r="95">
          <cell r="A95">
            <v>431.25</v>
          </cell>
          <cell r="B95">
            <v>431.5</v>
          </cell>
          <cell r="C95">
            <v>11</v>
          </cell>
          <cell r="D95">
            <v>1</v>
          </cell>
          <cell r="E95">
            <v>1</v>
          </cell>
          <cell r="F95" t="str">
            <v>NC</v>
          </cell>
          <cell r="G95">
            <v>0</v>
          </cell>
          <cell r="H95">
            <v>0</v>
          </cell>
          <cell r="I95">
            <v>0</v>
          </cell>
          <cell r="J95">
            <v>8.75</v>
          </cell>
          <cell r="K95">
            <v>0.25</v>
          </cell>
          <cell r="L95">
            <v>4.5</v>
          </cell>
          <cell r="M95">
            <v>8.75</v>
          </cell>
          <cell r="N95">
            <v>40</v>
          </cell>
          <cell r="O95">
            <v>87.5</v>
          </cell>
          <cell r="P95">
            <v>8.75</v>
          </cell>
          <cell r="Q95">
            <v>2187.5</v>
          </cell>
          <cell r="R95">
            <v>0</v>
          </cell>
          <cell r="S95">
            <v>8.75</v>
          </cell>
          <cell r="T95">
            <v>8.75</v>
          </cell>
          <cell r="U95">
            <v>0</v>
          </cell>
          <cell r="V95">
            <v>0</v>
          </cell>
          <cell r="W95">
            <v>8.75</v>
          </cell>
          <cell r="X95">
            <v>0</v>
          </cell>
          <cell r="Y95">
            <v>0</v>
          </cell>
          <cell r="Z95">
            <v>8.75</v>
          </cell>
          <cell r="AA95">
            <v>8.75</v>
          </cell>
          <cell r="AB95">
            <v>100</v>
          </cell>
          <cell r="AC95">
            <v>218.75</v>
          </cell>
          <cell r="AD95">
            <v>8.75</v>
          </cell>
          <cell r="AE95">
            <v>2187.5</v>
          </cell>
          <cell r="AF95">
            <v>8.75</v>
          </cell>
          <cell r="AG95">
            <v>2187.5</v>
          </cell>
          <cell r="AH95">
            <v>9.1950000000000003</v>
          </cell>
          <cell r="AI95">
            <v>100</v>
          </cell>
          <cell r="AJ95">
            <v>229.875</v>
          </cell>
          <cell r="AK95">
            <v>9.3949999999999996</v>
          </cell>
          <cell r="AL95">
            <v>150</v>
          </cell>
          <cell r="AM95">
            <v>352.3125</v>
          </cell>
          <cell r="AN95">
            <v>0</v>
          </cell>
          <cell r="AO95">
            <v>11.73</v>
          </cell>
          <cell r="AP95">
            <v>11.73</v>
          </cell>
          <cell r="AQ95">
            <v>200</v>
          </cell>
          <cell r="AR95">
            <v>586.5</v>
          </cell>
          <cell r="AS95">
            <v>0</v>
          </cell>
          <cell r="AT95">
            <v>11.93</v>
          </cell>
          <cell r="AU95">
            <v>11.93</v>
          </cell>
          <cell r="AV95">
            <v>0</v>
          </cell>
          <cell r="AW95">
            <v>0</v>
          </cell>
          <cell r="AX95">
            <v>0</v>
          </cell>
          <cell r="AY95">
            <v>11.93</v>
          </cell>
          <cell r="AZ95">
            <v>11.93</v>
          </cell>
          <cell r="BA95">
            <v>0</v>
          </cell>
          <cell r="BB95">
            <v>0</v>
          </cell>
          <cell r="BC95">
            <v>0</v>
          </cell>
          <cell r="BD95">
            <v>12.43</v>
          </cell>
          <cell r="BE95">
            <v>12.43</v>
          </cell>
          <cell r="BF95">
            <v>500</v>
          </cell>
          <cell r="BG95">
            <v>1553.75</v>
          </cell>
          <cell r="BH95">
            <v>0</v>
          </cell>
          <cell r="BI95">
            <v>12.93</v>
          </cell>
          <cell r="BJ95">
            <v>12.93</v>
          </cell>
          <cell r="BK95">
            <v>0</v>
          </cell>
          <cell r="BL95">
            <v>0</v>
          </cell>
          <cell r="BM95">
            <v>0</v>
          </cell>
          <cell r="BN95">
            <v>8.75</v>
          </cell>
          <cell r="BO95">
            <v>0</v>
          </cell>
          <cell r="BP95">
            <v>40.000000000000036</v>
          </cell>
          <cell r="BQ95">
            <v>0</v>
          </cell>
          <cell r="BR95">
            <v>0</v>
          </cell>
          <cell r="BS95">
            <v>0</v>
          </cell>
          <cell r="BT95">
            <v>0</v>
          </cell>
          <cell r="BU95">
            <v>8.75</v>
          </cell>
          <cell r="BV95">
            <v>0</v>
          </cell>
          <cell r="BW95">
            <v>0</v>
          </cell>
          <cell r="BX95">
            <v>0</v>
          </cell>
          <cell r="BY95">
            <v>0</v>
          </cell>
          <cell r="BZ95">
            <v>0</v>
          </cell>
          <cell r="CA95">
            <v>0</v>
          </cell>
          <cell r="CB95">
            <v>8.75</v>
          </cell>
          <cell r="CC95">
            <v>0</v>
          </cell>
          <cell r="CD95">
            <v>99.999999999999972</v>
          </cell>
          <cell r="CE95">
            <v>0</v>
          </cell>
          <cell r="CF95">
            <v>0</v>
          </cell>
          <cell r="CG95">
            <v>0</v>
          </cell>
          <cell r="CH95">
            <v>0</v>
          </cell>
          <cell r="CI95">
            <v>8.75</v>
          </cell>
          <cell r="CJ95">
            <v>0</v>
          </cell>
          <cell r="CK95">
            <v>0</v>
          </cell>
          <cell r="CL95">
            <v>0</v>
          </cell>
          <cell r="CM95">
            <v>0</v>
          </cell>
          <cell r="CN95">
            <v>0</v>
          </cell>
          <cell r="CO95">
            <v>0</v>
          </cell>
          <cell r="CP95">
            <v>0</v>
          </cell>
          <cell r="CQ95">
            <v>0</v>
          </cell>
          <cell r="CR95">
            <v>8.75</v>
          </cell>
          <cell r="CS95">
            <v>0</v>
          </cell>
          <cell r="CT95">
            <v>100</v>
          </cell>
          <cell r="CU95">
            <v>0</v>
          </cell>
          <cell r="CV95">
            <v>2</v>
          </cell>
          <cell r="CW95">
            <v>0.78</v>
          </cell>
          <cell r="CX95">
            <v>0.39</v>
          </cell>
          <cell r="CY95">
            <v>0.14000000000000001</v>
          </cell>
          <cell r="CZ95">
            <v>0</v>
          </cell>
          <cell r="DA95">
            <v>229.52500000000001</v>
          </cell>
          <cell r="DB95">
            <v>0</v>
          </cell>
          <cell r="DC95">
            <v>1.0900000000000001</v>
          </cell>
          <cell r="DD95">
            <v>0</v>
          </cell>
          <cell r="DE95">
            <v>4.5</v>
          </cell>
          <cell r="DF95">
            <v>590</v>
          </cell>
          <cell r="DG95">
            <v>663.75</v>
          </cell>
          <cell r="DH95">
            <v>200</v>
          </cell>
          <cell r="DI95">
            <v>225</v>
          </cell>
          <cell r="DJ95">
            <v>500</v>
          </cell>
          <cell r="DK95">
            <v>562.5</v>
          </cell>
          <cell r="DL95">
            <v>0</v>
          </cell>
          <cell r="DM95">
            <v>8.75</v>
          </cell>
          <cell r="DN95">
            <v>0.25</v>
          </cell>
          <cell r="DO95">
            <v>4.5</v>
          </cell>
          <cell r="DP95">
            <v>8.75</v>
          </cell>
          <cell r="DQ95">
            <v>40</v>
          </cell>
          <cell r="DR95">
            <v>87.5</v>
          </cell>
          <cell r="DS95">
            <v>8.75</v>
          </cell>
          <cell r="DT95">
            <v>2187.5</v>
          </cell>
          <cell r="DU95">
            <v>0</v>
          </cell>
          <cell r="DV95">
            <v>8.75</v>
          </cell>
          <cell r="DW95">
            <v>9</v>
          </cell>
          <cell r="DX95">
            <v>0</v>
          </cell>
          <cell r="DY95">
            <v>0</v>
          </cell>
          <cell r="DZ95">
            <v>9</v>
          </cell>
          <cell r="EA95">
            <v>0</v>
          </cell>
          <cell r="EB95">
            <v>0</v>
          </cell>
          <cell r="EC95">
            <v>8.75</v>
          </cell>
          <cell r="ED95">
            <v>8.75</v>
          </cell>
          <cell r="EE95">
            <v>100</v>
          </cell>
          <cell r="EF95">
            <v>218.75</v>
          </cell>
          <cell r="EG95">
            <v>8.75</v>
          </cell>
          <cell r="EH95">
            <v>2187.5</v>
          </cell>
          <cell r="EI95">
            <v>8.75</v>
          </cell>
          <cell r="EJ95">
            <v>2187.5</v>
          </cell>
          <cell r="EK95">
            <v>9.4450000000000003</v>
          </cell>
          <cell r="EL95">
            <v>100</v>
          </cell>
          <cell r="EM95">
            <v>236.125</v>
          </cell>
          <cell r="EN95">
            <v>9.81</v>
          </cell>
          <cell r="EO95">
            <v>150</v>
          </cell>
          <cell r="EP95">
            <v>367.875</v>
          </cell>
          <cell r="EQ95">
            <v>0</v>
          </cell>
          <cell r="ER95">
            <v>11.73</v>
          </cell>
          <cell r="ES95">
            <v>11.73</v>
          </cell>
          <cell r="ET95">
            <v>200</v>
          </cell>
          <cell r="EU95">
            <v>586.5</v>
          </cell>
          <cell r="EV95">
            <v>0</v>
          </cell>
          <cell r="EW95">
            <v>11.93</v>
          </cell>
          <cell r="EX95">
            <v>11.93</v>
          </cell>
          <cell r="EY95">
            <v>0</v>
          </cell>
          <cell r="EZ95">
            <v>0</v>
          </cell>
          <cell r="FA95">
            <v>0</v>
          </cell>
          <cell r="FB95">
            <v>11.93</v>
          </cell>
          <cell r="FC95">
            <v>11.93</v>
          </cell>
          <cell r="FD95">
            <v>0</v>
          </cell>
          <cell r="FE95">
            <v>0</v>
          </cell>
          <cell r="FF95">
            <v>0</v>
          </cell>
          <cell r="FG95">
            <v>12.43</v>
          </cell>
          <cell r="FH95">
            <v>12.43</v>
          </cell>
          <cell r="FI95">
            <v>500</v>
          </cell>
          <cell r="FJ95">
            <v>1553.75</v>
          </cell>
          <cell r="FK95">
            <v>0</v>
          </cell>
          <cell r="FL95">
            <v>12.93</v>
          </cell>
          <cell r="FM95">
            <v>12.93</v>
          </cell>
          <cell r="FN95">
            <v>0</v>
          </cell>
          <cell r="FO95">
            <v>0</v>
          </cell>
          <cell r="FP95">
            <v>0</v>
          </cell>
          <cell r="FQ95">
            <v>8.75</v>
          </cell>
          <cell r="FR95">
            <v>0</v>
          </cell>
          <cell r="FS95">
            <v>40.000000000000036</v>
          </cell>
          <cell r="FT95">
            <v>0</v>
          </cell>
          <cell r="FU95">
            <v>0</v>
          </cell>
          <cell r="FV95">
            <v>0</v>
          </cell>
          <cell r="FW95">
            <v>0</v>
          </cell>
          <cell r="FX95">
            <v>8.75</v>
          </cell>
          <cell r="FY95">
            <v>0</v>
          </cell>
          <cell r="FZ95">
            <v>0</v>
          </cell>
          <cell r="GA95">
            <v>0</v>
          </cell>
          <cell r="GB95">
            <v>0</v>
          </cell>
          <cell r="GC95">
            <v>0</v>
          </cell>
          <cell r="GD95">
            <v>0</v>
          </cell>
          <cell r="GE95">
            <v>8.75</v>
          </cell>
          <cell r="GF95">
            <v>0</v>
          </cell>
          <cell r="GG95">
            <v>99.999999999999972</v>
          </cell>
          <cell r="GH95">
            <v>0</v>
          </cell>
          <cell r="GI95">
            <v>0</v>
          </cell>
          <cell r="GJ95">
            <v>0</v>
          </cell>
          <cell r="GK95">
            <v>0</v>
          </cell>
          <cell r="GL95">
            <v>8.75</v>
          </cell>
          <cell r="GM95">
            <v>0</v>
          </cell>
          <cell r="GN95">
            <v>0</v>
          </cell>
          <cell r="GO95">
            <v>0</v>
          </cell>
          <cell r="GP95">
            <v>0</v>
          </cell>
          <cell r="GQ95">
            <v>0</v>
          </cell>
          <cell r="GR95">
            <v>0</v>
          </cell>
          <cell r="GS95">
            <v>0</v>
          </cell>
          <cell r="GT95">
            <v>0</v>
          </cell>
          <cell r="GU95">
            <v>8.75</v>
          </cell>
          <cell r="GV95">
            <v>0</v>
          </cell>
          <cell r="GW95">
            <v>100</v>
          </cell>
          <cell r="GX95">
            <v>0</v>
          </cell>
          <cell r="GY95">
            <v>2</v>
          </cell>
          <cell r="GZ95">
            <v>0.78</v>
          </cell>
          <cell r="HA95">
            <v>0.39</v>
          </cell>
          <cell r="HB95">
            <v>0.14000000000000001</v>
          </cell>
          <cell r="HC95">
            <v>0</v>
          </cell>
          <cell r="HD95">
            <v>229.52500000000001</v>
          </cell>
          <cell r="HE95">
            <v>0</v>
          </cell>
          <cell r="HF95">
            <v>1.0900000000000001</v>
          </cell>
          <cell r="HG95">
            <v>0</v>
          </cell>
        </row>
        <row r="96">
          <cell r="A96">
            <v>431.5</v>
          </cell>
          <cell r="B96">
            <v>431.72500000000002</v>
          </cell>
          <cell r="C96">
            <v>11</v>
          </cell>
          <cell r="D96">
            <v>1</v>
          </cell>
          <cell r="E96">
            <v>1</v>
          </cell>
          <cell r="F96" t="str">
            <v>NC</v>
          </cell>
          <cell r="G96">
            <v>0</v>
          </cell>
          <cell r="H96">
            <v>0</v>
          </cell>
          <cell r="I96">
            <v>0</v>
          </cell>
          <cell r="J96">
            <v>8.75</v>
          </cell>
          <cell r="K96">
            <v>0.25</v>
          </cell>
          <cell r="L96">
            <v>4.5</v>
          </cell>
          <cell r="M96">
            <v>8.75</v>
          </cell>
          <cell r="N96">
            <v>40</v>
          </cell>
          <cell r="O96">
            <v>78.750000000007958</v>
          </cell>
          <cell r="P96">
            <v>8.75</v>
          </cell>
          <cell r="Q96">
            <v>1968.750000000199</v>
          </cell>
          <cell r="R96">
            <v>0</v>
          </cell>
          <cell r="S96">
            <v>8.75</v>
          </cell>
          <cell r="T96">
            <v>8.75</v>
          </cell>
          <cell r="U96">
            <v>0</v>
          </cell>
          <cell r="V96">
            <v>0</v>
          </cell>
          <cell r="W96">
            <v>8.75</v>
          </cell>
          <cell r="X96">
            <v>0</v>
          </cell>
          <cell r="Y96">
            <v>0</v>
          </cell>
          <cell r="Z96">
            <v>8.75</v>
          </cell>
          <cell r="AA96">
            <v>8.75</v>
          </cell>
          <cell r="AB96">
            <v>100</v>
          </cell>
          <cell r="AC96">
            <v>196.8750000000199</v>
          </cell>
          <cell r="AD96">
            <v>8.75</v>
          </cell>
          <cell r="AE96">
            <v>1968.750000000199</v>
          </cell>
          <cell r="AF96">
            <v>8.75</v>
          </cell>
          <cell r="AG96">
            <v>1968.750000000199</v>
          </cell>
          <cell r="AH96">
            <v>9.1950000000000003</v>
          </cell>
          <cell r="AI96">
            <v>100</v>
          </cell>
          <cell r="AJ96">
            <v>206.88750000002091</v>
          </cell>
          <cell r="AK96">
            <v>9.3949999999999996</v>
          </cell>
          <cell r="AL96">
            <v>150</v>
          </cell>
          <cell r="AM96">
            <v>317.08125000003201</v>
          </cell>
          <cell r="AN96">
            <v>0</v>
          </cell>
          <cell r="AO96">
            <v>11.73</v>
          </cell>
          <cell r="AP96">
            <v>11.73</v>
          </cell>
          <cell r="AQ96">
            <v>200</v>
          </cell>
          <cell r="AR96">
            <v>527.85000000005334</v>
          </cell>
          <cell r="AS96">
            <v>0</v>
          </cell>
          <cell r="AT96">
            <v>11.93</v>
          </cell>
          <cell r="AU96">
            <v>11.93</v>
          </cell>
          <cell r="AV96">
            <v>0</v>
          </cell>
          <cell r="AW96">
            <v>0</v>
          </cell>
          <cell r="AX96">
            <v>0</v>
          </cell>
          <cell r="AY96">
            <v>11.93</v>
          </cell>
          <cell r="AZ96">
            <v>11.93</v>
          </cell>
          <cell r="BA96">
            <v>0</v>
          </cell>
          <cell r="BB96">
            <v>0</v>
          </cell>
          <cell r="BC96">
            <v>0</v>
          </cell>
          <cell r="BD96">
            <v>12.43</v>
          </cell>
          <cell r="BE96">
            <v>12.43</v>
          </cell>
          <cell r="BF96">
            <v>500</v>
          </cell>
          <cell r="BG96">
            <v>1398.3750000001414</v>
          </cell>
          <cell r="BH96">
            <v>0</v>
          </cell>
          <cell r="BI96">
            <v>12.93</v>
          </cell>
          <cell r="BJ96">
            <v>12.93</v>
          </cell>
          <cell r="BK96">
            <v>0</v>
          </cell>
          <cell r="BL96">
            <v>0</v>
          </cell>
          <cell r="BM96">
            <v>0</v>
          </cell>
          <cell r="BN96">
            <v>8.75</v>
          </cell>
          <cell r="BO96">
            <v>0</v>
          </cell>
          <cell r="BP96">
            <v>40.000000000000036</v>
          </cell>
          <cell r="BQ96">
            <v>0</v>
          </cell>
          <cell r="BR96">
            <v>0</v>
          </cell>
          <cell r="BS96">
            <v>0</v>
          </cell>
          <cell r="BT96">
            <v>0</v>
          </cell>
          <cell r="BU96">
            <v>8.75</v>
          </cell>
          <cell r="BV96">
            <v>0</v>
          </cell>
          <cell r="BW96">
            <v>0</v>
          </cell>
          <cell r="BX96">
            <v>0</v>
          </cell>
          <cell r="BY96">
            <v>0</v>
          </cell>
          <cell r="BZ96">
            <v>0</v>
          </cell>
          <cell r="CA96">
            <v>0</v>
          </cell>
          <cell r="CB96">
            <v>8.75</v>
          </cell>
          <cell r="CC96">
            <v>0</v>
          </cell>
          <cell r="CD96">
            <v>99.999999999999972</v>
          </cell>
          <cell r="CE96">
            <v>0</v>
          </cell>
          <cell r="CF96">
            <v>0</v>
          </cell>
          <cell r="CG96">
            <v>0</v>
          </cell>
          <cell r="CH96">
            <v>0</v>
          </cell>
          <cell r="CI96">
            <v>8.75</v>
          </cell>
          <cell r="CJ96">
            <v>0</v>
          </cell>
          <cell r="CK96">
            <v>0</v>
          </cell>
          <cell r="CL96">
            <v>0</v>
          </cell>
          <cell r="CM96">
            <v>0</v>
          </cell>
          <cell r="CN96">
            <v>0</v>
          </cell>
          <cell r="CO96">
            <v>0</v>
          </cell>
          <cell r="CP96">
            <v>0</v>
          </cell>
          <cell r="CQ96">
            <v>0</v>
          </cell>
          <cell r="CR96">
            <v>8.75</v>
          </cell>
          <cell r="CS96">
            <v>0</v>
          </cell>
          <cell r="CT96">
            <v>100</v>
          </cell>
          <cell r="CU96">
            <v>0</v>
          </cell>
          <cell r="CV96">
            <v>2</v>
          </cell>
          <cell r="CW96">
            <v>0.78</v>
          </cell>
          <cell r="CX96">
            <v>0.39</v>
          </cell>
          <cell r="CY96">
            <v>0.14000000000000001</v>
          </cell>
          <cell r="CZ96">
            <v>0</v>
          </cell>
          <cell r="DA96">
            <v>206.57250000002088</v>
          </cell>
          <cell r="DB96">
            <v>0</v>
          </cell>
          <cell r="DC96">
            <v>1.0900000000000001</v>
          </cell>
          <cell r="DD96">
            <v>0</v>
          </cell>
          <cell r="DE96">
            <v>4.5</v>
          </cell>
          <cell r="DF96">
            <v>590</v>
          </cell>
          <cell r="DG96">
            <v>597.37500000006037</v>
          </cell>
          <cell r="DH96">
            <v>200</v>
          </cell>
          <cell r="DI96">
            <v>202.50000000002046</v>
          </cell>
          <cell r="DJ96">
            <v>500</v>
          </cell>
          <cell r="DK96">
            <v>506.25000000005116</v>
          </cell>
          <cell r="DL96">
            <v>0</v>
          </cell>
          <cell r="DM96">
            <v>8.75</v>
          </cell>
          <cell r="DN96">
            <v>0.25</v>
          </cell>
          <cell r="DO96">
            <v>4.5</v>
          </cell>
          <cell r="DP96">
            <v>8.75</v>
          </cell>
          <cell r="DQ96">
            <v>40</v>
          </cell>
          <cell r="DR96">
            <v>78.750000000007958</v>
          </cell>
          <cell r="DS96">
            <v>8.75</v>
          </cell>
          <cell r="DT96">
            <v>1968.750000000199</v>
          </cell>
          <cell r="DU96">
            <v>0</v>
          </cell>
          <cell r="DV96">
            <v>8.75</v>
          </cell>
          <cell r="DW96">
            <v>9</v>
          </cell>
          <cell r="DX96">
            <v>0</v>
          </cell>
          <cell r="DY96">
            <v>0</v>
          </cell>
          <cell r="DZ96">
            <v>9</v>
          </cell>
          <cell r="EA96">
            <v>0</v>
          </cell>
          <cell r="EB96">
            <v>0</v>
          </cell>
          <cell r="EC96">
            <v>8.75</v>
          </cell>
          <cell r="ED96">
            <v>8.75</v>
          </cell>
          <cell r="EE96">
            <v>100</v>
          </cell>
          <cell r="EF96">
            <v>196.8750000000199</v>
          </cell>
          <cell r="EG96">
            <v>8.75</v>
          </cell>
          <cell r="EH96">
            <v>1968.750000000199</v>
          </cell>
          <cell r="EI96">
            <v>8.75</v>
          </cell>
          <cell r="EJ96">
            <v>1968.750000000199</v>
          </cell>
          <cell r="EK96">
            <v>9.4450000000000003</v>
          </cell>
          <cell r="EL96">
            <v>100</v>
          </cell>
          <cell r="EM96">
            <v>212.51250000002148</v>
          </cell>
          <cell r="EN96">
            <v>9.81</v>
          </cell>
          <cell r="EO96">
            <v>150</v>
          </cell>
          <cell r="EP96">
            <v>331.08750000003346</v>
          </cell>
          <cell r="EQ96">
            <v>0</v>
          </cell>
          <cell r="ER96">
            <v>11.73</v>
          </cell>
          <cell r="ES96">
            <v>11.73</v>
          </cell>
          <cell r="ET96">
            <v>200</v>
          </cell>
          <cell r="EU96">
            <v>527.85000000005334</v>
          </cell>
          <cell r="EV96">
            <v>0</v>
          </cell>
          <cell r="EW96">
            <v>11.93</v>
          </cell>
          <cell r="EX96">
            <v>11.93</v>
          </cell>
          <cell r="EY96">
            <v>0</v>
          </cell>
          <cell r="EZ96">
            <v>0</v>
          </cell>
          <cell r="FA96">
            <v>0</v>
          </cell>
          <cell r="FB96">
            <v>11.93</v>
          </cell>
          <cell r="FC96">
            <v>11.93</v>
          </cell>
          <cell r="FD96">
            <v>0</v>
          </cell>
          <cell r="FE96">
            <v>0</v>
          </cell>
          <cell r="FF96">
            <v>0</v>
          </cell>
          <cell r="FG96">
            <v>12.43</v>
          </cell>
          <cell r="FH96">
            <v>12.43</v>
          </cell>
          <cell r="FI96">
            <v>500</v>
          </cell>
          <cell r="FJ96">
            <v>1398.3750000001414</v>
          </cell>
          <cell r="FK96">
            <v>0</v>
          </cell>
          <cell r="FL96">
            <v>12.93</v>
          </cell>
          <cell r="FM96">
            <v>12.93</v>
          </cell>
          <cell r="FN96">
            <v>0</v>
          </cell>
          <cell r="FO96">
            <v>0</v>
          </cell>
          <cell r="FP96">
            <v>0</v>
          </cell>
          <cell r="FQ96">
            <v>8.75</v>
          </cell>
          <cell r="FR96">
            <v>0</v>
          </cell>
          <cell r="FS96">
            <v>40.000000000000036</v>
          </cell>
          <cell r="FT96">
            <v>0</v>
          </cell>
          <cell r="FU96">
            <v>0</v>
          </cell>
          <cell r="FV96">
            <v>0</v>
          </cell>
          <cell r="FW96">
            <v>0</v>
          </cell>
          <cell r="FX96">
            <v>8.75</v>
          </cell>
          <cell r="FY96">
            <v>0</v>
          </cell>
          <cell r="FZ96">
            <v>0</v>
          </cell>
          <cell r="GA96">
            <v>0</v>
          </cell>
          <cell r="GB96">
            <v>0</v>
          </cell>
          <cell r="GC96">
            <v>0</v>
          </cell>
          <cell r="GD96">
            <v>0</v>
          </cell>
          <cell r="GE96">
            <v>8.75</v>
          </cell>
          <cell r="GF96">
            <v>0</v>
          </cell>
          <cell r="GG96">
            <v>99.999999999999972</v>
          </cell>
          <cell r="GH96">
            <v>0</v>
          </cell>
          <cell r="GI96">
            <v>0</v>
          </cell>
          <cell r="GJ96">
            <v>0</v>
          </cell>
          <cell r="GK96">
            <v>0</v>
          </cell>
          <cell r="GL96">
            <v>8.75</v>
          </cell>
          <cell r="GM96">
            <v>0</v>
          </cell>
          <cell r="GN96">
            <v>0</v>
          </cell>
          <cell r="GO96">
            <v>0</v>
          </cell>
          <cell r="GP96">
            <v>0</v>
          </cell>
          <cell r="GQ96">
            <v>0</v>
          </cell>
          <cell r="GR96">
            <v>0</v>
          </cell>
          <cell r="GS96">
            <v>0</v>
          </cell>
          <cell r="GT96">
            <v>0</v>
          </cell>
          <cell r="GU96">
            <v>8.75</v>
          </cell>
          <cell r="GV96">
            <v>0</v>
          </cell>
          <cell r="GW96">
            <v>100</v>
          </cell>
          <cell r="GX96">
            <v>0</v>
          </cell>
          <cell r="GY96">
            <v>2</v>
          </cell>
          <cell r="GZ96">
            <v>0.78</v>
          </cell>
          <cell r="HA96">
            <v>0.39</v>
          </cell>
          <cell r="HB96">
            <v>0.14000000000000001</v>
          </cell>
          <cell r="HC96">
            <v>0</v>
          </cell>
          <cell r="HD96">
            <v>206.57250000002088</v>
          </cell>
          <cell r="HE96">
            <v>0</v>
          </cell>
          <cell r="HF96">
            <v>1.0900000000000001</v>
          </cell>
          <cell r="HG96">
            <v>0</v>
          </cell>
        </row>
        <row r="97">
          <cell r="A97">
            <v>431.72500000000002</v>
          </cell>
          <cell r="B97">
            <v>432</v>
          </cell>
          <cell r="C97">
            <v>18</v>
          </cell>
          <cell r="D97">
            <v>1</v>
          </cell>
          <cell r="E97">
            <v>1</v>
          </cell>
          <cell r="F97" t="str">
            <v>CW</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0</v>
          </cell>
          <cell r="DF97">
            <v>0</v>
          </cell>
          <cell r="DG97">
            <v>0</v>
          </cell>
          <cell r="DH97">
            <v>0</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cell r="GA97">
            <v>0</v>
          </cell>
          <cell r="GB97">
            <v>0</v>
          </cell>
          <cell r="GC97">
            <v>0</v>
          </cell>
          <cell r="GD97">
            <v>0</v>
          </cell>
          <cell r="GE97">
            <v>0</v>
          </cell>
          <cell r="GF97">
            <v>0</v>
          </cell>
          <cell r="GG97">
            <v>0</v>
          </cell>
          <cell r="GH97">
            <v>0</v>
          </cell>
          <cell r="GI97">
            <v>0</v>
          </cell>
          <cell r="GJ97">
            <v>0</v>
          </cell>
          <cell r="GK97">
            <v>0</v>
          </cell>
          <cell r="GL97">
            <v>0</v>
          </cell>
          <cell r="GM97">
            <v>0</v>
          </cell>
          <cell r="GN97">
            <v>0</v>
          </cell>
          <cell r="GO97">
            <v>0</v>
          </cell>
          <cell r="GP97">
            <v>0</v>
          </cell>
          <cell r="GQ97">
            <v>0</v>
          </cell>
          <cell r="GR97">
            <v>0</v>
          </cell>
          <cell r="GS97">
            <v>0</v>
          </cell>
          <cell r="GT97">
            <v>0</v>
          </cell>
          <cell r="GU97">
            <v>0</v>
          </cell>
          <cell r="GV97">
            <v>0</v>
          </cell>
          <cell r="GW97">
            <v>0</v>
          </cell>
          <cell r="GX97">
            <v>0</v>
          </cell>
          <cell r="GY97">
            <v>0</v>
          </cell>
          <cell r="GZ97">
            <v>0</v>
          </cell>
          <cell r="HA97">
            <v>0</v>
          </cell>
          <cell r="HB97">
            <v>0</v>
          </cell>
          <cell r="HC97">
            <v>0</v>
          </cell>
          <cell r="HD97">
            <v>0</v>
          </cell>
          <cell r="HE97">
            <v>0</v>
          </cell>
          <cell r="HF97">
            <v>0</v>
          </cell>
          <cell r="HG97">
            <v>0</v>
          </cell>
        </row>
        <row r="98">
          <cell r="A98">
            <v>432</v>
          </cell>
          <cell r="B98">
            <v>432.32</v>
          </cell>
          <cell r="C98">
            <v>18</v>
          </cell>
          <cell r="D98">
            <v>1</v>
          </cell>
          <cell r="E98">
            <v>1</v>
          </cell>
          <cell r="F98" t="str">
            <v>CW</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0</v>
          </cell>
          <cell r="FU98">
            <v>0</v>
          </cell>
          <cell r="FV98">
            <v>0</v>
          </cell>
          <cell r="FW98">
            <v>0</v>
          </cell>
          <cell r="FX98">
            <v>0</v>
          </cell>
          <cell r="FY98">
            <v>0</v>
          </cell>
          <cell r="FZ98">
            <v>0</v>
          </cell>
          <cell r="GA98">
            <v>0</v>
          </cell>
          <cell r="GB98">
            <v>0</v>
          </cell>
          <cell r="GC98">
            <v>0</v>
          </cell>
          <cell r="GD98">
            <v>0</v>
          </cell>
          <cell r="GE98">
            <v>0</v>
          </cell>
          <cell r="GF98">
            <v>0</v>
          </cell>
          <cell r="GG98">
            <v>0</v>
          </cell>
          <cell r="GH98">
            <v>0</v>
          </cell>
          <cell r="GI98">
            <v>0</v>
          </cell>
          <cell r="GJ98">
            <v>0</v>
          </cell>
          <cell r="GK98">
            <v>0</v>
          </cell>
          <cell r="GL98">
            <v>0</v>
          </cell>
          <cell r="GM98">
            <v>0</v>
          </cell>
          <cell r="GN98">
            <v>0</v>
          </cell>
          <cell r="GO98">
            <v>0</v>
          </cell>
          <cell r="GP98">
            <v>0</v>
          </cell>
          <cell r="GQ98">
            <v>0</v>
          </cell>
          <cell r="GR98">
            <v>0</v>
          </cell>
          <cell r="GS98">
            <v>0</v>
          </cell>
          <cell r="GT98">
            <v>0</v>
          </cell>
          <cell r="GU98">
            <v>0</v>
          </cell>
          <cell r="GV98">
            <v>0</v>
          </cell>
          <cell r="GW98">
            <v>0</v>
          </cell>
          <cell r="GX98">
            <v>0</v>
          </cell>
          <cell r="GY98">
            <v>0</v>
          </cell>
          <cell r="GZ98">
            <v>0</v>
          </cell>
          <cell r="HA98">
            <v>0</v>
          </cell>
          <cell r="HB98">
            <v>0</v>
          </cell>
          <cell r="HC98">
            <v>0</v>
          </cell>
          <cell r="HD98">
            <v>0</v>
          </cell>
          <cell r="HE98">
            <v>0</v>
          </cell>
          <cell r="HF98">
            <v>0</v>
          </cell>
          <cell r="HG98">
            <v>0</v>
          </cell>
        </row>
        <row r="99">
          <cell r="A99">
            <v>432.32</v>
          </cell>
          <cell r="B99">
            <v>432.5</v>
          </cell>
          <cell r="C99">
            <v>13</v>
          </cell>
          <cell r="D99">
            <v>1</v>
          </cell>
          <cell r="E99">
            <v>1</v>
          </cell>
          <cell r="F99" t="str">
            <v>NC</v>
          </cell>
          <cell r="G99">
            <v>0</v>
          </cell>
          <cell r="H99">
            <v>0</v>
          </cell>
          <cell r="I99">
            <v>0</v>
          </cell>
          <cell r="J99">
            <v>9.25</v>
          </cell>
          <cell r="K99">
            <v>0.25</v>
          </cell>
          <cell r="L99">
            <v>2</v>
          </cell>
          <cell r="M99">
            <v>9.25</v>
          </cell>
          <cell r="N99">
            <v>40</v>
          </cell>
          <cell r="O99">
            <v>66.600000000002524</v>
          </cell>
          <cell r="P99">
            <v>9.25</v>
          </cell>
          <cell r="Q99">
            <v>1665.0000000000632</v>
          </cell>
          <cell r="R99">
            <v>0</v>
          </cell>
          <cell r="S99">
            <v>9.25</v>
          </cell>
          <cell r="T99">
            <v>9.25</v>
          </cell>
          <cell r="U99">
            <v>0</v>
          </cell>
          <cell r="V99">
            <v>0</v>
          </cell>
          <cell r="W99">
            <v>9.25</v>
          </cell>
          <cell r="X99">
            <v>0</v>
          </cell>
          <cell r="Y99">
            <v>0</v>
          </cell>
          <cell r="Z99">
            <v>9.25</v>
          </cell>
          <cell r="AA99">
            <v>9.25</v>
          </cell>
          <cell r="AB99">
            <v>100</v>
          </cell>
          <cell r="AC99">
            <v>166.50000000000631</v>
          </cell>
          <cell r="AD99">
            <v>9.25</v>
          </cell>
          <cell r="AE99">
            <v>1665.0000000000632</v>
          </cell>
          <cell r="AF99">
            <v>9.25</v>
          </cell>
          <cell r="AG99">
            <v>1665.0000000000632</v>
          </cell>
          <cell r="AH99">
            <v>9.4149999999999991</v>
          </cell>
          <cell r="AI99">
            <v>100</v>
          </cell>
          <cell r="AJ99">
            <v>169.47000000000639</v>
          </cell>
          <cell r="AK99">
            <v>9.4149999999999991</v>
          </cell>
          <cell r="AL99">
            <v>150</v>
          </cell>
          <cell r="AM99">
            <v>254.20500000000959</v>
          </cell>
          <cell r="AN99">
            <v>0</v>
          </cell>
          <cell r="AO99">
            <v>9.25</v>
          </cell>
          <cell r="AP99">
            <v>9.25</v>
          </cell>
          <cell r="AQ99">
            <v>200</v>
          </cell>
          <cell r="AR99">
            <v>333.00000000001262</v>
          </cell>
          <cell r="AS99">
            <v>0</v>
          </cell>
          <cell r="AT99">
            <v>9.25</v>
          </cell>
          <cell r="AU99">
            <v>9.25</v>
          </cell>
          <cell r="AV99">
            <v>0</v>
          </cell>
          <cell r="AW99">
            <v>0</v>
          </cell>
          <cell r="AX99">
            <v>0</v>
          </cell>
          <cell r="AY99">
            <v>9.25</v>
          </cell>
          <cell r="AZ99">
            <v>9.25</v>
          </cell>
          <cell r="BA99">
            <v>0</v>
          </cell>
          <cell r="BB99">
            <v>0</v>
          </cell>
          <cell r="BC99">
            <v>0</v>
          </cell>
          <cell r="BD99">
            <v>9.25</v>
          </cell>
          <cell r="BE99">
            <v>9.25</v>
          </cell>
          <cell r="BF99">
            <v>500</v>
          </cell>
          <cell r="BG99">
            <v>832.5000000000316</v>
          </cell>
          <cell r="BH99">
            <v>0</v>
          </cell>
          <cell r="BI99">
            <v>10.25</v>
          </cell>
          <cell r="BJ99">
            <v>10.25</v>
          </cell>
          <cell r="BK99">
            <v>0</v>
          </cell>
          <cell r="BL99">
            <v>0</v>
          </cell>
          <cell r="BM99">
            <v>0</v>
          </cell>
          <cell r="BN99">
            <v>9.25</v>
          </cell>
          <cell r="BO99">
            <v>0</v>
          </cell>
          <cell r="BP99">
            <v>40.000000000000036</v>
          </cell>
          <cell r="BQ99">
            <v>0</v>
          </cell>
          <cell r="BR99">
            <v>0</v>
          </cell>
          <cell r="BS99">
            <v>0</v>
          </cell>
          <cell r="BT99">
            <v>0</v>
          </cell>
          <cell r="BU99">
            <v>9.25</v>
          </cell>
          <cell r="BV99">
            <v>0</v>
          </cell>
          <cell r="BW99">
            <v>0</v>
          </cell>
          <cell r="BX99">
            <v>0</v>
          </cell>
          <cell r="BY99">
            <v>0</v>
          </cell>
          <cell r="BZ99">
            <v>0</v>
          </cell>
          <cell r="CA99">
            <v>0</v>
          </cell>
          <cell r="CB99">
            <v>9.25</v>
          </cell>
          <cell r="CC99">
            <v>0</v>
          </cell>
          <cell r="CD99">
            <v>99.999999999999972</v>
          </cell>
          <cell r="CE99">
            <v>0</v>
          </cell>
          <cell r="CF99">
            <v>0</v>
          </cell>
          <cell r="CG99">
            <v>0</v>
          </cell>
          <cell r="CH99">
            <v>0</v>
          </cell>
          <cell r="CI99">
            <v>9.25</v>
          </cell>
          <cell r="CJ99">
            <v>0</v>
          </cell>
          <cell r="CK99">
            <v>0</v>
          </cell>
          <cell r="CL99">
            <v>0</v>
          </cell>
          <cell r="CM99">
            <v>0</v>
          </cell>
          <cell r="CN99">
            <v>0</v>
          </cell>
          <cell r="CO99">
            <v>0</v>
          </cell>
          <cell r="CP99">
            <v>0</v>
          </cell>
          <cell r="CQ99">
            <v>0</v>
          </cell>
          <cell r="CR99">
            <v>9.25</v>
          </cell>
          <cell r="CS99">
            <v>0</v>
          </cell>
          <cell r="CT99">
            <v>100</v>
          </cell>
          <cell r="CU99">
            <v>0</v>
          </cell>
          <cell r="CV99">
            <v>0</v>
          </cell>
          <cell r="CW99">
            <v>0</v>
          </cell>
          <cell r="CX99">
            <v>0.39</v>
          </cell>
          <cell r="CY99">
            <v>0.14000000000000001</v>
          </cell>
          <cell r="CZ99">
            <v>0</v>
          </cell>
          <cell r="DA99">
            <v>0</v>
          </cell>
          <cell r="DB99">
            <v>0</v>
          </cell>
          <cell r="DC99">
            <v>1.0900000000000001</v>
          </cell>
          <cell r="DD99">
            <v>0</v>
          </cell>
          <cell r="DE99">
            <v>4</v>
          </cell>
          <cell r="DF99">
            <v>590</v>
          </cell>
          <cell r="DG99">
            <v>424.8000000000161</v>
          </cell>
          <cell r="DH99">
            <v>200</v>
          </cell>
          <cell r="DI99">
            <v>144.00000000000549</v>
          </cell>
          <cell r="DJ99">
            <v>500</v>
          </cell>
          <cell r="DK99">
            <v>360.00000000001364</v>
          </cell>
          <cell r="DL99">
            <v>0</v>
          </cell>
          <cell r="DM99">
            <v>9.25</v>
          </cell>
          <cell r="DN99">
            <v>0.25</v>
          </cell>
          <cell r="DO99">
            <v>2</v>
          </cell>
          <cell r="DP99">
            <v>9.25</v>
          </cell>
          <cell r="DQ99">
            <v>40</v>
          </cell>
          <cell r="DR99">
            <v>66.600000000002524</v>
          </cell>
          <cell r="DS99">
            <v>9.25</v>
          </cell>
          <cell r="DT99">
            <v>1665.0000000000632</v>
          </cell>
          <cell r="DU99">
            <v>0</v>
          </cell>
          <cell r="DV99">
            <v>9.25</v>
          </cell>
          <cell r="DW99">
            <v>9.5</v>
          </cell>
          <cell r="DX99">
            <v>0</v>
          </cell>
          <cell r="DY99">
            <v>0</v>
          </cell>
          <cell r="DZ99">
            <v>9.5</v>
          </cell>
          <cell r="EA99">
            <v>0</v>
          </cell>
          <cell r="EB99">
            <v>0</v>
          </cell>
          <cell r="EC99">
            <v>9.25</v>
          </cell>
          <cell r="ED99">
            <v>9.25</v>
          </cell>
          <cell r="EE99">
            <v>100</v>
          </cell>
          <cell r="EF99">
            <v>166.50000000000631</v>
          </cell>
          <cell r="EG99">
            <v>9.25</v>
          </cell>
          <cell r="EH99">
            <v>1665.0000000000632</v>
          </cell>
          <cell r="EI99">
            <v>9.25</v>
          </cell>
          <cell r="EJ99">
            <v>1665.0000000000632</v>
          </cell>
          <cell r="EK99">
            <v>9.6649999999999991</v>
          </cell>
          <cell r="EL99">
            <v>100</v>
          </cell>
          <cell r="EM99">
            <v>173.97000000000656</v>
          </cell>
          <cell r="EN99">
            <v>9.6649999999999991</v>
          </cell>
          <cell r="EO99">
            <v>150</v>
          </cell>
          <cell r="EP99">
            <v>260.95500000000987</v>
          </cell>
          <cell r="EQ99">
            <v>0</v>
          </cell>
          <cell r="ER99">
            <v>9.25</v>
          </cell>
          <cell r="ES99">
            <v>9.25</v>
          </cell>
          <cell r="ET99">
            <v>200</v>
          </cell>
          <cell r="EU99">
            <v>333.00000000001262</v>
          </cell>
          <cell r="EV99">
            <v>0</v>
          </cell>
          <cell r="EW99">
            <v>9.25</v>
          </cell>
          <cell r="EX99">
            <v>9.25</v>
          </cell>
          <cell r="EY99">
            <v>0</v>
          </cell>
          <cell r="EZ99">
            <v>0</v>
          </cell>
          <cell r="FA99">
            <v>0</v>
          </cell>
          <cell r="FB99">
            <v>9.25</v>
          </cell>
          <cell r="FC99">
            <v>9.25</v>
          </cell>
          <cell r="FD99">
            <v>0</v>
          </cell>
          <cell r="FE99">
            <v>0</v>
          </cell>
          <cell r="FF99">
            <v>0</v>
          </cell>
          <cell r="FG99">
            <v>9.25</v>
          </cell>
          <cell r="FH99">
            <v>9.25</v>
          </cell>
          <cell r="FI99">
            <v>500</v>
          </cell>
          <cell r="FJ99">
            <v>832.5000000000316</v>
          </cell>
          <cell r="FK99">
            <v>0</v>
          </cell>
          <cell r="FL99">
            <v>10.25</v>
          </cell>
          <cell r="FM99">
            <v>10.25</v>
          </cell>
          <cell r="FN99">
            <v>0</v>
          </cell>
          <cell r="FO99">
            <v>0</v>
          </cell>
          <cell r="FP99">
            <v>0</v>
          </cell>
          <cell r="FQ99">
            <v>9.25</v>
          </cell>
          <cell r="FR99">
            <v>0</v>
          </cell>
          <cell r="FS99">
            <v>40.000000000000036</v>
          </cell>
          <cell r="FT99">
            <v>0</v>
          </cell>
          <cell r="FU99">
            <v>0</v>
          </cell>
          <cell r="FV99">
            <v>0</v>
          </cell>
          <cell r="FW99">
            <v>0</v>
          </cell>
          <cell r="FX99">
            <v>9.25</v>
          </cell>
          <cell r="FY99">
            <v>0</v>
          </cell>
          <cell r="FZ99">
            <v>0</v>
          </cell>
          <cell r="GA99">
            <v>0</v>
          </cell>
          <cell r="GB99">
            <v>0</v>
          </cell>
          <cell r="GC99">
            <v>0</v>
          </cell>
          <cell r="GD99">
            <v>0</v>
          </cell>
          <cell r="GE99">
            <v>9.25</v>
          </cell>
          <cell r="GF99">
            <v>0</v>
          </cell>
          <cell r="GG99">
            <v>99.999999999999972</v>
          </cell>
          <cell r="GH99">
            <v>0</v>
          </cell>
          <cell r="GI99">
            <v>0</v>
          </cell>
          <cell r="GJ99">
            <v>0</v>
          </cell>
          <cell r="GK99">
            <v>0</v>
          </cell>
          <cell r="GL99">
            <v>9.25</v>
          </cell>
          <cell r="GM99">
            <v>0</v>
          </cell>
          <cell r="GN99">
            <v>0</v>
          </cell>
          <cell r="GO99">
            <v>0</v>
          </cell>
          <cell r="GP99">
            <v>0</v>
          </cell>
          <cell r="GQ99">
            <v>0</v>
          </cell>
          <cell r="GR99">
            <v>0</v>
          </cell>
          <cell r="GS99">
            <v>0</v>
          </cell>
          <cell r="GT99">
            <v>0</v>
          </cell>
          <cell r="GU99">
            <v>9.25</v>
          </cell>
          <cell r="GV99">
            <v>0</v>
          </cell>
          <cell r="GW99">
            <v>100</v>
          </cell>
          <cell r="GX99">
            <v>0</v>
          </cell>
          <cell r="GY99">
            <v>0</v>
          </cell>
          <cell r="GZ99">
            <v>0</v>
          </cell>
          <cell r="HA99">
            <v>0.39</v>
          </cell>
          <cell r="HB99">
            <v>0.14000000000000001</v>
          </cell>
          <cell r="HC99">
            <v>0</v>
          </cell>
          <cell r="HD99">
            <v>0</v>
          </cell>
          <cell r="HE99">
            <v>0</v>
          </cell>
          <cell r="HF99">
            <v>1.0900000000000001</v>
          </cell>
          <cell r="HG99">
            <v>0</v>
          </cell>
        </row>
        <row r="100">
          <cell r="A100">
            <v>432.5</v>
          </cell>
          <cell r="B100">
            <v>433</v>
          </cell>
          <cell r="C100">
            <v>11</v>
          </cell>
          <cell r="D100">
            <v>1</v>
          </cell>
          <cell r="E100">
            <v>1</v>
          </cell>
          <cell r="F100" t="str">
            <v>NC</v>
          </cell>
          <cell r="G100">
            <v>0</v>
          </cell>
          <cell r="H100">
            <v>0</v>
          </cell>
          <cell r="I100">
            <v>0</v>
          </cell>
          <cell r="J100">
            <v>8.75</v>
          </cell>
          <cell r="K100">
            <v>0.25</v>
          </cell>
          <cell r="L100">
            <v>4.5</v>
          </cell>
          <cell r="M100">
            <v>8.75</v>
          </cell>
          <cell r="N100">
            <v>40</v>
          </cell>
          <cell r="O100">
            <v>175</v>
          </cell>
          <cell r="P100">
            <v>8.75</v>
          </cell>
          <cell r="Q100">
            <v>4375</v>
          </cell>
          <cell r="R100">
            <v>0</v>
          </cell>
          <cell r="S100">
            <v>8.75</v>
          </cell>
          <cell r="T100">
            <v>8.75</v>
          </cell>
          <cell r="U100">
            <v>0</v>
          </cell>
          <cell r="V100">
            <v>0</v>
          </cell>
          <cell r="W100">
            <v>8.75</v>
          </cell>
          <cell r="X100">
            <v>0</v>
          </cell>
          <cell r="Y100">
            <v>0</v>
          </cell>
          <cell r="Z100">
            <v>8.75</v>
          </cell>
          <cell r="AA100">
            <v>8.75</v>
          </cell>
          <cell r="AB100">
            <v>100</v>
          </cell>
          <cell r="AC100">
            <v>437.5</v>
          </cell>
          <cell r="AD100">
            <v>8.75</v>
          </cell>
          <cell r="AE100">
            <v>4375</v>
          </cell>
          <cell r="AF100">
            <v>8.75</v>
          </cell>
          <cell r="AG100">
            <v>4375</v>
          </cell>
          <cell r="AH100">
            <v>9.1950000000000003</v>
          </cell>
          <cell r="AI100">
            <v>100</v>
          </cell>
          <cell r="AJ100">
            <v>459.75</v>
          </cell>
          <cell r="AK100">
            <v>9.3949999999999996</v>
          </cell>
          <cell r="AL100">
            <v>150</v>
          </cell>
          <cell r="AM100">
            <v>704.625</v>
          </cell>
          <cell r="AN100">
            <v>0</v>
          </cell>
          <cell r="AO100">
            <v>11.73</v>
          </cell>
          <cell r="AP100">
            <v>11.73</v>
          </cell>
          <cell r="AQ100">
            <v>200</v>
          </cell>
          <cell r="AR100">
            <v>1173</v>
          </cell>
          <cell r="AS100">
            <v>0</v>
          </cell>
          <cell r="AT100">
            <v>11.93</v>
          </cell>
          <cell r="AU100">
            <v>11.93</v>
          </cell>
          <cell r="AV100">
            <v>0</v>
          </cell>
          <cell r="AW100">
            <v>0</v>
          </cell>
          <cell r="AX100">
            <v>0</v>
          </cell>
          <cell r="AY100">
            <v>11.93</v>
          </cell>
          <cell r="AZ100">
            <v>11.93</v>
          </cell>
          <cell r="BA100">
            <v>0</v>
          </cell>
          <cell r="BB100">
            <v>0</v>
          </cell>
          <cell r="BC100">
            <v>0</v>
          </cell>
          <cell r="BD100">
            <v>12.43</v>
          </cell>
          <cell r="BE100">
            <v>12.43</v>
          </cell>
          <cell r="BF100">
            <v>500</v>
          </cell>
          <cell r="BG100">
            <v>3107.5</v>
          </cell>
          <cell r="BH100">
            <v>0</v>
          </cell>
          <cell r="BI100">
            <v>12.93</v>
          </cell>
          <cell r="BJ100">
            <v>12.93</v>
          </cell>
          <cell r="BK100">
            <v>0</v>
          </cell>
          <cell r="BL100">
            <v>0</v>
          </cell>
          <cell r="BM100">
            <v>0</v>
          </cell>
          <cell r="BN100">
            <v>8.75</v>
          </cell>
          <cell r="BO100">
            <v>0</v>
          </cell>
          <cell r="BP100">
            <v>40.000000000000036</v>
          </cell>
          <cell r="BQ100">
            <v>0</v>
          </cell>
          <cell r="BR100">
            <v>0</v>
          </cell>
          <cell r="BS100">
            <v>0</v>
          </cell>
          <cell r="BT100">
            <v>0</v>
          </cell>
          <cell r="BU100">
            <v>8.75</v>
          </cell>
          <cell r="BV100">
            <v>0</v>
          </cell>
          <cell r="BW100">
            <v>0</v>
          </cell>
          <cell r="BX100">
            <v>0</v>
          </cell>
          <cell r="BY100">
            <v>0</v>
          </cell>
          <cell r="BZ100">
            <v>0</v>
          </cell>
          <cell r="CA100">
            <v>0</v>
          </cell>
          <cell r="CB100">
            <v>8.75</v>
          </cell>
          <cell r="CC100">
            <v>0</v>
          </cell>
          <cell r="CD100">
            <v>99.999999999999972</v>
          </cell>
          <cell r="CE100">
            <v>0</v>
          </cell>
          <cell r="CF100">
            <v>0</v>
          </cell>
          <cell r="CG100">
            <v>0</v>
          </cell>
          <cell r="CH100">
            <v>0</v>
          </cell>
          <cell r="CI100">
            <v>8.75</v>
          </cell>
          <cell r="CJ100">
            <v>0</v>
          </cell>
          <cell r="CK100">
            <v>0</v>
          </cell>
          <cell r="CL100">
            <v>0</v>
          </cell>
          <cell r="CM100">
            <v>0</v>
          </cell>
          <cell r="CN100">
            <v>0</v>
          </cell>
          <cell r="CO100">
            <v>0</v>
          </cell>
          <cell r="CP100">
            <v>0</v>
          </cell>
          <cell r="CQ100">
            <v>0</v>
          </cell>
          <cell r="CR100">
            <v>8.75</v>
          </cell>
          <cell r="CS100">
            <v>0</v>
          </cell>
          <cell r="CT100">
            <v>100</v>
          </cell>
          <cell r="CU100">
            <v>0</v>
          </cell>
          <cell r="CV100">
            <v>2</v>
          </cell>
          <cell r="CW100">
            <v>0.78</v>
          </cell>
          <cell r="CX100">
            <v>0.39</v>
          </cell>
          <cell r="CY100">
            <v>0.14000000000000001</v>
          </cell>
          <cell r="CZ100">
            <v>0</v>
          </cell>
          <cell r="DA100">
            <v>459.05</v>
          </cell>
          <cell r="DB100">
            <v>0</v>
          </cell>
          <cell r="DC100">
            <v>1.0900000000000001</v>
          </cell>
          <cell r="DD100">
            <v>0</v>
          </cell>
          <cell r="DE100">
            <v>4.5</v>
          </cell>
          <cell r="DF100">
            <v>590</v>
          </cell>
          <cell r="DG100">
            <v>1327.5</v>
          </cell>
          <cell r="DH100">
            <v>200</v>
          </cell>
          <cell r="DI100">
            <v>450</v>
          </cell>
          <cell r="DJ100">
            <v>500</v>
          </cell>
          <cell r="DK100">
            <v>1125</v>
          </cell>
          <cell r="DL100">
            <v>0</v>
          </cell>
          <cell r="DM100">
            <v>8.75</v>
          </cell>
          <cell r="DN100">
            <v>0.25</v>
          </cell>
          <cell r="DO100">
            <v>4.5</v>
          </cell>
          <cell r="DP100">
            <v>8.75</v>
          </cell>
          <cell r="DQ100">
            <v>40</v>
          </cell>
          <cell r="DR100">
            <v>175</v>
          </cell>
          <cell r="DS100">
            <v>8.75</v>
          </cell>
          <cell r="DT100">
            <v>4375</v>
          </cell>
          <cell r="DU100">
            <v>0</v>
          </cell>
          <cell r="DV100">
            <v>8.75</v>
          </cell>
          <cell r="DW100">
            <v>9</v>
          </cell>
          <cell r="DX100">
            <v>0</v>
          </cell>
          <cell r="DY100">
            <v>0</v>
          </cell>
          <cell r="DZ100">
            <v>9</v>
          </cell>
          <cell r="EA100">
            <v>0</v>
          </cell>
          <cell r="EB100">
            <v>0</v>
          </cell>
          <cell r="EC100">
            <v>8.75</v>
          </cell>
          <cell r="ED100">
            <v>8.75</v>
          </cell>
          <cell r="EE100">
            <v>100</v>
          </cell>
          <cell r="EF100">
            <v>437.5</v>
          </cell>
          <cell r="EG100">
            <v>8.75</v>
          </cell>
          <cell r="EH100">
            <v>4375</v>
          </cell>
          <cell r="EI100">
            <v>8.75</v>
          </cell>
          <cell r="EJ100">
            <v>4375</v>
          </cell>
          <cell r="EK100">
            <v>9.4450000000000003</v>
          </cell>
          <cell r="EL100">
            <v>100</v>
          </cell>
          <cell r="EM100">
            <v>472.25</v>
          </cell>
          <cell r="EN100">
            <v>9.81</v>
          </cell>
          <cell r="EO100">
            <v>150</v>
          </cell>
          <cell r="EP100">
            <v>735.75</v>
          </cell>
          <cell r="EQ100">
            <v>0</v>
          </cell>
          <cell r="ER100">
            <v>11.73</v>
          </cell>
          <cell r="ES100">
            <v>11.73</v>
          </cell>
          <cell r="ET100">
            <v>200</v>
          </cell>
          <cell r="EU100">
            <v>1173</v>
          </cell>
          <cell r="EV100">
            <v>0</v>
          </cell>
          <cell r="EW100">
            <v>11.93</v>
          </cell>
          <cell r="EX100">
            <v>11.93</v>
          </cell>
          <cell r="EY100">
            <v>0</v>
          </cell>
          <cell r="EZ100">
            <v>0</v>
          </cell>
          <cell r="FA100">
            <v>0</v>
          </cell>
          <cell r="FB100">
            <v>11.93</v>
          </cell>
          <cell r="FC100">
            <v>11.93</v>
          </cell>
          <cell r="FD100">
            <v>0</v>
          </cell>
          <cell r="FE100">
            <v>0</v>
          </cell>
          <cell r="FF100">
            <v>0</v>
          </cell>
          <cell r="FG100">
            <v>12.43</v>
          </cell>
          <cell r="FH100">
            <v>12.43</v>
          </cell>
          <cell r="FI100">
            <v>500</v>
          </cell>
          <cell r="FJ100">
            <v>3107.5</v>
          </cell>
          <cell r="FK100">
            <v>0</v>
          </cell>
          <cell r="FL100">
            <v>12.93</v>
          </cell>
          <cell r="FM100">
            <v>12.93</v>
          </cell>
          <cell r="FN100">
            <v>0</v>
          </cell>
          <cell r="FO100">
            <v>0</v>
          </cell>
          <cell r="FP100">
            <v>0</v>
          </cell>
          <cell r="FQ100">
            <v>8.75</v>
          </cell>
          <cell r="FR100">
            <v>0</v>
          </cell>
          <cell r="FS100">
            <v>40.000000000000036</v>
          </cell>
          <cell r="FT100">
            <v>0</v>
          </cell>
          <cell r="FU100">
            <v>0</v>
          </cell>
          <cell r="FV100">
            <v>0</v>
          </cell>
          <cell r="FW100">
            <v>0</v>
          </cell>
          <cell r="FX100">
            <v>8.75</v>
          </cell>
          <cell r="FY100">
            <v>0</v>
          </cell>
          <cell r="FZ100">
            <v>0</v>
          </cell>
          <cell r="GA100">
            <v>0</v>
          </cell>
          <cell r="GB100">
            <v>0</v>
          </cell>
          <cell r="GC100">
            <v>0</v>
          </cell>
          <cell r="GD100">
            <v>0</v>
          </cell>
          <cell r="GE100">
            <v>8.75</v>
          </cell>
          <cell r="GF100">
            <v>0</v>
          </cell>
          <cell r="GG100">
            <v>99.999999999999972</v>
          </cell>
          <cell r="GH100">
            <v>0</v>
          </cell>
          <cell r="GI100">
            <v>0</v>
          </cell>
          <cell r="GJ100">
            <v>0</v>
          </cell>
          <cell r="GK100">
            <v>0</v>
          </cell>
          <cell r="GL100">
            <v>8.75</v>
          </cell>
          <cell r="GM100">
            <v>0</v>
          </cell>
          <cell r="GN100">
            <v>0</v>
          </cell>
          <cell r="GO100">
            <v>0</v>
          </cell>
          <cell r="GP100">
            <v>0</v>
          </cell>
          <cell r="GQ100">
            <v>0</v>
          </cell>
          <cell r="GR100">
            <v>0</v>
          </cell>
          <cell r="GS100">
            <v>0</v>
          </cell>
          <cell r="GT100">
            <v>0</v>
          </cell>
          <cell r="GU100">
            <v>8.75</v>
          </cell>
          <cell r="GV100">
            <v>0</v>
          </cell>
          <cell r="GW100">
            <v>100</v>
          </cell>
          <cell r="GX100">
            <v>0</v>
          </cell>
          <cell r="GY100">
            <v>2</v>
          </cell>
          <cell r="GZ100">
            <v>0.78</v>
          </cell>
          <cell r="HA100">
            <v>0.39</v>
          </cell>
          <cell r="HB100">
            <v>0.14000000000000001</v>
          </cell>
          <cell r="HC100">
            <v>0</v>
          </cell>
          <cell r="HD100">
            <v>459.05</v>
          </cell>
          <cell r="HE100">
            <v>0</v>
          </cell>
          <cell r="HF100">
            <v>1.0900000000000001</v>
          </cell>
          <cell r="HG100">
            <v>0</v>
          </cell>
        </row>
        <row r="101">
          <cell r="A101">
            <v>433</v>
          </cell>
          <cell r="B101">
            <v>433.4</v>
          </cell>
          <cell r="C101">
            <v>11</v>
          </cell>
          <cell r="D101">
            <v>1</v>
          </cell>
          <cell r="E101">
            <v>1</v>
          </cell>
          <cell r="F101" t="str">
            <v>NC</v>
          </cell>
          <cell r="G101">
            <v>0</v>
          </cell>
          <cell r="H101">
            <v>0</v>
          </cell>
          <cell r="I101">
            <v>0</v>
          </cell>
          <cell r="J101">
            <v>8.75</v>
          </cell>
          <cell r="K101">
            <v>0.25</v>
          </cell>
          <cell r="L101">
            <v>4.5</v>
          </cell>
          <cell r="M101">
            <v>8.75</v>
          </cell>
          <cell r="N101">
            <v>40</v>
          </cell>
          <cell r="O101">
            <v>139.99999999999204</v>
          </cell>
          <cell r="P101">
            <v>8.75</v>
          </cell>
          <cell r="Q101">
            <v>3499.9999999998008</v>
          </cell>
          <cell r="R101">
            <v>0</v>
          </cell>
          <cell r="S101">
            <v>8.75</v>
          </cell>
          <cell r="T101">
            <v>8.75</v>
          </cell>
          <cell r="U101">
            <v>0</v>
          </cell>
          <cell r="V101">
            <v>0</v>
          </cell>
          <cell r="W101">
            <v>8.75</v>
          </cell>
          <cell r="X101">
            <v>0</v>
          </cell>
          <cell r="Y101">
            <v>0</v>
          </cell>
          <cell r="Z101">
            <v>8.75</v>
          </cell>
          <cell r="AA101">
            <v>8.75</v>
          </cell>
          <cell r="AB101">
            <v>100</v>
          </cell>
          <cell r="AC101">
            <v>349.9999999999801</v>
          </cell>
          <cell r="AD101">
            <v>8.75</v>
          </cell>
          <cell r="AE101">
            <v>3499.9999999998008</v>
          </cell>
          <cell r="AF101">
            <v>8.75</v>
          </cell>
          <cell r="AG101">
            <v>3499.9999999998008</v>
          </cell>
          <cell r="AH101">
            <v>9.1950000000000003</v>
          </cell>
          <cell r="AI101">
            <v>100</v>
          </cell>
          <cell r="AJ101">
            <v>367.79999999997909</v>
          </cell>
          <cell r="AK101">
            <v>9.3949999999999996</v>
          </cell>
          <cell r="AL101">
            <v>150</v>
          </cell>
          <cell r="AM101">
            <v>563.69999999996799</v>
          </cell>
          <cell r="AN101">
            <v>0</v>
          </cell>
          <cell r="AO101">
            <v>11.73</v>
          </cell>
          <cell r="AP101">
            <v>11.73</v>
          </cell>
          <cell r="AQ101">
            <v>200</v>
          </cell>
          <cell r="AR101">
            <v>938.39999999994666</v>
          </cell>
          <cell r="AS101">
            <v>0</v>
          </cell>
          <cell r="AT101">
            <v>11.93</v>
          </cell>
          <cell r="AU101">
            <v>11.93</v>
          </cell>
          <cell r="AV101">
            <v>0</v>
          </cell>
          <cell r="AW101">
            <v>0</v>
          </cell>
          <cell r="AX101">
            <v>0</v>
          </cell>
          <cell r="AY101">
            <v>11.93</v>
          </cell>
          <cell r="AZ101">
            <v>11.93</v>
          </cell>
          <cell r="BA101">
            <v>0</v>
          </cell>
          <cell r="BB101">
            <v>0</v>
          </cell>
          <cell r="BC101">
            <v>0</v>
          </cell>
          <cell r="BD101">
            <v>12.43</v>
          </cell>
          <cell r="BE101">
            <v>12.43</v>
          </cell>
          <cell r="BF101">
            <v>500</v>
          </cell>
          <cell r="BG101">
            <v>2485.9999999998586</v>
          </cell>
          <cell r="BH101">
            <v>0</v>
          </cell>
          <cell r="BI101">
            <v>12.93</v>
          </cell>
          <cell r="BJ101">
            <v>12.93</v>
          </cell>
          <cell r="BK101">
            <v>0</v>
          </cell>
          <cell r="BL101">
            <v>0</v>
          </cell>
          <cell r="BM101">
            <v>0</v>
          </cell>
          <cell r="BN101">
            <v>8.75</v>
          </cell>
          <cell r="BO101">
            <v>0</v>
          </cell>
          <cell r="BP101">
            <v>40.000000000000036</v>
          </cell>
          <cell r="BQ101">
            <v>0</v>
          </cell>
          <cell r="BR101">
            <v>0</v>
          </cell>
          <cell r="BS101">
            <v>0</v>
          </cell>
          <cell r="BT101">
            <v>0</v>
          </cell>
          <cell r="BU101">
            <v>8.75</v>
          </cell>
          <cell r="BV101">
            <v>0</v>
          </cell>
          <cell r="BW101">
            <v>0</v>
          </cell>
          <cell r="BX101">
            <v>0</v>
          </cell>
          <cell r="BY101">
            <v>0</v>
          </cell>
          <cell r="BZ101">
            <v>0</v>
          </cell>
          <cell r="CA101">
            <v>0</v>
          </cell>
          <cell r="CB101">
            <v>8.75</v>
          </cell>
          <cell r="CC101">
            <v>0</v>
          </cell>
          <cell r="CD101">
            <v>99.999999999999972</v>
          </cell>
          <cell r="CE101">
            <v>0</v>
          </cell>
          <cell r="CF101">
            <v>0</v>
          </cell>
          <cell r="CG101">
            <v>0</v>
          </cell>
          <cell r="CH101">
            <v>0</v>
          </cell>
          <cell r="CI101">
            <v>8.75</v>
          </cell>
          <cell r="CJ101">
            <v>0</v>
          </cell>
          <cell r="CK101">
            <v>0</v>
          </cell>
          <cell r="CL101">
            <v>0</v>
          </cell>
          <cell r="CM101">
            <v>0</v>
          </cell>
          <cell r="CN101">
            <v>0</v>
          </cell>
          <cell r="CO101">
            <v>0</v>
          </cell>
          <cell r="CP101">
            <v>0</v>
          </cell>
          <cell r="CQ101">
            <v>0</v>
          </cell>
          <cell r="CR101">
            <v>8.75</v>
          </cell>
          <cell r="CS101">
            <v>0</v>
          </cell>
          <cell r="CT101">
            <v>100</v>
          </cell>
          <cell r="CU101">
            <v>0</v>
          </cell>
          <cell r="CV101">
            <v>2</v>
          </cell>
          <cell r="CW101">
            <v>0.78</v>
          </cell>
          <cell r="CX101">
            <v>0.39</v>
          </cell>
          <cell r="CY101">
            <v>0.14000000000000001</v>
          </cell>
          <cell r="CZ101">
            <v>0</v>
          </cell>
          <cell r="DA101">
            <v>367.23999999997915</v>
          </cell>
          <cell r="DB101">
            <v>0</v>
          </cell>
          <cell r="DC101">
            <v>1.0900000000000001</v>
          </cell>
          <cell r="DD101">
            <v>0</v>
          </cell>
          <cell r="DE101">
            <v>4.5</v>
          </cell>
          <cell r="DF101">
            <v>590</v>
          </cell>
          <cell r="DG101">
            <v>1061.9999999999395</v>
          </cell>
          <cell r="DH101">
            <v>200</v>
          </cell>
          <cell r="DI101">
            <v>359.99999999997954</v>
          </cell>
          <cell r="DJ101">
            <v>500</v>
          </cell>
          <cell r="DK101">
            <v>899.99999999994884</v>
          </cell>
          <cell r="DL101">
            <v>0</v>
          </cell>
          <cell r="DM101">
            <v>8.75</v>
          </cell>
          <cell r="DN101">
            <v>0.25</v>
          </cell>
          <cell r="DO101">
            <v>4.5</v>
          </cell>
          <cell r="DP101">
            <v>8.75</v>
          </cell>
          <cell r="DQ101">
            <v>40</v>
          </cell>
          <cell r="DR101">
            <v>139.99999999999204</v>
          </cell>
          <cell r="DS101">
            <v>8.75</v>
          </cell>
          <cell r="DT101">
            <v>3499.9999999998008</v>
          </cell>
          <cell r="DU101">
            <v>0</v>
          </cell>
          <cell r="DV101">
            <v>8.75</v>
          </cell>
          <cell r="DW101">
            <v>9</v>
          </cell>
          <cell r="DX101">
            <v>0</v>
          </cell>
          <cell r="DY101">
            <v>0</v>
          </cell>
          <cell r="DZ101">
            <v>9</v>
          </cell>
          <cell r="EA101">
            <v>0</v>
          </cell>
          <cell r="EB101">
            <v>0</v>
          </cell>
          <cell r="EC101">
            <v>8.75</v>
          </cell>
          <cell r="ED101">
            <v>8.75</v>
          </cell>
          <cell r="EE101">
            <v>100</v>
          </cell>
          <cell r="EF101">
            <v>349.9999999999801</v>
          </cell>
          <cell r="EG101">
            <v>8.75</v>
          </cell>
          <cell r="EH101">
            <v>3499.9999999998008</v>
          </cell>
          <cell r="EI101">
            <v>8.75</v>
          </cell>
          <cell r="EJ101">
            <v>3499.9999999998008</v>
          </cell>
          <cell r="EK101">
            <v>9.4450000000000003</v>
          </cell>
          <cell r="EL101">
            <v>100</v>
          </cell>
          <cell r="EM101">
            <v>377.79999999997852</v>
          </cell>
          <cell r="EN101">
            <v>9.81</v>
          </cell>
          <cell r="EO101">
            <v>150</v>
          </cell>
          <cell r="EP101">
            <v>588.59999999996649</v>
          </cell>
          <cell r="EQ101">
            <v>0</v>
          </cell>
          <cell r="ER101">
            <v>11.73</v>
          </cell>
          <cell r="ES101">
            <v>11.73</v>
          </cell>
          <cell r="ET101">
            <v>200</v>
          </cell>
          <cell r="EU101">
            <v>938.39999999994666</v>
          </cell>
          <cell r="EV101">
            <v>0</v>
          </cell>
          <cell r="EW101">
            <v>11.93</v>
          </cell>
          <cell r="EX101">
            <v>11.93</v>
          </cell>
          <cell r="EY101">
            <v>0</v>
          </cell>
          <cell r="EZ101">
            <v>0</v>
          </cell>
          <cell r="FA101">
            <v>0</v>
          </cell>
          <cell r="FB101">
            <v>11.93</v>
          </cell>
          <cell r="FC101">
            <v>11.93</v>
          </cell>
          <cell r="FD101">
            <v>0</v>
          </cell>
          <cell r="FE101">
            <v>0</v>
          </cell>
          <cell r="FF101">
            <v>0</v>
          </cell>
          <cell r="FG101">
            <v>12.43</v>
          </cell>
          <cell r="FH101">
            <v>12.43</v>
          </cell>
          <cell r="FI101">
            <v>500</v>
          </cell>
          <cell r="FJ101">
            <v>2485.9999999998586</v>
          </cell>
          <cell r="FK101">
            <v>0</v>
          </cell>
          <cell r="FL101">
            <v>12.93</v>
          </cell>
          <cell r="FM101">
            <v>12.93</v>
          </cell>
          <cell r="FN101">
            <v>0</v>
          </cell>
          <cell r="FO101">
            <v>0</v>
          </cell>
          <cell r="FP101">
            <v>0</v>
          </cell>
          <cell r="FQ101">
            <v>8.75</v>
          </cell>
          <cell r="FR101">
            <v>0</v>
          </cell>
          <cell r="FS101">
            <v>40.000000000000036</v>
          </cell>
          <cell r="FT101">
            <v>0</v>
          </cell>
          <cell r="FU101">
            <v>0</v>
          </cell>
          <cell r="FV101">
            <v>0</v>
          </cell>
          <cell r="FW101">
            <v>0</v>
          </cell>
          <cell r="FX101">
            <v>8.75</v>
          </cell>
          <cell r="FY101">
            <v>0</v>
          </cell>
          <cell r="FZ101">
            <v>0</v>
          </cell>
          <cell r="GA101">
            <v>0</v>
          </cell>
          <cell r="GB101">
            <v>0</v>
          </cell>
          <cell r="GC101">
            <v>0</v>
          </cell>
          <cell r="GD101">
            <v>0</v>
          </cell>
          <cell r="GE101">
            <v>8.75</v>
          </cell>
          <cell r="GF101">
            <v>0</v>
          </cell>
          <cell r="GG101">
            <v>99.999999999999972</v>
          </cell>
          <cell r="GH101">
            <v>0</v>
          </cell>
          <cell r="GI101">
            <v>0</v>
          </cell>
          <cell r="GJ101">
            <v>0</v>
          </cell>
          <cell r="GK101">
            <v>0</v>
          </cell>
          <cell r="GL101">
            <v>8.75</v>
          </cell>
          <cell r="GM101">
            <v>0</v>
          </cell>
          <cell r="GN101">
            <v>0</v>
          </cell>
          <cell r="GO101">
            <v>0</v>
          </cell>
          <cell r="GP101">
            <v>0</v>
          </cell>
          <cell r="GQ101">
            <v>0</v>
          </cell>
          <cell r="GR101">
            <v>0</v>
          </cell>
          <cell r="GS101">
            <v>0</v>
          </cell>
          <cell r="GT101">
            <v>0</v>
          </cell>
          <cell r="GU101">
            <v>8.75</v>
          </cell>
          <cell r="GV101">
            <v>0</v>
          </cell>
          <cell r="GW101">
            <v>100</v>
          </cell>
          <cell r="GX101">
            <v>0</v>
          </cell>
          <cell r="GY101">
            <v>2</v>
          </cell>
          <cell r="GZ101">
            <v>0.78</v>
          </cell>
          <cell r="HA101">
            <v>0.39</v>
          </cell>
          <cell r="HB101">
            <v>0.14000000000000001</v>
          </cell>
          <cell r="HC101">
            <v>0</v>
          </cell>
          <cell r="HD101">
            <v>367.23999999997915</v>
          </cell>
          <cell r="HE101">
            <v>0</v>
          </cell>
          <cell r="HF101">
            <v>1.0900000000000001</v>
          </cell>
          <cell r="HG101">
            <v>0</v>
          </cell>
        </row>
        <row r="102">
          <cell r="A102">
            <v>433.4</v>
          </cell>
          <cell r="B102">
            <v>433.5</v>
          </cell>
          <cell r="C102">
            <v>18</v>
          </cell>
          <cell r="D102">
            <v>1</v>
          </cell>
          <cell r="E102">
            <v>1</v>
          </cell>
          <cell r="F102" t="str">
            <v>CW</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I102">
            <v>0</v>
          </cell>
          <cell r="FJ102">
            <v>0</v>
          </cell>
          <cell r="FK102">
            <v>0</v>
          </cell>
          <cell r="FL102">
            <v>0</v>
          </cell>
          <cell r="FM102">
            <v>0</v>
          </cell>
          <cell r="FN102">
            <v>0</v>
          </cell>
          <cell r="FO102">
            <v>0</v>
          </cell>
          <cell r="FP102">
            <v>0</v>
          </cell>
          <cell r="FQ102">
            <v>0</v>
          </cell>
          <cell r="FR102">
            <v>0</v>
          </cell>
          <cell r="FS102">
            <v>0</v>
          </cell>
          <cell r="FT102">
            <v>0</v>
          </cell>
          <cell r="FU102">
            <v>0</v>
          </cell>
          <cell r="FV102">
            <v>0</v>
          </cell>
          <cell r="FW102">
            <v>0</v>
          </cell>
          <cell r="FX102">
            <v>0</v>
          </cell>
          <cell r="FY102">
            <v>0</v>
          </cell>
          <cell r="FZ102">
            <v>0</v>
          </cell>
          <cell r="GA102">
            <v>0</v>
          </cell>
          <cell r="GB102">
            <v>0</v>
          </cell>
          <cell r="GC102">
            <v>0</v>
          </cell>
          <cell r="GD102">
            <v>0</v>
          </cell>
          <cell r="GE102">
            <v>0</v>
          </cell>
          <cell r="GF102">
            <v>0</v>
          </cell>
          <cell r="GG102">
            <v>0</v>
          </cell>
          <cell r="GH102">
            <v>0</v>
          </cell>
          <cell r="GI102">
            <v>0</v>
          </cell>
          <cell r="GJ102">
            <v>0</v>
          </cell>
          <cell r="GK102">
            <v>0</v>
          </cell>
          <cell r="GL102">
            <v>0</v>
          </cell>
          <cell r="GM102">
            <v>0</v>
          </cell>
          <cell r="GN102">
            <v>0</v>
          </cell>
          <cell r="GO102">
            <v>0</v>
          </cell>
          <cell r="GP102">
            <v>0</v>
          </cell>
          <cell r="GQ102">
            <v>0</v>
          </cell>
          <cell r="GR102">
            <v>0</v>
          </cell>
          <cell r="GS102">
            <v>0</v>
          </cell>
          <cell r="GT102">
            <v>0</v>
          </cell>
          <cell r="GU102">
            <v>0</v>
          </cell>
          <cell r="GV102">
            <v>0</v>
          </cell>
          <cell r="GW102">
            <v>0</v>
          </cell>
          <cell r="GX102">
            <v>0</v>
          </cell>
          <cell r="GY102">
            <v>0</v>
          </cell>
          <cell r="GZ102">
            <v>0</v>
          </cell>
          <cell r="HA102">
            <v>0</v>
          </cell>
          <cell r="HB102">
            <v>0</v>
          </cell>
          <cell r="HC102">
            <v>0</v>
          </cell>
          <cell r="HD102">
            <v>0</v>
          </cell>
          <cell r="HE102">
            <v>0</v>
          </cell>
          <cell r="HF102">
            <v>0</v>
          </cell>
          <cell r="HG102">
            <v>0</v>
          </cell>
        </row>
        <row r="103">
          <cell r="A103">
            <v>433.5</v>
          </cell>
          <cell r="B103">
            <v>434</v>
          </cell>
          <cell r="C103">
            <v>18</v>
          </cell>
          <cell r="D103">
            <v>1</v>
          </cell>
          <cell r="E103">
            <v>1</v>
          </cell>
          <cell r="F103" t="str">
            <v>CW</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cell r="EJ103">
            <v>0</v>
          </cell>
          <cell r="EK103">
            <v>0</v>
          </cell>
          <cell r="EL103">
            <v>0</v>
          </cell>
          <cell r="EM103">
            <v>0</v>
          </cell>
          <cell r="EN103">
            <v>0</v>
          </cell>
          <cell r="EO103">
            <v>0</v>
          </cell>
          <cell r="EP103">
            <v>0</v>
          </cell>
          <cell r="EQ103">
            <v>0</v>
          </cell>
          <cell r="ER103">
            <v>0</v>
          </cell>
          <cell r="ES103">
            <v>0</v>
          </cell>
          <cell r="ET103">
            <v>0</v>
          </cell>
          <cell r="EU103">
            <v>0</v>
          </cell>
          <cell r="EV103">
            <v>0</v>
          </cell>
          <cell r="EW103">
            <v>0</v>
          </cell>
          <cell r="EX103">
            <v>0</v>
          </cell>
          <cell r="EY103">
            <v>0</v>
          </cell>
          <cell r="EZ103">
            <v>0</v>
          </cell>
          <cell r="FA103">
            <v>0</v>
          </cell>
          <cell r="FB103">
            <v>0</v>
          </cell>
          <cell r="FC103">
            <v>0</v>
          </cell>
          <cell r="FD103">
            <v>0</v>
          </cell>
          <cell r="FE103">
            <v>0</v>
          </cell>
          <cell r="FF103">
            <v>0</v>
          </cell>
          <cell r="FG103">
            <v>0</v>
          </cell>
          <cell r="FH103">
            <v>0</v>
          </cell>
          <cell r="FI103">
            <v>0</v>
          </cell>
          <cell r="FJ103">
            <v>0</v>
          </cell>
          <cell r="FK103">
            <v>0</v>
          </cell>
          <cell r="FL103">
            <v>0</v>
          </cell>
          <cell r="FM103">
            <v>0</v>
          </cell>
          <cell r="FN103">
            <v>0</v>
          </cell>
          <cell r="FO103">
            <v>0</v>
          </cell>
          <cell r="FP103">
            <v>0</v>
          </cell>
          <cell r="FQ103">
            <v>0</v>
          </cell>
          <cell r="FR103">
            <v>0</v>
          </cell>
          <cell r="FS103">
            <v>0</v>
          </cell>
          <cell r="FT103">
            <v>0</v>
          </cell>
          <cell r="FU103">
            <v>0</v>
          </cell>
          <cell r="FV103">
            <v>0</v>
          </cell>
          <cell r="FW103">
            <v>0</v>
          </cell>
          <cell r="FX103">
            <v>0</v>
          </cell>
          <cell r="FY103">
            <v>0</v>
          </cell>
          <cell r="FZ103">
            <v>0</v>
          </cell>
          <cell r="GA103">
            <v>0</v>
          </cell>
          <cell r="GB103">
            <v>0</v>
          </cell>
          <cell r="GC103">
            <v>0</v>
          </cell>
          <cell r="GD103">
            <v>0</v>
          </cell>
          <cell r="GE103">
            <v>0</v>
          </cell>
          <cell r="GF103">
            <v>0</v>
          </cell>
          <cell r="GG103">
            <v>0</v>
          </cell>
          <cell r="GH103">
            <v>0</v>
          </cell>
          <cell r="GI103">
            <v>0</v>
          </cell>
          <cell r="GJ103">
            <v>0</v>
          </cell>
          <cell r="GK103">
            <v>0</v>
          </cell>
          <cell r="GL103">
            <v>0</v>
          </cell>
          <cell r="GM103">
            <v>0</v>
          </cell>
          <cell r="GN103">
            <v>0</v>
          </cell>
          <cell r="GO103">
            <v>0</v>
          </cell>
          <cell r="GP103">
            <v>0</v>
          </cell>
          <cell r="GQ103">
            <v>0</v>
          </cell>
          <cell r="GR103">
            <v>0</v>
          </cell>
          <cell r="GS103">
            <v>0</v>
          </cell>
          <cell r="GT103">
            <v>0</v>
          </cell>
          <cell r="GU103">
            <v>0</v>
          </cell>
          <cell r="GV103">
            <v>0</v>
          </cell>
          <cell r="GW103">
            <v>0</v>
          </cell>
          <cell r="GX103">
            <v>0</v>
          </cell>
          <cell r="GY103">
            <v>0</v>
          </cell>
          <cell r="GZ103">
            <v>0</v>
          </cell>
          <cell r="HA103">
            <v>0</v>
          </cell>
          <cell r="HB103">
            <v>0</v>
          </cell>
          <cell r="HC103">
            <v>0</v>
          </cell>
          <cell r="HD103">
            <v>0</v>
          </cell>
          <cell r="HE103">
            <v>0</v>
          </cell>
          <cell r="HF103">
            <v>0</v>
          </cell>
          <cell r="HG103">
            <v>0</v>
          </cell>
        </row>
        <row r="104">
          <cell r="A104">
            <v>434</v>
          </cell>
          <cell r="B104">
            <v>434.1</v>
          </cell>
          <cell r="C104">
            <v>18</v>
          </cell>
          <cell r="D104">
            <v>1</v>
          </cell>
          <cell r="E104">
            <v>1</v>
          </cell>
          <cell r="F104" t="str">
            <v>CW</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K104">
            <v>0</v>
          </cell>
          <cell r="EL104">
            <v>0</v>
          </cell>
          <cell r="EM104">
            <v>0</v>
          </cell>
          <cell r="EN104">
            <v>0</v>
          </cell>
          <cell r="EO104">
            <v>0</v>
          </cell>
          <cell r="EP104">
            <v>0</v>
          </cell>
          <cell r="EQ104">
            <v>0</v>
          </cell>
          <cell r="ER104">
            <v>0</v>
          </cell>
          <cell r="ES104">
            <v>0</v>
          </cell>
          <cell r="ET104">
            <v>0</v>
          </cell>
          <cell r="EU104">
            <v>0</v>
          </cell>
          <cell r="EV104">
            <v>0</v>
          </cell>
          <cell r="EW104">
            <v>0</v>
          </cell>
          <cell r="EX104">
            <v>0</v>
          </cell>
          <cell r="EY104">
            <v>0</v>
          </cell>
          <cell r="EZ104">
            <v>0</v>
          </cell>
          <cell r="FA104">
            <v>0</v>
          </cell>
          <cell r="FB104">
            <v>0</v>
          </cell>
          <cell r="FC104">
            <v>0</v>
          </cell>
          <cell r="FD104">
            <v>0</v>
          </cell>
          <cell r="FE104">
            <v>0</v>
          </cell>
          <cell r="FF104">
            <v>0</v>
          </cell>
          <cell r="FG104">
            <v>0</v>
          </cell>
          <cell r="FH104">
            <v>0</v>
          </cell>
          <cell r="FI104">
            <v>0</v>
          </cell>
          <cell r="FJ104">
            <v>0</v>
          </cell>
          <cell r="FK104">
            <v>0</v>
          </cell>
          <cell r="FL104">
            <v>0</v>
          </cell>
          <cell r="FM104">
            <v>0</v>
          </cell>
          <cell r="FN104">
            <v>0</v>
          </cell>
          <cell r="FO104">
            <v>0</v>
          </cell>
          <cell r="FP104">
            <v>0</v>
          </cell>
          <cell r="FQ104">
            <v>0</v>
          </cell>
          <cell r="FR104">
            <v>0</v>
          </cell>
          <cell r="FS104">
            <v>0</v>
          </cell>
          <cell r="FT104">
            <v>0</v>
          </cell>
          <cell r="FU104">
            <v>0</v>
          </cell>
          <cell r="FV104">
            <v>0</v>
          </cell>
          <cell r="FW104">
            <v>0</v>
          </cell>
          <cell r="FX104">
            <v>0</v>
          </cell>
          <cell r="FY104">
            <v>0</v>
          </cell>
          <cell r="FZ104">
            <v>0</v>
          </cell>
          <cell r="GA104">
            <v>0</v>
          </cell>
          <cell r="GB104">
            <v>0</v>
          </cell>
          <cell r="GC104">
            <v>0</v>
          </cell>
          <cell r="GD104">
            <v>0</v>
          </cell>
          <cell r="GE104">
            <v>0</v>
          </cell>
          <cell r="GF104">
            <v>0</v>
          </cell>
          <cell r="GG104">
            <v>0</v>
          </cell>
          <cell r="GH104">
            <v>0</v>
          </cell>
          <cell r="GI104">
            <v>0</v>
          </cell>
          <cell r="GJ104">
            <v>0</v>
          </cell>
          <cell r="GK104">
            <v>0</v>
          </cell>
          <cell r="GL104">
            <v>0</v>
          </cell>
          <cell r="GM104">
            <v>0</v>
          </cell>
          <cell r="GN104">
            <v>0</v>
          </cell>
          <cell r="GO104">
            <v>0</v>
          </cell>
          <cell r="GP104">
            <v>0</v>
          </cell>
          <cell r="GQ104">
            <v>0</v>
          </cell>
          <cell r="GR104">
            <v>0</v>
          </cell>
          <cell r="GS104">
            <v>0</v>
          </cell>
          <cell r="GT104">
            <v>0</v>
          </cell>
          <cell r="GU104">
            <v>0</v>
          </cell>
          <cell r="GV104">
            <v>0</v>
          </cell>
          <cell r="GW104">
            <v>0</v>
          </cell>
          <cell r="GX104">
            <v>0</v>
          </cell>
          <cell r="GY104">
            <v>0</v>
          </cell>
          <cell r="GZ104">
            <v>0</v>
          </cell>
          <cell r="HA104">
            <v>0</v>
          </cell>
          <cell r="HB104">
            <v>0</v>
          </cell>
          <cell r="HC104">
            <v>0</v>
          </cell>
          <cell r="HD104">
            <v>0</v>
          </cell>
          <cell r="HE104">
            <v>0</v>
          </cell>
          <cell r="HF104">
            <v>0</v>
          </cell>
          <cell r="HG104">
            <v>0</v>
          </cell>
        </row>
        <row r="105">
          <cell r="A105">
            <v>434.1</v>
          </cell>
          <cell r="B105">
            <v>434.5</v>
          </cell>
          <cell r="C105">
            <v>11</v>
          </cell>
          <cell r="D105">
            <v>1</v>
          </cell>
          <cell r="E105">
            <v>1</v>
          </cell>
          <cell r="F105" t="str">
            <v>NC</v>
          </cell>
          <cell r="G105">
            <v>0</v>
          </cell>
          <cell r="H105">
            <v>0</v>
          </cell>
          <cell r="I105">
            <v>0</v>
          </cell>
          <cell r="J105">
            <v>8.75</v>
          </cell>
          <cell r="K105">
            <v>0.25</v>
          </cell>
          <cell r="L105">
            <v>4.5</v>
          </cell>
          <cell r="M105">
            <v>8.75</v>
          </cell>
          <cell r="N105">
            <v>40</v>
          </cell>
          <cell r="O105">
            <v>139.99999999999204</v>
          </cell>
          <cell r="P105">
            <v>8.75</v>
          </cell>
          <cell r="Q105">
            <v>3499.9999999998008</v>
          </cell>
          <cell r="R105">
            <v>0</v>
          </cell>
          <cell r="S105">
            <v>8.75</v>
          </cell>
          <cell r="T105">
            <v>8.75</v>
          </cell>
          <cell r="U105">
            <v>0</v>
          </cell>
          <cell r="V105">
            <v>0</v>
          </cell>
          <cell r="W105">
            <v>8.75</v>
          </cell>
          <cell r="X105">
            <v>0</v>
          </cell>
          <cell r="Y105">
            <v>0</v>
          </cell>
          <cell r="Z105">
            <v>8.75</v>
          </cell>
          <cell r="AA105">
            <v>8.75</v>
          </cell>
          <cell r="AB105">
            <v>100</v>
          </cell>
          <cell r="AC105">
            <v>349.9999999999801</v>
          </cell>
          <cell r="AD105">
            <v>8.75</v>
          </cell>
          <cell r="AE105">
            <v>3499.9999999998008</v>
          </cell>
          <cell r="AF105">
            <v>8.75</v>
          </cell>
          <cell r="AG105">
            <v>3499.9999999998008</v>
          </cell>
          <cell r="AH105">
            <v>9.1950000000000003</v>
          </cell>
          <cell r="AI105">
            <v>100</v>
          </cell>
          <cell r="AJ105">
            <v>367.79999999997909</v>
          </cell>
          <cell r="AK105">
            <v>9.3949999999999996</v>
          </cell>
          <cell r="AL105">
            <v>150</v>
          </cell>
          <cell r="AM105">
            <v>563.69999999996799</v>
          </cell>
          <cell r="AN105">
            <v>0</v>
          </cell>
          <cell r="AO105">
            <v>11.73</v>
          </cell>
          <cell r="AP105">
            <v>11.73</v>
          </cell>
          <cell r="AQ105">
            <v>200</v>
          </cell>
          <cell r="AR105">
            <v>938.39999999994666</v>
          </cell>
          <cell r="AS105">
            <v>0</v>
          </cell>
          <cell r="AT105">
            <v>11.93</v>
          </cell>
          <cell r="AU105">
            <v>11.93</v>
          </cell>
          <cell r="AV105">
            <v>0</v>
          </cell>
          <cell r="AW105">
            <v>0</v>
          </cell>
          <cell r="AX105">
            <v>0</v>
          </cell>
          <cell r="AY105">
            <v>11.93</v>
          </cell>
          <cell r="AZ105">
            <v>11.93</v>
          </cell>
          <cell r="BA105">
            <v>0</v>
          </cell>
          <cell r="BB105">
            <v>0</v>
          </cell>
          <cell r="BC105">
            <v>0</v>
          </cell>
          <cell r="BD105">
            <v>12.43</v>
          </cell>
          <cell r="BE105">
            <v>12.43</v>
          </cell>
          <cell r="BF105">
            <v>500</v>
          </cell>
          <cell r="BG105">
            <v>2485.9999999998586</v>
          </cell>
          <cell r="BH105">
            <v>0</v>
          </cell>
          <cell r="BI105">
            <v>12.93</v>
          </cell>
          <cell r="BJ105">
            <v>12.93</v>
          </cell>
          <cell r="BK105">
            <v>0</v>
          </cell>
          <cell r="BL105">
            <v>0</v>
          </cell>
          <cell r="BM105">
            <v>0</v>
          </cell>
          <cell r="BN105">
            <v>8.75</v>
          </cell>
          <cell r="BO105">
            <v>0</v>
          </cell>
          <cell r="BP105">
            <v>40.000000000000036</v>
          </cell>
          <cell r="BQ105">
            <v>0</v>
          </cell>
          <cell r="BR105">
            <v>0</v>
          </cell>
          <cell r="BS105">
            <v>0</v>
          </cell>
          <cell r="BT105">
            <v>0</v>
          </cell>
          <cell r="BU105">
            <v>8.75</v>
          </cell>
          <cell r="BV105">
            <v>0</v>
          </cell>
          <cell r="BW105">
            <v>0</v>
          </cell>
          <cell r="BX105">
            <v>0</v>
          </cell>
          <cell r="BY105">
            <v>0</v>
          </cell>
          <cell r="BZ105">
            <v>0</v>
          </cell>
          <cell r="CA105">
            <v>0</v>
          </cell>
          <cell r="CB105">
            <v>8.75</v>
          </cell>
          <cell r="CC105">
            <v>0</v>
          </cell>
          <cell r="CD105">
            <v>99.999999999999972</v>
          </cell>
          <cell r="CE105">
            <v>0</v>
          </cell>
          <cell r="CF105">
            <v>0</v>
          </cell>
          <cell r="CG105">
            <v>0</v>
          </cell>
          <cell r="CH105">
            <v>0</v>
          </cell>
          <cell r="CI105">
            <v>8.75</v>
          </cell>
          <cell r="CJ105">
            <v>0</v>
          </cell>
          <cell r="CK105">
            <v>0</v>
          </cell>
          <cell r="CL105">
            <v>0</v>
          </cell>
          <cell r="CM105">
            <v>0</v>
          </cell>
          <cell r="CN105">
            <v>0</v>
          </cell>
          <cell r="CO105">
            <v>0</v>
          </cell>
          <cell r="CP105">
            <v>0</v>
          </cell>
          <cell r="CQ105">
            <v>0</v>
          </cell>
          <cell r="CR105">
            <v>8.75</v>
          </cell>
          <cell r="CS105">
            <v>0</v>
          </cell>
          <cell r="CT105">
            <v>100</v>
          </cell>
          <cell r="CU105">
            <v>0</v>
          </cell>
          <cell r="CV105">
            <v>2</v>
          </cell>
          <cell r="CW105">
            <v>0.78</v>
          </cell>
          <cell r="CX105">
            <v>0.39</v>
          </cell>
          <cell r="CY105">
            <v>0.14000000000000001</v>
          </cell>
          <cell r="CZ105">
            <v>0</v>
          </cell>
          <cell r="DA105">
            <v>367.23999999997915</v>
          </cell>
          <cell r="DB105">
            <v>0</v>
          </cell>
          <cell r="DC105">
            <v>1.0900000000000001</v>
          </cell>
          <cell r="DD105">
            <v>0</v>
          </cell>
          <cell r="DE105">
            <v>4.5</v>
          </cell>
          <cell r="DF105">
            <v>590</v>
          </cell>
          <cell r="DG105">
            <v>1061.9999999999395</v>
          </cell>
          <cell r="DH105">
            <v>200</v>
          </cell>
          <cell r="DI105">
            <v>359.99999999997954</v>
          </cell>
          <cell r="DJ105">
            <v>500</v>
          </cell>
          <cell r="DK105">
            <v>899.99999999994884</v>
          </cell>
          <cell r="DL105">
            <v>0</v>
          </cell>
          <cell r="DM105">
            <v>8.75</v>
          </cell>
          <cell r="DN105">
            <v>0.25</v>
          </cell>
          <cell r="DO105">
            <v>4.5</v>
          </cell>
          <cell r="DP105">
            <v>8.75</v>
          </cell>
          <cell r="DQ105">
            <v>40</v>
          </cell>
          <cell r="DR105">
            <v>139.99999999999204</v>
          </cell>
          <cell r="DS105">
            <v>8.75</v>
          </cell>
          <cell r="DT105">
            <v>3499.9999999998008</v>
          </cell>
          <cell r="DU105">
            <v>0</v>
          </cell>
          <cell r="DV105">
            <v>8.75</v>
          </cell>
          <cell r="DW105">
            <v>9</v>
          </cell>
          <cell r="DX105">
            <v>0</v>
          </cell>
          <cell r="DY105">
            <v>0</v>
          </cell>
          <cell r="DZ105">
            <v>9</v>
          </cell>
          <cell r="EA105">
            <v>0</v>
          </cell>
          <cell r="EB105">
            <v>0</v>
          </cell>
          <cell r="EC105">
            <v>8.75</v>
          </cell>
          <cell r="ED105">
            <v>8.75</v>
          </cell>
          <cell r="EE105">
            <v>100</v>
          </cell>
          <cell r="EF105">
            <v>349.9999999999801</v>
          </cell>
          <cell r="EG105">
            <v>8.75</v>
          </cell>
          <cell r="EH105">
            <v>3499.9999999998008</v>
          </cell>
          <cell r="EI105">
            <v>8.75</v>
          </cell>
          <cell r="EJ105">
            <v>3499.9999999998008</v>
          </cell>
          <cell r="EK105">
            <v>9.4450000000000003</v>
          </cell>
          <cell r="EL105">
            <v>100</v>
          </cell>
          <cell r="EM105">
            <v>377.79999999997852</v>
          </cell>
          <cell r="EN105">
            <v>9.81</v>
          </cell>
          <cell r="EO105">
            <v>150</v>
          </cell>
          <cell r="EP105">
            <v>588.59999999996649</v>
          </cell>
          <cell r="EQ105">
            <v>0</v>
          </cell>
          <cell r="ER105">
            <v>11.73</v>
          </cell>
          <cell r="ES105">
            <v>11.73</v>
          </cell>
          <cell r="ET105">
            <v>200</v>
          </cell>
          <cell r="EU105">
            <v>938.39999999994666</v>
          </cell>
          <cell r="EV105">
            <v>0</v>
          </cell>
          <cell r="EW105">
            <v>11.93</v>
          </cell>
          <cell r="EX105">
            <v>11.93</v>
          </cell>
          <cell r="EY105">
            <v>0</v>
          </cell>
          <cell r="EZ105">
            <v>0</v>
          </cell>
          <cell r="FA105">
            <v>0</v>
          </cell>
          <cell r="FB105">
            <v>11.93</v>
          </cell>
          <cell r="FC105">
            <v>11.93</v>
          </cell>
          <cell r="FD105">
            <v>0</v>
          </cell>
          <cell r="FE105">
            <v>0</v>
          </cell>
          <cell r="FF105">
            <v>0</v>
          </cell>
          <cell r="FG105">
            <v>12.43</v>
          </cell>
          <cell r="FH105">
            <v>12.43</v>
          </cell>
          <cell r="FI105">
            <v>500</v>
          </cell>
          <cell r="FJ105">
            <v>2485.9999999998586</v>
          </cell>
          <cell r="FK105">
            <v>0</v>
          </cell>
          <cell r="FL105">
            <v>12.93</v>
          </cell>
          <cell r="FM105">
            <v>12.93</v>
          </cell>
          <cell r="FN105">
            <v>0</v>
          </cell>
          <cell r="FO105">
            <v>0</v>
          </cell>
          <cell r="FP105">
            <v>0</v>
          </cell>
          <cell r="FQ105">
            <v>8.75</v>
          </cell>
          <cell r="FR105">
            <v>0</v>
          </cell>
          <cell r="FS105">
            <v>40.000000000000036</v>
          </cell>
          <cell r="FT105">
            <v>0</v>
          </cell>
          <cell r="FU105">
            <v>0</v>
          </cell>
          <cell r="FV105">
            <v>0</v>
          </cell>
          <cell r="FW105">
            <v>0</v>
          </cell>
          <cell r="FX105">
            <v>8.75</v>
          </cell>
          <cell r="FY105">
            <v>0</v>
          </cell>
          <cell r="FZ105">
            <v>0</v>
          </cell>
          <cell r="GA105">
            <v>0</v>
          </cell>
          <cell r="GB105">
            <v>0</v>
          </cell>
          <cell r="GC105">
            <v>0</v>
          </cell>
          <cell r="GD105">
            <v>0</v>
          </cell>
          <cell r="GE105">
            <v>8.75</v>
          </cell>
          <cell r="GF105">
            <v>0</v>
          </cell>
          <cell r="GG105">
            <v>99.999999999999972</v>
          </cell>
          <cell r="GH105">
            <v>0</v>
          </cell>
          <cell r="GI105">
            <v>0</v>
          </cell>
          <cell r="GJ105">
            <v>0</v>
          </cell>
          <cell r="GK105">
            <v>0</v>
          </cell>
          <cell r="GL105">
            <v>8.75</v>
          </cell>
          <cell r="GM105">
            <v>0</v>
          </cell>
          <cell r="GN105">
            <v>0</v>
          </cell>
          <cell r="GO105">
            <v>0</v>
          </cell>
          <cell r="GP105">
            <v>0</v>
          </cell>
          <cell r="GQ105">
            <v>0</v>
          </cell>
          <cell r="GR105">
            <v>0</v>
          </cell>
          <cell r="GS105">
            <v>0</v>
          </cell>
          <cell r="GT105">
            <v>0</v>
          </cell>
          <cell r="GU105">
            <v>8.75</v>
          </cell>
          <cell r="GV105">
            <v>0</v>
          </cell>
          <cell r="GW105">
            <v>100</v>
          </cell>
          <cell r="GX105">
            <v>0</v>
          </cell>
          <cell r="GY105">
            <v>2</v>
          </cell>
          <cell r="GZ105">
            <v>0.78</v>
          </cell>
          <cell r="HA105">
            <v>0.39</v>
          </cell>
          <cell r="HB105">
            <v>0.14000000000000001</v>
          </cell>
          <cell r="HC105">
            <v>0</v>
          </cell>
          <cell r="HD105">
            <v>367.23999999997915</v>
          </cell>
          <cell r="HE105">
            <v>0</v>
          </cell>
          <cell r="HF105">
            <v>1.0900000000000001</v>
          </cell>
          <cell r="HG105">
            <v>0</v>
          </cell>
        </row>
        <row r="106">
          <cell r="A106">
            <v>434.5</v>
          </cell>
          <cell r="B106">
            <v>435</v>
          </cell>
          <cell r="C106">
            <v>11</v>
          </cell>
          <cell r="D106">
            <v>1</v>
          </cell>
          <cell r="E106">
            <v>1</v>
          </cell>
          <cell r="F106" t="str">
            <v>NC</v>
          </cell>
          <cell r="G106">
            <v>0</v>
          </cell>
          <cell r="H106">
            <v>0</v>
          </cell>
          <cell r="I106">
            <v>0</v>
          </cell>
          <cell r="J106">
            <v>8.75</v>
          </cell>
          <cell r="K106">
            <v>0.25</v>
          </cell>
          <cell r="L106">
            <v>4.5</v>
          </cell>
          <cell r="M106">
            <v>8.75</v>
          </cell>
          <cell r="N106">
            <v>40</v>
          </cell>
          <cell r="O106">
            <v>175</v>
          </cell>
          <cell r="P106">
            <v>8.75</v>
          </cell>
          <cell r="Q106">
            <v>4375</v>
          </cell>
          <cell r="R106">
            <v>0</v>
          </cell>
          <cell r="S106">
            <v>8.75</v>
          </cell>
          <cell r="T106">
            <v>8.75</v>
          </cell>
          <cell r="U106">
            <v>0</v>
          </cell>
          <cell r="V106">
            <v>0</v>
          </cell>
          <cell r="W106">
            <v>8.75</v>
          </cell>
          <cell r="X106">
            <v>0</v>
          </cell>
          <cell r="Y106">
            <v>0</v>
          </cell>
          <cell r="Z106">
            <v>8.75</v>
          </cell>
          <cell r="AA106">
            <v>8.75</v>
          </cell>
          <cell r="AB106">
            <v>100</v>
          </cell>
          <cell r="AC106">
            <v>437.5</v>
          </cell>
          <cell r="AD106">
            <v>8.75</v>
          </cell>
          <cell r="AE106">
            <v>4375</v>
          </cell>
          <cell r="AF106">
            <v>8.75</v>
          </cell>
          <cell r="AG106">
            <v>4375</v>
          </cell>
          <cell r="AH106">
            <v>9.1950000000000003</v>
          </cell>
          <cell r="AI106">
            <v>100</v>
          </cell>
          <cell r="AJ106">
            <v>459.75</v>
          </cell>
          <cell r="AK106">
            <v>9.3949999999999996</v>
          </cell>
          <cell r="AL106">
            <v>150</v>
          </cell>
          <cell r="AM106">
            <v>704.625</v>
          </cell>
          <cell r="AN106">
            <v>0</v>
          </cell>
          <cell r="AO106">
            <v>11.73</v>
          </cell>
          <cell r="AP106">
            <v>11.73</v>
          </cell>
          <cell r="AQ106">
            <v>200</v>
          </cell>
          <cell r="AR106">
            <v>1173</v>
          </cell>
          <cell r="AS106">
            <v>0</v>
          </cell>
          <cell r="AT106">
            <v>11.93</v>
          </cell>
          <cell r="AU106">
            <v>11.93</v>
          </cell>
          <cell r="AV106">
            <v>0</v>
          </cell>
          <cell r="AW106">
            <v>0</v>
          </cell>
          <cell r="AX106">
            <v>0</v>
          </cell>
          <cell r="AY106">
            <v>11.93</v>
          </cell>
          <cell r="AZ106">
            <v>11.93</v>
          </cell>
          <cell r="BA106">
            <v>0</v>
          </cell>
          <cell r="BB106">
            <v>0</v>
          </cell>
          <cell r="BC106">
            <v>0</v>
          </cell>
          <cell r="BD106">
            <v>12.43</v>
          </cell>
          <cell r="BE106">
            <v>12.43</v>
          </cell>
          <cell r="BF106">
            <v>500</v>
          </cell>
          <cell r="BG106">
            <v>3107.5</v>
          </cell>
          <cell r="BH106">
            <v>0</v>
          </cell>
          <cell r="BI106">
            <v>12.93</v>
          </cell>
          <cell r="BJ106">
            <v>12.93</v>
          </cell>
          <cell r="BK106">
            <v>0</v>
          </cell>
          <cell r="BL106">
            <v>0</v>
          </cell>
          <cell r="BM106">
            <v>0</v>
          </cell>
          <cell r="BN106">
            <v>8.75</v>
          </cell>
          <cell r="BO106">
            <v>0</v>
          </cell>
          <cell r="BP106">
            <v>40.000000000000036</v>
          </cell>
          <cell r="BQ106">
            <v>0</v>
          </cell>
          <cell r="BR106">
            <v>0</v>
          </cell>
          <cell r="BS106">
            <v>0</v>
          </cell>
          <cell r="BT106">
            <v>0</v>
          </cell>
          <cell r="BU106">
            <v>8.75</v>
          </cell>
          <cell r="BV106">
            <v>0</v>
          </cell>
          <cell r="BW106">
            <v>0</v>
          </cell>
          <cell r="BX106">
            <v>0</v>
          </cell>
          <cell r="BY106">
            <v>0</v>
          </cell>
          <cell r="BZ106">
            <v>0</v>
          </cell>
          <cell r="CA106">
            <v>0</v>
          </cell>
          <cell r="CB106">
            <v>8.75</v>
          </cell>
          <cell r="CC106">
            <v>0</v>
          </cell>
          <cell r="CD106">
            <v>99.999999999999972</v>
          </cell>
          <cell r="CE106">
            <v>0</v>
          </cell>
          <cell r="CF106">
            <v>0</v>
          </cell>
          <cell r="CG106">
            <v>0</v>
          </cell>
          <cell r="CH106">
            <v>0</v>
          </cell>
          <cell r="CI106">
            <v>8.75</v>
          </cell>
          <cell r="CJ106">
            <v>0</v>
          </cell>
          <cell r="CK106">
            <v>0</v>
          </cell>
          <cell r="CL106">
            <v>0</v>
          </cell>
          <cell r="CM106">
            <v>0</v>
          </cell>
          <cell r="CN106">
            <v>0</v>
          </cell>
          <cell r="CO106">
            <v>0</v>
          </cell>
          <cell r="CP106">
            <v>0</v>
          </cell>
          <cell r="CQ106">
            <v>0</v>
          </cell>
          <cell r="CR106">
            <v>8.75</v>
          </cell>
          <cell r="CS106">
            <v>0</v>
          </cell>
          <cell r="CT106">
            <v>100</v>
          </cell>
          <cell r="CU106">
            <v>0</v>
          </cell>
          <cell r="CV106">
            <v>2</v>
          </cell>
          <cell r="CW106">
            <v>0.78</v>
          </cell>
          <cell r="CX106">
            <v>0.39</v>
          </cell>
          <cell r="CY106">
            <v>0.14000000000000001</v>
          </cell>
          <cell r="CZ106">
            <v>0</v>
          </cell>
          <cell r="DA106">
            <v>459.05</v>
          </cell>
          <cell r="DB106">
            <v>0</v>
          </cell>
          <cell r="DC106">
            <v>1.0900000000000001</v>
          </cell>
          <cell r="DD106">
            <v>0</v>
          </cell>
          <cell r="DE106">
            <v>4.5</v>
          </cell>
          <cell r="DF106">
            <v>590</v>
          </cell>
          <cell r="DG106">
            <v>1327.5</v>
          </cell>
          <cell r="DH106">
            <v>200</v>
          </cell>
          <cell r="DI106">
            <v>450</v>
          </cell>
          <cell r="DJ106">
            <v>500</v>
          </cell>
          <cell r="DK106">
            <v>1125</v>
          </cell>
          <cell r="DL106">
            <v>0</v>
          </cell>
          <cell r="DM106">
            <v>8.75</v>
          </cell>
          <cell r="DN106">
            <v>0.25</v>
          </cell>
          <cell r="DO106">
            <v>4.5</v>
          </cell>
          <cell r="DP106">
            <v>8.75</v>
          </cell>
          <cell r="DQ106">
            <v>40</v>
          </cell>
          <cell r="DR106">
            <v>175</v>
          </cell>
          <cell r="DS106">
            <v>8.75</v>
          </cell>
          <cell r="DT106">
            <v>4375</v>
          </cell>
          <cell r="DU106">
            <v>0</v>
          </cell>
          <cell r="DV106">
            <v>8.75</v>
          </cell>
          <cell r="DW106">
            <v>9</v>
          </cell>
          <cell r="DX106">
            <v>0</v>
          </cell>
          <cell r="DY106">
            <v>0</v>
          </cell>
          <cell r="DZ106">
            <v>9</v>
          </cell>
          <cell r="EA106">
            <v>0</v>
          </cell>
          <cell r="EB106">
            <v>0</v>
          </cell>
          <cell r="EC106">
            <v>8.75</v>
          </cell>
          <cell r="ED106">
            <v>8.75</v>
          </cell>
          <cell r="EE106">
            <v>100</v>
          </cell>
          <cell r="EF106">
            <v>437.5</v>
          </cell>
          <cell r="EG106">
            <v>8.75</v>
          </cell>
          <cell r="EH106">
            <v>4375</v>
          </cell>
          <cell r="EI106">
            <v>8.75</v>
          </cell>
          <cell r="EJ106">
            <v>4375</v>
          </cell>
          <cell r="EK106">
            <v>9.4450000000000003</v>
          </cell>
          <cell r="EL106">
            <v>100</v>
          </cell>
          <cell r="EM106">
            <v>472.25</v>
          </cell>
          <cell r="EN106">
            <v>9.81</v>
          </cell>
          <cell r="EO106">
            <v>150</v>
          </cell>
          <cell r="EP106">
            <v>735.75</v>
          </cell>
          <cell r="EQ106">
            <v>0</v>
          </cell>
          <cell r="ER106">
            <v>11.73</v>
          </cell>
          <cell r="ES106">
            <v>11.73</v>
          </cell>
          <cell r="ET106">
            <v>200</v>
          </cell>
          <cell r="EU106">
            <v>1173</v>
          </cell>
          <cell r="EV106">
            <v>0</v>
          </cell>
          <cell r="EW106">
            <v>11.93</v>
          </cell>
          <cell r="EX106">
            <v>11.93</v>
          </cell>
          <cell r="EY106">
            <v>0</v>
          </cell>
          <cell r="EZ106">
            <v>0</v>
          </cell>
          <cell r="FA106">
            <v>0</v>
          </cell>
          <cell r="FB106">
            <v>11.93</v>
          </cell>
          <cell r="FC106">
            <v>11.93</v>
          </cell>
          <cell r="FD106">
            <v>0</v>
          </cell>
          <cell r="FE106">
            <v>0</v>
          </cell>
          <cell r="FF106">
            <v>0</v>
          </cell>
          <cell r="FG106">
            <v>12.43</v>
          </cell>
          <cell r="FH106">
            <v>12.43</v>
          </cell>
          <cell r="FI106">
            <v>500</v>
          </cell>
          <cell r="FJ106">
            <v>3107.5</v>
          </cell>
          <cell r="FK106">
            <v>0</v>
          </cell>
          <cell r="FL106">
            <v>12.93</v>
          </cell>
          <cell r="FM106">
            <v>12.93</v>
          </cell>
          <cell r="FN106">
            <v>0</v>
          </cell>
          <cell r="FO106">
            <v>0</v>
          </cell>
          <cell r="FP106">
            <v>0</v>
          </cell>
          <cell r="FQ106">
            <v>8.75</v>
          </cell>
          <cell r="FR106">
            <v>0</v>
          </cell>
          <cell r="FS106">
            <v>40.000000000000036</v>
          </cell>
          <cell r="FT106">
            <v>0</v>
          </cell>
          <cell r="FU106">
            <v>0</v>
          </cell>
          <cell r="FV106">
            <v>0</v>
          </cell>
          <cell r="FW106">
            <v>0</v>
          </cell>
          <cell r="FX106">
            <v>8.75</v>
          </cell>
          <cell r="FY106">
            <v>0</v>
          </cell>
          <cell r="FZ106">
            <v>0</v>
          </cell>
          <cell r="GA106">
            <v>0</v>
          </cell>
          <cell r="GB106">
            <v>0</v>
          </cell>
          <cell r="GC106">
            <v>0</v>
          </cell>
          <cell r="GD106">
            <v>0</v>
          </cell>
          <cell r="GE106">
            <v>8.75</v>
          </cell>
          <cell r="GF106">
            <v>0</v>
          </cell>
          <cell r="GG106">
            <v>99.999999999999972</v>
          </cell>
          <cell r="GH106">
            <v>0</v>
          </cell>
          <cell r="GI106">
            <v>0</v>
          </cell>
          <cell r="GJ106">
            <v>0</v>
          </cell>
          <cell r="GK106">
            <v>0</v>
          </cell>
          <cell r="GL106">
            <v>8.75</v>
          </cell>
          <cell r="GM106">
            <v>0</v>
          </cell>
          <cell r="GN106">
            <v>0</v>
          </cell>
          <cell r="GO106">
            <v>0</v>
          </cell>
          <cell r="GP106">
            <v>0</v>
          </cell>
          <cell r="GQ106">
            <v>0</v>
          </cell>
          <cell r="GR106">
            <v>0</v>
          </cell>
          <cell r="GS106">
            <v>0</v>
          </cell>
          <cell r="GT106">
            <v>0</v>
          </cell>
          <cell r="GU106">
            <v>8.75</v>
          </cell>
          <cell r="GV106">
            <v>0</v>
          </cell>
          <cell r="GW106">
            <v>100</v>
          </cell>
          <cell r="GX106">
            <v>0</v>
          </cell>
          <cell r="GY106">
            <v>2</v>
          </cell>
          <cell r="GZ106">
            <v>0.78</v>
          </cell>
          <cell r="HA106">
            <v>0.39</v>
          </cell>
          <cell r="HB106">
            <v>0.14000000000000001</v>
          </cell>
          <cell r="HC106">
            <v>0</v>
          </cell>
          <cell r="HD106">
            <v>459.05</v>
          </cell>
          <cell r="HE106">
            <v>0</v>
          </cell>
          <cell r="HF106">
            <v>1.0900000000000001</v>
          </cell>
          <cell r="HG106">
            <v>0</v>
          </cell>
        </row>
        <row r="107">
          <cell r="A107">
            <v>435</v>
          </cell>
          <cell r="B107">
            <v>435.5</v>
          </cell>
          <cell r="C107">
            <v>11</v>
          </cell>
          <cell r="D107">
            <v>1</v>
          </cell>
          <cell r="E107">
            <v>1</v>
          </cell>
          <cell r="F107" t="str">
            <v>NC</v>
          </cell>
          <cell r="G107">
            <v>0</v>
          </cell>
          <cell r="H107">
            <v>0</v>
          </cell>
          <cell r="I107">
            <v>0</v>
          </cell>
          <cell r="J107">
            <v>8.75</v>
          </cell>
          <cell r="K107">
            <v>0.25</v>
          </cell>
          <cell r="L107">
            <v>4.5</v>
          </cell>
          <cell r="M107">
            <v>8.75</v>
          </cell>
          <cell r="N107">
            <v>40</v>
          </cell>
          <cell r="O107">
            <v>175</v>
          </cell>
          <cell r="P107">
            <v>8.75</v>
          </cell>
          <cell r="Q107">
            <v>4375</v>
          </cell>
          <cell r="R107">
            <v>0</v>
          </cell>
          <cell r="S107">
            <v>8.75</v>
          </cell>
          <cell r="T107">
            <v>8.75</v>
          </cell>
          <cell r="U107">
            <v>0</v>
          </cell>
          <cell r="V107">
            <v>0</v>
          </cell>
          <cell r="W107">
            <v>8.75</v>
          </cell>
          <cell r="X107">
            <v>0</v>
          </cell>
          <cell r="Y107">
            <v>0</v>
          </cell>
          <cell r="Z107">
            <v>8.75</v>
          </cell>
          <cell r="AA107">
            <v>8.75</v>
          </cell>
          <cell r="AB107">
            <v>100</v>
          </cell>
          <cell r="AC107">
            <v>437.5</v>
          </cell>
          <cell r="AD107">
            <v>8.75</v>
          </cell>
          <cell r="AE107">
            <v>4375</v>
          </cell>
          <cell r="AF107">
            <v>8.75</v>
          </cell>
          <cell r="AG107">
            <v>4375</v>
          </cell>
          <cell r="AH107">
            <v>9.1950000000000003</v>
          </cell>
          <cell r="AI107">
            <v>100</v>
          </cell>
          <cell r="AJ107">
            <v>459.75</v>
          </cell>
          <cell r="AK107">
            <v>9.3949999999999996</v>
          </cell>
          <cell r="AL107">
            <v>150</v>
          </cell>
          <cell r="AM107">
            <v>704.625</v>
          </cell>
          <cell r="AN107">
            <v>0</v>
          </cell>
          <cell r="AO107">
            <v>11.73</v>
          </cell>
          <cell r="AP107">
            <v>11.73</v>
          </cell>
          <cell r="AQ107">
            <v>200</v>
          </cell>
          <cell r="AR107">
            <v>1173</v>
          </cell>
          <cell r="AS107">
            <v>0</v>
          </cell>
          <cell r="AT107">
            <v>11.93</v>
          </cell>
          <cell r="AU107">
            <v>11.93</v>
          </cell>
          <cell r="AV107">
            <v>0</v>
          </cell>
          <cell r="AW107">
            <v>0</v>
          </cell>
          <cell r="AX107">
            <v>0</v>
          </cell>
          <cell r="AY107">
            <v>11.93</v>
          </cell>
          <cell r="AZ107">
            <v>11.93</v>
          </cell>
          <cell r="BA107">
            <v>0</v>
          </cell>
          <cell r="BB107">
            <v>0</v>
          </cell>
          <cell r="BC107">
            <v>0</v>
          </cell>
          <cell r="BD107">
            <v>12.43</v>
          </cell>
          <cell r="BE107">
            <v>12.43</v>
          </cell>
          <cell r="BF107">
            <v>500</v>
          </cell>
          <cell r="BG107">
            <v>3107.5</v>
          </cell>
          <cell r="BH107">
            <v>0</v>
          </cell>
          <cell r="BI107">
            <v>12.93</v>
          </cell>
          <cell r="BJ107">
            <v>12.93</v>
          </cell>
          <cell r="BK107">
            <v>0</v>
          </cell>
          <cell r="BL107">
            <v>0</v>
          </cell>
          <cell r="BM107">
            <v>0</v>
          </cell>
          <cell r="BN107">
            <v>8.75</v>
          </cell>
          <cell r="BO107">
            <v>0</v>
          </cell>
          <cell r="BP107">
            <v>40.000000000000036</v>
          </cell>
          <cell r="BQ107">
            <v>0</v>
          </cell>
          <cell r="BR107">
            <v>0</v>
          </cell>
          <cell r="BS107">
            <v>0</v>
          </cell>
          <cell r="BT107">
            <v>0</v>
          </cell>
          <cell r="BU107">
            <v>8.75</v>
          </cell>
          <cell r="BV107">
            <v>0</v>
          </cell>
          <cell r="BW107">
            <v>0</v>
          </cell>
          <cell r="BX107">
            <v>0</v>
          </cell>
          <cell r="BY107">
            <v>0</v>
          </cell>
          <cell r="BZ107">
            <v>0</v>
          </cell>
          <cell r="CA107">
            <v>0</v>
          </cell>
          <cell r="CB107">
            <v>8.75</v>
          </cell>
          <cell r="CC107">
            <v>0</v>
          </cell>
          <cell r="CD107">
            <v>99.999999999999972</v>
          </cell>
          <cell r="CE107">
            <v>0</v>
          </cell>
          <cell r="CF107">
            <v>0</v>
          </cell>
          <cell r="CG107">
            <v>0</v>
          </cell>
          <cell r="CH107">
            <v>0</v>
          </cell>
          <cell r="CI107">
            <v>8.75</v>
          </cell>
          <cell r="CJ107">
            <v>0</v>
          </cell>
          <cell r="CK107">
            <v>0</v>
          </cell>
          <cell r="CL107">
            <v>0</v>
          </cell>
          <cell r="CM107">
            <v>0</v>
          </cell>
          <cell r="CN107">
            <v>0</v>
          </cell>
          <cell r="CO107">
            <v>0</v>
          </cell>
          <cell r="CP107">
            <v>0</v>
          </cell>
          <cell r="CQ107">
            <v>0</v>
          </cell>
          <cell r="CR107">
            <v>8.75</v>
          </cell>
          <cell r="CS107">
            <v>0</v>
          </cell>
          <cell r="CT107">
            <v>100</v>
          </cell>
          <cell r="CU107">
            <v>0</v>
          </cell>
          <cell r="CV107">
            <v>2</v>
          </cell>
          <cell r="CW107">
            <v>0.78</v>
          </cell>
          <cell r="CX107">
            <v>0.39</v>
          </cell>
          <cell r="CY107">
            <v>0.14000000000000001</v>
          </cell>
          <cell r="CZ107">
            <v>0</v>
          </cell>
          <cell r="DA107">
            <v>459.05</v>
          </cell>
          <cell r="DB107">
            <v>0</v>
          </cell>
          <cell r="DC107">
            <v>1.0900000000000001</v>
          </cell>
          <cell r="DD107">
            <v>0</v>
          </cell>
          <cell r="DE107">
            <v>4.5</v>
          </cell>
          <cell r="DF107">
            <v>590</v>
          </cell>
          <cell r="DG107">
            <v>1327.5</v>
          </cell>
          <cell r="DH107">
            <v>200</v>
          </cell>
          <cell r="DI107">
            <v>450</v>
          </cell>
          <cell r="DJ107">
            <v>500</v>
          </cell>
          <cell r="DK107">
            <v>1125</v>
          </cell>
          <cell r="DL107">
            <v>0</v>
          </cell>
          <cell r="DM107">
            <v>8.75</v>
          </cell>
          <cell r="DN107">
            <v>0.25</v>
          </cell>
          <cell r="DO107">
            <v>4.5</v>
          </cell>
          <cell r="DP107">
            <v>8.75</v>
          </cell>
          <cell r="DQ107">
            <v>40</v>
          </cell>
          <cell r="DR107">
            <v>175</v>
          </cell>
          <cell r="DS107">
            <v>8.75</v>
          </cell>
          <cell r="DT107">
            <v>4375</v>
          </cell>
          <cell r="DU107">
            <v>0</v>
          </cell>
          <cell r="DV107">
            <v>8.75</v>
          </cell>
          <cell r="DW107">
            <v>9</v>
          </cell>
          <cell r="DX107">
            <v>0</v>
          </cell>
          <cell r="DY107">
            <v>0</v>
          </cell>
          <cell r="DZ107">
            <v>9</v>
          </cell>
          <cell r="EA107">
            <v>0</v>
          </cell>
          <cell r="EB107">
            <v>0</v>
          </cell>
          <cell r="EC107">
            <v>8.75</v>
          </cell>
          <cell r="ED107">
            <v>8.75</v>
          </cell>
          <cell r="EE107">
            <v>100</v>
          </cell>
          <cell r="EF107">
            <v>437.5</v>
          </cell>
          <cell r="EG107">
            <v>8.75</v>
          </cell>
          <cell r="EH107">
            <v>4375</v>
          </cell>
          <cell r="EI107">
            <v>8.75</v>
          </cell>
          <cell r="EJ107">
            <v>4375</v>
          </cell>
          <cell r="EK107">
            <v>9.4450000000000003</v>
          </cell>
          <cell r="EL107">
            <v>100</v>
          </cell>
          <cell r="EM107">
            <v>472.25</v>
          </cell>
          <cell r="EN107">
            <v>9.81</v>
          </cell>
          <cell r="EO107">
            <v>150</v>
          </cell>
          <cell r="EP107">
            <v>735.75</v>
          </cell>
          <cell r="EQ107">
            <v>0</v>
          </cell>
          <cell r="ER107">
            <v>11.73</v>
          </cell>
          <cell r="ES107">
            <v>11.73</v>
          </cell>
          <cell r="ET107">
            <v>200</v>
          </cell>
          <cell r="EU107">
            <v>1173</v>
          </cell>
          <cell r="EV107">
            <v>0</v>
          </cell>
          <cell r="EW107">
            <v>11.93</v>
          </cell>
          <cell r="EX107">
            <v>11.93</v>
          </cell>
          <cell r="EY107">
            <v>0</v>
          </cell>
          <cell r="EZ107">
            <v>0</v>
          </cell>
          <cell r="FA107">
            <v>0</v>
          </cell>
          <cell r="FB107">
            <v>11.93</v>
          </cell>
          <cell r="FC107">
            <v>11.93</v>
          </cell>
          <cell r="FD107">
            <v>0</v>
          </cell>
          <cell r="FE107">
            <v>0</v>
          </cell>
          <cell r="FF107">
            <v>0</v>
          </cell>
          <cell r="FG107">
            <v>12.43</v>
          </cell>
          <cell r="FH107">
            <v>12.43</v>
          </cell>
          <cell r="FI107">
            <v>500</v>
          </cell>
          <cell r="FJ107">
            <v>3107.5</v>
          </cell>
          <cell r="FK107">
            <v>0</v>
          </cell>
          <cell r="FL107">
            <v>12.93</v>
          </cell>
          <cell r="FM107">
            <v>12.93</v>
          </cell>
          <cell r="FN107">
            <v>0</v>
          </cell>
          <cell r="FO107">
            <v>0</v>
          </cell>
          <cell r="FP107">
            <v>0</v>
          </cell>
          <cell r="FQ107">
            <v>8.75</v>
          </cell>
          <cell r="FR107">
            <v>0</v>
          </cell>
          <cell r="FS107">
            <v>40.000000000000036</v>
          </cell>
          <cell r="FT107">
            <v>0</v>
          </cell>
          <cell r="FU107">
            <v>0</v>
          </cell>
          <cell r="FV107">
            <v>0</v>
          </cell>
          <cell r="FW107">
            <v>0</v>
          </cell>
          <cell r="FX107">
            <v>8.75</v>
          </cell>
          <cell r="FY107">
            <v>0</v>
          </cell>
          <cell r="FZ107">
            <v>0</v>
          </cell>
          <cell r="GA107">
            <v>0</v>
          </cell>
          <cell r="GB107">
            <v>0</v>
          </cell>
          <cell r="GC107">
            <v>0</v>
          </cell>
          <cell r="GD107">
            <v>0</v>
          </cell>
          <cell r="GE107">
            <v>8.75</v>
          </cell>
          <cell r="GF107">
            <v>0</v>
          </cell>
          <cell r="GG107">
            <v>99.999999999999972</v>
          </cell>
          <cell r="GH107">
            <v>0</v>
          </cell>
          <cell r="GI107">
            <v>0</v>
          </cell>
          <cell r="GJ107">
            <v>0</v>
          </cell>
          <cell r="GK107">
            <v>0</v>
          </cell>
          <cell r="GL107">
            <v>8.75</v>
          </cell>
          <cell r="GM107">
            <v>0</v>
          </cell>
          <cell r="GN107">
            <v>0</v>
          </cell>
          <cell r="GO107">
            <v>0</v>
          </cell>
          <cell r="GP107">
            <v>0</v>
          </cell>
          <cell r="GQ107">
            <v>0</v>
          </cell>
          <cell r="GR107">
            <v>0</v>
          </cell>
          <cell r="GS107">
            <v>0</v>
          </cell>
          <cell r="GT107">
            <v>0</v>
          </cell>
          <cell r="GU107">
            <v>8.75</v>
          </cell>
          <cell r="GV107">
            <v>0</v>
          </cell>
          <cell r="GW107">
            <v>100</v>
          </cell>
          <cell r="GX107">
            <v>0</v>
          </cell>
          <cell r="GY107">
            <v>2</v>
          </cell>
          <cell r="GZ107">
            <v>0.78</v>
          </cell>
          <cell r="HA107">
            <v>0.39</v>
          </cell>
          <cell r="HB107">
            <v>0.14000000000000001</v>
          </cell>
          <cell r="HC107">
            <v>0</v>
          </cell>
          <cell r="HD107">
            <v>459.05</v>
          </cell>
          <cell r="HE107">
            <v>0</v>
          </cell>
          <cell r="HF107">
            <v>1.0900000000000001</v>
          </cell>
          <cell r="HG107">
            <v>0</v>
          </cell>
        </row>
        <row r="108">
          <cell r="A108">
            <v>435.5</v>
          </cell>
          <cell r="B108">
            <v>436</v>
          </cell>
          <cell r="C108">
            <v>11</v>
          </cell>
          <cell r="D108">
            <v>1</v>
          </cell>
          <cell r="E108">
            <v>1</v>
          </cell>
          <cell r="F108" t="str">
            <v>NC</v>
          </cell>
          <cell r="G108">
            <v>0</v>
          </cell>
          <cell r="H108">
            <v>0</v>
          </cell>
          <cell r="I108">
            <v>0</v>
          </cell>
          <cell r="J108">
            <v>8.75</v>
          </cell>
          <cell r="K108">
            <v>0.25</v>
          </cell>
          <cell r="L108">
            <v>4.5</v>
          </cell>
          <cell r="M108">
            <v>8.75</v>
          </cell>
          <cell r="N108">
            <v>40</v>
          </cell>
          <cell r="O108">
            <v>175</v>
          </cell>
          <cell r="P108">
            <v>8.75</v>
          </cell>
          <cell r="Q108">
            <v>4375</v>
          </cell>
          <cell r="R108">
            <v>0</v>
          </cell>
          <cell r="S108">
            <v>8.75</v>
          </cell>
          <cell r="T108">
            <v>8.75</v>
          </cell>
          <cell r="U108">
            <v>0</v>
          </cell>
          <cell r="V108">
            <v>0</v>
          </cell>
          <cell r="W108">
            <v>8.75</v>
          </cell>
          <cell r="X108">
            <v>0</v>
          </cell>
          <cell r="Y108">
            <v>0</v>
          </cell>
          <cell r="Z108">
            <v>8.75</v>
          </cell>
          <cell r="AA108">
            <v>8.75</v>
          </cell>
          <cell r="AB108">
            <v>100</v>
          </cell>
          <cell r="AC108">
            <v>437.5</v>
          </cell>
          <cell r="AD108">
            <v>8.75</v>
          </cell>
          <cell r="AE108">
            <v>4375</v>
          </cell>
          <cell r="AF108">
            <v>8.75</v>
          </cell>
          <cell r="AG108">
            <v>4375</v>
          </cell>
          <cell r="AH108">
            <v>9.1950000000000003</v>
          </cell>
          <cell r="AI108">
            <v>100</v>
          </cell>
          <cell r="AJ108">
            <v>459.75</v>
          </cell>
          <cell r="AK108">
            <v>9.3949999999999996</v>
          </cell>
          <cell r="AL108">
            <v>150</v>
          </cell>
          <cell r="AM108">
            <v>704.625</v>
          </cell>
          <cell r="AN108">
            <v>0</v>
          </cell>
          <cell r="AO108">
            <v>11.73</v>
          </cell>
          <cell r="AP108">
            <v>11.73</v>
          </cell>
          <cell r="AQ108">
            <v>200</v>
          </cell>
          <cell r="AR108">
            <v>1173</v>
          </cell>
          <cell r="AS108">
            <v>0</v>
          </cell>
          <cell r="AT108">
            <v>11.93</v>
          </cell>
          <cell r="AU108">
            <v>11.93</v>
          </cell>
          <cell r="AV108">
            <v>0</v>
          </cell>
          <cell r="AW108">
            <v>0</v>
          </cell>
          <cell r="AX108">
            <v>0</v>
          </cell>
          <cell r="AY108">
            <v>11.93</v>
          </cell>
          <cell r="AZ108">
            <v>11.93</v>
          </cell>
          <cell r="BA108">
            <v>0</v>
          </cell>
          <cell r="BB108">
            <v>0</v>
          </cell>
          <cell r="BC108">
            <v>0</v>
          </cell>
          <cell r="BD108">
            <v>12.43</v>
          </cell>
          <cell r="BE108">
            <v>12.43</v>
          </cell>
          <cell r="BF108">
            <v>500</v>
          </cell>
          <cell r="BG108">
            <v>3107.5</v>
          </cell>
          <cell r="BH108">
            <v>0</v>
          </cell>
          <cell r="BI108">
            <v>12.93</v>
          </cell>
          <cell r="BJ108">
            <v>12.93</v>
          </cell>
          <cell r="BK108">
            <v>0</v>
          </cell>
          <cell r="BL108">
            <v>0</v>
          </cell>
          <cell r="BM108">
            <v>0</v>
          </cell>
          <cell r="BN108">
            <v>8.75</v>
          </cell>
          <cell r="BO108">
            <v>0</v>
          </cell>
          <cell r="BP108">
            <v>40.000000000000036</v>
          </cell>
          <cell r="BQ108">
            <v>0</v>
          </cell>
          <cell r="BR108">
            <v>0</v>
          </cell>
          <cell r="BS108">
            <v>0</v>
          </cell>
          <cell r="BT108">
            <v>0</v>
          </cell>
          <cell r="BU108">
            <v>8.75</v>
          </cell>
          <cell r="BV108">
            <v>0</v>
          </cell>
          <cell r="BW108">
            <v>0</v>
          </cell>
          <cell r="BX108">
            <v>0</v>
          </cell>
          <cell r="BY108">
            <v>0</v>
          </cell>
          <cell r="BZ108">
            <v>0</v>
          </cell>
          <cell r="CA108">
            <v>0</v>
          </cell>
          <cell r="CB108">
            <v>8.75</v>
          </cell>
          <cell r="CC108">
            <v>0</v>
          </cell>
          <cell r="CD108">
            <v>99.999999999999972</v>
          </cell>
          <cell r="CE108">
            <v>0</v>
          </cell>
          <cell r="CF108">
            <v>0</v>
          </cell>
          <cell r="CG108">
            <v>0</v>
          </cell>
          <cell r="CH108">
            <v>0</v>
          </cell>
          <cell r="CI108">
            <v>8.75</v>
          </cell>
          <cell r="CJ108">
            <v>0</v>
          </cell>
          <cell r="CK108">
            <v>0</v>
          </cell>
          <cell r="CL108">
            <v>0</v>
          </cell>
          <cell r="CM108">
            <v>0</v>
          </cell>
          <cell r="CN108">
            <v>0</v>
          </cell>
          <cell r="CO108">
            <v>0</v>
          </cell>
          <cell r="CP108">
            <v>0</v>
          </cell>
          <cell r="CQ108">
            <v>0</v>
          </cell>
          <cell r="CR108">
            <v>8.75</v>
          </cell>
          <cell r="CS108">
            <v>0</v>
          </cell>
          <cell r="CT108">
            <v>100</v>
          </cell>
          <cell r="CU108">
            <v>0</v>
          </cell>
          <cell r="CV108">
            <v>2</v>
          </cell>
          <cell r="CW108">
            <v>0.78</v>
          </cell>
          <cell r="CX108">
            <v>0.39</v>
          </cell>
          <cell r="CY108">
            <v>0.14000000000000001</v>
          </cell>
          <cell r="CZ108">
            <v>0</v>
          </cell>
          <cell r="DA108">
            <v>459.05</v>
          </cell>
          <cell r="DB108">
            <v>0</v>
          </cell>
          <cell r="DC108">
            <v>1.0900000000000001</v>
          </cell>
          <cell r="DD108">
            <v>0</v>
          </cell>
          <cell r="DE108">
            <v>4.5</v>
          </cell>
          <cell r="DF108">
            <v>590</v>
          </cell>
          <cell r="DG108">
            <v>1327.5</v>
          </cell>
          <cell r="DH108">
            <v>200</v>
          </cell>
          <cell r="DI108">
            <v>450</v>
          </cell>
          <cell r="DJ108">
            <v>500</v>
          </cell>
          <cell r="DK108">
            <v>1125</v>
          </cell>
          <cell r="DL108">
            <v>0</v>
          </cell>
          <cell r="DM108">
            <v>8.75</v>
          </cell>
          <cell r="DN108">
            <v>0.25</v>
          </cell>
          <cell r="DO108">
            <v>4.5</v>
          </cell>
          <cell r="DP108">
            <v>8.75</v>
          </cell>
          <cell r="DQ108">
            <v>40</v>
          </cell>
          <cell r="DR108">
            <v>175</v>
          </cell>
          <cell r="DS108">
            <v>8.75</v>
          </cell>
          <cell r="DT108">
            <v>4375</v>
          </cell>
          <cell r="DU108">
            <v>0</v>
          </cell>
          <cell r="DV108">
            <v>8.75</v>
          </cell>
          <cell r="DW108">
            <v>9</v>
          </cell>
          <cell r="DX108">
            <v>0</v>
          </cell>
          <cell r="DY108">
            <v>0</v>
          </cell>
          <cell r="DZ108">
            <v>9</v>
          </cell>
          <cell r="EA108">
            <v>0</v>
          </cell>
          <cell r="EB108">
            <v>0</v>
          </cell>
          <cell r="EC108">
            <v>8.75</v>
          </cell>
          <cell r="ED108">
            <v>8.75</v>
          </cell>
          <cell r="EE108">
            <v>100</v>
          </cell>
          <cell r="EF108">
            <v>437.5</v>
          </cell>
          <cell r="EG108">
            <v>8.75</v>
          </cell>
          <cell r="EH108">
            <v>4375</v>
          </cell>
          <cell r="EI108">
            <v>8.75</v>
          </cell>
          <cell r="EJ108">
            <v>4375</v>
          </cell>
          <cell r="EK108">
            <v>9.4450000000000003</v>
          </cell>
          <cell r="EL108">
            <v>100</v>
          </cell>
          <cell r="EM108">
            <v>472.25</v>
          </cell>
          <cell r="EN108">
            <v>9.81</v>
          </cell>
          <cell r="EO108">
            <v>150</v>
          </cell>
          <cell r="EP108">
            <v>735.75</v>
          </cell>
          <cell r="EQ108">
            <v>0</v>
          </cell>
          <cell r="ER108">
            <v>11.73</v>
          </cell>
          <cell r="ES108">
            <v>11.73</v>
          </cell>
          <cell r="ET108">
            <v>200</v>
          </cell>
          <cell r="EU108">
            <v>1173</v>
          </cell>
          <cell r="EV108">
            <v>0</v>
          </cell>
          <cell r="EW108">
            <v>11.93</v>
          </cell>
          <cell r="EX108">
            <v>11.93</v>
          </cell>
          <cell r="EY108">
            <v>0</v>
          </cell>
          <cell r="EZ108">
            <v>0</v>
          </cell>
          <cell r="FA108">
            <v>0</v>
          </cell>
          <cell r="FB108">
            <v>11.93</v>
          </cell>
          <cell r="FC108">
            <v>11.93</v>
          </cell>
          <cell r="FD108">
            <v>0</v>
          </cell>
          <cell r="FE108">
            <v>0</v>
          </cell>
          <cell r="FF108">
            <v>0</v>
          </cell>
          <cell r="FG108">
            <v>12.43</v>
          </cell>
          <cell r="FH108">
            <v>12.43</v>
          </cell>
          <cell r="FI108">
            <v>500</v>
          </cell>
          <cell r="FJ108">
            <v>3107.5</v>
          </cell>
          <cell r="FK108">
            <v>0</v>
          </cell>
          <cell r="FL108">
            <v>12.93</v>
          </cell>
          <cell r="FM108">
            <v>12.93</v>
          </cell>
          <cell r="FN108">
            <v>0</v>
          </cell>
          <cell r="FO108">
            <v>0</v>
          </cell>
          <cell r="FP108">
            <v>0</v>
          </cell>
          <cell r="FQ108">
            <v>8.75</v>
          </cell>
          <cell r="FR108">
            <v>0</v>
          </cell>
          <cell r="FS108">
            <v>40.000000000000036</v>
          </cell>
          <cell r="FT108">
            <v>0</v>
          </cell>
          <cell r="FU108">
            <v>0</v>
          </cell>
          <cell r="FV108">
            <v>0</v>
          </cell>
          <cell r="FW108">
            <v>0</v>
          </cell>
          <cell r="FX108">
            <v>8.75</v>
          </cell>
          <cell r="FY108">
            <v>0</v>
          </cell>
          <cell r="FZ108">
            <v>0</v>
          </cell>
          <cell r="GA108">
            <v>0</v>
          </cell>
          <cell r="GB108">
            <v>0</v>
          </cell>
          <cell r="GC108">
            <v>0</v>
          </cell>
          <cell r="GD108">
            <v>0</v>
          </cell>
          <cell r="GE108">
            <v>8.75</v>
          </cell>
          <cell r="GF108">
            <v>0</v>
          </cell>
          <cell r="GG108">
            <v>99.999999999999972</v>
          </cell>
          <cell r="GH108">
            <v>0</v>
          </cell>
          <cell r="GI108">
            <v>0</v>
          </cell>
          <cell r="GJ108">
            <v>0</v>
          </cell>
          <cell r="GK108">
            <v>0</v>
          </cell>
          <cell r="GL108">
            <v>8.75</v>
          </cell>
          <cell r="GM108">
            <v>0</v>
          </cell>
          <cell r="GN108">
            <v>0</v>
          </cell>
          <cell r="GO108">
            <v>0</v>
          </cell>
          <cell r="GP108">
            <v>0</v>
          </cell>
          <cell r="GQ108">
            <v>0</v>
          </cell>
          <cell r="GR108">
            <v>0</v>
          </cell>
          <cell r="GS108">
            <v>0</v>
          </cell>
          <cell r="GT108">
            <v>0</v>
          </cell>
          <cell r="GU108">
            <v>8.75</v>
          </cell>
          <cell r="GV108">
            <v>0</v>
          </cell>
          <cell r="GW108">
            <v>100</v>
          </cell>
          <cell r="GX108">
            <v>0</v>
          </cell>
          <cell r="GY108">
            <v>2</v>
          </cell>
          <cell r="GZ108">
            <v>0.78</v>
          </cell>
          <cell r="HA108">
            <v>0.39</v>
          </cell>
          <cell r="HB108">
            <v>0.14000000000000001</v>
          </cell>
          <cell r="HC108">
            <v>0</v>
          </cell>
          <cell r="HD108">
            <v>459.05</v>
          </cell>
          <cell r="HE108">
            <v>0</v>
          </cell>
          <cell r="HF108">
            <v>1.0900000000000001</v>
          </cell>
          <cell r="HG108">
            <v>0</v>
          </cell>
        </row>
        <row r="109">
          <cell r="A109">
            <v>436</v>
          </cell>
          <cell r="B109">
            <v>436.5</v>
          </cell>
          <cell r="C109">
            <v>11</v>
          </cell>
          <cell r="D109">
            <v>1</v>
          </cell>
          <cell r="E109">
            <v>1</v>
          </cell>
          <cell r="F109" t="str">
            <v>NC</v>
          </cell>
          <cell r="G109">
            <v>0</v>
          </cell>
          <cell r="H109">
            <v>0</v>
          </cell>
          <cell r="I109">
            <v>0</v>
          </cell>
          <cell r="J109">
            <v>8.75</v>
          </cell>
          <cell r="K109">
            <v>0.25</v>
          </cell>
          <cell r="L109">
            <v>4.5</v>
          </cell>
          <cell r="M109">
            <v>8.75</v>
          </cell>
          <cell r="N109">
            <v>40</v>
          </cell>
          <cell r="O109">
            <v>175</v>
          </cell>
          <cell r="P109">
            <v>8.75</v>
          </cell>
          <cell r="Q109">
            <v>4375</v>
          </cell>
          <cell r="R109">
            <v>0</v>
          </cell>
          <cell r="S109">
            <v>8.75</v>
          </cell>
          <cell r="T109">
            <v>8.75</v>
          </cell>
          <cell r="U109">
            <v>0</v>
          </cell>
          <cell r="V109">
            <v>0</v>
          </cell>
          <cell r="W109">
            <v>8.75</v>
          </cell>
          <cell r="X109">
            <v>0</v>
          </cell>
          <cell r="Y109">
            <v>0</v>
          </cell>
          <cell r="Z109">
            <v>8.75</v>
          </cell>
          <cell r="AA109">
            <v>8.75</v>
          </cell>
          <cell r="AB109">
            <v>100</v>
          </cell>
          <cell r="AC109">
            <v>437.5</v>
          </cell>
          <cell r="AD109">
            <v>8.75</v>
          </cell>
          <cell r="AE109">
            <v>4375</v>
          </cell>
          <cell r="AF109">
            <v>8.75</v>
          </cell>
          <cell r="AG109">
            <v>4375</v>
          </cell>
          <cell r="AH109">
            <v>9.1950000000000003</v>
          </cell>
          <cell r="AI109">
            <v>100</v>
          </cell>
          <cell r="AJ109">
            <v>459.75</v>
          </cell>
          <cell r="AK109">
            <v>9.3949999999999996</v>
          </cell>
          <cell r="AL109">
            <v>150</v>
          </cell>
          <cell r="AM109">
            <v>704.625</v>
          </cell>
          <cell r="AN109">
            <v>0</v>
          </cell>
          <cell r="AO109">
            <v>11.73</v>
          </cell>
          <cell r="AP109">
            <v>11.73</v>
          </cell>
          <cell r="AQ109">
            <v>200</v>
          </cell>
          <cell r="AR109">
            <v>1173</v>
          </cell>
          <cell r="AS109">
            <v>0</v>
          </cell>
          <cell r="AT109">
            <v>11.93</v>
          </cell>
          <cell r="AU109">
            <v>11.93</v>
          </cell>
          <cell r="AV109">
            <v>0</v>
          </cell>
          <cell r="AW109">
            <v>0</v>
          </cell>
          <cell r="AX109">
            <v>0</v>
          </cell>
          <cell r="AY109">
            <v>11.93</v>
          </cell>
          <cell r="AZ109">
            <v>11.93</v>
          </cell>
          <cell r="BA109">
            <v>0</v>
          </cell>
          <cell r="BB109">
            <v>0</v>
          </cell>
          <cell r="BC109">
            <v>0</v>
          </cell>
          <cell r="BD109">
            <v>12.43</v>
          </cell>
          <cell r="BE109">
            <v>12.43</v>
          </cell>
          <cell r="BF109">
            <v>500</v>
          </cell>
          <cell r="BG109">
            <v>3107.5</v>
          </cell>
          <cell r="BH109">
            <v>0</v>
          </cell>
          <cell r="BI109">
            <v>12.93</v>
          </cell>
          <cell r="BJ109">
            <v>12.93</v>
          </cell>
          <cell r="BK109">
            <v>0</v>
          </cell>
          <cell r="BL109">
            <v>0</v>
          </cell>
          <cell r="BM109">
            <v>0</v>
          </cell>
          <cell r="BN109">
            <v>8.75</v>
          </cell>
          <cell r="BO109">
            <v>0</v>
          </cell>
          <cell r="BP109">
            <v>40.000000000000036</v>
          </cell>
          <cell r="BQ109">
            <v>0</v>
          </cell>
          <cell r="BR109">
            <v>0</v>
          </cell>
          <cell r="BS109">
            <v>0</v>
          </cell>
          <cell r="BT109">
            <v>0</v>
          </cell>
          <cell r="BU109">
            <v>8.75</v>
          </cell>
          <cell r="BV109">
            <v>0</v>
          </cell>
          <cell r="BW109">
            <v>0</v>
          </cell>
          <cell r="BX109">
            <v>0</v>
          </cell>
          <cell r="BY109">
            <v>0</v>
          </cell>
          <cell r="BZ109">
            <v>0</v>
          </cell>
          <cell r="CA109">
            <v>0</v>
          </cell>
          <cell r="CB109">
            <v>8.75</v>
          </cell>
          <cell r="CC109">
            <v>0</v>
          </cell>
          <cell r="CD109">
            <v>99.999999999999972</v>
          </cell>
          <cell r="CE109">
            <v>0</v>
          </cell>
          <cell r="CF109">
            <v>0</v>
          </cell>
          <cell r="CG109">
            <v>0</v>
          </cell>
          <cell r="CH109">
            <v>0</v>
          </cell>
          <cell r="CI109">
            <v>8.75</v>
          </cell>
          <cell r="CJ109">
            <v>0</v>
          </cell>
          <cell r="CK109">
            <v>0</v>
          </cell>
          <cell r="CL109">
            <v>0</v>
          </cell>
          <cell r="CM109">
            <v>0</v>
          </cell>
          <cell r="CN109">
            <v>0</v>
          </cell>
          <cell r="CO109">
            <v>0</v>
          </cell>
          <cell r="CP109">
            <v>0</v>
          </cell>
          <cell r="CQ109">
            <v>0</v>
          </cell>
          <cell r="CR109">
            <v>8.75</v>
          </cell>
          <cell r="CS109">
            <v>0</v>
          </cell>
          <cell r="CT109">
            <v>100</v>
          </cell>
          <cell r="CU109">
            <v>0</v>
          </cell>
          <cell r="CV109">
            <v>2</v>
          </cell>
          <cell r="CW109">
            <v>0.78</v>
          </cell>
          <cell r="CX109">
            <v>0.39</v>
          </cell>
          <cell r="CY109">
            <v>0.14000000000000001</v>
          </cell>
          <cell r="CZ109">
            <v>0</v>
          </cell>
          <cell r="DA109">
            <v>459.05</v>
          </cell>
          <cell r="DB109">
            <v>0</v>
          </cell>
          <cell r="DC109">
            <v>1.0900000000000001</v>
          </cell>
          <cell r="DD109">
            <v>0</v>
          </cell>
          <cell r="DE109">
            <v>4.5</v>
          </cell>
          <cell r="DF109">
            <v>590</v>
          </cell>
          <cell r="DG109">
            <v>1327.5</v>
          </cell>
          <cell r="DH109">
            <v>200</v>
          </cell>
          <cell r="DI109">
            <v>450</v>
          </cell>
          <cell r="DJ109">
            <v>500</v>
          </cell>
          <cell r="DK109">
            <v>1125</v>
          </cell>
          <cell r="DL109">
            <v>0</v>
          </cell>
          <cell r="DM109">
            <v>8.75</v>
          </cell>
          <cell r="DN109">
            <v>0.25</v>
          </cell>
          <cell r="DO109">
            <v>4.5</v>
          </cell>
          <cell r="DP109">
            <v>8.75</v>
          </cell>
          <cell r="DQ109">
            <v>40</v>
          </cell>
          <cell r="DR109">
            <v>175</v>
          </cell>
          <cell r="DS109">
            <v>8.75</v>
          </cell>
          <cell r="DT109">
            <v>4375</v>
          </cell>
          <cell r="DU109">
            <v>0</v>
          </cell>
          <cell r="DV109">
            <v>8.75</v>
          </cell>
          <cell r="DW109">
            <v>9</v>
          </cell>
          <cell r="DX109">
            <v>0</v>
          </cell>
          <cell r="DY109">
            <v>0</v>
          </cell>
          <cell r="DZ109">
            <v>9</v>
          </cell>
          <cell r="EA109">
            <v>0</v>
          </cell>
          <cell r="EB109">
            <v>0</v>
          </cell>
          <cell r="EC109">
            <v>8.75</v>
          </cell>
          <cell r="ED109">
            <v>8.75</v>
          </cell>
          <cell r="EE109">
            <v>100</v>
          </cell>
          <cell r="EF109">
            <v>437.5</v>
          </cell>
          <cell r="EG109">
            <v>8.75</v>
          </cell>
          <cell r="EH109">
            <v>4375</v>
          </cell>
          <cell r="EI109">
            <v>8.75</v>
          </cell>
          <cell r="EJ109">
            <v>4375</v>
          </cell>
          <cell r="EK109">
            <v>9.4450000000000003</v>
          </cell>
          <cell r="EL109">
            <v>100</v>
          </cell>
          <cell r="EM109">
            <v>472.25</v>
          </cell>
          <cell r="EN109">
            <v>9.81</v>
          </cell>
          <cell r="EO109">
            <v>150</v>
          </cell>
          <cell r="EP109">
            <v>735.75</v>
          </cell>
          <cell r="EQ109">
            <v>0</v>
          </cell>
          <cell r="ER109">
            <v>11.73</v>
          </cell>
          <cell r="ES109">
            <v>11.73</v>
          </cell>
          <cell r="ET109">
            <v>200</v>
          </cell>
          <cell r="EU109">
            <v>1173</v>
          </cell>
          <cell r="EV109">
            <v>0</v>
          </cell>
          <cell r="EW109">
            <v>11.93</v>
          </cell>
          <cell r="EX109">
            <v>11.93</v>
          </cell>
          <cell r="EY109">
            <v>0</v>
          </cell>
          <cell r="EZ109">
            <v>0</v>
          </cell>
          <cell r="FA109">
            <v>0</v>
          </cell>
          <cell r="FB109">
            <v>11.93</v>
          </cell>
          <cell r="FC109">
            <v>11.93</v>
          </cell>
          <cell r="FD109">
            <v>0</v>
          </cell>
          <cell r="FE109">
            <v>0</v>
          </cell>
          <cell r="FF109">
            <v>0</v>
          </cell>
          <cell r="FG109">
            <v>12.43</v>
          </cell>
          <cell r="FH109">
            <v>12.43</v>
          </cell>
          <cell r="FI109">
            <v>500</v>
          </cell>
          <cell r="FJ109">
            <v>3107.5</v>
          </cell>
          <cell r="FK109">
            <v>0</v>
          </cell>
          <cell r="FL109">
            <v>12.93</v>
          </cell>
          <cell r="FM109">
            <v>12.93</v>
          </cell>
          <cell r="FN109">
            <v>0</v>
          </cell>
          <cell r="FO109">
            <v>0</v>
          </cell>
          <cell r="FP109">
            <v>0</v>
          </cell>
          <cell r="FQ109">
            <v>8.75</v>
          </cell>
          <cell r="FR109">
            <v>0</v>
          </cell>
          <cell r="FS109">
            <v>40.000000000000036</v>
          </cell>
          <cell r="FT109">
            <v>0</v>
          </cell>
          <cell r="FU109">
            <v>0</v>
          </cell>
          <cell r="FV109">
            <v>0</v>
          </cell>
          <cell r="FW109">
            <v>0</v>
          </cell>
          <cell r="FX109">
            <v>8.75</v>
          </cell>
          <cell r="FY109">
            <v>0</v>
          </cell>
          <cell r="FZ109">
            <v>0</v>
          </cell>
          <cell r="GA109">
            <v>0</v>
          </cell>
          <cell r="GB109">
            <v>0</v>
          </cell>
          <cell r="GC109">
            <v>0</v>
          </cell>
          <cell r="GD109">
            <v>0</v>
          </cell>
          <cell r="GE109">
            <v>8.75</v>
          </cell>
          <cell r="GF109">
            <v>0</v>
          </cell>
          <cell r="GG109">
            <v>99.999999999999972</v>
          </cell>
          <cell r="GH109">
            <v>0</v>
          </cell>
          <cell r="GI109">
            <v>0</v>
          </cell>
          <cell r="GJ109">
            <v>0</v>
          </cell>
          <cell r="GK109">
            <v>0</v>
          </cell>
          <cell r="GL109">
            <v>8.75</v>
          </cell>
          <cell r="GM109">
            <v>0</v>
          </cell>
          <cell r="GN109">
            <v>0</v>
          </cell>
          <cell r="GO109">
            <v>0</v>
          </cell>
          <cell r="GP109">
            <v>0</v>
          </cell>
          <cell r="GQ109">
            <v>0</v>
          </cell>
          <cell r="GR109">
            <v>0</v>
          </cell>
          <cell r="GS109">
            <v>0</v>
          </cell>
          <cell r="GT109">
            <v>0</v>
          </cell>
          <cell r="GU109">
            <v>8.75</v>
          </cell>
          <cell r="GV109">
            <v>0</v>
          </cell>
          <cell r="GW109">
            <v>100</v>
          </cell>
          <cell r="GX109">
            <v>0</v>
          </cell>
          <cell r="GY109">
            <v>2</v>
          </cell>
          <cell r="GZ109">
            <v>0.78</v>
          </cell>
          <cell r="HA109">
            <v>0.39</v>
          </cell>
          <cell r="HB109">
            <v>0.14000000000000001</v>
          </cell>
          <cell r="HC109">
            <v>0</v>
          </cell>
          <cell r="HD109">
            <v>459.05</v>
          </cell>
          <cell r="HE109">
            <v>0</v>
          </cell>
          <cell r="HF109">
            <v>1.0900000000000001</v>
          </cell>
          <cell r="HG109">
            <v>0</v>
          </cell>
        </row>
        <row r="110">
          <cell r="A110">
            <v>436.5</v>
          </cell>
          <cell r="B110">
            <v>437</v>
          </cell>
          <cell r="C110">
            <v>11</v>
          </cell>
          <cell r="D110">
            <v>1</v>
          </cell>
          <cell r="E110">
            <v>1</v>
          </cell>
          <cell r="F110" t="str">
            <v>NC</v>
          </cell>
          <cell r="G110">
            <v>0</v>
          </cell>
          <cell r="H110">
            <v>0</v>
          </cell>
          <cell r="I110">
            <v>0</v>
          </cell>
          <cell r="J110">
            <v>8.75</v>
          </cell>
          <cell r="K110">
            <v>0.25</v>
          </cell>
          <cell r="L110">
            <v>4.5</v>
          </cell>
          <cell r="M110">
            <v>8.75</v>
          </cell>
          <cell r="N110">
            <v>40</v>
          </cell>
          <cell r="O110">
            <v>175</v>
          </cell>
          <cell r="P110">
            <v>8.75</v>
          </cell>
          <cell r="Q110">
            <v>4375</v>
          </cell>
          <cell r="R110">
            <v>0</v>
          </cell>
          <cell r="S110">
            <v>8.75</v>
          </cell>
          <cell r="T110">
            <v>8.75</v>
          </cell>
          <cell r="U110">
            <v>0</v>
          </cell>
          <cell r="V110">
            <v>0</v>
          </cell>
          <cell r="W110">
            <v>8.75</v>
          </cell>
          <cell r="X110">
            <v>0</v>
          </cell>
          <cell r="Y110">
            <v>0</v>
          </cell>
          <cell r="Z110">
            <v>8.75</v>
          </cell>
          <cell r="AA110">
            <v>8.75</v>
          </cell>
          <cell r="AB110">
            <v>100</v>
          </cell>
          <cell r="AC110">
            <v>437.5</v>
          </cell>
          <cell r="AD110">
            <v>8.75</v>
          </cell>
          <cell r="AE110">
            <v>4375</v>
          </cell>
          <cell r="AF110">
            <v>8.75</v>
          </cell>
          <cell r="AG110">
            <v>4375</v>
          </cell>
          <cell r="AH110">
            <v>9.1950000000000003</v>
          </cell>
          <cell r="AI110">
            <v>100</v>
          </cell>
          <cell r="AJ110">
            <v>459.75</v>
          </cell>
          <cell r="AK110">
            <v>9.3949999999999996</v>
          </cell>
          <cell r="AL110">
            <v>150</v>
          </cell>
          <cell r="AM110">
            <v>704.625</v>
          </cell>
          <cell r="AN110">
            <v>0</v>
          </cell>
          <cell r="AO110">
            <v>11.73</v>
          </cell>
          <cell r="AP110">
            <v>11.73</v>
          </cell>
          <cell r="AQ110">
            <v>200</v>
          </cell>
          <cell r="AR110">
            <v>1173</v>
          </cell>
          <cell r="AS110">
            <v>0</v>
          </cell>
          <cell r="AT110">
            <v>11.93</v>
          </cell>
          <cell r="AU110">
            <v>11.93</v>
          </cell>
          <cell r="AV110">
            <v>0</v>
          </cell>
          <cell r="AW110">
            <v>0</v>
          </cell>
          <cell r="AX110">
            <v>0</v>
          </cell>
          <cell r="AY110">
            <v>11.93</v>
          </cell>
          <cell r="AZ110">
            <v>11.93</v>
          </cell>
          <cell r="BA110">
            <v>0</v>
          </cell>
          <cell r="BB110">
            <v>0</v>
          </cell>
          <cell r="BC110">
            <v>0</v>
          </cell>
          <cell r="BD110">
            <v>12.43</v>
          </cell>
          <cell r="BE110">
            <v>12.43</v>
          </cell>
          <cell r="BF110">
            <v>500</v>
          </cell>
          <cell r="BG110">
            <v>3107.5</v>
          </cell>
          <cell r="BH110">
            <v>0</v>
          </cell>
          <cell r="BI110">
            <v>12.93</v>
          </cell>
          <cell r="BJ110">
            <v>12.93</v>
          </cell>
          <cell r="BK110">
            <v>0</v>
          </cell>
          <cell r="BL110">
            <v>0</v>
          </cell>
          <cell r="BM110">
            <v>0</v>
          </cell>
          <cell r="BN110">
            <v>8.75</v>
          </cell>
          <cell r="BO110">
            <v>0</v>
          </cell>
          <cell r="BP110">
            <v>40.000000000000036</v>
          </cell>
          <cell r="BQ110">
            <v>0</v>
          </cell>
          <cell r="BR110">
            <v>0</v>
          </cell>
          <cell r="BS110">
            <v>0</v>
          </cell>
          <cell r="BT110">
            <v>0</v>
          </cell>
          <cell r="BU110">
            <v>8.75</v>
          </cell>
          <cell r="BV110">
            <v>0</v>
          </cell>
          <cell r="BW110">
            <v>0</v>
          </cell>
          <cell r="BX110">
            <v>0</v>
          </cell>
          <cell r="BY110">
            <v>0</v>
          </cell>
          <cell r="BZ110">
            <v>0</v>
          </cell>
          <cell r="CA110">
            <v>0</v>
          </cell>
          <cell r="CB110">
            <v>8.75</v>
          </cell>
          <cell r="CC110">
            <v>0</v>
          </cell>
          <cell r="CD110">
            <v>99.999999999999972</v>
          </cell>
          <cell r="CE110">
            <v>0</v>
          </cell>
          <cell r="CF110">
            <v>0</v>
          </cell>
          <cell r="CG110">
            <v>0</v>
          </cell>
          <cell r="CH110">
            <v>0</v>
          </cell>
          <cell r="CI110">
            <v>8.75</v>
          </cell>
          <cell r="CJ110">
            <v>0</v>
          </cell>
          <cell r="CK110">
            <v>0</v>
          </cell>
          <cell r="CL110">
            <v>0</v>
          </cell>
          <cell r="CM110">
            <v>0</v>
          </cell>
          <cell r="CN110">
            <v>0</v>
          </cell>
          <cell r="CO110">
            <v>0</v>
          </cell>
          <cell r="CP110">
            <v>0</v>
          </cell>
          <cell r="CQ110">
            <v>0</v>
          </cell>
          <cell r="CR110">
            <v>8.75</v>
          </cell>
          <cell r="CS110">
            <v>0</v>
          </cell>
          <cell r="CT110">
            <v>100</v>
          </cell>
          <cell r="CU110">
            <v>0</v>
          </cell>
          <cell r="CV110">
            <v>2</v>
          </cell>
          <cell r="CW110">
            <v>0.78</v>
          </cell>
          <cell r="CX110">
            <v>0.39</v>
          </cell>
          <cell r="CY110">
            <v>0.14000000000000001</v>
          </cell>
          <cell r="CZ110">
            <v>0</v>
          </cell>
          <cell r="DA110">
            <v>459.05</v>
          </cell>
          <cell r="DB110">
            <v>0</v>
          </cell>
          <cell r="DC110">
            <v>1.0900000000000001</v>
          </cell>
          <cell r="DD110">
            <v>0</v>
          </cell>
          <cell r="DE110">
            <v>4.5</v>
          </cell>
          <cell r="DF110">
            <v>590</v>
          </cell>
          <cell r="DG110">
            <v>1327.5</v>
          </cell>
          <cell r="DH110">
            <v>200</v>
          </cell>
          <cell r="DI110">
            <v>450</v>
          </cell>
          <cell r="DJ110">
            <v>500</v>
          </cell>
          <cell r="DK110">
            <v>1125</v>
          </cell>
          <cell r="DL110">
            <v>0</v>
          </cell>
          <cell r="DM110">
            <v>8.75</v>
          </cell>
          <cell r="DN110">
            <v>0.25</v>
          </cell>
          <cell r="DO110">
            <v>4.5</v>
          </cell>
          <cell r="DP110">
            <v>8.75</v>
          </cell>
          <cell r="DQ110">
            <v>40</v>
          </cell>
          <cell r="DR110">
            <v>175</v>
          </cell>
          <cell r="DS110">
            <v>8.75</v>
          </cell>
          <cell r="DT110">
            <v>4375</v>
          </cell>
          <cell r="DU110">
            <v>0</v>
          </cell>
          <cell r="DV110">
            <v>8.75</v>
          </cell>
          <cell r="DW110">
            <v>9</v>
          </cell>
          <cell r="DX110">
            <v>0</v>
          </cell>
          <cell r="DY110">
            <v>0</v>
          </cell>
          <cell r="DZ110">
            <v>9</v>
          </cell>
          <cell r="EA110">
            <v>0</v>
          </cell>
          <cell r="EB110">
            <v>0</v>
          </cell>
          <cell r="EC110">
            <v>8.75</v>
          </cell>
          <cell r="ED110">
            <v>8.75</v>
          </cell>
          <cell r="EE110">
            <v>100</v>
          </cell>
          <cell r="EF110">
            <v>437.5</v>
          </cell>
          <cell r="EG110">
            <v>8.75</v>
          </cell>
          <cell r="EH110">
            <v>4375</v>
          </cell>
          <cell r="EI110">
            <v>8.75</v>
          </cell>
          <cell r="EJ110">
            <v>4375</v>
          </cell>
          <cell r="EK110">
            <v>9.4450000000000003</v>
          </cell>
          <cell r="EL110">
            <v>100</v>
          </cell>
          <cell r="EM110">
            <v>472.25</v>
          </cell>
          <cell r="EN110">
            <v>9.81</v>
          </cell>
          <cell r="EO110">
            <v>150</v>
          </cell>
          <cell r="EP110">
            <v>735.75</v>
          </cell>
          <cell r="EQ110">
            <v>0</v>
          </cell>
          <cell r="ER110">
            <v>11.73</v>
          </cell>
          <cell r="ES110">
            <v>11.73</v>
          </cell>
          <cell r="ET110">
            <v>200</v>
          </cell>
          <cell r="EU110">
            <v>1173</v>
          </cell>
          <cell r="EV110">
            <v>0</v>
          </cell>
          <cell r="EW110">
            <v>11.93</v>
          </cell>
          <cell r="EX110">
            <v>11.93</v>
          </cell>
          <cell r="EY110">
            <v>0</v>
          </cell>
          <cell r="EZ110">
            <v>0</v>
          </cell>
          <cell r="FA110">
            <v>0</v>
          </cell>
          <cell r="FB110">
            <v>11.93</v>
          </cell>
          <cell r="FC110">
            <v>11.93</v>
          </cell>
          <cell r="FD110">
            <v>0</v>
          </cell>
          <cell r="FE110">
            <v>0</v>
          </cell>
          <cell r="FF110">
            <v>0</v>
          </cell>
          <cell r="FG110">
            <v>12.43</v>
          </cell>
          <cell r="FH110">
            <v>12.43</v>
          </cell>
          <cell r="FI110">
            <v>500</v>
          </cell>
          <cell r="FJ110">
            <v>3107.5</v>
          </cell>
          <cell r="FK110">
            <v>0</v>
          </cell>
          <cell r="FL110">
            <v>12.93</v>
          </cell>
          <cell r="FM110">
            <v>12.93</v>
          </cell>
          <cell r="FN110">
            <v>0</v>
          </cell>
          <cell r="FO110">
            <v>0</v>
          </cell>
          <cell r="FP110">
            <v>0</v>
          </cell>
          <cell r="FQ110">
            <v>8.75</v>
          </cell>
          <cell r="FR110">
            <v>0</v>
          </cell>
          <cell r="FS110">
            <v>40.000000000000036</v>
          </cell>
          <cell r="FT110">
            <v>0</v>
          </cell>
          <cell r="FU110">
            <v>0</v>
          </cell>
          <cell r="FV110">
            <v>0</v>
          </cell>
          <cell r="FW110">
            <v>0</v>
          </cell>
          <cell r="FX110">
            <v>8.75</v>
          </cell>
          <cell r="FY110">
            <v>0</v>
          </cell>
          <cell r="FZ110">
            <v>0</v>
          </cell>
          <cell r="GA110">
            <v>0</v>
          </cell>
          <cell r="GB110">
            <v>0</v>
          </cell>
          <cell r="GC110">
            <v>0</v>
          </cell>
          <cell r="GD110">
            <v>0</v>
          </cell>
          <cell r="GE110">
            <v>8.75</v>
          </cell>
          <cell r="GF110">
            <v>0</v>
          </cell>
          <cell r="GG110">
            <v>99.999999999999972</v>
          </cell>
          <cell r="GH110">
            <v>0</v>
          </cell>
          <cell r="GI110">
            <v>0</v>
          </cell>
          <cell r="GJ110">
            <v>0</v>
          </cell>
          <cell r="GK110">
            <v>0</v>
          </cell>
          <cell r="GL110">
            <v>8.75</v>
          </cell>
          <cell r="GM110">
            <v>0</v>
          </cell>
          <cell r="GN110">
            <v>0</v>
          </cell>
          <cell r="GO110">
            <v>0</v>
          </cell>
          <cell r="GP110">
            <v>0</v>
          </cell>
          <cell r="GQ110">
            <v>0</v>
          </cell>
          <cell r="GR110">
            <v>0</v>
          </cell>
          <cell r="GS110">
            <v>0</v>
          </cell>
          <cell r="GT110">
            <v>0</v>
          </cell>
          <cell r="GU110">
            <v>8.75</v>
          </cell>
          <cell r="GV110">
            <v>0</v>
          </cell>
          <cell r="GW110">
            <v>100</v>
          </cell>
          <cell r="GX110">
            <v>0</v>
          </cell>
          <cell r="GY110">
            <v>2</v>
          </cell>
          <cell r="GZ110">
            <v>0.78</v>
          </cell>
          <cell r="HA110">
            <v>0.39</v>
          </cell>
          <cell r="HB110">
            <v>0.14000000000000001</v>
          </cell>
          <cell r="HC110">
            <v>0</v>
          </cell>
          <cell r="HD110">
            <v>459.05</v>
          </cell>
          <cell r="HE110">
            <v>0</v>
          </cell>
          <cell r="HF110">
            <v>1.0900000000000001</v>
          </cell>
          <cell r="HG110">
            <v>0</v>
          </cell>
        </row>
        <row r="111">
          <cell r="A111">
            <v>437</v>
          </cell>
          <cell r="B111">
            <v>437.5</v>
          </cell>
          <cell r="C111">
            <v>11</v>
          </cell>
          <cell r="D111">
            <v>1</v>
          </cell>
          <cell r="E111">
            <v>1</v>
          </cell>
          <cell r="F111" t="str">
            <v>NC</v>
          </cell>
          <cell r="G111">
            <v>0</v>
          </cell>
          <cell r="H111">
            <v>0</v>
          </cell>
          <cell r="I111">
            <v>0</v>
          </cell>
          <cell r="J111">
            <v>8.75</v>
          </cell>
          <cell r="K111">
            <v>0.25</v>
          </cell>
          <cell r="L111">
            <v>4.5</v>
          </cell>
          <cell r="M111">
            <v>8.75</v>
          </cell>
          <cell r="N111">
            <v>40</v>
          </cell>
          <cell r="O111">
            <v>175</v>
          </cell>
          <cell r="P111">
            <v>8.75</v>
          </cell>
          <cell r="Q111">
            <v>4375</v>
          </cell>
          <cell r="R111">
            <v>0</v>
          </cell>
          <cell r="S111">
            <v>8.75</v>
          </cell>
          <cell r="T111">
            <v>8.75</v>
          </cell>
          <cell r="U111">
            <v>0</v>
          </cell>
          <cell r="V111">
            <v>0</v>
          </cell>
          <cell r="W111">
            <v>8.75</v>
          </cell>
          <cell r="X111">
            <v>0</v>
          </cell>
          <cell r="Y111">
            <v>0</v>
          </cell>
          <cell r="Z111">
            <v>8.75</v>
          </cell>
          <cell r="AA111">
            <v>8.75</v>
          </cell>
          <cell r="AB111">
            <v>100</v>
          </cell>
          <cell r="AC111">
            <v>437.5</v>
          </cell>
          <cell r="AD111">
            <v>8.75</v>
          </cell>
          <cell r="AE111">
            <v>4375</v>
          </cell>
          <cell r="AF111">
            <v>8.75</v>
          </cell>
          <cell r="AG111">
            <v>4375</v>
          </cell>
          <cell r="AH111">
            <v>9.1950000000000003</v>
          </cell>
          <cell r="AI111">
            <v>100</v>
          </cell>
          <cell r="AJ111">
            <v>459.75</v>
          </cell>
          <cell r="AK111">
            <v>9.3949999999999996</v>
          </cell>
          <cell r="AL111">
            <v>150</v>
          </cell>
          <cell r="AM111">
            <v>704.625</v>
          </cell>
          <cell r="AN111">
            <v>0</v>
          </cell>
          <cell r="AO111">
            <v>11.73</v>
          </cell>
          <cell r="AP111">
            <v>11.73</v>
          </cell>
          <cell r="AQ111">
            <v>200</v>
          </cell>
          <cell r="AR111">
            <v>1173</v>
          </cell>
          <cell r="AS111">
            <v>0</v>
          </cell>
          <cell r="AT111">
            <v>11.93</v>
          </cell>
          <cell r="AU111">
            <v>11.93</v>
          </cell>
          <cell r="AV111">
            <v>0</v>
          </cell>
          <cell r="AW111">
            <v>0</v>
          </cell>
          <cell r="AX111">
            <v>0</v>
          </cell>
          <cell r="AY111">
            <v>11.93</v>
          </cell>
          <cell r="AZ111">
            <v>11.93</v>
          </cell>
          <cell r="BA111">
            <v>0</v>
          </cell>
          <cell r="BB111">
            <v>0</v>
          </cell>
          <cell r="BC111">
            <v>0</v>
          </cell>
          <cell r="BD111">
            <v>12.43</v>
          </cell>
          <cell r="BE111">
            <v>12.43</v>
          </cell>
          <cell r="BF111">
            <v>500</v>
          </cell>
          <cell r="BG111">
            <v>3107.5</v>
          </cell>
          <cell r="BH111">
            <v>0</v>
          </cell>
          <cell r="BI111">
            <v>12.93</v>
          </cell>
          <cell r="BJ111">
            <v>12.93</v>
          </cell>
          <cell r="BK111">
            <v>0</v>
          </cell>
          <cell r="BL111">
            <v>0</v>
          </cell>
          <cell r="BM111">
            <v>0</v>
          </cell>
          <cell r="BN111">
            <v>8.75</v>
          </cell>
          <cell r="BO111">
            <v>0</v>
          </cell>
          <cell r="BP111">
            <v>40.000000000000036</v>
          </cell>
          <cell r="BQ111">
            <v>0</v>
          </cell>
          <cell r="BR111">
            <v>0</v>
          </cell>
          <cell r="BS111">
            <v>0</v>
          </cell>
          <cell r="BT111">
            <v>0</v>
          </cell>
          <cell r="BU111">
            <v>8.75</v>
          </cell>
          <cell r="BV111">
            <v>0</v>
          </cell>
          <cell r="BW111">
            <v>0</v>
          </cell>
          <cell r="BX111">
            <v>0</v>
          </cell>
          <cell r="BY111">
            <v>0</v>
          </cell>
          <cell r="BZ111">
            <v>0</v>
          </cell>
          <cell r="CA111">
            <v>0</v>
          </cell>
          <cell r="CB111">
            <v>8.75</v>
          </cell>
          <cell r="CC111">
            <v>0</v>
          </cell>
          <cell r="CD111">
            <v>99.999999999999972</v>
          </cell>
          <cell r="CE111">
            <v>0</v>
          </cell>
          <cell r="CF111">
            <v>0</v>
          </cell>
          <cell r="CG111">
            <v>0</v>
          </cell>
          <cell r="CH111">
            <v>0</v>
          </cell>
          <cell r="CI111">
            <v>8.75</v>
          </cell>
          <cell r="CJ111">
            <v>0</v>
          </cell>
          <cell r="CK111">
            <v>0</v>
          </cell>
          <cell r="CL111">
            <v>0</v>
          </cell>
          <cell r="CM111">
            <v>0</v>
          </cell>
          <cell r="CN111">
            <v>0</v>
          </cell>
          <cell r="CO111">
            <v>0</v>
          </cell>
          <cell r="CP111">
            <v>0</v>
          </cell>
          <cell r="CQ111">
            <v>0</v>
          </cell>
          <cell r="CR111">
            <v>8.75</v>
          </cell>
          <cell r="CS111">
            <v>0</v>
          </cell>
          <cell r="CT111">
            <v>100</v>
          </cell>
          <cell r="CU111">
            <v>0</v>
          </cell>
          <cell r="CV111">
            <v>2</v>
          </cell>
          <cell r="CW111">
            <v>0.78</v>
          </cell>
          <cell r="CX111">
            <v>0.39</v>
          </cell>
          <cell r="CY111">
            <v>0.14000000000000001</v>
          </cell>
          <cell r="CZ111">
            <v>0</v>
          </cell>
          <cell r="DA111">
            <v>459.05</v>
          </cell>
          <cell r="DB111">
            <v>0</v>
          </cell>
          <cell r="DC111">
            <v>1.0900000000000001</v>
          </cell>
          <cell r="DD111">
            <v>0</v>
          </cell>
          <cell r="DE111">
            <v>4.5</v>
          </cell>
          <cell r="DF111">
            <v>590</v>
          </cell>
          <cell r="DG111">
            <v>1327.5</v>
          </cell>
          <cell r="DH111">
            <v>200</v>
          </cell>
          <cell r="DI111">
            <v>450</v>
          </cell>
          <cell r="DJ111">
            <v>500</v>
          </cell>
          <cell r="DK111">
            <v>1125</v>
          </cell>
          <cell r="DL111">
            <v>0</v>
          </cell>
          <cell r="DM111">
            <v>8.75</v>
          </cell>
          <cell r="DN111">
            <v>0.25</v>
          </cell>
          <cell r="DO111">
            <v>4.5</v>
          </cell>
          <cell r="DP111">
            <v>8.75</v>
          </cell>
          <cell r="DQ111">
            <v>40</v>
          </cell>
          <cell r="DR111">
            <v>175</v>
          </cell>
          <cell r="DS111">
            <v>8.75</v>
          </cell>
          <cell r="DT111">
            <v>4375</v>
          </cell>
          <cell r="DU111">
            <v>0</v>
          </cell>
          <cell r="DV111">
            <v>8.75</v>
          </cell>
          <cell r="DW111">
            <v>9</v>
          </cell>
          <cell r="DX111">
            <v>0</v>
          </cell>
          <cell r="DY111">
            <v>0</v>
          </cell>
          <cell r="DZ111">
            <v>9</v>
          </cell>
          <cell r="EA111">
            <v>0</v>
          </cell>
          <cell r="EB111">
            <v>0</v>
          </cell>
          <cell r="EC111">
            <v>8.75</v>
          </cell>
          <cell r="ED111">
            <v>8.75</v>
          </cell>
          <cell r="EE111">
            <v>100</v>
          </cell>
          <cell r="EF111">
            <v>437.5</v>
          </cell>
          <cell r="EG111">
            <v>8.75</v>
          </cell>
          <cell r="EH111">
            <v>4375</v>
          </cell>
          <cell r="EI111">
            <v>8.75</v>
          </cell>
          <cell r="EJ111">
            <v>4375</v>
          </cell>
          <cell r="EK111">
            <v>9.4450000000000003</v>
          </cell>
          <cell r="EL111">
            <v>100</v>
          </cell>
          <cell r="EM111">
            <v>472.25</v>
          </cell>
          <cell r="EN111">
            <v>9.81</v>
          </cell>
          <cell r="EO111">
            <v>150</v>
          </cell>
          <cell r="EP111">
            <v>735.75</v>
          </cell>
          <cell r="EQ111">
            <v>0</v>
          </cell>
          <cell r="ER111">
            <v>11.73</v>
          </cell>
          <cell r="ES111">
            <v>11.73</v>
          </cell>
          <cell r="ET111">
            <v>200</v>
          </cell>
          <cell r="EU111">
            <v>1173</v>
          </cell>
          <cell r="EV111">
            <v>0</v>
          </cell>
          <cell r="EW111">
            <v>11.93</v>
          </cell>
          <cell r="EX111">
            <v>11.93</v>
          </cell>
          <cell r="EY111">
            <v>0</v>
          </cell>
          <cell r="EZ111">
            <v>0</v>
          </cell>
          <cell r="FA111">
            <v>0</v>
          </cell>
          <cell r="FB111">
            <v>11.93</v>
          </cell>
          <cell r="FC111">
            <v>11.93</v>
          </cell>
          <cell r="FD111">
            <v>0</v>
          </cell>
          <cell r="FE111">
            <v>0</v>
          </cell>
          <cell r="FF111">
            <v>0</v>
          </cell>
          <cell r="FG111">
            <v>12.43</v>
          </cell>
          <cell r="FH111">
            <v>12.43</v>
          </cell>
          <cell r="FI111">
            <v>500</v>
          </cell>
          <cell r="FJ111">
            <v>3107.5</v>
          </cell>
          <cell r="FK111">
            <v>0</v>
          </cell>
          <cell r="FL111">
            <v>12.93</v>
          </cell>
          <cell r="FM111">
            <v>12.93</v>
          </cell>
          <cell r="FN111">
            <v>0</v>
          </cell>
          <cell r="FO111">
            <v>0</v>
          </cell>
          <cell r="FP111">
            <v>0</v>
          </cell>
          <cell r="FQ111">
            <v>8.75</v>
          </cell>
          <cell r="FR111">
            <v>0</v>
          </cell>
          <cell r="FS111">
            <v>40.000000000000036</v>
          </cell>
          <cell r="FT111">
            <v>0</v>
          </cell>
          <cell r="FU111">
            <v>0</v>
          </cell>
          <cell r="FV111">
            <v>0</v>
          </cell>
          <cell r="FW111">
            <v>0</v>
          </cell>
          <cell r="FX111">
            <v>8.75</v>
          </cell>
          <cell r="FY111">
            <v>0</v>
          </cell>
          <cell r="FZ111">
            <v>0</v>
          </cell>
          <cell r="GA111">
            <v>0</v>
          </cell>
          <cell r="GB111">
            <v>0</v>
          </cell>
          <cell r="GC111">
            <v>0</v>
          </cell>
          <cell r="GD111">
            <v>0</v>
          </cell>
          <cell r="GE111">
            <v>8.75</v>
          </cell>
          <cell r="GF111">
            <v>0</v>
          </cell>
          <cell r="GG111">
            <v>99.999999999999972</v>
          </cell>
          <cell r="GH111">
            <v>0</v>
          </cell>
          <cell r="GI111">
            <v>0</v>
          </cell>
          <cell r="GJ111">
            <v>0</v>
          </cell>
          <cell r="GK111">
            <v>0</v>
          </cell>
          <cell r="GL111">
            <v>8.75</v>
          </cell>
          <cell r="GM111">
            <v>0</v>
          </cell>
          <cell r="GN111">
            <v>0</v>
          </cell>
          <cell r="GO111">
            <v>0</v>
          </cell>
          <cell r="GP111">
            <v>0</v>
          </cell>
          <cell r="GQ111">
            <v>0</v>
          </cell>
          <cell r="GR111">
            <v>0</v>
          </cell>
          <cell r="GS111">
            <v>0</v>
          </cell>
          <cell r="GT111">
            <v>0</v>
          </cell>
          <cell r="GU111">
            <v>8.75</v>
          </cell>
          <cell r="GV111">
            <v>0</v>
          </cell>
          <cell r="GW111">
            <v>100</v>
          </cell>
          <cell r="GX111">
            <v>0</v>
          </cell>
          <cell r="GY111">
            <v>2</v>
          </cell>
          <cell r="GZ111">
            <v>0.78</v>
          </cell>
          <cell r="HA111">
            <v>0.39</v>
          </cell>
          <cell r="HB111">
            <v>0.14000000000000001</v>
          </cell>
          <cell r="HC111">
            <v>0</v>
          </cell>
          <cell r="HD111">
            <v>459.05</v>
          </cell>
          <cell r="HE111">
            <v>0</v>
          </cell>
          <cell r="HF111">
            <v>1.0900000000000001</v>
          </cell>
          <cell r="HG111">
            <v>0</v>
          </cell>
        </row>
        <row r="112">
          <cell r="A112">
            <v>437.5</v>
          </cell>
          <cell r="B112">
            <v>438</v>
          </cell>
          <cell r="C112">
            <v>11</v>
          </cell>
          <cell r="D112">
            <v>1</v>
          </cell>
          <cell r="E112">
            <v>1</v>
          </cell>
          <cell r="F112" t="str">
            <v>NC</v>
          </cell>
          <cell r="G112">
            <v>0</v>
          </cell>
          <cell r="H112">
            <v>0</v>
          </cell>
          <cell r="I112">
            <v>0</v>
          </cell>
          <cell r="J112">
            <v>8.75</v>
          </cell>
          <cell r="K112">
            <v>0.25</v>
          </cell>
          <cell r="L112">
            <v>4.5</v>
          </cell>
          <cell r="M112">
            <v>8.75</v>
          </cell>
          <cell r="N112">
            <v>40</v>
          </cell>
          <cell r="O112">
            <v>175</v>
          </cell>
          <cell r="P112">
            <v>8.75</v>
          </cell>
          <cell r="Q112">
            <v>4375</v>
          </cell>
          <cell r="R112">
            <v>0</v>
          </cell>
          <cell r="S112">
            <v>8.75</v>
          </cell>
          <cell r="T112">
            <v>8.75</v>
          </cell>
          <cell r="U112">
            <v>0</v>
          </cell>
          <cell r="V112">
            <v>0</v>
          </cell>
          <cell r="W112">
            <v>8.75</v>
          </cell>
          <cell r="X112">
            <v>0</v>
          </cell>
          <cell r="Y112">
            <v>0</v>
          </cell>
          <cell r="Z112">
            <v>8.75</v>
          </cell>
          <cell r="AA112">
            <v>8.75</v>
          </cell>
          <cell r="AB112">
            <v>100</v>
          </cell>
          <cell r="AC112">
            <v>437.5</v>
          </cell>
          <cell r="AD112">
            <v>8.75</v>
          </cell>
          <cell r="AE112">
            <v>4375</v>
          </cell>
          <cell r="AF112">
            <v>8.75</v>
          </cell>
          <cell r="AG112">
            <v>4375</v>
          </cell>
          <cell r="AH112">
            <v>9.1950000000000003</v>
          </cell>
          <cell r="AI112">
            <v>100</v>
          </cell>
          <cell r="AJ112">
            <v>459.75</v>
          </cell>
          <cell r="AK112">
            <v>9.3949999999999996</v>
          </cell>
          <cell r="AL112">
            <v>150</v>
          </cell>
          <cell r="AM112">
            <v>704.625</v>
          </cell>
          <cell r="AN112">
            <v>0</v>
          </cell>
          <cell r="AO112">
            <v>11.73</v>
          </cell>
          <cell r="AP112">
            <v>11.73</v>
          </cell>
          <cell r="AQ112">
            <v>200</v>
          </cell>
          <cell r="AR112">
            <v>1173</v>
          </cell>
          <cell r="AS112">
            <v>0</v>
          </cell>
          <cell r="AT112">
            <v>11.93</v>
          </cell>
          <cell r="AU112">
            <v>11.93</v>
          </cell>
          <cell r="AV112">
            <v>0</v>
          </cell>
          <cell r="AW112">
            <v>0</v>
          </cell>
          <cell r="AX112">
            <v>0</v>
          </cell>
          <cell r="AY112">
            <v>11.93</v>
          </cell>
          <cell r="AZ112">
            <v>11.93</v>
          </cell>
          <cell r="BA112">
            <v>0</v>
          </cell>
          <cell r="BB112">
            <v>0</v>
          </cell>
          <cell r="BC112">
            <v>0</v>
          </cell>
          <cell r="BD112">
            <v>12.43</v>
          </cell>
          <cell r="BE112">
            <v>12.43</v>
          </cell>
          <cell r="BF112">
            <v>500</v>
          </cell>
          <cell r="BG112">
            <v>3107.5</v>
          </cell>
          <cell r="BH112">
            <v>0</v>
          </cell>
          <cell r="BI112">
            <v>12.93</v>
          </cell>
          <cell r="BJ112">
            <v>12.93</v>
          </cell>
          <cell r="BK112">
            <v>0</v>
          </cell>
          <cell r="BL112">
            <v>0</v>
          </cell>
          <cell r="BM112">
            <v>0</v>
          </cell>
          <cell r="BN112">
            <v>8.75</v>
          </cell>
          <cell r="BO112">
            <v>0</v>
          </cell>
          <cell r="BP112">
            <v>40.000000000000036</v>
          </cell>
          <cell r="BQ112">
            <v>0</v>
          </cell>
          <cell r="BR112">
            <v>0</v>
          </cell>
          <cell r="BS112">
            <v>0</v>
          </cell>
          <cell r="BT112">
            <v>0</v>
          </cell>
          <cell r="BU112">
            <v>8.75</v>
          </cell>
          <cell r="BV112">
            <v>0</v>
          </cell>
          <cell r="BW112">
            <v>0</v>
          </cell>
          <cell r="BX112">
            <v>0</v>
          </cell>
          <cell r="BY112">
            <v>0</v>
          </cell>
          <cell r="BZ112">
            <v>0</v>
          </cell>
          <cell r="CA112">
            <v>0</v>
          </cell>
          <cell r="CB112">
            <v>8.75</v>
          </cell>
          <cell r="CC112">
            <v>0</v>
          </cell>
          <cell r="CD112">
            <v>99.999999999999972</v>
          </cell>
          <cell r="CE112">
            <v>0</v>
          </cell>
          <cell r="CF112">
            <v>0</v>
          </cell>
          <cell r="CG112">
            <v>0</v>
          </cell>
          <cell r="CH112">
            <v>0</v>
          </cell>
          <cell r="CI112">
            <v>8.75</v>
          </cell>
          <cell r="CJ112">
            <v>0</v>
          </cell>
          <cell r="CK112">
            <v>0</v>
          </cell>
          <cell r="CL112">
            <v>0</v>
          </cell>
          <cell r="CM112">
            <v>0</v>
          </cell>
          <cell r="CN112">
            <v>0</v>
          </cell>
          <cell r="CO112">
            <v>0</v>
          </cell>
          <cell r="CP112">
            <v>0</v>
          </cell>
          <cell r="CQ112">
            <v>0</v>
          </cell>
          <cell r="CR112">
            <v>8.75</v>
          </cell>
          <cell r="CS112">
            <v>0</v>
          </cell>
          <cell r="CT112">
            <v>100</v>
          </cell>
          <cell r="CU112">
            <v>0</v>
          </cell>
          <cell r="CV112">
            <v>2</v>
          </cell>
          <cell r="CW112">
            <v>0.78</v>
          </cell>
          <cell r="CX112">
            <v>0.39</v>
          </cell>
          <cell r="CY112">
            <v>0.14000000000000001</v>
          </cell>
          <cell r="CZ112">
            <v>0</v>
          </cell>
          <cell r="DA112">
            <v>459.05</v>
          </cell>
          <cell r="DB112">
            <v>0</v>
          </cell>
          <cell r="DC112">
            <v>1.0900000000000001</v>
          </cell>
          <cell r="DD112">
            <v>0</v>
          </cell>
          <cell r="DE112">
            <v>4.5</v>
          </cell>
          <cell r="DF112">
            <v>590</v>
          </cell>
          <cell r="DG112">
            <v>1327.5</v>
          </cell>
          <cell r="DH112">
            <v>200</v>
          </cell>
          <cell r="DI112">
            <v>450</v>
          </cell>
          <cell r="DJ112">
            <v>500</v>
          </cell>
          <cell r="DK112">
            <v>1125</v>
          </cell>
          <cell r="DL112">
            <v>0</v>
          </cell>
          <cell r="DM112">
            <v>8.75</v>
          </cell>
          <cell r="DN112">
            <v>0.25</v>
          </cell>
          <cell r="DO112">
            <v>4.5</v>
          </cell>
          <cell r="DP112">
            <v>8.75</v>
          </cell>
          <cell r="DQ112">
            <v>40</v>
          </cell>
          <cell r="DR112">
            <v>175</v>
          </cell>
          <cell r="DS112">
            <v>8.75</v>
          </cell>
          <cell r="DT112">
            <v>4375</v>
          </cell>
          <cell r="DU112">
            <v>0</v>
          </cell>
          <cell r="DV112">
            <v>8.75</v>
          </cell>
          <cell r="DW112">
            <v>9</v>
          </cell>
          <cell r="DX112">
            <v>0</v>
          </cell>
          <cell r="DY112">
            <v>0</v>
          </cell>
          <cell r="DZ112">
            <v>9</v>
          </cell>
          <cell r="EA112">
            <v>0</v>
          </cell>
          <cell r="EB112">
            <v>0</v>
          </cell>
          <cell r="EC112">
            <v>8.75</v>
          </cell>
          <cell r="ED112">
            <v>8.75</v>
          </cell>
          <cell r="EE112">
            <v>100</v>
          </cell>
          <cell r="EF112">
            <v>437.5</v>
          </cell>
          <cell r="EG112">
            <v>8.75</v>
          </cell>
          <cell r="EH112">
            <v>4375</v>
          </cell>
          <cell r="EI112">
            <v>8.75</v>
          </cell>
          <cell r="EJ112">
            <v>4375</v>
          </cell>
          <cell r="EK112">
            <v>9.4450000000000003</v>
          </cell>
          <cell r="EL112">
            <v>100</v>
          </cell>
          <cell r="EM112">
            <v>472.25</v>
          </cell>
          <cell r="EN112">
            <v>9.81</v>
          </cell>
          <cell r="EO112">
            <v>150</v>
          </cell>
          <cell r="EP112">
            <v>735.75</v>
          </cell>
          <cell r="EQ112">
            <v>0</v>
          </cell>
          <cell r="ER112">
            <v>11.73</v>
          </cell>
          <cell r="ES112">
            <v>11.73</v>
          </cell>
          <cell r="ET112">
            <v>200</v>
          </cell>
          <cell r="EU112">
            <v>1173</v>
          </cell>
          <cell r="EV112">
            <v>0</v>
          </cell>
          <cell r="EW112">
            <v>11.93</v>
          </cell>
          <cell r="EX112">
            <v>11.93</v>
          </cell>
          <cell r="EY112">
            <v>0</v>
          </cell>
          <cell r="EZ112">
            <v>0</v>
          </cell>
          <cell r="FA112">
            <v>0</v>
          </cell>
          <cell r="FB112">
            <v>11.93</v>
          </cell>
          <cell r="FC112">
            <v>11.93</v>
          </cell>
          <cell r="FD112">
            <v>0</v>
          </cell>
          <cell r="FE112">
            <v>0</v>
          </cell>
          <cell r="FF112">
            <v>0</v>
          </cell>
          <cell r="FG112">
            <v>12.43</v>
          </cell>
          <cell r="FH112">
            <v>12.43</v>
          </cell>
          <cell r="FI112">
            <v>500</v>
          </cell>
          <cell r="FJ112">
            <v>3107.5</v>
          </cell>
          <cell r="FK112">
            <v>0</v>
          </cell>
          <cell r="FL112">
            <v>12.93</v>
          </cell>
          <cell r="FM112">
            <v>12.93</v>
          </cell>
          <cell r="FN112">
            <v>0</v>
          </cell>
          <cell r="FO112">
            <v>0</v>
          </cell>
          <cell r="FP112">
            <v>0</v>
          </cell>
          <cell r="FQ112">
            <v>8.75</v>
          </cell>
          <cell r="FR112">
            <v>0</v>
          </cell>
          <cell r="FS112">
            <v>40.000000000000036</v>
          </cell>
          <cell r="FT112">
            <v>0</v>
          </cell>
          <cell r="FU112">
            <v>0</v>
          </cell>
          <cell r="FV112">
            <v>0</v>
          </cell>
          <cell r="FW112">
            <v>0</v>
          </cell>
          <cell r="FX112">
            <v>8.75</v>
          </cell>
          <cell r="FY112">
            <v>0</v>
          </cell>
          <cell r="FZ112">
            <v>0</v>
          </cell>
          <cell r="GA112">
            <v>0</v>
          </cell>
          <cell r="GB112">
            <v>0</v>
          </cell>
          <cell r="GC112">
            <v>0</v>
          </cell>
          <cell r="GD112">
            <v>0</v>
          </cell>
          <cell r="GE112">
            <v>8.75</v>
          </cell>
          <cell r="GF112">
            <v>0</v>
          </cell>
          <cell r="GG112">
            <v>99.999999999999972</v>
          </cell>
          <cell r="GH112">
            <v>0</v>
          </cell>
          <cell r="GI112">
            <v>0</v>
          </cell>
          <cell r="GJ112">
            <v>0</v>
          </cell>
          <cell r="GK112">
            <v>0</v>
          </cell>
          <cell r="GL112">
            <v>8.75</v>
          </cell>
          <cell r="GM112">
            <v>0</v>
          </cell>
          <cell r="GN112">
            <v>0</v>
          </cell>
          <cell r="GO112">
            <v>0</v>
          </cell>
          <cell r="GP112">
            <v>0</v>
          </cell>
          <cell r="GQ112">
            <v>0</v>
          </cell>
          <cell r="GR112">
            <v>0</v>
          </cell>
          <cell r="GS112">
            <v>0</v>
          </cell>
          <cell r="GT112">
            <v>0</v>
          </cell>
          <cell r="GU112">
            <v>8.75</v>
          </cell>
          <cell r="GV112">
            <v>0</v>
          </cell>
          <cell r="GW112">
            <v>100</v>
          </cell>
          <cell r="GX112">
            <v>0</v>
          </cell>
          <cell r="GY112">
            <v>2</v>
          </cell>
          <cell r="GZ112">
            <v>0.78</v>
          </cell>
          <cell r="HA112">
            <v>0.39</v>
          </cell>
          <cell r="HB112">
            <v>0.14000000000000001</v>
          </cell>
          <cell r="HC112">
            <v>0</v>
          </cell>
          <cell r="HD112">
            <v>459.05</v>
          </cell>
          <cell r="HE112">
            <v>0</v>
          </cell>
          <cell r="HF112">
            <v>1.0900000000000001</v>
          </cell>
          <cell r="HG112">
            <v>0</v>
          </cell>
        </row>
        <row r="113">
          <cell r="A113">
            <v>438</v>
          </cell>
          <cell r="B113">
            <v>438.5</v>
          </cell>
          <cell r="C113">
            <v>11</v>
          </cell>
          <cell r="D113">
            <v>1</v>
          </cell>
          <cell r="E113">
            <v>1</v>
          </cell>
          <cell r="F113" t="str">
            <v>NC</v>
          </cell>
          <cell r="G113">
            <v>0</v>
          </cell>
          <cell r="H113">
            <v>0</v>
          </cell>
          <cell r="I113">
            <v>0</v>
          </cell>
          <cell r="J113">
            <v>8.75</v>
          </cell>
          <cell r="K113">
            <v>0.25</v>
          </cell>
          <cell r="L113">
            <v>4.5</v>
          </cell>
          <cell r="M113">
            <v>8.75</v>
          </cell>
          <cell r="N113">
            <v>40</v>
          </cell>
          <cell r="O113">
            <v>175</v>
          </cell>
          <cell r="P113">
            <v>8.75</v>
          </cell>
          <cell r="Q113">
            <v>4375</v>
          </cell>
          <cell r="R113">
            <v>0</v>
          </cell>
          <cell r="S113">
            <v>8.75</v>
          </cell>
          <cell r="T113">
            <v>8.75</v>
          </cell>
          <cell r="U113">
            <v>0</v>
          </cell>
          <cell r="V113">
            <v>0</v>
          </cell>
          <cell r="W113">
            <v>8.75</v>
          </cell>
          <cell r="X113">
            <v>0</v>
          </cell>
          <cell r="Y113">
            <v>0</v>
          </cell>
          <cell r="Z113">
            <v>8.75</v>
          </cell>
          <cell r="AA113">
            <v>8.75</v>
          </cell>
          <cell r="AB113">
            <v>100</v>
          </cell>
          <cell r="AC113">
            <v>437.5</v>
          </cell>
          <cell r="AD113">
            <v>8.75</v>
          </cell>
          <cell r="AE113">
            <v>4375</v>
          </cell>
          <cell r="AF113">
            <v>8.75</v>
          </cell>
          <cell r="AG113">
            <v>4375</v>
          </cell>
          <cell r="AH113">
            <v>9.1950000000000003</v>
          </cell>
          <cell r="AI113">
            <v>100</v>
          </cell>
          <cell r="AJ113">
            <v>459.75</v>
          </cell>
          <cell r="AK113">
            <v>9.3949999999999996</v>
          </cell>
          <cell r="AL113">
            <v>150</v>
          </cell>
          <cell r="AM113">
            <v>704.625</v>
          </cell>
          <cell r="AN113">
            <v>0</v>
          </cell>
          <cell r="AO113">
            <v>11.73</v>
          </cell>
          <cell r="AP113">
            <v>11.73</v>
          </cell>
          <cell r="AQ113">
            <v>200</v>
          </cell>
          <cell r="AR113">
            <v>1173</v>
          </cell>
          <cell r="AS113">
            <v>0</v>
          </cell>
          <cell r="AT113">
            <v>11.93</v>
          </cell>
          <cell r="AU113">
            <v>11.93</v>
          </cell>
          <cell r="AV113">
            <v>0</v>
          </cell>
          <cell r="AW113">
            <v>0</v>
          </cell>
          <cell r="AX113">
            <v>0</v>
          </cell>
          <cell r="AY113">
            <v>11.93</v>
          </cell>
          <cell r="AZ113">
            <v>11.93</v>
          </cell>
          <cell r="BA113">
            <v>0</v>
          </cell>
          <cell r="BB113">
            <v>0</v>
          </cell>
          <cell r="BC113">
            <v>0</v>
          </cell>
          <cell r="BD113">
            <v>12.43</v>
          </cell>
          <cell r="BE113">
            <v>12.43</v>
          </cell>
          <cell r="BF113">
            <v>500</v>
          </cell>
          <cell r="BG113">
            <v>3107.5</v>
          </cell>
          <cell r="BH113">
            <v>0</v>
          </cell>
          <cell r="BI113">
            <v>12.93</v>
          </cell>
          <cell r="BJ113">
            <v>12.93</v>
          </cell>
          <cell r="BK113">
            <v>0</v>
          </cell>
          <cell r="BL113">
            <v>0</v>
          </cell>
          <cell r="BM113">
            <v>0</v>
          </cell>
          <cell r="BN113">
            <v>8.75</v>
          </cell>
          <cell r="BO113">
            <v>0</v>
          </cell>
          <cell r="BP113">
            <v>40.000000000000036</v>
          </cell>
          <cell r="BQ113">
            <v>0</v>
          </cell>
          <cell r="BR113">
            <v>0</v>
          </cell>
          <cell r="BS113">
            <v>0</v>
          </cell>
          <cell r="BT113">
            <v>0</v>
          </cell>
          <cell r="BU113">
            <v>8.75</v>
          </cell>
          <cell r="BV113">
            <v>0</v>
          </cell>
          <cell r="BW113">
            <v>0</v>
          </cell>
          <cell r="BX113">
            <v>0</v>
          </cell>
          <cell r="BY113">
            <v>0</v>
          </cell>
          <cell r="BZ113">
            <v>0</v>
          </cell>
          <cell r="CA113">
            <v>0</v>
          </cell>
          <cell r="CB113">
            <v>8.75</v>
          </cell>
          <cell r="CC113">
            <v>0</v>
          </cell>
          <cell r="CD113">
            <v>99.999999999999972</v>
          </cell>
          <cell r="CE113">
            <v>0</v>
          </cell>
          <cell r="CF113">
            <v>0</v>
          </cell>
          <cell r="CG113">
            <v>0</v>
          </cell>
          <cell r="CH113">
            <v>0</v>
          </cell>
          <cell r="CI113">
            <v>8.75</v>
          </cell>
          <cell r="CJ113">
            <v>0</v>
          </cell>
          <cell r="CK113">
            <v>0</v>
          </cell>
          <cell r="CL113">
            <v>0</v>
          </cell>
          <cell r="CM113">
            <v>0</v>
          </cell>
          <cell r="CN113">
            <v>0</v>
          </cell>
          <cell r="CO113">
            <v>0</v>
          </cell>
          <cell r="CP113">
            <v>0</v>
          </cell>
          <cell r="CQ113">
            <v>0</v>
          </cell>
          <cell r="CR113">
            <v>8.75</v>
          </cell>
          <cell r="CS113">
            <v>0</v>
          </cell>
          <cell r="CT113">
            <v>100</v>
          </cell>
          <cell r="CU113">
            <v>0</v>
          </cell>
          <cell r="CV113">
            <v>2</v>
          </cell>
          <cell r="CW113">
            <v>0.78</v>
          </cell>
          <cell r="CX113">
            <v>0.39</v>
          </cell>
          <cell r="CY113">
            <v>0.14000000000000001</v>
          </cell>
          <cell r="CZ113">
            <v>0</v>
          </cell>
          <cell r="DA113">
            <v>459.05</v>
          </cell>
          <cell r="DB113">
            <v>0</v>
          </cell>
          <cell r="DC113">
            <v>1.0900000000000001</v>
          </cell>
          <cell r="DD113">
            <v>0</v>
          </cell>
          <cell r="DE113">
            <v>4.5</v>
          </cell>
          <cell r="DF113">
            <v>590</v>
          </cell>
          <cell r="DG113">
            <v>1327.5</v>
          </cell>
          <cell r="DH113">
            <v>200</v>
          </cell>
          <cell r="DI113">
            <v>450</v>
          </cell>
          <cell r="DJ113">
            <v>500</v>
          </cell>
          <cell r="DK113">
            <v>1125</v>
          </cell>
          <cell r="DL113">
            <v>0</v>
          </cell>
          <cell r="DM113">
            <v>8.75</v>
          </cell>
          <cell r="DN113">
            <v>0.25</v>
          </cell>
          <cell r="DO113">
            <v>4.5</v>
          </cell>
          <cell r="DP113">
            <v>8.75</v>
          </cell>
          <cell r="DQ113">
            <v>40</v>
          </cell>
          <cell r="DR113">
            <v>175</v>
          </cell>
          <cell r="DS113">
            <v>8.75</v>
          </cell>
          <cell r="DT113">
            <v>4375</v>
          </cell>
          <cell r="DU113">
            <v>0</v>
          </cell>
          <cell r="DV113">
            <v>8.75</v>
          </cell>
          <cell r="DW113">
            <v>9</v>
          </cell>
          <cell r="DX113">
            <v>0</v>
          </cell>
          <cell r="DY113">
            <v>0</v>
          </cell>
          <cell r="DZ113">
            <v>9</v>
          </cell>
          <cell r="EA113">
            <v>0</v>
          </cell>
          <cell r="EB113">
            <v>0</v>
          </cell>
          <cell r="EC113">
            <v>8.75</v>
          </cell>
          <cell r="ED113">
            <v>8.75</v>
          </cell>
          <cell r="EE113">
            <v>100</v>
          </cell>
          <cell r="EF113">
            <v>437.5</v>
          </cell>
          <cell r="EG113">
            <v>8.75</v>
          </cell>
          <cell r="EH113">
            <v>4375</v>
          </cell>
          <cell r="EI113">
            <v>8.75</v>
          </cell>
          <cell r="EJ113">
            <v>4375</v>
          </cell>
          <cell r="EK113">
            <v>9.4450000000000003</v>
          </cell>
          <cell r="EL113">
            <v>100</v>
          </cell>
          <cell r="EM113">
            <v>472.25</v>
          </cell>
          <cell r="EN113">
            <v>9.81</v>
          </cell>
          <cell r="EO113">
            <v>150</v>
          </cell>
          <cell r="EP113">
            <v>735.75</v>
          </cell>
          <cell r="EQ113">
            <v>0</v>
          </cell>
          <cell r="ER113">
            <v>11.73</v>
          </cell>
          <cell r="ES113">
            <v>11.73</v>
          </cell>
          <cell r="ET113">
            <v>200</v>
          </cell>
          <cell r="EU113">
            <v>1173</v>
          </cell>
          <cell r="EV113">
            <v>0</v>
          </cell>
          <cell r="EW113">
            <v>11.93</v>
          </cell>
          <cell r="EX113">
            <v>11.93</v>
          </cell>
          <cell r="EY113">
            <v>0</v>
          </cell>
          <cell r="EZ113">
            <v>0</v>
          </cell>
          <cell r="FA113">
            <v>0</v>
          </cell>
          <cell r="FB113">
            <v>11.93</v>
          </cell>
          <cell r="FC113">
            <v>11.93</v>
          </cell>
          <cell r="FD113">
            <v>0</v>
          </cell>
          <cell r="FE113">
            <v>0</v>
          </cell>
          <cell r="FF113">
            <v>0</v>
          </cell>
          <cell r="FG113">
            <v>12.43</v>
          </cell>
          <cell r="FH113">
            <v>12.43</v>
          </cell>
          <cell r="FI113">
            <v>500</v>
          </cell>
          <cell r="FJ113">
            <v>3107.5</v>
          </cell>
          <cell r="FK113">
            <v>0</v>
          </cell>
          <cell r="FL113">
            <v>12.93</v>
          </cell>
          <cell r="FM113">
            <v>12.93</v>
          </cell>
          <cell r="FN113">
            <v>0</v>
          </cell>
          <cell r="FO113">
            <v>0</v>
          </cell>
          <cell r="FP113">
            <v>0</v>
          </cell>
          <cell r="FQ113">
            <v>8.75</v>
          </cell>
          <cell r="FR113">
            <v>0</v>
          </cell>
          <cell r="FS113">
            <v>40.000000000000036</v>
          </cell>
          <cell r="FT113">
            <v>0</v>
          </cell>
          <cell r="FU113">
            <v>0</v>
          </cell>
          <cell r="FV113">
            <v>0</v>
          </cell>
          <cell r="FW113">
            <v>0</v>
          </cell>
          <cell r="FX113">
            <v>8.75</v>
          </cell>
          <cell r="FY113">
            <v>0</v>
          </cell>
          <cell r="FZ113">
            <v>0</v>
          </cell>
          <cell r="GA113">
            <v>0</v>
          </cell>
          <cell r="GB113">
            <v>0</v>
          </cell>
          <cell r="GC113">
            <v>0</v>
          </cell>
          <cell r="GD113">
            <v>0</v>
          </cell>
          <cell r="GE113">
            <v>8.75</v>
          </cell>
          <cell r="GF113">
            <v>0</v>
          </cell>
          <cell r="GG113">
            <v>99.999999999999972</v>
          </cell>
          <cell r="GH113">
            <v>0</v>
          </cell>
          <cell r="GI113">
            <v>0</v>
          </cell>
          <cell r="GJ113">
            <v>0</v>
          </cell>
          <cell r="GK113">
            <v>0</v>
          </cell>
          <cell r="GL113">
            <v>8.75</v>
          </cell>
          <cell r="GM113">
            <v>0</v>
          </cell>
          <cell r="GN113">
            <v>0</v>
          </cell>
          <cell r="GO113">
            <v>0</v>
          </cell>
          <cell r="GP113">
            <v>0</v>
          </cell>
          <cell r="GQ113">
            <v>0</v>
          </cell>
          <cell r="GR113">
            <v>0</v>
          </cell>
          <cell r="GS113">
            <v>0</v>
          </cell>
          <cell r="GT113">
            <v>0</v>
          </cell>
          <cell r="GU113">
            <v>8.75</v>
          </cell>
          <cell r="GV113">
            <v>0</v>
          </cell>
          <cell r="GW113">
            <v>100</v>
          </cell>
          <cell r="GX113">
            <v>0</v>
          </cell>
          <cell r="GY113">
            <v>2</v>
          </cell>
          <cell r="GZ113">
            <v>0.78</v>
          </cell>
          <cell r="HA113">
            <v>0.39</v>
          </cell>
          <cell r="HB113">
            <v>0.14000000000000001</v>
          </cell>
          <cell r="HC113">
            <v>0</v>
          </cell>
          <cell r="HD113">
            <v>459.05</v>
          </cell>
          <cell r="HE113">
            <v>0</v>
          </cell>
          <cell r="HF113">
            <v>1.0900000000000001</v>
          </cell>
          <cell r="HG113">
            <v>0</v>
          </cell>
        </row>
        <row r="114">
          <cell r="A114">
            <v>438.5</v>
          </cell>
          <cell r="B114">
            <v>438.8</v>
          </cell>
          <cell r="C114">
            <v>12</v>
          </cell>
          <cell r="D114">
            <v>1</v>
          </cell>
          <cell r="E114">
            <v>1</v>
          </cell>
          <cell r="F114" t="str">
            <v>NC</v>
          </cell>
          <cell r="G114">
            <v>0</v>
          </cell>
          <cell r="H114">
            <v>0</v>
          </cell>
          <cell r="I114">
            <v>0</v>
          </cell>
          <cell r="J114">
            <v>8.75</v>
          </cell>
          <cell r="K114">
            <v>0.25</v>
          </cell>
          <cell r="L114">
            <v>4.5</v>
          </cell>
          <cell r="M114">
            <v>8.75</v>
          </cell>
          <cell r="N114">
            <v>40</v>
          </cell>
          <cell r="O114">
            <v>105.00000000000398</v>
          </cell>
          <cell r="P114">
            <v>8.75</v>
          </cell>
          <cell r="Q114">
            <v>2625.0000000000996</v>
          </cell>
          <cell r="R114">
            <v>0</v>
          </cell>
          <cell r="S114">
            <v>8.75</v>
          </cell>
          <cell r="T114">
            <v>8.75</v>
          </cell>
          <cell r="U114">
            <v>0</v>
          </cell>
          <cell r="V114">
            <v>0</v>
          </cell>
          <cell r="W114">
            <v>8.75</v>
          </cell>
          <cell r="X114">
            <v>0</v>
          </cell>
          <cell r="Y114">
            <v>0</v>
          </cell>
          <cell r="Z114">
            <v>8.75</v>
          </cell>
          <cell r="AA114">
            <v>8.75</v>
          </cell>
          <cell r="AB114">
            <v>100</v>
          </cell>
          <cell r="AC114">
            <v>262.50000000000995</v>
          </cell>
          <cell r="AD114">
            <v>8.75</v>
          </cell>
          <cell r="AE114">
            <v>2625.0000000000996</v>
          </cell>
          <cell r="AF114">
            <v>8.75</v>
          </cell>
          <cell r="AG114">
            <v>2625.0000000000996</v>
          </cell>
          <cell r="AH114">
            <v>9.1950000000000003</v>
          </cell>
          <cell r="AI114">
            <v>100</v>
          </cell>
          <cell r="AJ114">
            <v>275.85000000001048</v>
          </cell>
          <cell r="AK114">
            <v>9.3949999999999996</v>
          </cell>
          <cell r="AL114">
            <v>150</v>
          </cell>
          <cell r="AM114">
            <v>422.77500000001601</v>
          </cell>
          <cell r="AN114">
            <v>0</v>
          </cell>
          <cell r="AO114">
            <v>11.73</v>
          </cell>
          <cell r="AP114">
            <v>11.73</v>
          </cell>
          <cell r="AQ114">
            <v>200</v>
          </cell>
          <cell r="AR114">
            <v>703.80000000002667</v>
          </cell>
          <cell r="AS114">
            <v>0</v>
          </cell>
          <cell r="AT114">
            <v>11.93</v>
          </cell>
          <cell r="AU114">
            <v>11.93</v>
          </cell>
          <cell r="AV114">
            <v>0</v>
          </cell>
          <cell r="AW114">
            <v>0</v>
          </cell>
          <cell r="AX114">
            <v>0</v>
          </cell>
          <cell r="AY114">
            <v>11.93</v>
          </cell>
          <cell r="AZ114">
            <v>11.93</v>
          </cell>
          <cell r="BA114">
            <v>0</v>
          </cell>
          <cell r="BB114">
            <v>0</v>
          </cell>
          <cell r="BC114">
            <v>0</v>
          </cell>
          <cell r="BD114">
            <v>12.43</v>
          </cell>
          <cell r="BE114">
            <v>12.43</v>
          </cell>
          <cell r="BF114">
            <v>500</v>
          </cell>
          <cell r="BG114">
            <v>1864.5000000000707</v>
          </cell>
          <cell r="BH114">
            <v>0</v>
          </cell>
          <cell r="BI114">
            <v>12.93</v>
          </cell>
          <cell r="BJ114">
            <v>12.93</v>
          </cell>
          <cell r="BK114">
            <v>0</v>
          </cell>
          <cell r="BL114">
            <v>0</v>
          </cell>
          <cell r="BM114">
            <v>0</v>
          </cell>
          <cell r="BN114">
            <v>8.75</v>
          </cell>
          <cell r="BO114">
            <v>0</v>
          </cell>
          <cell r="BP114">
            <v>40.000000000000036</v>
          </cell>
          <cell r="BQ114">
            <v>0</v>
          </cell>
          <cell r="BR114">
            <v>0</v>
          </cell>
          <cell r="BS114">
            <v>0</v>
          </cell>
          <cell r="BT114">
            <v>0</v>
          </cell>
          <cell r="BU114">
            <v>8.75</v>
          </cell>
          <cell r="BV114">
            <v>0</v>
          </cell>
          <cell r="BW114">
            <v>0</v>
          </cell>
          <cell r="BX114">
            <v>0</v>
          </cell>
          <cell r="BY114">
            <v>0</v>
          </cell>
          <cell r="BZ114">
            <v>0</v>
          </cell>
          <cell r="CA114">
            <v>0</v>
          </cell>
          <cell r="CB114">
            <v>8.75</v>
          </cell>
          <cell r="CC114">
            <v>0</v>
          </cell>
          <cell r="CD114">
            <v>99.999999999999972</v>
          </cell>
          <cell r="CE114">
            <v>0</v>
          </cell>
          <cell r="CF114">
            <v>0</v>
          </cell>
          <cell r="CG114">
            <v>0</v>
          </cell>
          <cell r="CH114">
            <v>0</v>
          </cell>
          <cell r="CI114">
            <v>8.75</v>
          </cell>
          <cell r="CJ114">
            <v>0</v>
          </cell>
          <cell r="CK114">
            <v>0</v>
          </cell>
          <cell r="CL114">
            <v>0</v>
          </cell>
          <cell r="CM114">
            <v>0</v>
          </cell>
          <cell r="CN114">
            <v>0</v>
          </cell>
          <cell r="CO114">
            <v>0</v>
          </cell>
          <cell r="CP114">
            <v>0</v>
          </cell>
          <cell r="CQ114">
            <v>0</v>
          </cell>
          <cell r="CR114">
            <v>8.75</v>
          </cell>
          <cell r="CS114">
            <v>0</v>
          </cell>
          <cell r="CT114">
            <v>100</v>
          </cell>
          <cell r="CU114">
            <v>0</v>
          </cell>
          <cell r="CV114">
            <v>2</v>
          </cell>
          <cell r="CW114">
            <v>0.78</v>
          </cell>
          <cell r="CX114">
            <v>0.39</v>
          </cell>
          <cell r="CY114">
            <v>0.14000000000000001</v>
          </cell>
          <cell r="CZ114">
            <v>0</v>
          </cell>
          <cell r="DA114">
            <v>275.43000000001047</v>
          </cell>
          <cell r="DB114">
            <v>0</v>
          </cell>
          <cell r="DC114">
            <v>1.0900000000000001</v>
          </cell>
          <cell r="DD114">
            <v>0</v>
          </cell>
          <cell r="DE114">
            <v>4.5</v>
          </cell>
          <cell r="DF114">
            <v>590</v>
          </cell>
          <cell r="DG114">
            <v>796.50000000003024</v>
          </cell>
          <cell r="DH114">
            <v>200</v>
          </cell>
          <cell r="DI114">
            <v>270.00000000001023</v>
          </cell>
          <cell r="DJ114">
            <v>500</v>
          </cell>
          <cell r="DK114">
            <v>675.00000000002558</v>
          </cell>
          <cell r="DL114">
            <v>0</v>
          </cell>
          <cell r="DM114">
            <v>8.75</v>
          </cell>
          <cell r="DN114">
            <v>0.25</v>
          </cell>
          <cell r="DO114">
            <v>4.5</v>
          </cell>
          <cell r="DP114">
            <v>8.75</v>
          </cell>
          <cell r="DQ114">
            <v>40</v>
          </cell>
          <cell r="DR114">
            <v>105.00000000000398</v>
          </cell>
          <cell r="DS114">
            <v>8.75</v>
          </cell>
          <cell r="DT114">
            <v>2625.0000000000996</v>
          </cell>
          <cell r="DU114">
            <v>0</v>
          </cell>
          <cell r="DV114">
            <v>8.75</v>
          </cell>
          <cell r="DW114">
            <v>9</v>
          </cell>
          <cell r="DX114">
            <v>0</v>
          </cell>
          <cell r="DY114">
            <v>0</v>
          </cell>
          <cell r="DZ114">
            <v>9</v>
          </cell>
          <cell r="EA114">
            <v>0</v>
          </cell>
          <cell r="EB114">
            <v>0</v>
          </cell>
          <cell r="EC114">
            <v>8.75</v>
          </cell>
          <cell r="ED114">
            <v>8.75</v>
          </cell>
          <cell r="EE114">
            <v>100</v>
          </cell>
          <cell r="EF114">
            <v>262.50000000000995</v>
          </cell>
          <cell r="EG114">
            <v>8.75</v>
          </cell>
          <cell r="EH114">
            <v>2625.0000000000996</v>
          </cell>
          <cell r="EI114">
            <v>8.75</v>
          </cell>
          <cell r="EJ114">
            <v>2625.0000000000996</v>
          </cell>
          <cell r="EK114">
            <v>9.4450000000000003</v>
          </cell>
          <cell r="EL114">
            <v>100</v>
          </cell>
          <cell r="EM114">
            <v>283.35000000001071</v>
          </cell>
          <cell r="EN114">
            <v>9.81</v>
          </cell>
          <cell r="EO114">
            <v>150</v>
          </cell>
          <cell r="EP114">
            <v>441.45000000001676</v>
          </cell>
          <cell r="EQ114">
            <v>0</v>
          </cell>
          <cell r="ER114">
            <v>11.73</v>
          </cell>
          <cell r="ES114">
            <v>11.73</v>
          </cell>
          <cell r="ET114">
            <v>200</v>
          </cell>
          <cell r="EU114">
            <v>703.80000000002667</v>
          </cell>
          <cell r="EV114">
            <v>0</v>
          </cell>
          <cell r="EW114">
            <v>11.93</v>
          </cell>
          <cell r="EX114">
            <v>11.93</v>
          </cell>
          <cell r="EY114">
            <v>0</v>
          </cell>
          <cell r="EZ114">
            <v>0</v>
          </cell>
          <cell r="FA114">
            <v>0</v>
          </cell>
          <cell r="FB114">
            <v>11.93</v>
          </cell>
          <cell r="FC114">
            <v>11.93</v>
          </cell>
          <cell r="FD114">
            <v>0</v>
          </cell>
          <cell r="FE114">
            <v>0</v>
          </cell>
          <cell r="FF114">
            <v>0</v>
          </cell>
          <cell r="FG114">
            <v>12.43</v>
          </cell>
          <cell r="FH114">
            <v>12.43</v>
          </cell>
          <cell r="FI114">
            <v>500</v>
          </cell>
          <cell r="FJ114">
            <v>1864.5000000000707</v>
          </cell>
          <cell r="FK114">
            <v>0</v>
          </cell>
          <cell r="FL114">
            <v>12.93</v>
          </cell>
          <cell r="FM114">
            <v>12.93</v>
          </cell>
          <cell r="FN114">
            <v>0</v>
          </cell>
          <cell r="FO114">
            <v>0</v>
          </cell>
          <cell r="FP114">
            <v>0</v>
          </cell>
          <cell r="FQ114">
            <v>8.75</v>
          </cell>
          <cell r="FR114">
            <v>0</v>
          </cell>
          <cell r="FS114">
            <v>40.000000000000036</v>
          </cell>
          <cell r="FT114">
            <v>0</v>
          </cell>
          <cell r="FU114">
            <v>0</v>
          </cell>
          <cell r="FV114">
            <v>0</v>
          </cell>
          <cell r="FW114">
            <v>0</v>
          </cell>
          <cell r="FX114">
            <v>8.75</v>
          </cell>
          <cell r="FY114">
            <v>0</v>
          </cell>
          <cell r="FZ114">
            <v>0</v>
          </cell>
          <cell r="GA114">
            <v>0</v>
          </cell>
          <cell r="GB114">
            <v>0</v>
          </cell>
          <cell r="GC114">
            <v>0</v>
          </cell>
          <cell r="GD114">
            <v>0</v>
          </cell>
          <cell r="GE114">
            <v>8.75</v>
          </cell>
          <cell r="GF114">
            <v>0</v>
          </cell>
          <cell r="GG114">
            <v>99.999999999999972</v>
          </cell>
          <cell r="GH114">
            <v>0</v>
          </cell>
          <cell r="GI114">
            <v>0</v>
          </cell>
          <cell r="GJ114">
            <v>0</v>
          </cell>
          <cell r="GK114">
            <v>0</v>
          </cell>
          <cell r="GL114">
            <v>8.75</v>
          </cell>
          <cell r="GM114">
            <v>0</v>
          </cell>
          <cell r="GN114">
            <v>0</v>
          </cell>
          <cell r="GO114">
            <v>0</v>
          </cell>
          <cell r="GP114">
            <v>0</v>
          </cell>
          <cell r="GQ114">
            <v>0</v>
          </cell>
          <cell r="GR114">
            <v>0</v>
          </cell>
          <cell r="GS114">
            <v>0</v>
          </cell>
          <cell r="GT114">
            <v>0</v>
          </cell>
          <cell r="GU114">
            <v>8.75</v>
          </cell>
          <cell r="GV114">
            <v>0</v>
          </cell>
          <cell r="GW114">
            <v>100</v>
          </cell>
          <cell r="GX114">
            <v>0</v>
          </cell>
          <cell r="GY114">
            <v>2</v>
          </cell>
          <cell r="GZ114">
            <v>0.78</v>
          </cell>
          <cell r="HA114">
            <v>0.39</v>
          </cell>
          <cell r="HB114">
            <v>0.14000000000000001</v>
          </cell>
          <cell r="HC114">
            <v>0</v>
          </cell>
          <cell r="HD114">
            <v>275.43000000001047</v>
          </cell>
          <cell r="HE114">
            <v>0</v>
          </cell>
          <cell r="HF114">
            <v>1.0900000000000001</v>
          </cell>
          <cell r="HG114">
            <v>0</v>
          </cell>
        </row>
        <row r="115">
          <cell r="A115">
            <v>438.8</v>
          </cell>
          <cell r="B115">
            <v>438.95</v>
          </cell>
          <cell r="C115">
            <v>12</v>
          </cell>
          <cell r="D115">
            <v>1</v>
          </cell>
          <cell r="E115">
            <v>1</v>
          </cell>
          <cell r="F115" t="str">
            <v>NC</v>
          </cell>
          <cell r="G115">
            <v>0</v>
          </cell>
          <cell r="H115">
            <v>0</v>
          </cell>
          <cell r="I115">
            <v>7</v>
          </cell>
          <cell r="J115">
            <v>8.75</v>
          </cell>
          <cell r="K115">
            <v>0.25</v>
          </cell>
          <cell r="L115">
            <v>4.5</v>
          </cell>
          <cell r="M115">
            <v>1.75</v>
          </cell>
          <cell r="N115">
            <v>40</v>
          </cell>
          <cell r="O115">
            <v>10.499999999998408</v>
          </cell>
          <cell r="P115">
            <v>1.75</v>
          </cell>
          <cell r="Q115">
            <v>262.49999999996021</v>
          </cell>
          <cell r="R115">
            <v>7</v>
          </cell>
          <cell r="S115">
            <v>8.75</v>
          </cell>
          <cell r="T115">
            <v>1.75</v>
          </cell>
          <cell r="U115">
            <v>0</v>
          </cell>
          <cell r="V115">
            <v>0</v>
          </cell>
          <cell r="W115">
            <v>1.75</v>
          </cell>
          <cell r="X115">
            <v>0</v>
          </cell>
          <cell r="Y115">
            <v>7</v>
          </cell>
          <cell r="Z115">
            <v>8.75</v>
          </cell>
          <cell r="AA115">
            <v>1.75</v>
          </cell>
          <cell r="AB115">
            <v>100</v>
          </cell>
          <cell r="AC115">
            <v>26.249999999996021</v>
          </cell>
          <cell r="AD115">
            <v>1.75</v>
          </cell>
          <cell r="AE115">
            <v>262.49999999996021</v>
          </cell>
          <cell r="AF115">
            <v>1.75</v>
          </cell>
          <cell r="AG115">
            <v>262.49999999996021</v>
          </cell>
          <cell r="AH115">
            <v>2.1950000000000003</v>
          </cell>
          <cell r="AI115">
            <v>100</v>
          </cell>
          <cell r="AJ115">
            <v>32.924999999995016</v>
          </cell>
          <cell r="AK115">
            <v>2.395</v>
          </cell>
          <cell r="AL115">
            <v>150</v>
          </cell>
          <cell r="AM115">
            <v>53.887499999991832</v>
          </cell>
          <cell r="AN115">
            <v>7</v>
          </cell>
          <cell r="AO115">
            <v>11.73</v>
          </cell>
          <cell r="AP115">
            <v>4.7300000000000004</v>
          </cell>
          <cell r="AQ115">
            <v>200</v>
          </cell>
          <cell r="AR115">
            <v>141.89999999997852</v>
          </cell>
          <cell r="AS115">
            <v>7</v>
          </cell>
          <cell r="AT115">
            <v>11.93</v>
          </cell>
          <cell r="AU115">
            <v>4.93</v>
          </cell>
          <cell r="AV115">
            <v>0</v>
          </cell>
          <cell r="AW115">
            <v>0</v>
          </cell>
          <cell r="AX115">
            <v>7</v>
          </cell>
          <cell r="AY115">
            <v>11.93</v>
          </cell>
          <cell r="AZ115">
            <v>4.93</v>
          </cell>
          <cell r="BA115">
            <v>0</v>
          </cell>
          <cell r="BB115">
            <v>0</v>
          </cell>
          <cell r="BC115">
            <v>7</v>
          </cell>
          <cell r="BD115">
            <v>12.43</v>
          </cell>
          <cell r="BE115">
            <v>5.43</v>
          </cell>
          <cell r="BF115">
            <v>500</v>
          </cell>
          <cell r="BG115">
            <v>407.24999999993827</v>
          </cell>
          <cell r="BH115">
            <v>7</v>
          </cell>
          <cell r="BI115">
            <v>12.93</v>
          </cell>
          <cell r="BJ115">
            <v>5.93</v>
          </cell>
          <cell r="BK115">
            <v>0</v>
          </cell>
          <cell r="BL115">
            <v>0</v>
          </cell>
          <cell r="BM115">
            <v>7</v>
          </cell>
          <cell r="BN115">
            <v>8.75</v>
          </cell>
          <cell r="BO115">
            <v>7</v>
          </cell>
          <cell r="BP115">
            <v>40.000000000000036</v>
          </cell>
          <cell r="BQ115">
            <v>41.999999999993669</v>
          </cell>
          <cell r="BR115">
            <v>7</v>
          </cell>
          <cell r="BS115">
            <v>0</v>
          </cell>
          <cell r="BT115">
            <v>7</v>
          </cell>
          <cell r="BU115">
            <v>8.75</v>
          </cell>
          <cell r="BV115">
            <v>7</v>
          </cell>
          <cell r="BW115">
            <v>0</v>
          </cell>
          <cell r="BX115">
            <v>0</v>
          </cell>
          <cell r="BY115">
            <v>7</v>
          </cell>
          <cell r="BZ115">
            <v>14999.999999997723</v>
          </cell>
          <cell r="CA115">
            <v>7</v>
          </cell>
          <cell r="CB115">
            <v>8.75</v>
          </cell>
          <cell r="CC115">
            <v>7</v>
          </cell>
          <cell r="CD115">
            <v>99.999999999999972</v>
          </cell>
          <cell r="CE115">
            <v>104.99999999998406</v>
          </cell>
          <cell r="CF115">
            <v>7</v>
          </cell>
          <cell r="CG115">
            <v>0</v>
          </cell>
          <cell r="CH115">
            <v>7</v>
          </cell>
          <cell r="CI115">
            <v>8.75</v>
          </cell>
          <cell r="CJ115">
            <v>7</v>
          </cell>
          <cell r="CK115">
            <v>0</v>
          </cell>
          <cell r="CL115">
            <v>0</v>
          </cell>
          <cell r="CM115">
            <v>7</v>
          </cell>
          <cell r="CN115">
            <v>1049.9999999998408</v>
          </cell>
          <cell r="CO115">
            <v>7</v>
          </cell>
          <cell r="CP115">
            <v>1049.9999999998408</v>
          </cell>
          <cell r="CQ115">
            <v>7</v>
          </cell>
          <cell r="CR115">
            <v>8.75</v>
          </cell>
          <cell r="CS115">
            <v>7</v>
          </cell>
          <cell r="CT115">
            <v>100</v>
          </cell>
          <cell r="CU115">
            <v>104.99999999998408</v>
          </cell>
          <cell r="CV115">
            <v>2</v>
          </cell>
          <cell r="CW115">
            <v>0.78</v>
          </cell>
          <cell r="CX115">
            <v>0.39</v>
          </cell>
          <cell r="CY115">
            <v>0.14000000000000001</v>
          </cell>
          <cell r="CZ115">
            <v>0</v>
          </cell>
          <cell r="DA115">
            <v>137.71499999997911</v>
          </cell>
          <cell r="DB115">
            <v>1.2</v>
          </cell>
          <cell r="DC115">
            <v>1.0900000000000001</v>
          </cell>
          <cell r="DD115">
            <v>285.3074999999568</v>
          </cell>
          <cell r="DE115">
            <v>4.5</v>
          </cell>
          <cell r="DF115">
            <v>590</v>
          </cell>
          <cell r="DG115">
            <v>398.24999999993963</v>
          </cell>
          <cell r="DH115">
            <v>200</v>
          </cell>
          <cell r="DI115">
            <v>134.99999999997954</v>
          </cell>
          <cell r="DJ115">
            <v>500</v>
          </cell>
          <cell r="DK115">
            <v>337.49999999994884</v>
          </cell>
          <cell r="DL115">
            <v>7</v>
          </cell>
          <cell r="DM115">
            <v>8.75</v>
          </cell>
          <cell r="DN115">
            <v>0.25</v>
          </cell>
          <cell r="DO115">
            <v>4.5</v>
          </cell>
          <cell r="DP115">
            <v>1.75</v>
          </cell>
          <cell r="DQ115">
            <v>40</v>
          </cell>
          <cell r="DR115">
            <v>10.499999999998408</v>
          </cell>
          <cell r="DS115">
            <v>1.75</v>
          </cell>
          <cell r="DT115">
            <v>262.49999999996021</v>
          </cell>
          <cell r="DU115">
            <v>7</v>
          </cell>
          <cell r="DV115">
            <v>8.75</v>
          </cell>
          <cell r="DW115">
            <v>2</v>
          </cell>
          <cell r="DX115">
            <v>0</v>
          </cell>
          <cell r="DY115">
            <v>0</v>
          </cell>
          <cell r="DZ115">
            <v>2</v>
          </cell>
          <cell r="EA115">
            <v>0</v>
          </cell>
          <cell r="EB115">
            <v>7</v>
          </cell>
          <cell r="EC115">
            <v>8.75</v>
          </cell>
          <cell r="ED115">
            <v>1.75</v>
          </cell>
          <cell r="EE115">
            <v>100</v>
          </cell>
          <cell r="EF115">
            <v>26.249999999996021</v>
          </cell>
          <cell r="EG115">
            <v>1.75</v>
          </cell>
          <cell r="EH115">
            <v>262.49999999996021</v>
          </cell>
          <cell r="EI115">
            <v>1.75</v>
          </cell>
          <cell r="EJ115">
            <v>262.49999999996021</v>
          </cell>
          <cell r="EK115">
            <v>2.4450000000000003</v>
          </cell>
          <cell r="EL115">
            <v>100</v>
          </cell>
          <cell r="EM115">
            <v>36.674999999994448</v>
          </cell>
          <cell r="EN115">
            <v>2.81</v>
          </cell>
          <cell r="EO115">
            <v>150</v>
          </cell>
          <cell r="EP115">
            <v>63.224999999990416</v>
          </cell>
          <cell r="EQ115">
            <v>7</v>
          </cell>
          <cell r="ER115">
            <v>11.73</v>
          </cell>
          <cell r="ES115">
            <v>4.7300000000000004</v>
          </cell>
          <cell r="ET115">
            <v>200</v>
          </cell>
          <cell r="EU115">
            <v>141.89999999997852</v>
          </cell>
          <cell r="EV115">
            <v>7</v>
          </cell>
          <cell r="EW115">
            <v>11.93</v>
          </cell>
          <cell r="EX115">
            <v>4.93</v>
          </cell>
          <cell r="EY115">
            <v>0</v>
          </cell>
          <cell r="EZ115">
            <v>0</v>
          </cell>
          <cell r="FA115">
            <v>7</v>
          </cell>
          <cell r="FB115">
            <v>11.93</v>
          </cell>
          <cell r="FC115">
            <v>4.93</v>
          </cell>
          <cell r="FD115">
            <v>0</v>
          </cell>
          <cell r="FE115">
            <v>0</v>
          </cell>
          <cell r="FF115">
            <v>7</v>
          </cell>
          <cell r="FG115">
            <v>12.43</v>
          </cell>
          <cell r="FH115">
            <v>5.43</v>
          </cell>
          <cell r="FI115">
            <v>500</v>
          </cell>
          <cell r="FJ115">
            <v>407.24999999993827</v>
          </cell>
          <cell r="FK115">
            <v>7</v>
          </cell>
          <cell r="FL115">
            <v>12.93</v>
          </cell>
          <cell r="FM115">
            <v>5.93</v>
          </cell>
          <cell r="FN115">
            <v>0</v>
          </cell>
          <cell r="FO115">
            <v>0</v>
          </cell>
          <cell r="FP115">
            <v>7</v>
          </cell>
          <cell r="FQ115">
            <v>8.75</v>
          </cell>
          <cell r="FR115">
            <v>7</v>
          </cell>
          <cell r="FS115">
            <v>40.000000000000036</v>
          </cell>
          <cell r="FT115">
            <v>41.999999999993669</v>
          </cell>
          <cell r="FU115">
            <v>7</v>
          </cell>
          <cell r="FV115">
            <v>0</v>
          </cell>
          <cell r="FW115">
            <v>7</v>
          </cell>
          <cell r="FX115">
            <v>8.75</v>
          </cell>
          <cell r="FY115">
            <v>7</v>
          </cell>
          <cell r="FZ115">
            <v>0</v>
          </cell>
          <cell r="GA115">
            <v>0</v>
          </cell>
          <cell r="GB115">
            <v>7</v>
          </cell>
          <cell r="GC115">
            <v>1049.9999999998408</v>
          </cell>
          <cell r="GD115">
            <v>7</v>
          </cell>
          <cell r="GE115">
            <v>8.75</v>
          </cell>
          <cell r="GF115">
            <v>7</v>
          </cell>
          <cell r="GG115">
            <v>99.999999999999972</v>
          </cell>
          <cell r="GH115">
            <v>104.99999999998406</v>
          </cell>
          <cell r="GI115">
            <v>7</v>
          </cell>
          <cell r="GJ115">
            <v>1049.9999999998408</v>
          </cell>
          <cell r="GK115">
            <v>7</v>
          </cell>
          <cell r="GL115">
            <v>8.75</v>
          </cell>
          <cell r="GM115">
            <v>7</v>
          </cell>
          <cell r="GN115">
            <v>0</v>
          </cell>
          <cell r="GO115">
            <v>0</v>
          </cell>
          <cell r="GP115">
            <v>7</v>
          </cell>
          <cell r="GQ115">
            <v>0</v>
          </cell>
          <cell r="GR115">
            <v>7</v>
          </cell>
          <cell r="GS115">
            <v>1049.9999999998408</v>
          </cell>
          <cell r="GT115">
            <v>7</v>
          </cell>
          <cell r="GU115">
            <v>8.75</v>
          </cell>
          <cell r="GV115">
            <v>7</v>
          </cell>
          <cell r="GW115">
            <v>100</v>
          </cell>
          <cell r="GX115">
            <v>104.99999999998408</v>
          </cell>
          <cell r="GY115">
            <v>2</v>
          </cell>
          <cell r="GZ115">
            <v>0.78</v>
          </cell>
          <cell r="HA115">
            <v>0.39</v>
          </cell>
          <cell r="HB115">
            <v>0.14000000000000001</v>
          </cell>
          <cell r="HC115">
            <v>0</v>
          </cell>
          <cell r="HD115">
            <v>137.71499999997911</v>
          </cell>
          <cell r="HE115">
            <v>1.2</v>
          </cell>
          <cell r="HF115">
            <v>1.0900000000000001</v>
          </cell>
          <cell r="HG115">
            <v>374.41499999994329</v>
          </cell>
        </row>
        <row r="116">
          <cell r="A116">
            <v>438.95</v>
          </cell>
          <cell r="B116">
            <v>439.3</v>
          </cell>
          <cell r="C116">
            <v>14</v>
          </cell>
          <cell r="D116">
            <v>1</v>
          </cell>
          <cell r="E116">
            <v>1</v>
          </cell>
          <cell r="F116" t="str">
            <v>EW</v>
          </cell>
          <cell r="G116">
            <v>1</v>
          </cell>
          <cell r="H116">
            <v>0</v>
          </cell>
          <cell r="I116">
            <v>0</v>
          </cell>
          <cell r="J116">
            <v>8.75</v>
          </cell>
          <cell r="K116">
            <v>0.25</v>
          </cell>
          <cell r="L116">
            <v>2</v>
          </cell>
          <cell r="M116">
            <v>8.75</v>
          </cell>
          <cell r="N116">
            <v>40</v>
          </cell>
          <cell r="O116">
            <v>122.50000000000796</v>
          </cell>
          <cell r="P116">
            <v>8.75</v>
          </cell>
          <cell r="Q116">
            <v>3062.5000000001992</v>
          </cell>
          <cell r="R116">
            <v>0</v>
          </cell>
          <cell r="S116">
            <v>8.75</v>
          </cell>
          <cell r="T116">
            <v>8.75</v>
          </cell>
          <cell r="U116">
            <v>0</v>
          </cell>
          <cell r="V116">
            <v>0</v>
          </cell>
          <cell r="W116">
            <v>8.75</v>
          </cell>
          <cell r="X116">
            <v>0</v>
          </cell>
          <cell r="Y116">
            <v>0</v>
          </cell>
          <cell r="Z116">
            <v>8.75</v>
          </cell>
          <cell r="AA116">
            <v>8.75</v>
          </cell>
          <cell r="AB116">
            <v>100</v>
          </cell>
          <cell r="AC116">
            <v>306.2500000000199</v>
          </cell>
          <cell r="AD116">
            <v>8.75</v>
          </cell>
          <cell r="AE116">
            <v>3062.5000000001992</v>
          </cell>
          <cell r="AF116">
            <v>8.75</v>
          </cell>
          <cell r="AG116">
            <v>3062.5000000001992</v>
          </cell>
          <cell r="AH116">
            <v>9.1950000000000003</v>
          </cell>
          <cell r="AI116">
            <v>100</v>
          </cell>
          <cell r="AJ116">
            <v>321.82500000002091</v>
          </cell>
          <cell r="AK116">
            <v>9.3949999999999996</v>
          </cell>
          <cell r="AL116">
            <v>150</v>
          </cell>
          <cell r="AM116">
            <v>493.23750000003201</v>
          </cell>
          <cell r="AN116">
            <v>0</v>
          </cell>
          <cell r="AO116">
            <v>11.73</v>
          </cell>
          <cell r="AP116">
            <v>11.73</v>
          </cell>
          <cell r="AQ116">
            <v>200</v>
          </cell>
          <cell r="AR116">
            <v>821.10000000005334</v>
          </cell>
          <cell r="AS116">
            <v>0</v>
          </cell>
          <cell r="AT116">
            <v>11.93</v>
          </cell>
          <cell r="AU116">
            <v>11.93</v>
          </cell>
          <cell r="AV116">
            <v>0</v>
          </cell>
          <cell r="AW116">
            <v>0</v>
          </cell>
          <cell r="AX116">
            <v>0</v>
          </cell>
          <cell r="AY116">
            <v>11.93</v>
          </cell>
          <cell r="AZ116">
            <v>11.93</v>
          </cell>
          <cell r="BA116">
            <v>0</v>
          </cell>
          <cell r="BB116">
            <v>0</v>
          </cell>
          <cell r="BC116">
            <v>0</v>
          </cell>
          <cell r="BD116">
            <v>12.43</v>
          </cell>
          <cell r="BE116">
            <v>12.43</v>
          </cell>
          <cell r="BF116">
            <v>500</v>
          </cell>
          <cell r="BG116">
            <v>2175.2500000001414</v>
          </cell>
          <cell r="BH116">
            <v>0</v>
          </cell>
          <cell r="BI116">
            <v>12.93</v>
          </cell>
          <cell r="BJ116">
            <v>12.93</v>
          </cell>
          <cell r="BK116">
            <v>0</v>
          </cell>
          <cell r="BL116">
            <v>0</v>
          </cell>
          <cell r="BM116">
            <v>0</v>
          </cell>
          <cell r="BN116">
            <v>8.75</v>
          </cell>
          <cell r="BO116">
            <v>0</v>
          </cell>
          <cell r="BP116">
            <v>40.000000000000036</v>
          </cell>
          <cell r="BQ116">
            <v>0</v>
          </cell>
          <cell r="BR116">
            <v>0</v>
          </cell>
          <cell r="BS116">
            <v>0</v>
          </cell>
          <cell r="BT116">
            <v>0</v>
          </cell>
          <cell r="BU116">
            <v>8.75</v>
          </cell>
          <cell r="BV116">
            <v>0</v>
          </cell>
          <cell r="BW116">
            <v>0</v>
          </cell>
          <cell r="BX116">
            <v>0</v>
          </cell>
          <cell r="BY116">
            <v>0</v>
          </cell>
          <cell r="BZ116">
            <v>0</v>
          </cell>
          <cell r="CA116">
            <v>0</v>
          </cell>
          <cell r="CB116">
            <v>8.75</v>
          </cell>
          <cell r="CC116">
            <v>0</v>
          </cell>
          <cell r="CD116">
            <v>99.999999999999972</v>
          </cell>
          <cell r="CE116">
            <v>0</v>
          </cell>
          <cell r="CF116">
            <v>0</v>
          </cell>
          <cell r="CG116">
            <v>0</v>
          </cell>
          <cell r="CH116">
            <v>0</v>
          </cell>
          <cell r="CI116">
            <v>8.75</v>
          </cell>
          <cell r="CJ116">
            <v>0</v>
          </cell>
          <cell r="CK116">
            <v>0</v>
          </cell>
          <cell r="CL116">
            <v>0</v>
          </cell>
          <cell r="CM116">
            <v>0</v>
          </cell>
          <cell r="CN116">
            <v>0</v>
          </cell>
          <cell r="CO116">
            <v>0</v>
          </cell>
          <cell r="CP116">
            <v>0</v>
          </cell>
          <cell r="CQ116">
            <v>0</v>
          </cell>
          <cell r="CR116">
            <v>8.75</v>
          </cell>
          <cell r="CS116">
            <v>0</v>
          </cell>
          <cell r="CT116">
            <v>100</v>
          </cell>
          <cell r="CU116">
            <v>0</v>
          </cell>
          <cell r="CV116">
            <v>2</v>
          </cell>
          <cell r="CW116">
            <v>0.78</v>
          </cell>
          <cell r="CX116">
            <v>0.39</v>
          </cell>
          <cell r="CY116">
            <v>0.14000000000000001</v>
          </cell>
          <cell r="CZ116">
            <v>0</v>
          </cell>
          <cell r="DA116">
            <v>321.3350000000209</v>
          </cell>
          <cell r="DB116">
            <v>1.2</v>
          </cell>
          <cell r="DC116">
            <v>1.0900000000000001</v>
          </cell>
          <cell r="DD116">
            <v>665.7175000000434</v>
          </cell>
          <cell r="DE116">
            <v>2</v>
          </cell>
          <cell r="DF116">
            <v>590</v>
          </cell>
          <cell r="DG116">
            <v>413.00000000002683</v>
          </cell>
          <cell r="DH116">
            <v>200</v>
          </cell>
          <cell r="DI116">
            <v>140.00000000000907</v>
          </cell>
          <cell r="DJ116">
            <v>500</v>
          </cell>
          <cell r="DK116">
            <v>350.00000000002274</v>
          </cell>
          <cell r="DL116">
            <v>7</v>
          </cell>
          <cell r="DM116">
            <v>8.75</v>
          </cell>
          <cell r="DN116">
            <v>0.25</v>
          </cell>
          <cell r="DO116">
            <v>2</v>
          </cell>
          <cell r="DP116">
            <v>1.75</v>
          </cell>
          <cell r="DQ116">
            <v>40</v>
          </cell>
          <cell r="DR116">
            <v>24.500000000001595</v>
          </cell>
          <cell r="DS116">
            <v>1.75</v>
          </cell>
          <cell r="DT116">
            <v>612.50000000003979</v>
          </cell>
          <cell r="DU116">
            <v>7</v>
          </cell>
          <cell r="DV116">
            <v>8.75</v>
          </cell>
          <cell r="DW116">
            <v>2</v>
          </cell>
          <cell r="DX116">
            <v>0</v>
          </cell>
          <cell r="DY116">
            <v>0</v>
          </cell>
          <cell r="DZ116">
            <v>2</v>
          </cell>
          <cell r="EA116">
            <v>0</v>
          </cell>
          <cell r="EB116">
            <v>7</v>
          </cell>
          <cell r="EC116">
            <v>8.75</v>
          </cell>
          <cell r="ED116">
            <v>1.75</v>
          </cell>
          <cell r="EE116">
            <v>100</v>
          </cell>
          <cell r="EF116">
            <v>61.250000000003979</v>
          </cell>
          <cell r="EG116">
            <v>1.75</v>
          </cell>
          <cell r="EH116">
            <v>612.50000000003979</v>
          </cell>
          <cell r="EI116">
            <v>1.75</v>
          </cell>
          <cell r="EJ116">
            <v>612.50000000003979</v>
          </cell>
          <cell r="EK116">
            <v>2.6100000000000003</v>
          </cell>
          <cell r="EL116">
            <v>100</v>
          </cell>
          <cell r="EM116">
            <v>91.350000000005949</v>
          </cell>
          <cell r="EN116">
            <v>2.81</v>
          </cell>
          <cell r="EO116">
            <v>150</v>
          </cell>
          <cell r="EP116">
            <v>147.52500000000958</v>
          </cell>
          <cell r="EQ116">
            <v>7</v>
          </cell>
          <cell r="ER116">
            <v>11.73</v>
          </cell>
          <cell r="ES116">
            <v>4.7300000000000004</v>
          </cell>
          <cell r="ET116">
            <v>200</v>
          </cell>
          <cell r="EU116">
            <v>331.10000000002162</v>
          </cell>
          <cell r="EV116">
            <v>7</v>
          </cell>
          <cell r="EW116">
            <v>11.93</v>
          </cell>
          <cell r="EX116">
            <v>4.93</v>
          </cell>
          <cell r="EY116">
            <v>0</v>
          </cell>
          <cell r="EZ116">
            <v>0</v>
          </cell>
          <cell r="FA116">
            <v>7</v>
          </cell>
          <cell r="FB116">
            <v>11.93</v>
          </cell>
          <cell r="FC116">
            <v>4.93</v>
          </cell>
          <cell r="FD116">
            <v>0</v>
          </cell>
          <cell r="FE116">
            <v>0</v>
          </cell>
          <cell r="FF116">
            <v>7</v>
          </cell>
          <cell r="FG116">
            <v>12.43</v>
          </cell>
          <cell r="FH116">
            <v>5.43</v>
          </cell>
          <cell r="FI116">
            <v>500</v>
          </cell>
          <cell r="FJ116">
            <v>950.25000000006173</v>
          </cell>
          <cell r="FK116">
            <v>7</v>
          </cell>
          <cell r="FL116">
            <v>12.93</v>
          </cell>
          <cell r="FM116">
            <v>5.93</v>
          </cell>
          <cell r="FN116">
            <v>0</v>
          </cell>
          <cell r="FO116">
            <v>0</v>
          </cell>
          <cell r="FP116">
            <v>7</v>
          </cell>
          <cell r="FQ116">
            <v>8.75</v>
          </cell>
          <cell r="FR116">
            <v>7</v>
          </cell>
          <cell r="FS116">
            <v>40.000000000000036</v>
          </cell>
          <cell r="FT116">
            <v>98.000000000006452</v>
          </cell>
          <cell r="FU116">
            <v>7</v>
          </cell>
          <cell r="FV116">
            <v>0</v>
          </cell>
          <cell r="FW116">
            <v>7</v>
          </cell>
          <cell r="FX116">
            <v>8.75</v>
          </cell>
          <cell r="FY116">
            <v>7</v>
          </cell>
          <cell r="FZ116">
            <v>0</v>
          </cell>
          <cell r="GA116">
            <v>0</v>
          </cell>
          <cell r="GB116">
            <v>7</v>
          </cell>
          <cell r="GC116">
            <v>2450.0000000001592</v>
          </cell>
          <cell r="GD116">
            <v>7</v>
          </cell>
          <cell r="GE116">
            <v>8.75</v>
          </cell>
          <cell r="GF116">
            <v>7</v>
          </cell>
          <cell r="GG116">
            <v>99.999999999999972</v>
          </cell>
          <cell r="GH116">
            <v>245.00000000001583</v>
          </cell>
          <cell r="GI116">
            <v>7</v>
          </cell>
          <cell r="GJ116">
            <v>2450.0000000001592</v>
          </cell>
          <cell r="GK116">
            <v>7</v>
          </cell>
          <cell r="GL116">
            <v>8.75</v>
          </cell>
          <cell r="GM116">
            <v>7</v>
          </cell>
          <cell r="GN116">
            <v>0</v>
          </cell>
          <cell r="GO116">
            <v>0</v>
          </cell>
          <cell r="GP116">
            <v>7</v>
          </cell>
          <cell r="GQ116">
            <v>0</v>
          </cell>
          <cell r="GR116">
            <v>7</v>
          </cell>
          <cell r="GS116">
            <v>2450.0000000001592</v>
          </cell>
          <cell r="GT116">
            <v>7</v>
          </cell>
          <cell r="GU116">
            <v>8.75</v>
          </cell>
          <cell r="GV116">
            <v>7</v>
          </cell>
          <cell r="GW116">
            <v>100</v>
          </cell>
          <cell r="GX116">
            <v>245.00000000001592</v>
          </cell>
          <cell r="GY116">
            <v>2</v>
          </cell>
          <cell r="GZ116">
            <v>0.78</v>
          </cell>
          <cell r="HA116">
            <v>0.39</v>
          </cell>
          <cell r="HB116">
            <v>0.14000000000000001</v>
          </cell>
          <cell r="HC116">
            <v>0</v>
          </cell>
          <cell r="HD116">
            <v>321.3350000000209</v>
          </cell>
          <cell r="HE116">
            <v>1.2</v>
          </cell>
          <cell r="HF116">
            <v>1.0900000000000001</v>
          </cell>
          <cell r="HG116">
            <v>873.63500000005683</v>
          </cell>
        </row>
        <row r="117">
          <cell r="A117">
            <v>439.3</v>
          </cell>
          <cell r="B117">
            <v>439.4</v>
          </cell>
          <cell r="C117">
            <v>14</v>
          </cell>
          <cell r="D117">
            <v>1</v>
          </cell>
          <cell r="E117">
            <v>1</v>
          </cell>
          <cell r="F117" t="str">
            <v>EW</v>
          </cell>
          <cell r="G117">
            <v>1</v>
          </cell>
          <cell r="H117">
            <v>0</v>
          </cell>
          <cell r="I117">
            <v>0</v>
          </cell>
          <cell r="J117">
            <v>8.75</v>
          </cell>
          <cell r="K117">
            <v>0.25</v>
          </cell>
          <cell r="L117">
            <v>2</v>
          </cell>
          <cell r="M117">
            <v>8.75</v>
          </cell>
          <cell r="N117">
            <v>40</v>
          </cell>
          <cell r="O117">
            <v>34.999999999988063</v>
          </cell>
          <cell r="P117">
            <v>8.75</v>
          </cell>
          <cell r="Q117">
            <v>874.99999999970157</v>
          </cell>
          <cell r="R117">
            <v>0</v>
          </cell>
          <cell r="S117">
            <v>8.75</v>
          </cell>
          <cell r="T117">
            <v>8.75</v>
          </cell>
          <cell r="U117">
            <v>0</v>
          </cell>
          <cell r="V117">
            <v>0</v>
          </cell>
          <cell r="W117">
            <v>8.75</v>
          </cell>
          <cell r="X117">
            <v>0</v>
          </cell>
          <cell r="Y117">
            <v>0</v>
          </cell>
          <cell r="Z117">
            <v>8.75</v>
          </cell>
          <cell r="AA117">
            <v>8.75</v>
          </cell>
          <cell r="AB117">
            <v>100</v>
          </cell>
          <cell r="AC117">
            <v>87.499999999970157</v>
          </cell>
          <cell r="AD117">
            <v>8.75</v>
          </cell>
          <cell r="AE117">
            <v>874.99999999970157</v>
          </cell>
          <cell r="AF117">
            <v>8.75</v>
          </cell>
          <cell r="AG117">
            <v>874.99999999970157</v>
          </cell>
          <cell r="AH117">
            <v>9.1950000000000003</v>
          </cell>
          <cell r="AI117">
            <v>100</v>
          </cell>
          <cell r="AJ117">
            <v>91.949999999968639</v>
          </cell>
          <cell r="AK117">
            <v>9.3949999999999996</v>
          </cell>
          <cell r="AL117">
            <v>150</v>
          </cell>
          <cell r="AM117">
            <v>140.92499999995192</v>
          </cell>
          <cell r="AN117">
            <v>0</v>
          </cell>
          <cell r="AO117">
            <v>11.73</v>
          </cell>
          <cell r="AP117">
            <v>11.73</v>
          </cell>
          <cell r="AQ117">
            <v>200</v>
          </cell>
          <cell r="AR117">
            <v>234.59999999991999</v>
          </cell>
          <cell r="AS117">
            <v>0</v>
          </cell>
          <cell r="AT117">
            <v>11.93</v>
          </cell>
          <cell r="AU117">
            <v>11.93</v>
          </cell>
          <cell r="AV117">
            <v>0</v>
          </cell>
          <cell r="AW117">
            <v>0</v>
          </cell>
          <cell r="AX117">
            <v>0</v>
          </cell>
          <cell r="AY117">
            <v>11.93</v>
          </cell>
          <cell r="AZ117">
            <v>11.93</v>
          </cell>
          <cell r="BA117">
            <v>0</v>
          </cell>
          <cell r="BB117">
            <v>0</v>
          </cell>
          <cell r="BC117">
            <v>0</v>
          </cell>
          <cell r="BD117">
            <v>12.43</v>
          </cell>
          <cell r="BE117">
            <v>12.43</v>
          </cell>
          <cell r="BF117">
            <v>500</v>
          </cell>
          <cell r="BG117">
            <v>621.49999999978809</v>
          </cell>
          <cell r="BH117">
            <v>0</v>
          </cell>
          <cell r="BI117">
            <v>12.93</v>
          </cell>
          <cell r="BJ117">
            <v>12.93</v>
          </cell>
          <cell r="BK117">
            <v>0</v>
          </cell>
          <cell r="BL117">
            <v>0</v>
          </cell>
          <cell r="BM117">
            <v>0</v>
          </cell>
          <cell r="BN117">
            <v>8.75</v>
          </cell>
          <cell r="BO117">
            <v>0</v>
          </cell>
          <cell r="BP117">
            <v>40.000000000000036</v>
          </cell>
          <cell r="BQ117">
            <v>0</v>
          </cell>
          <cell r="BR117">
            <v>0</v>
          </cell>
          <cell r="BS117">
            <v>0</v>
          </cell>
          <cell r="BT117">
            <v>0</v>
          </cell>
          <cell r="BU117">
            <v>8.75</v>
          </cell>
          <cell r="BV117">
            <v>0</v>
          </cell>
          <cell r="BW117">
            <v>0</v>
          </cell>
          <cell r="BX117">
            <v>0</v>
          </cell>
          <cell r="BY117">
            <v>0</v>
          </cell>
          <cell r="BZ117">
            <v>0</v>
          </cell>
          <cell r="CA117">
            <v>0</v>
          </cell>
          <cell r="CB117">
            <v>8.75</v>
          </cell>
          <cell r="CC117">
            <v>0</v>
          </cell>
          <cell r="CD117">
            <v>99.999999999999972</v>
          </cell>
          <cell r="CE117">
            <v>0</v>
          </cell>
          <cell r="CF117">
            <v>0</v>
          </cell>
          <cell r="CG117">
            <v>0</v>
          </cell>
          <cell r="CH117">
            <v>0</v>
          </cell>
          <cell r="CI117">
            <v>8.75</v>
          </cell>
          <cell r="CJ117">
            <v>0</v>
          </cell>
          <cell r="CK117">
            <v>0</v>
          </cell>
          <cell r="CL117">
            <v>0</v>
          </cell>
          <cell r="CM117">
            <v>0</v>
          </cell>
          <cell r="CN117">
            <v>0</v>
          </cell>
          <cell r="CO117">
            <v>0</v>
          </cell>
          <cell r="CP117">
            <v>0</v>
          </cell>
          <cell r="CQ117">
            <v>0</v>
          </cell>
          <cell r="CR117">
            <v>8.75</v>
          </cell>
          <cell r="CS117">
            <v>0</v>
          </cell>
          <cell r="CT117">
            <v>100</v>
          </cell>
          <cell r="CU117">
            <v>0</v>
          </cell>
          <cell r="CV117">
            <v>2</v>
          </cell>
          <cell r="CW117">
            <v>0.78</v>
          </cell>
          <cell r="CX117">
            <v>0.39</v>
          </cell>
          <cell r="CY117">
            <v>0.14000000000000001</v>
          </cell>
          <cell r="CZ117">
            <v>0</v>
          </cell>
          <cell r="DA117">
            <v>91.809999999968682</v>
          </cell>
          <cell r="DB117">
            <v>1.2</v>
          </cell>
          <cell r="DC117">
            <v>1.0900000000000001</v>
          </cell>
          <cell r="DD117">
            <v>190.20499999993515</v>
          </cell>
          <cell r="DE117">
            <v>2</v>
          </cell>
          <cell r="DF117">
            <v>590</v>
          </cell>
          <cell r="DG117">
            <v>117.99999999995975</v>
          </cell>
          <cell r="DH117">
            <v>200</v>
          </cell>
          <cell r="DI117">
            <v>39.999999999986358</v>
          </cell>
          <cell r="DJ117">
            <v>500</v>
          </cell>
          <cell r="DK117">
            <v>99.999999999965894</v>
          </cell>
          <cell r="DL117">
            <v>7</v>
          </cell>
          <cell r="DM117">
            <v>8.75</v>
          </cell>
          <cell r="DN117">
            <v>0.25</v>
          </cell>
          <cell r="DO117">
            <v>2</v>
          </cell>
          <cell r="DP117">
            <v>1.75</v>
          </cell>
          <cell r="DQ117">
            <v>40</v>
          </cell>
          <cell r="DR117">
            <v>6.9999999999976126</v>
          </cell>
          <cell r="DS117">
            <v>1.75</v>
          </cell>
          <cell r="DT117">
            <v>174.99999999994031</v>
          </cell>
          <cell r="DU117">
            <v>7</v>
          </cell>
          <cell r="DV117">
            <v>8.75</v>
          </cell>
          <cell r="DW117">
            <v>2</v>
          </cell>
          <cell r="DX117">
            <v>0</v>
          </cell>
          <cell r="DY117">
            <v>0</v>
          </cell>
          <cell r="DZ117">
            <v>2</v>
          </cell>
          <cell r="EA117">
            <v>0</v>
          </cell>
          <cell r="EB117">
            <v>7</v>
          </cell>
          <cell r="EC117">
            <v>8.75</v>
          </cell>
          <cell r="ED117">
            <v>1.75</v>
          </cell>
          <cell r="EE117">
            <v>100</v>
          </cell>
          <cell r="EF117">
            <v>17.499999999994031</v>
          </cell>
          <cell r="EG117">
            <v>1.75</v>
          </cell>
          <cell r="EH117">
            <v>174.99999999994031</v>
          </cell>
          <cell r="EI117">
            <v>1.75</v>
          </cell>
          <cell r="EJ117">
            <v>174.99999999994031</v>
          </cell>
          <cell r="EK117">
            <v>2.6100000000000003</v>
          </cell>
          <cell r="EL117">
            <v>100</v>
          </cell>
          <cell r="EM117">
            <v>26.099999999991105</v>
          </cell>
          <cell r="EN117">
            <v>2.81</v>
          </cell>
          <cell r="EO117">
            <v>150</v>
          </cell>
          <cell r="EP117">
            <v>42.149999999985624</v>
          </cell>
          <cell r="EQ117">
            <v>7</v>
          </cell>
          <cell r="ER117">
            <v>11.73</v>
          </cell>
          <cell r="ES117">
            <v>4.7300000000000004</v>
          </cell>
          <cell r="ET117">
            <v>200</v>
          </cell>
          <cell r="EU117">
            <v>94.59999999996775</v>
          </cell>
          <cell r="EV117">
            <v>7</v>
          </cell>
          <cell r="EW117">
            <v>11.93</v>
          </cell>
          <cell r="EX117">
            <v>4.93</v>
          </cell>
          <cell r="EY117">
            <v>0</v>
          </cell>
          <cell r="EZ117">
            <v>0</v>
          </cell>
          <cell r="FA117">
            <v>7</v>
          </cell>
          <cell r="FB117">
            <v>11.93</v>
          </cell>
          <cell r="FC117">
            <v>4.93</v>
          </cell>
          <cell r="FD117">
            <v>0</v>
          </cell>
          <cell r="FE117">
            <v>0</v>
          </cell>
          <cell r="FF117">
            <v>7</v>
          </cell>
          <cell r="FG117">
            <v>12.43</v>
          </cell>
          <cell r="FH117">
            <v>5.43</v>
          </cell>
          <cell r="FI117">
            <v>500</v>
          </cell>
          <cell r="FJ117">
            <v>271.4999999999074</v>
          </cell>
          <cell r="FK117">
            <v>7</v>
          </cell>
          <cell r="FL117">
            <v>12.93</v>
          </cell>
          <cell r="FM117">
            <v>5.93</v>
          </cell>
          <cell r="FN117">
            <v>0</v>
          </cell>
          <cell r="FO117">
            <v>0</v>
          </cell>
          <cell r="FP117">
            <v>7</v>
          </cell>
          <cell r="FQ117">
            <v>8.75</v>
          </cell>
          <cell r="FR117">
            <v>7</v>
          </cell>
          <cell r="FS117">
            <v>40.000000000000036</v>
          </cell>
          <cell r="FT117">
            <v>27.999999999990472</v>
          </cell>
          <cell r="FU117">
            <v>7</v>
          </cell>
          <cell r="FV117">
            <v>0</v>
          </cell>
          <cell r="FW117">
            <v>7</v>
          </cell>
          <cell r="FX117">
            <v>8.75</v>
          </cell>
          <cell r="FY117">
            <v>7</v>
          </cell>
          <cell r="FZ117">
            <v>0</v>
          </cell>
          <cell r="GA117">
            <v>0</v>
          </cell>
          <cell r="GB117">
            <v>7</v>
          </cell>
          <cell r="GC117">
            <v>699.99999999976126</v>
          </cell>
          <cell r="GD117">
            <v>7</v>
          </cell>
          <cell r="GE117">
            <v>8.75</v>
          </cell>
          <cell r="GF117">
            <v>7</v>
          </cell>
          <cell r="GG117">
            <v>99.999999999999972</v>
          </cell>
          <cell r="GH117">
            <v>69.999999999976097</v>
          </cell>
          <cell r="GI117">
            <v>7</v>
          </cell>
          <cell r="GJ117">
            <v>699.99999999976126</v>
          </cell>
          <cell r="GK117">
            <v>7</v>
          </cell>
          <cell r="GL117">
            <v>8.75</v>
          </cell>
          <cell r="GM117">
            <v>7</v>
          </cell>
          <cell r="GN117">
            <v>0</v>
          </cell>
          <cell r="GO117">
            <v>0</v>
          </cell>
          <cell r="GP117">
            <v>7</v>
          </cell>
          <cell r="GQ117">
            <v>0</v>
          </cell>
          <cell r="GR117">
            <v>7</v>
          </cell>
          <cell r="GS117">
            <v>699.99999999976126</v>
          </cell>
          <cell r="GT117">
            <v>7</v>
          </cell>
          <cell r="GU117">
            <v>8.75</v>
          </cell>
          <cell r="GV117">
            <v>7</v>
          </cell>
          <cell r="GW117">
            <v>100</v>
          </cell>
          <cell r="GX117">
            <v>69.999999999976126</v>
          </cell>
          <cell r="GY117">
            <v>2</v>
          </cell>
          <cell r="GZ117">
            <v>0.78</v>
          </cell>
          <cell r="HA117">
            <v>0.39</v>
          </cell>
          <cell r="HB117">
            <v>0.14000000000000001</v>
          </cell>
          <cell r="HC117">
            <v>0</v>
          </cell>
          <cell r="HD117">
            <v>91.809999999968682</v>
          </cell>
          <cell r="HE117">
            <v>1.2</v>
          </cell>
          <cell r="HF117">
            <v>1.0900000000000001</v>
          </cell>
          <cell r="HG117">
            <v>249.60999999991489</v>
          </cell>
        </row>
        <row r="118">
          <cell r="A118">
            <v>439.4</v>
          </cell>
          <cell r="B118">
            <v>439.8</v>
          </cell>
          <cell r="C118">
            <v>6</v>
          </cell>
          <cell r="D118">
            <v>1</v>
          </cell>
          <cell r="E118">
            <v>1</v>
          </cell>
          <cell r="F118" t="str">
            <v>EW</v>
          </cell>
          <cell r="G118">
            <v>0</v>
          </cell>
          <cell r="H118">
            <v>1</v>
          </cell>
          <cell r="I118">
            <v>7</v>
          </cell>
          <cell r="J118">
            <v>9.25</v>
          </cell>
          <cell r="K118">
            <v>0.25</v>
          </cell>
          <cell r="L118">
            <v>2</v>
          </cell>
          <cell r="M118">
            <v>2.25</v>
          </cell>
          <cell r="N118">
            <v>40</v>
          </cell>
          <cell r="O118">
            <v>36.00000000000307</v>
          </cell>
          <cell r="P118">
            <v>2.25</v>
          </cell>
          <cell r="Q118">
            <v>900.00000000007674</v>
          </cell>
          <cell r="R118">
            <v>7</v>
          </cell>
          <cell r="S118">
            <v>9.25</v>
          </cell>
          <cell r="T118">
            <v>2.25</v>
          </cell>
          <cell r="U118">
            <v>0</v>
          </cell>
          <cell r="V118">
            <v>0</v>
          </cell>
          <cell r="W118">
            <v>2.25</v>
          </cell>
          <cell r="X118">
            <v>0</v>
          </cell>
          <cell r="Y118">
            <v>7</v>
          </cell>
          <cell r="Z118">
            <v>9.25</v>
          </cell>
          <cell r="AA118">
            <v>2.25</v>
          </cell>
          <cell r="AB118">
            <v>100</v>
          </cell>
          <cell r="AC118">
            <v>90.000000000007674</v>
          </cell>
          <cell r="AD118">
            <v>2.25</v>
          </cell>
          <cell r="AE118">
            <v>900.00000000007674</v>
          </cell>
          <cell r="AF118">
            <v>2.25</v>
          </cell>
          <cell r="AG118">
            <v>900.00000000007674</v>
          </cell>
          <cell r="AH118">
            <v>2.415</v>
          </cell>
          <cell r="AI118">
            <v>100</v>
          </cell>
          <cell r="AJ118">
            <v>96.600000000008237</v>
          </cell>
          <cell r="AK118">
            <v>2.415</v>
          </cell>
          <cell r="AL118">
            <v>150</v>
          </cell>
          <cell r="AM118">
            <v>144.90000000001237</v>
          </cell>
          <cell r="AN118">
            <v>7</v>
          </cell>
          <cell r="AO118">
            <v>9.25</v>
          </cell>
          <cell r="AP118">
            <v>2.25</v>
          </cell>
          <cell r="AQ118">
            <v>200</v>
          </cell>
          <cell r="AR118">
            <v>180.00000000001535</v>
          </cell>
          <cell r="AS118">
            <v>7</v>
          </cell>
          <cell r="AT118">
            <v>9.25</v>
          </cell>
          <cell r="AU118">
            <v>2.25</v>
          </cell>
          <cell r="AV118">
            <v>0</v>
          </cell>
          <cell r="AW118">
            <v>0</v>
          </cell>
          <cell r="AX118">
            <v>7</v>
          </cell>
          <cell r="AY118">
            <v>9.25</v>
          </cell>
          <cell r="AZ118">
            <v>2.25</v>
          </cell>
          <cell r="BA118">
            <v>0</v>
          </cell>
          <cell r="BB118">
            <v>0</v>
          </cell>
          <cell r="BC118">
            <v>7</v>
          </cell>
          <cell r="BD118">
            <v>9.25</v>
          </cell>
          <cell r="BE118">
            <v>2.25</v>
          </cell>
          <cell r="BF118">
            <v>500</v>
          </cell>
          <cell r="BG118">
            <v>450.00000000003837</v>
          </cell>
          <cell r="BH118">
            <v>7</v>
          </cell>
          <cell r="BI118">
            <v>10.25</v>
          </cell>
          <cell r="BJ118">
            <v>3.25</v>
          </cell>
          <cell r="BK118">
            <v>0</v>
          </cell>
          <cell r="BL118">
            <v>0</v>
          </cell>
          <cell r="BM118">
            <v>7</v>
          </cell>
          <cell r="BN118">
            <v>9.25</v>
          </cell>
          <cell r="BO118">
            <v>7</v>
          </cell>
          <cell r="BP118">
            <v>40.000000000000036</v>
          </cell>
          <cell r="BQ118">
            <v>112.00000000000963</v>
          </cell>
          <cell r="BR118">
            <v>7</v>
          </cell>
          <cell r="BS118">
            <v>0</v>
          </cell>
          <cell r="BT118">
            <v>7</v>
          </cell>
          <cell r="BU118">
            <v>9.25</v>
          </cell>
          <cell r="BV118">
            <v>7</v>
          </cell>
          <cell r="BW118">
            <v>0</v>
          </cell>
          <cell r="BX118">
            <v>0</v>
          </cell>
          <cell r="BY118">
            <v>7</v>
          </cell>
          <cell r="BZ118">
            <v>40000.000000003398</v>
          </cell>
          <cell r="CA118">
            <v>7</v>
          </cell>
          <cell r="CB118">
            <v>9.25</v>
          </cell>
          <cell r="CC118">
            <v>7</v>
          </cell>
          <cell r="CD118">
            <v>99.999999999999972</v>
          </cell>
          <cell r="CE118">
            <v>280.00000000002376</v>
          </cell>
          <cell r="CF118">
            <v>7</v>
          </cell>
          <cell r="CG118">
            <v>0</v>
          </cell>
          <cell r="CH118">
            <v>7</v>
          </cell>
          <cell r="CI118">
            <v>9.25</v>
          </cell>
          <cell r="CJ118">
            <v>7</v>
          </cell>
          <cell r="CK118">
            <v>0</v>
          </cell>
          <cell r="CL118">
            <v>0</v>
          </cell>
          <cell r="CM118">
            <v>7</v>
          </cell>
          <cell r="CN118">
            <v>2800.0000000002387</v>
          </cell>
          <cell r="CO118">
            <v>7</v>
          </cell>
          <cell r="CP118">
            <v>2800.0000000002387</v>
          </cell>
          <cell r="CQ118">
            <v>7</v>
          </cell>
          <cell r="CR118">
            <v>9.25</v>
          </cell>
          <cell r="CS118">
            <v>7</v>
          </cell>
          <cell r="CT118">
            <v>100</v>
          </cell>
          <cell r="CU118">
            <v>280.00000000002387</v>
          </cell>
          <cell r="CV118">
            <v>0</v>
          </cell>
          <cell r="CW118">
            <v>0</v>
          </cell>
          <cell r="CX118">
            <v>0.39</v>
          </cell>
          <cell r="CY118">
            <v>0.14000000000000001</v>
          </cell>
          <cell r="CZ118">
            <v>0</v>
          </cell>
          <cell r="DA118">
            <v>0</v>
          </cell>
          <cell r="DB118">
            <v>1.2</v>
          </cell>
          <cell r="DC118">
            <v>1.0900000000000001</v>
          </cell>
          <cell r="DD118">
            <v>760.82000000006497</v>
          </cell>
          <cell r="DE118">
            <v>2</v>
          </cell>
          <cell r="DF118">
            <v>590</v>
          </cell>
          <cell r="DG118">
            <v>472.00000000004025</v>
          </cell>
          <cell r="DH118">
            <v>200</v>
          </cell>
          <cell r="DI118">
            <v>160.00000000001364</v>
          </cell>
          <cell r="DJ118">
            <v>500</v>
          </cell>
          <cell r="DK118">
            <v>400.00000000003411</v>
          </cell>
          <cell r="DL118">
            <v>0</v>
          </cell>
          <cell r="DM118">
            <v>9.25</v>
          </cell>
          <cell r="DN118">
            <v>0.25</v>
          </cell>
          <cell r="DO118">
            <v>2</v>
          </cell>
          <cell r="DP118">
            <v>9.25</v>
          </cell>
          <cell r="DQ118">
            <v>40</v>
          </cell>
          <cell r="DR118">
            <v>148.00000000001262</v>
          </cell>
          <cell r="DS118">
            <v>9.25</v>
          </cell>
          <cell r="DT118">
            <v>3700.0000000003156</v>
          </cell>
          <cell r="DU118">
            <v>0</v>
          </cell>
          <cell r="DV118">
            <v>9.25</v>
          </cell>
          <cell r="DW118">
            <v>9.5</v>
          </cell>
          <cell r="DX118">
            <v>0</v>
          </cell>
          <cell r="DY118">
            <v>0</v>
          </cell>
          <cell r="DZ118">
            <v>9.5</v>
          </cell>
          <cell r="EA118">
            <v>0</v>
          </cell>
          <cell r="EB118">
            <v>0</v>
          </cell>
          <cell r="EC118">
            <v>9.25</v>
          </cell>
          <cell r="ED118">
            <v>9.25</v>
          </cell>
          <cell r="EE118">
            <v>100</v>
          </cell>
          <cell r="EF118">
            <v>370.00000000003155</v>
          </cell>
          <cell r="EG118">
            <v>9.25</v>
          </cell>
          <cell r="EH118">
            <v>3700.0000000003156</v>
          </cell>
          <cell r="EI118">
            <v>9.25</v>
          </cell>
          <cell r="EJ118">
            <v>3700.0000000003156</v>
          </cell>
          <cell r="EK118">
            <v>9.6649999999999991</v>
          </cell>
          <cell r="EL118">
            <v>100</v>
          </cell>
          <cell r="EM118">
            <v>386.60000000003294</v>
          </cell>
          <cell r="EN118">
            <v>9.6649999999999991</v>
          </cell>
          <cell r="EO118">
            <v>150</v>
          </cell>
          <cell r="EP118">
            <v>579.90000000004932</v>
          </cell>
          <cell r="EQ118">
            <v>0</v>
          </cell>
          <cell r="ER118">
            <v>9.25</v>
          </cell>
          <cell r="ES118">
            <v>9.25</v>
          </cell>
          <cell r="ET118">
            <v>200</v>
          </cell>
          <cell r="EU118">
            <v>740.0000000000631</v>
          </cell>
          <cell r="EV118">
            <v>0</v>
          </cell>
          <cell r="EW118">
            <v>9.25</v>
          </cell>
          <cell r="EX118">
            <v>9.25</v>
          </cell>
          <cell r="EY118">
            <v>0</v>
          </cell>
          <cell r="EZ118">
            <v>0</v>
          </cell>
          <cell r="FA118">
            <v>0</v>
          </cell>
          <cell r="FB118">
            <v>9.25</v>
          </cell>
          <cell r="FC118">
            <v>9.25</v>
          </cell>
          <cell r="FD118">
            <v>0</v>
          </cell>
          <cell r="FE118">
            <v>0</v>
          </cell>
          <cell r="FF118">
            <v>0</v>
          </cell>
          <cell r="FG118">
            <v>9.25</v>
          </cell>
          <cell r="FH118">
            <v>9.25</v>
          </cell>
          <cell r="FI118">
            <v>500</v>
          </cell>
          <cell r="FJ118">
            <v>1850.0000000001578</v>
          </cell>
          <cell r="FK118">
            <v>0</v>
          </cell>
          <cell r="FL118">
            <v>10.25</v>
          </cell>
          <cell r="FM118">
            <v>10.25</v>
          </cell>
          <cell r="FN118">
            <v>0</v>
          </cell>
          <cell r="FO118">
            <v>0</v>
          </cell>
          <cell r="FP118">
            <v>0</v>
          </cell>
          <cell r="FQ118">
            <v>9.25</v>
          </cell>
          <cell r="FR118">
            <v>0</v>
          </cell>
          <cell r="FS118">
            <v>40.000000000000036</v>
          </cell>
          <cell r="FT118">
            <v>0</v>
          </cell>
          <cell r="FU118">
            <v>0</v>
          </cell>
          <cell r="FV118">
            <v>0</v>
          </cell>
          <cell r="FW118">
            <v>0</v>
          </cell>
          <cell r="FX118">
            <v>9.25</v>
          </cell>
          <cell r="FY118">
            <v>0</v>
          </cell>
          <cell r="FZ118">
            <v>0</v>
          </cell>
          <cell r="GA118">
            <v>0</v>
          </cell>
          <cell r="GB118">
            <v>0</v>
          </cell>
          <cell r="GC118">
            <v>0</v>
          </cell>
          <cell r="GD118">
            <v>0</v>
          </cell>
          <cell r="GE118">
            <v>9.25</v>
          </cell>
          <cell r="GF118">
            <v>0</v>
          </cell>
          <cell r="GG118">
            <v>99.999999999999972</v>
          </cell>
          <cell r="GH118">
            <v>0</v>
          </cell>
          <cell r="GI118">
            <v>0</v>
          </cell>
          <cell r="GJ118">
            <v>0</v>
          </cell>
          <cell r="GK118">
            <v>0</v>
          </cell>
          <cell r="GL118">
            <v>9.25</v>
          </cell>
          <cell r="GM118">
            <v>0</v>
          </cell>
          <cell r="GN118">
            <v>0</v>
          </cell>
          <cell r="GO118">
            <v>0</v>
          </cell>
          <cell r="GP118">
            <v>0</v>
          </cell>
          <cell r="GQ118">
            <v>0</v>
          </cell>
          <cell r="GR118">
            <v>0</v>
          </cell>
          <cell r="GS118">
            <v>0</v>
          </cell>
          <cell r="GT118">
            <v>0</v>
          </cell>
          <cell r="GU118">
            <v>9.25</v>
          </cell>
          <cell r="GV118">
            <v>0</v>
          </cell>
          <cell r="GW118">
            <v>100</v>
          </cell>
          <cell r="GX118">
            <v>0</v>
          </cell>
          <cell r="GY118">
            <v>0</v>
          </cell>
          <cell r="GZ118">
            <v>0</v>
          </cell>
          <cell r="HA118">
            <v>0.39</v>
          </cell>
          <cell r="HB118">
            <v>0.14000000000000001</v>
          </cell>
          <cell r="HC118">
            <v>0</v>
          </cell>
          <cell r="HD118">
            <v>0</v>
          </cell>
          <cell r="HE118">
            <v>1.2</v>
          </cell>
          <cell r="HF118">
            <v>1.0900000000000001</v>
          </cell>
          <cell r="HG118">
            <v>998.44000000008521</v>
          </cell>
        </row>
        <row r="119">
          <cell r="A119">
            <v>439.8</v>
          </cell>
          <cell r="B119">
            <v>439.95</v>
          </cell>
          <cell r="C119">
            <v>6</v>
          </cell>
          <cell r="D119">
            <v>1</v>
          </cell>
          <cell r="E119">
            <v>1</v>
          </cell>
          <cell r="F119" t="str">
            <v>EW</v>
          </cell>
          <cell r="G119">
            <v>0</v>
          </cell>
          <cell r="H119">
            <v>1</v>
          </cell>
          <cell r="I119">
            <v>7</v>
          </cell>
          <cell r="J119">
            <v>9.25</v>
          </cell>
          <cell r="K119">
            <v>0.25</v>
          </cell>
          <cell r="L119">
            <v>2</v>
          </cell>
          <cell r="M119">
            <v>2.25</v>
          </cell>
          <cell r="N119">
            <v>40</v>
          </cell>
          <cell r="O119">
            <v>13.499999999997954</v>
          </cell>
          <cell r="P119">
            <v>2.25</v>
          </cell>
          <cell r="Q119">
            <v>337.49999999994884</v>
          </cell>
          <cell r="R119">
            <v>7</v>
          </cell>
          <cell r="S119">
            <v>9.25</v>
          </cell>
          <cell r="T119">
            <v>2.25</v>
          </cell>
          <cell r="U119">
            <v>0</v>
          </cell>
          <cell r="V119">
            <v>0</v>
          </cell>
          <cell r="W119">
            <v>2.25</v>
          </cell>
          <cell r="X119">
            <v>0</v>
          </cell>
          <cell r="Y119">
            <v>7</v>
          </cell>
          <cell r="Z119">
            <v>9.25</v>
          </cell>
          <cell r="AA119">
            <v>2.25</v>
          </cell>
          <cell r="AB119">
            <v>100</v>
          </cell>
          <cell r="AC119">
            <v>33.749999999994884</v>
          </cell>
          <cell r="AD119">
            <v>2.25</v>
          </cell>
          <cell r="AE119">
            <v>337.49999999994884</v>
          </cell>
          <cell r="AF119">
            <v>2.25</v>
          </cell>
          <cell r="AG119">
            <v>337.49999999994884</v>
          </cell>
          <cell r="AH119">
            <v>2.415</v>
          </cell>
          <cell r="AI119">
            <v>100</v>
          </cell>
          <cell r="AJ119">
            <v>36.224999999994509</v>
          </cell>
          <cell r="AK119">
            <v>2.415</v>
          </cell>
          <cell r="AL119">
            <v>150</v>
          </cell>
          <cell r="AM119">
            <v>54.337499999991763</v>
          </cell>
          <cell r="AN119">
            <v>7</v>
          </cell>
          <cell r="AO119">
            <v>9.25</v>
          </cell>
          <cell r="AP119">
            <v>2.25</v>
          </cell>
          <cell r="AQ119">
            <v>200</v>
          </cell>
          <cell r="AR119">
            <v>67.499999999989768</v>
          </cell>
          <cell r="AS119">
            <v>7</v>
          </cell>
          <cell r="AT119">
            <v>9.25</v>
          </cell>
          <cell r="AU119">
            <v>2.25</v>
          </cell>
          <cell r="AV119">
            <v>0</v>
          </cell>
          <cell r="AW119">
            <v>0</v>
          </cell>
          <cell r="AX119">
            <v>7</v>
          </cell>
          <cell r="AY119">
            <v>9.25</v>
          </cell>
          <cell r="AZ119">
            <v>2.25</v>
          </cell>
          <cell r="BA119">
            <v>0</v>
          </cell>
          <cell r="BB119">
            <v>0</v>
          </cell>
          <cell r="BC119">
            <v>7</v>
          </cell>
          <cell r="BD119">
            <v>9.25</v>
          </cell>
          <cell r="BE119">
            <v>2.25</v>
          </cell>
          <cell r="BF119">
            <v>500</v>
          </cell>
          <cell r="BG119">
            <v>168.74999999997442</v>
          </cell>
          <cell r="BH119">
            <v>7</v>
          </cell>
          <cell r="BI119">
            <v>10.25</v>
          </cell>
          <cell r="BJ119">
            <v>3.25</v>
          </cell>
          <cell r="BK119">
            <v>0</v>
          </cell>
          <cell r="BL119">
            <v>0</v>
          </cell>
          <cell r="BM119">
            <v>7</v>
          </cell>
          <cell r="BN119">
            <v>9.25</v>
          </cell>
          <cell r="BO119">
            <v>7</v>
          </cell>
          <cell r="BP119">
            <v>40.000000000000036</v>
          </cell>
          <cell r="BQ119">
            <v>41.999999999993669</v>
          </cell>
          <cell r="BR119">
            <v>7</v>
          </cell>
          <cell r="BS119">
            <v>0</v>
          </cell>
          <cell r="BT119">
            <v>7</v>
          </cell>
          <cell r="BU119">
            <v>9.25</v>
          </cell>
          <cell r="BV119">
            <v>7</v>
          </cell>
          <cell r="BW119">
            <v>0</v>
          </cell>
          <cell r="BX119">
            <v>0</v>
          </cell>
          <cell r="BY119">
            <v>7</v>
          </cell>
          <cell r="BZ119">
            <v>14999.999999997723</v>
          </cell>
          <cell r="CA119">
            <v>7</v>
          </cell>
          <cell r="CB119">
            <v>9.25</v>
          </cell>
          <cell r="CC119">
            <v>7</v>
          </cell>
          <cell r="CD119">
            <v>99.999999999999972</v>
          </cell>
          <cell r="CE119">
            <v>104.99999999998406</v>
          </cell>
          <cell r="CF119">
            <v>7</v>
          </cell>
          <cell r="CG119">
            <v>0</v>
          </cell>
          <cell r="CH119">
            <v>7</v>
          </cell>
          <cell r="CI119">
            <v>9.25</v>
          </cell>
          <cell r="CJ119">
            <v>7</v>
          </cell>
          <cell r="CK119">
            <v>0</v>
          </cell>
          <cell r="CL119">
            <v>0</v>
          </cell>
          <cell r="CM119">
            <v>7</v>
          </cell>
          <cell r="CN119">
            <v>1049.9999999998408</v>
          </cell>
          <cell r="CO119">
            <v>7</v>
          </cell>
          <cell r="CP119">
            <v>1049.9999999998408</v>
          </cell>
          <cell r="CQ119">
            <v>7</v>
          </cell>
          <cell r="CR119">
            <v>9.25</v>
          </cell>
          <cell r="CS119">
            <v>7</v>
          </cell>
          <cell r="CT119">
            <v>100</v>
          </cell>
          <cell r="CU119">
            <v>104.99999999998408</v>
          </cell>
          <cell r="CV119">
            <v>0</v>
          </cell>
          <cell r="CW119">
            <v>0</v>
          </cell>
          <cell r="CX119">
            <v>0.39</v>
          </cell>
          <cell r="CY119">
            <v>0.14000000000000001</v>
          </cell>
          <cell r="CZ119">
            <v>0</v>
          </cell>
          <cell r="DA119">
            <v>0</v>
          </cell>
          <cell r="DB119">
            <v>1.5</v>
          </cell>
          <cell r="DC119">
            <v>1.0900000000000001</v>
          </cell>
          <cell r="DD119">
            <v>334.35749999994931</v>
          </cell>
          <cell r="DE119">
            <v>2</v>
          </cell>
          <cell r="DF119">
            <v>590</v>
          </cell>
          <cell r="DG119">
            <v>176.99999999997317</v>
          </cell>
          <cell r="DH119">
            <v>200</v>
          </cell>
          <cell r="DI119">
            <v>59.999999999990905</v>
          </cell>
          <cell r="DJ119">
            <v>500</v>
          </cell>
          <cell r="DK119">
            <v>149.99999999997726</v>
          </cell>
          <cell r="DL119">
            <v>0</v>
          </cell>
          <cell r="DM119">
            <v>9.25</v>
          </cell>
          <cell r="DN119">
            <v>0.25</v>
          </cell>
          <cell r="DO119">
            <v>2</v>
          </cell>
          <cell r="DP119">
            <v>9.25</v>
          </cell>
          <cell r="DQ119">
            <v>40</v>
          </cell>
          <cell r="DR119">
            <v>55.499999999991587</v>
          </cell>
          <cell r="DS119">
            <v>9.25</v>
          </cell>
          <cell r="DT119">
            <v>1387.4999999997897</v>
          </cell>
          <cell r="DU119">
            <v>0</v>
          </cell>
          <cell r="DV119">
            <v>9.25</v>
          </cell>
          <cell r="DW119">
            <v>9.5</v>
          </cell>
          <cell r="DX119">
            <v>0</v>
          </cell>
          <cell r="DY119">
            <v>0</v>
          </cell>
          <cell r="DZ119">
            <v>9.5</v>
          </cell>
          <cell r="EA119">
            <v>0</v>
          </cell>
          <cell r="EB119">
            <v>0</v>
          </cell>
          <cell r="EC119">
            <v>9.25</v>
          </cell>
          <cell r="ED119">
            <v>9.25</v>
          </cell>
          <cell r="EE119">
            <v>100</v>
          </cell>
          <cell r="EF119">
            <v>138.74999999997897</v>
          </cell>
          <cell r="EG119">
            <v>9.25</v>
          </cell>
          <cell r="EH119">
            <v>1387.4999999997897</v>
          </cell>
          <cell r="EI119">
            <v>9.25</v>
          </cell>
          <cell r="EJ119">
            <v>1387.4999999997897</v>
          </cell>
          <cell r="EK119">
            <v>9.6649999999999991</v>
          </cell>
          <cell r="EL119">
            <v>100</v>
          </cell>
          <cell r="EM119">
            <v>144.974999999978</v>
          </cell>
          <cell r="EN119">
            <v>9.6649999999999991</v>
          </cell>
          <cell r="EO119">
            <v>150</v>
          </cell>
          <cell r="EP119">
            <v>217.46249999996701</v>
          </cell>
          <cell r="EQ119">
            <v>0</v>
          </cell>
          <cell r="ER119">
            <v>9.25</v>
          </cell>
          <cell r="ES119">
            <v>9.25</v>
          </cell>
          <cell r="ET119">
            <v>200</v>
          </cell>
          <cell r="EU119">
            <v>277.49999999995794</v>
          </cell>
          <cell r="EV119">
            <v>0</v>
          </cell>
          <cell r="EW119">
            <v>9.25</v>
          </cell>
          <cell r="EX119">
            <v>9.25</v>
          </cell>
          <cell r="EY119">
            <v>0</v>
          </cell>
          <cell r="EZ119">
            <v>0</v>
          </cell>
          <cell r="FA119">
            <v>0</v>
          </cell>
          <cell r="FB119">
            <v>9.25</v>
          </cell>
          <cell r="FC119">
            <v>9.25</v>
          </cell>
          <cell r="FD119">
            <v>0</v>
          </cell>
          <cell r="FE119">
            <v>0</v>
          </cell>
          <cell r="FF119">
            <v>0</v>
          </cell>
          <cell r="FG119">
            <v>9.25</v>
          </cell>
          <cell r="FH119">
            <v>9.25</v>
          </cell>
          <cell r="FI119">
            <v>500</v>
          </cell>
          <cell r="FJ119">
            <v>693.74999999989484</v>
          </cell>
          <cell r="FK119">
            <v>0</v>
          </cell>
          <cell r="FL119">
            <v>10.25</v>
          </cell>
          <cell r="FM119">
            <v>10.25</v>
          </cell>
          <cell r="FN119">
            <v>0</v>
          </cell>
          <cell r="FO119">
            <v>0</v>
          </cell>
          <cell r="FP119">
            <v>0</v>
          </cell>
          <cell r="FQ119">
            <v>9.25</v>
          </cell>
          <cell r="FR119">
            <v>0</v>
          </cell>
          <cell r="FS119">
            <v>40.000000000000036</v>
          </cell>
          <cell r="FT119">
            <v>0</v>
          </cell>
          <cell r="FU119">
            <v>0</v>
          </cell>
          <cell r="FV119">
            <v>0</v>
          </cell>
          <cell r="FW119">
            <v>0</v>
          </cell>
          <cell r="FX119">
            <v>9.25</v>
          </cell>
          <cell r="FY119">
            <v>0</v>
          </cell>
          <cell r="FZ119">
            <v>0</v>
          </cell>
          <cell r="GA119">
            <v>0</v>
          </cell>
          <cell r="GB119">
            <v>0</v>
          </cell>
          <cell r="GC119">
            <v>0</v>
          </cell>
          <cell r="GD119">
            <v>0</v>
          </cell>
          <cell r="GE119">
            <v>9.25</v>
          </cell>
          <cell r="GF119">
            <v>0</v>
          </cell>
          <cell r="GG119">
            <v>99.999999999999972</v>
          </cell>
          <cell r="GH119">
            <v>0</v>
          </cell>
          <cell r="GI119">
            <v>0</v>
          </cell>
          <cell r="GJ119">
            <v>0</v>
          </cell>
          <cell r="GK119">
            <v>0</v>
          </cell>
          <cell r="GL119">
            <v>9.25</v>
          </cell>
          <cell r="GM119">
            <v>0</v>
          </cell>
          <cell r="GN119">
            <v>0</v>
          </cell>
          <cell r="GO119">
            <v>0</v>
          </cell>
          <cell r="GP119">
            <v>0</v>
          </cell>
          <cell r="GQ119">
            <v>0</v>
          </cell>
          <cell r="GR119">
            <v>0</v>
          </cell>
          <cell r="GS119">
            <v>0</v>
          </cell>
          <cell r="GT119">
            <v>0</v>
          </cell>
          <cell r="GU119">
            <v>9.25</v>
          </cell>
          <cell r="GV119">
            <v>0</v>
          </cell>
          <cell r="GW119">
            <v>100</v>
          </cell>
          <cell r="GX119">
            <v>0</v>
          </cell>
          <cell r="GY119">
            <v>0</v>
          </cell>
          <cell r="GZ119">
            <v>0</v>
          </cell>
          <cell r="HA119">
            <v>0.39</v>
          </cell>
          <cell r="HB119">
            <v>0.14000000000000001</v>
          </cell>
          <cell r="HC119">
            <v>0</v>
          </cell>
          <cell r="HD119">
            <v>0</v>
          </cell>
          <cell r="HE119">
            <v>1.5</v>
          </cell>
          <cell r="HF119">
            <v>1.0900000000000001</v>
          </cell>
          <cell r="HG119">
            <v>423.4649999999358</v>
          </cell>
        </row>
        <row r="120">
          <cell r="A120">
            <v>439.95</v>
          </cell>
          <cell r="B120">
            <v>440.3</v>
          </cell>
          <cell r="C120">
            <v>6</v>
          </cell>
          <cell r="D120">
            <v>1</v>
          </cell>
          <cell r="E120">
            <v>1</v>
          </cell>
          <cell r="F120" t="str">
            <v>EW</v>
          </cell>
          <cell r="G120">
            <v>0</v>
          </cell>
          <cell r="H120">
            <v>1</v>
          </cell>
          <cell r="I120">
            <v>7</v>
          </cell>
          <cell r="J120">
            <v>9.25</v>
          </cell>
          <cell r="K120">
            <v>0.25</v>
          </cell>
          <cell r="L120">
            <v>2</v>
          </cell>
          <cell r="M120">
            <v>2.25</v>
          </cell>
          <cell r="N120">
            <v>40</v>
          </cell>
          <cell r="O120">
            <v>31.500000000002043</v>
          </cell>
          <cell r="P120">
            <v>2.25</v>
          </cell>
          <cell r="Q120">
            <v>787.50000000005116</v>
          </cell>
          <cell r="R120">
            <v>7</v>
          </cell>
          <cell r="S120">
            <v>9.25</v>
          </cell>
          <cell r="T120">
            <v>2.25</v>
          </cell>
          <cell r="U120">
            <v>0</v>
          </cell>
          <cell r="V120">
            <v>0</v>
          </cell>
          <cell r="W120">
            <v>2.25</v>
          </cell>
          <cell r="X120">
            <v>0</v>
          </cell>
          <cell r="Y120">
            <v>7</v>
          </cell>
          <cell r="Z120">
            <v>9.25</v>
          </cell>
          <cell r="AA120">
            <v>2.25</v>
          </cell>
          <cell r="AB120">
            <v>100</v>
          </cell>
          <cell r="AC120">
            <v>78.750000000005116</v>
          </cell>
          <cell r="AD120">
            <v>2.25</v>
          </cell>
          <cell r="AE120">
            <v>787.50000000005116</v>
          </cell>
          <cell r="AF120">
            <v>2.25</v>
          </cell>
          <cell r="AG120">
            <v>787.50000000005116</v>
          </cell>
          <cell r="AH120">
            <v>2.415</v>
          </cell>
          <cell r="AI120">
            <v>100</v>
          </cell>
          <cell r="AJ120">
            <v>84.525000000005491</v>
          </cell>
          <cell r="AK120">
            <v>2.415</v>
          </cell>
          <cell r="AL120">
            <v>150</v>
          </cell>
          <cell r="AM120">
            <v>126.78750000000824</v>
          </cell>
          <cell r="AN120">
            <v>7</v>
          </cell>
          <cell r="AO120">
            <v>9.25</v>
          </cell>
          <cell r="AP120">
            <v>2.25</v>
          </cell>
          <cell r="AQ120">
            <v>200</v>
          </cell>
          <cell r="AR120">
            <v>157.50000000001023</v>
          </cell>
          <cell r="AS120">
            <v>7</v>
          </cell>
          <cell r="AT120">
            <v>9.25</v>
          </cell>
          <cell r="AU120">
            <v>2.25</v>
          </cell>
          <cell r="AV120">
            <v>0</v>
          </cell>
          <cell r="AW120">
            <v>0</v>
          </cell>
          <cell r="AX120">
            <v>7</v>
          </cell>
          <cell r="AY120">
            <v>9.25</v>
          </cell>
          <cell r="AZ120">
            <v>2.25</v>
          </cell>
          <cell r="BA120">
            <v>0</v>
          </cell>
          <cell r="BB120">
            <v>0</v>
          </cell>
          <cell r="BC120">
            <v>7</v>
          </cell>
          <cell r="BD120">
            <v>9.25</v>
          </cell>
          <cell r="BE120">
            <v>2.25</v>
          </cell>
          <cell r="BF120">
            <v>500</v>
          </cell>
          <cell r="BG120">
            <v>393.75000000002558</v>
          </cell>
          <cell r="BH120">
            <v>7</v>
          </cell>
          <cell r="BI120">
            <v>10.25</v>
          </cell>
          <cell r="BJ120">
            <v>3.25</v>
          </cell>
          <cell r="BK120">
            <v>0</v>
          </cell>
          <cell r="BL120">
            <v>0</v>
          </cell>
          <cell r="BM120">
            <v>7</v>
          </cell>
          <cell r="BN120">
            <v>9.25</v>
          </cell>
          <cell r="BO120">
            <v>7</v>
          </cell>
          <cell r="BP120">
            <v>40.000000000000036</v>
          </cell>
          <cell r="BQ120">
            <v>98.000000000006452</v>
          </cell>
          <cell r="BR120">
            <v>7</v>
          </cell>
          <cell r="BS120">
            <v>0</v>
          </cell>
          <cell r="BT120">
            <v>7</v>
          </cell>
          <cell r="BU120">
            <v>9.25</v>
          </cell>
          <cell r="BV120">
            <v>7</v>
          </cell>
          <cell r="BW120">
            <v>0</v>
          </cell>
          <cell r="BX120">
            <v>0</v>
          </cell>
          <cell r="BY120">
            <v>7</v>
          </cell>
          <cell r="BZ120">
            <v>35000.00000000227</v>
          </cell>
          <cell r="CA120">
            <v>7</v>
          </cell>
          <cell r="CB120">
            <v>9.25</v>
          </cell>
          <cell r="CC120">
            <v>7</v>
          </cell>
          <cell r="CD120">
            <v>99.999999999999972</v>
          </cell>
          <cell r="CE120">
            <v>245.00000000001583</v>
          </cell>
          <cell r="CF120">
            <v>7</v>
          </cell>
          <cell r="CG120">
            <v>0</v>
          </cell>
          <cell r="CH120">
            <v>7</v>
          </cell>
          <cell r="CI120">
            <v>9.25</v>
          </cell>
          <cell r="CJ120">
            <v>7</v>
          </cell>
          <cell r="CK120">
            <v>0</v>
          </cell>
          <cell r="CL120">
            <v>0</v>
          </cell>
          <cell r="CM120">
            <v>7</v>
          </cell>
          <cell r="CN120">
            <v>2450.0000000001592</v>
          </cell>
          <cell r="CO120">
            <v>7</v>
          </cell>
          <cell r="CP120">
            <v>2450.0000000001592</v>
          </cell>
          <cell r="CQ120">
            <v>7</v>
          </cell>
          <cell r="CR120">
            <v>9.25</v>
          </cell>
          <cell r="CS120">
            <v>7</v>
          </cell>
          <cell r="CT120">
            <v>100</v>
          </cell>
          <cell r="CU120">
            <v>245.00000000001592</v>
          </cell>
          <cell r="CV120">
            <v>0</v>
          </cell>
          <cell r="CW120">
            <v>0</v>
          </cell>
          <cell r="CX120">
            <v>0.39</v>
          </cell>
          <cell r="CY120">
            <v>0.14000000000000001</v>
          </cell>
          <cell r="CZ120">
            <v>0</v>
          </cell>
          <cell r="DA120">
            <v>0</v>
          </cell>
          <cell r="DB120">
            <v>1.5</v>
          </cell>
          <cell r="DC120">
            <v>1.0900000000000001</v>
          </cell>
          <cell r="DD120">
            <v>780.16750000005061</v>
          </cell>
          <cell r="DE120">
            <v>2</v>
          </cell>
          <cell r="DF120">
            <v>590</v>
          </cell>
          <cell r="DG120">
            <v>413.00000000002683</v>
          </cell>
          <cell r="DH120">
            <v>200</v>
          </cell>
          <cell r="DI120">
            <v>140.00000000000907</v>
          </cell>
          <cell r="DJ120">
            <v>500</v>
          </cell>
          <cell r="DK120">
            <v>350.00000000002274</v>
          </cell>
          <cell r="DL120">
            <v>0</v>
          </cell>
          <cell r="DM120">
            <v>9.25</v>
          </cell>
          <cell r="DN120">
            <v>0.25</v>
          </cell>
          <cell r="DO120">
            <v>2</v>
          </cell>
          <cell r="DP120">
            <v>9.25</v>
          </cell>
          <cell r="DQ120">
            <v>40</v>
          </cell>
          <cell r="DR120">
            <v>129.50000000000841</v>
          </cell>
          <cell r="DS120">
            <v>9.25</v>
          </cell>
          <cell r="DT120">
            <v>3237.5000000002101</v>
          </cell>
          <cell r="DU120">
            <v>0</v>
          </cell>
          <cell r="DV120">
            <v>9.25</v>
          </cell>
          <cell r="DW120">
            <v>9.5</v>
          </cell>
          <cell r="DX120">
            <v>0</v>
          </cell>
          <cell r="DY120">
            <v>0</v>
          </cell>
          <cell r="DZ120">
            <v>9.5</v>
          </cell>
          <cell r="EA120">
            <v>0</v>
          </cell>
          <cell r="EB120">
            <v>0</v>
          </cell>
          <cell r="EC120">
            <v>9.25</v>
          </cell>
          <cell r="ED120">
            <v>9.25</v>
          </cell>
          <cell r="EE120">
            <v>100</v>
          </cell>
          <cell r="EF120">
            <v>323.75000000002103</v>
          </cell>
          <cell r="EG120">
            <v>9.25</v>
          </cell>
          <cell r="EH120">
            <v>3237.5000000002101</v>
          </cell>
          <cell r="EI120">
            <v>9.25</v>
          </cell>
          <cell r="EJ120">
            <v>3237.5000000002101</v>
          </cell>
          <cell r="EK120">
            <v>9.6649999999999991</v>
          </cell>
          <cell r="EL120">
            <v>100</v>
          </cell>
          <cell r="EM120">
            <v>338.27500000002192</v>
          </cell>
          <cell r="EN120">
            <v>9.6649999999999991</v>
          </cell>
          <cell r="EO120">
            <v>150</v>
          </cell>
          <cell r="EP120">
            <v>507.41250000003288</v>
          </cell>
          <cell r="EQ120">
            <v>0</v>
          </cell>
          <cell r="ER120">
            <v>9.25</v>
          </cell>
          <cell r="ES120">
            <v>9.25</v>
          </cell>
          <cell r="ET120">
            <v>200</v>
          </cell>
          <cell r="EU120">
            <v>647.50000000004206</v>
          </cell>
          <cell r="EV120">
            <v>0</v>
          </cell>
          <cell r="EW120">
            <v>9.25</v>
          </cell>
          <cell r="EX120">
            <v>9.25</v>
          </cell>
          <cell r="EY120">
            <v>0</v>
          </cell>
          <cell r="EZ120">
            <v>0</v>
          </cell>
          <cell r="FA120">
            <v>0</v>
          </cell>
          <cell r="FB120">
            <v>9.25</v>
          </cell>
          <cell r="FC120">
            <v>9.25</v>
          </cell>
          <cell r="FD120">
            <v>0</v>
          </cell>
          <cell r="FE120">
            <v>0</v>
          </cell>
          <cell r="FF120">
            <v>0</v>
          </cell>
          <cell r="FG120">
            <v>9.25</v>
          </cell>
          <cell r="FH120">
            <v>9.25</v>
          </cell>
          <cell r="FI120">
            <v>500</v>
          </cell>
          <cell r="FJ120">
            <v>1618.750000000105</v>
          </cell>
          <cell r="FK120">
            <v>0</v>
          </cell>
          <cell r="FL120">
            <v>10.25</v>
          </cell>
          <cell r="FM120">
            <v>10.25</v>
          </cell>
          <cell r="FN120">
            <v>0</v>
          </cell>
          <cell r="FO120">
            <v>0</v>
          </cell>
          <cell r="FP120">
            <v>0</v>
          </cell>
          <cell r="FQ120">
            <v>9.25</v>
          </cell>
          <cell r="FR120">
            <v>0</v>
          </cell>
          <cell r="FS120">
            <v>40.000000000000036</v>
          </cell>
          <cell r="FT120">
            <v>0</v>
          </cell>
          <cell r="FU120">
            <v>0</v>
          </cell>
          <cell r="FV120">
            <v>0</v>
          </cell>
          <cell r="FW120">
            <v>0</v>
          </cell>
          <cell r="FX120">
            <v>9.25</v>
          </cell>
          <cell r="FY120">
            <v>0</v>
          </cell>
          <cell r="FZ120">
            <v>0</v>
          </cell>
          <cell r="GA120">
            <v>0</v>
          </cell>
          <cell r="GB120">
            <v>0</v>
          </cell>
          <cell r="GC120">
            <v>0</v>
          </cell>
          <cell r="GD120">
            <v>0</v>
          </cell>
          <cell r="GE120">
            <v>9.25</v>
          </cell>
          <cell r="GF120">
            <v>0</v>
          </cell>
          <cell r="GG120">
            <v>99.999999999999972</v>
          </cell>
          <cell r="GH120">
            <v>0</v>
          </cell>
          <cell r="GI120">
            <v>0</v>
          </cell>
          <cell r="GJ120">
            <v>0</v>
          </cell>
          <cell r="GK120">
            <v>0</v>
          </cell>
          <cell r="GL120">
            <v>9.25</v>
          </cell>
          <cell r="GM120">
            <v>0</v>
          </cell>
          <cell r="GN120">
            <v>0</v>
          </cell>
          <cell r="GO120">
            <v>0</v>
          </cell>
          <cell r="GP120">
            <v>0</v>
          </cell>
          <cell r="GQ120">
            <v>0</v>
          </cell>
          <cell r="GR120">
            <v>0</v>
          </cell>
          <cell r="GS120">
            <v>0</v>
          </cell>
          <cell r="GT120">
            <v>0</v>
          </cell>
          <cell r="GU120">
            <v>9.25</v>
          </cell>
          <cell r="GV120">
            <v>0</v>
          </cell>
          <cell r="GW120">
            <v>100</v>
          </cell>
          <cell r="GX120">
            <v>0</v>
          </cell>
          <cell r="GY120">
            <v>0</v>
          </cell>
          <cell r="GZ120">
            <v>0</v>
          </cell>
          <cell r="HA120">
            <v>0.39</v>
          </cell>
          <cell r="HB120">
            <v>0.14000000000000001</v>
          </cell>
          <cell r="HC120">
            <v>0</v>
          </cell>
          <cell r="HD120">
            <v>0</v>
          </cell>
          <cell r="HE120">
            <v>1.5</v>
          </cell>
          <cell r="HF120">
            <v>1.0900000000000001</v>
          </cell>
          <cell r="HG120">
            <v>988.08500000006427</v>
          </cell>
        </row>
        <row r="121">
          <cell r="A121">
            <v>440.3</v>
          </cell>
          <cell r="B121">
            <v>440.45</v>
          </cell>
          <cell r="C121">
            <v>6</v>
          </cell>
          <cell r="D121">
            <v>1</v>
          </cell>
          <cell r="E121">
            <v>1</v>
          </cell>
          <cell r="F121" t="str">
            <v>EW</v>
          </cell>
          <cell r="G121">
            <v>0</v>
          </cell>
          <cell r="H121">
            <v>1</v>
          </cell>
          <cell r="I121">
            <v>7</v>
          </cell>
          <cell r="J121">
            <v>9.25</v>
          </cell>
          <cell r="K121">
            <v>0.25</v>
          </cell>
          <cell r="L121">
            <v>2</v>
          </cell>
          <cell r="M121">
            <v>2.25</v>
          </cell>
          <cell r="N121">
            <v>40</v>
          </cell>
          <cell r="O121">
            <v>13.499999999997954</v>
          </cell>
          <cell r="P121">
            <v>2.25</v>
          </cell>
          <cell r="Q121">
            <v>337.49999999994884</v>
          </cell>
          <cell r="R121">
            <v>7</v>
          </cell>
          <cell r="S121">
            <v>9.25</v>
          </cell>
          <cell r="T121">
            <v>2.25</v>
          </cell>
          <cell r="U121">
            <v>0</v>
          </cell>
          <cell r="V121">
            <v>0</v>
          </cell>
          <cell r="W121">
            <v>2.25</v>
          </cell>
          <cell r="X121">
            <v>0</v>
          </cell>
          <cell r="Y121">
            <v>7</v>
          </cell>
          <cell r="Z121">
            <v>9.25</v>
          </cell>
          <cell r="AA121">
            <v>2.25</v>
          </cell>
          <cell r="AB121">
            <v>100</v>
          </cell>
          <cell r="AC121">
            <v>33.749999999994884</v>
          </cell>
          <cell r="AD121">
            <v>2.25</v>
          </cell>
          <cell r="AE121">
            <v>337.49999999994884</v>
          </cell>
          <cell r="AF121">
            <v>2.25</v>
          </cell>
          <cell r="AG121">
            <v>337.49999999994884</v>
          </cell>
          <cell r="AH121">
            <v>2.415</v>
          </cell>
          <cell r="AI121">
            <v>100</v>
          </cell>
          <cell r="AJ121">
            <v>36.224999999994509</v>
          </cell>
          <cell r="AK121">
            <v>2.415</v>
          </cell>
          <cell r="AL121">
            <v>150</v>
          </cell>
          <cell r="AM121">
            <v>54.337499999991763</v>
          </cell>
          <cell r="AN121">
            <v>7</v>
          </cell>
          <cell r="AO121">
            <v>9.25</v>
          </cell>
          <cell r="AP121">
            <v>2.25</v>
          </cell>
          <cell r="AQ121">
            <v>200</v>
          </cell>
          <cell r="AR121">
            <v>67.499999999989768</v>
          </cell>
          <cell r="AS121">
            <v>7</v>
          </cell>
          <cell r="AT121">
            <v>9.25</v>
          </cell>
          <cell r="AU121">
            <v>2.25</v>
          </cell>
          <cell r="AV121">
            <v>0</v>
          </cell>
          <cell r="AW121">
            <v>0</v>
          </cell>
          <cell r="AX121">
            <v>7</v>
          </cell>
          <cell r="AY121">
            <v>9.25</v>
          </cell>
          <cell r="AZ121">
            <v>2.25</v>
          </cell>
          <cell r="BA121">
            <v>0</v>
          </cell>
          <cell r="BB121">
            <v>0</v>
          </cell>
          <cell r="BC121">
            <v>7</v>
          </cell>
          <cell r="BD121">
            <v>9.25</v>
          </cell>
          <cell r="BE121">
            <v>2.25</v>
          </cell>
          <cell r="BF121">
            <v>500</v>
          </cell>
          <cell r="BG121">
            <v>168.74999999997442</v>
          </cell>
          <cell r="BH121">
            <v>7</v>
          </cell>
          <cell r="BI121">
            <v>10.25</v>
          </cell>
          <cell r="BJ121">
            <v>3.25</v>
          </cell>
          <cell r="BK121">
            <v>0</v>
          </cell>
          <cell r="BL121">
            <v>0</v>
          </cell>
          <cell r="BM121">
            <v>7</v>
          </cell>
          <cell r="BN121">
            <v>9.25</v>
          </cell>
          <cell r="BO121">
            <v>7</v>
          </cell>
          <cell r="BP121">
            <v>40.000000000000036</v>
          </cell>
          <cell r="BQ121">
            <v>41.999999999993669</v>
          </cell>
          <cell r="BR121">
            <v>7</v>
          </cell>
          <cell r="BS121">
            <v>0</v>
          </cell>
          <cell r="BT121">
            <v>7</v>
          </cell>
          <cell r="BU121">
            <v>9.25</v>
          </cell>
          <cell r="BV121">
            <v>7</v>
          </cell>
          <cell r="BW121">
            <v>0</v>
          </cell>
          <cell r="BX121">
            <v>0</v>
          </cell>
          <cell r="BY121">
            <v>7</v>
          </cell>
          <cell r="BZ121">
            <v>14999.999999997723</v>
          </cell>
          <cell r="CA121">
            <v>7</v>
          </cell>
          <cell r="CB121">
            <v>9.25</v>
          </cell>
          <cell r="CC121">
            <v>7</v>
          </cell>
          <cell r="CD121">
            <v>99.999999999999972</v>
          </cell>
          <cell r="CE121">
            <v>104.99999999998406</v>
          </cell>
          <cell r="CF121">
            <v>7</v>
          </cell>
          <cell r="CG121">
            <v>0</v>
          </cell>
          <cell r="CH121">
            <v>7</v>
          </cell>
          <cell r="CI121">
            <v>9.25</v>
          </cell>
          <cell r="CJ121">
            <v>7</v>
          </cell>
          <cell r="CK121">
            <v>0</v>
          </cell>
          <cell r="CL121">
            <v>0</v>
          </cell>
          <cell r="CM121">
            <v>7</v>
          </cell>
          <cell r="CN121">
            <v>1049.9999999998408</v>
          </cell>
          <cell r="CO121">
            <v>7</v>
          </cell>
          <cell r="CP121">
            <v>1049.9999999998408</v>
          </cell>
          <cell r="CQ121">
            <v>7</v>
          </cell>
          <cell r="CR121">
            <v>9.25</v>
          </cell>
          <cell r="CS121">
            <v>7</v>
          </cell>
          <cell r="CT121">
            <v>100</v>
          </cell>
          <cell r="CU121">
            <v>104.99999999998408</v>
          </cell>
          <cell r="CV121">
            <v>0</v>
          </cell>
          <cell r="CW121">
            <v>0</v>
          </cell>
          <cell r="CX121">
            <v>0.39</v>
          </cell>
          <cell r="CY121">
            <v>0.14000000000000001</v>
          </cell>
          <cell r="CZ121">
            <v>0</v>
          </cell>
          <cell r="DA121">
            <v>0</v>
          </cell>
          <cell r="DB121">
            <v>1.2</v>
          </cell>
          <cell r="DC121">
            <v>1.0900000000000001</v>
          </cell>
          <cell r="DD121">
            <v>285.3074999999568</v>
          </cell>
          <cell r="DE121">
            <v>2</v>
          </cell>
          <cell r="DF121">
            <v>590</v>
          </cell>
          <cell r="DG121">
            <v>176.99999999997317</v>
          </cell>
          <cell r="DH121">
            <v>200</v>
          </cell>
          <cell r="DI121">
            <v>59.999999999990905</v>
          </cell>
          <cell r="DJ121">
            <v>500</v>
          </cell>
          <cell r="DK121">
            <v>149.99999999997726</v>
          </cell>
          <cell r="DL121">
            <v>0</v>
          </cell>
          <cell r="DM121">
            <v>9.25</v>
          </cell>
          <cell r="DN121">
            <v>0.25</v>
          </cell>
          <cell r="DO121">
            <v>2</v>
          </cell>
          <cell r="DP121">
            <v>9.25</v>
          </cell>
          <cell r="DQ121">
            <v>40</v>
          </cell>
          <cell r="DR121">
            <v>55.499999999991587</v>
          </cell>
          <cell r="DS121">
            <v>9.25</v>
          </cell>
          <cell r="DT121">
            <v>1387.4999999997897</v>
          </cell>
          <cell r="DU121">
            <v>0</v>
          </cell>
          <cell r="DV121">
            <v>9.25</v>
          </cell>
          <cell r="DW121">
            <v>9.5</v>
          </cell>
          <cell r="DX121">
            <v>0</v>
          </cell>
          <cell r="DY121">
            <v>0</v>
          </cell>
          <cell r="DZ121">
            <v>9.5</v>
          </cell>
          <cell r="EA121">
            <v>0</v>
          </cell>
          <cell r="EB121">
            <v>0</v>
          </cell>
          <cell r="EC121">
            <v>9.25</v>
          </cell>
          <cell r="ED121">
            <v>9.25</v>
          </cell>
          <cell r="EE121">
            <v>100</v>
          </cell>
          <cell r="EF121">
            <v>138.74999999997897</v>
          </cell>
          <cell r="EG121">
            <v>9.25</v>
          </cell>
          <cell r="EH121">
            <v>1387.4999999997897</v>
          </cell>
          <cell r="EI121">
            <v>9.25</v>
          </cell>
          <cell r="EJ121">
            <v>1387.4999999997897</v>
          </cell>
          <cell r="EK121">
            <v>9.6649999999999991</v>
          </cell>
          <cell r="EL121">
            <v>100</v>
          </cell>
          <cell r="EM121">
            <v>144.974999999978</v>
          </cell>
          <cell r="EN121">
            <v>9.6649999999999991</v>
          </cell>
          <cell r="EO121">
            <v>150</v>
          </cell>
          <cell r="EP121">
            <v>217.46249999996701</v>
          </cell>
          <cell r="EQ121">
            <v>0</v>
          </cell>
          <cell r="ER121">
            <v>9.25</v>
          </cell>
          <cell r="ES121">
            <v>9.25</v>
          </cell>
          <cell r="ET121">
            <v>200</v>
          </cell>
          <cell r="EU121">
            <v>277.49999999995794</v>
          </cell>
          <cell r="EV121">
            <v>0</v>
          </cell>
          <cell r="EW121">
            <v>9.25</v>
          </cell>
          <cell r="EX121">
            <v>9.25</v>
          </cell>
          <cell r="EY121">
            <v>0</v>
          </cell>
          <cell r="EZ121">
            <v>0</v>
          </cell>
          <cell r="FA121">
            <v>0</v>
          </cell>
          <cell r="FB121">
            <v>9.25</v>
          </cell>
          <cell r="FC121">
            <v>9.25</v>
          </cell>
          <cell r="FD121">
            <v>0</v>
          </cell>
          <cell r="FE121">
            <v>0</v>
          </cell>
          <cell r="FF121">
            <v>0</v>
          </cell>
          <cell r="FG121">
            <v>9.25</v>
          </cell>
          <cell r="FH121">
            <v>9.25</v>
          </cell>
          <cell r="FI121">
            <v>500</v>
          </cell>
          <cell r="FJ121">
            <v>693.74999999989484</v>
          </cell>
          <cell r="FK121">
            <v>0</v>
          </cell>
          <cell r="FL121">
            <v>10.25</v>
          </cell>
          <cell r="FM121">
            <v>10.25</v>
          </cell>
          <cell r="FN121">
            <v>0</v>
          </cell>
          <cell r="FO121">
            <v>0</v>
          </cell>
          <cell r="FP121">
            <v>0</v>
          </cell>
          <cell r="FQ121">
            <v>9.25</v>
          </cell>
          <cell r="FR121">
            <v>0</v>
          </cell>
          <cell r="FS121">
            <v>40.000000000000036</v>
          </cell>
          <cell r="FT121">
            <v>0</v>
          </cell>
          <cell r="FU121">
            <v>0</v>
          </cell>
          <cell r="FV121">
            <v>0</v>
          </cell>
          <cell r="FW121">
            <v>0</v>
          </cell>
          <cell r="FX121">
            <v>9.25</v>
          </cell>
          <cell r="FY121">
            <v>0</v>
          </cell>
          <cell r="FZ121">
            <v>0</v>
          </cell>
          <cell r="GA121">
            <v>0</v>
          </cell>
          <cell r="GB121">
            <v>0</v>
          </cell>
          <cell r="GC121">
            <v>0</v>
          </cell>
          <cell r="GD121">
            <v>0</v>
          </cell>
          <cell r="GE121">
            <v>9.25</v>
          </cell>
          <cell r="GF121">
            <v>0</v>
          </cell>
          <cell r="GG121">
            <v>99.999999999999972</v>
          </cell>
          <cell r="GH121">
            <v>0</v>
          </cell>
          <cell r="GI121">
            <v>0</v>
          </cell>
          <cell r="GJ121">
            <v>0</v>
          </cell>
          <cell r="GK121">
            <v>0</v>
          </cell>
          <cell r="GL121">
            <v>9.25</v>
          </cell>
          <cell r="GM121">
            <v>0</v>
          </cell>
          <cell r="GN121">
            <v>0</v>
          </cell>
          <cell r="GO121">
            <v>0</v>
          </cell>
          <cell r="GP121">
            <v>0</v>
          </cell>
          <cell r="GQ121">
            <v>0</v>
          </cell>
          <cell r="GR121">
            <v>0</v>
          </cell>
          <cell r="GS121">
            <v>0</v>
          </cell>
          <cell r="GT121">
            <v>0</v>
          </cell>
          <cell r="GU121">
            <v>9.25</v>
          </cell>
          <cell r="GV121">
            <v>0</v>
          </cell>
          <cell r="GW121">
            <v>100</v>
          </cell>
          <cell r="GX121">
            <v>0</v>
          </cell>
          <cell r="GY121">
            <v>0</v>
          </cell>
          <cell r="GZ121">
            <v>0</v>
          </cell>
          <cell r="HA121">
            <v>0.39</v>
          </cell>
          <cell r="HB121">
            <v>0.14000000000000001</v>
          </cell>
          <cell r="HC121">
            <v>0</v>
          </cell>
          <cell r="HD121">
            <v>0</v>
          </cell>
          <cell r="HE121">
            <v>1.5</v>
          </cell>
          <cell r="HF121">
            <v>1.0900000000000001</v>
          </cell>
          <cell r="HG121">
            <v>423.4649999999358</v>
          </cell>
        </row>
        <row r="122">
          <cell r="A122">
            <v>440.45</v>
          </cell>
          <cell r="B122">
            <v>440.65</v>
          </cell>
          <cell r="C122">
            <v>20</v>
          </cell>
          <cell r="D122">
            <v>1</v>
          </cell>
          <cell r="E122">
            <v>1</v>
          </cell>
          <cell r="F122" t="str">
            <v>NC</v>
          </cell>
          <cell r="G122">
            <v>0</v>
          </cell>
          <cell r="H122">
            <v>0</v>
          </cell>
          <cell r="I122">
            <v>7</v>
          </cell>
          <cell r="J122">
            <v>8.75</v>
          </cell>
          <cell r="K122">
            <v>0.25</v>
          </cell>
          <cell r="L122">
            <v>2</v>
          </cell>
          <cell r="M122">
            <v>1.75</v>
          </cell>
          <cell r="N122">
            <v>40</v>
          </cell>
          <cell r="O122">
            <v>13.999999999999202</v>
          </cell>
          <cell r="P122">
            <v>1.75</v>
          </cell>
          <cell r="Q122">
            <v>349.9999999999801</v>
          </cell>
          <cell r="R122">
            <v>7</v>
          </cell>
          <cell r="S122">
            <v>8.75</v>
          </cell>
          <cell r="T122">
            <v>1.75</v>
          </cell>
          <cell r="U122">
            <v>0</v>
          </cell>
          <cell r="V122">
            <v>0</v>
          </cell>
          <cell r="W122">
            <v>1.75</v>
          </cell>
          <cell r="X122">
            <v>0</v>
          </cell>
          <cell r="Y122">
            <v>7</v>
          </cell>
          <cell r="Z122">
            <v>8.75</v>
          </cell>
          <cell r="AA122">
            <v>1.75</v>
          </cell>
          <cell r="AB122">
            <v>100</v>
          </cell>
          <cell r="AC122">
            <v>34.99999999999801</v>
          </cell>
          <cell r="AD122">
            <v>1.75</v>
          </cell>
          <cell r="AE122">
            <v>349.9999999999801</v>
          </cell>
          <cell r="AF122">
            <v>1.75</v>
          </cell>
          <cell r="AG122">
            <v>349.9999999999801</v>
          </cell>
          <cell r="AH122">
            <v>2.1950000000000003</v>
          </cell>
          <cell r="AI122">
            <v>100</v>
          </cell>
          <cell r="AJ122">
            <v>43.899999999997512</v>
          </cell>
          <cell r="AK122">
            <v>2.395</v>
          </cell>
          <cell r="AL122">
            <v>150</v>
          </cell>
          <cell r="AM122">
            <v>71.849999999995916</v>
          </cell>
          <cell r="AN122">
            <v>7</v>
          </cell>
          <cell r="AO122">
            <v>11.73</v>
          </cell>
          <cell r="AP122">
            <v>4.7300000000000004</v>
          </cell>
          <cell r="AQ122">
            <v>200</v>
          </cell>
          <cell r="AR122">
            <v>189.19999999998927</v>
          </cell>
          <cell r="AS122">
            <v>7</v>
          </cell>
          <cell r="AT122">
            <v>11.93</v>
          </cell>
          <cell r="AU122">
            <v>4.93</v>
          </cell>
          <cell r="AV122">
            <v>0</v>
          </cell>
          <cell r="AW122">
            <v>0</v>
          </cell>
          <cell r="AX122">
            <v>7</v>
          </cell>
          <cell r="AY122">
            <v>11.93</v>
          </cell>
          <cell r="AZ122">
            <v>4.93</v>
          </cell>
          <cell r="BA122">
            <v>0</v>
          </cell>
          <cell r="BB122">
            <v>0</v>
          </cell>
          <cell r="BC122">
            <v>7</v>
          </cell>
          <cell r="BD122">
            <v>12.43</v>
          </cell>
          <cell r="BE122">
            <v>5.43</v>
          </cell>
          <cell r="BF122">
            <v>500</v>
          </cell>
          <cell r="BG122">
            <v>542.99999999996908</v>
          </cell>
          <cell r="BH122">
            <v>7</v>
          </cell>
          <cell r="BI122">
            <v>12.93</v>
          </cell>
          <cell r="BJ122">
            <v>5.93</v>
          </cell>
          <cell r="BK122">
            <v>0</v>
          </cell>
          <cell r="BL122">
            <v>0</v>
          </cell>
          <cell r="BM122">
            <v>7</v>
          </cell>
          <cell r="BN122">
            <v>8.75</v>
          </cell>
          <cell r="BO122">
            <v>7</v>
          </cell>
          <cell r="BP122">
            <v>40.000000000000036</v>
          </cell>
          <cell r="BQ122">
            <v>55.999999999996859</v>
          </cell>
          <cell r="BR122">
            <v>7</v>
          </cell>
          <cell r="BS122">
            <v>0</v>
          </cell>
          <cell r="BT122">
            <v>7</v>
          </cell>
          <cell r="BU122">
            <v>8.75</v>
          </cell>
          <cell r="BV122">
            <v>7</v>
          </cell>
          <cell r="BW122">
            <v>0</v>
          </cell>
          <cell r="BX122">
            <v>0</v>
          </cell>
          <cell r="BY122">
            <v>7</v>
          </cell>
          <cell r="BZ122">
            <v>19999.999999998858</v>
          </cell>
          <cell r="CA122">
            <v>7</v>
          </cell>
          <cell r="CB122">
            <v>8.75</v>
          </cell>
          <cell r="CC122">
            <v>7</v>
          </cell>
          <cell r="CD122">
            <v>99.999999999999972</v>
          </cell>
          <cell r="CE122">
            <v>139.99999999999199</v>
          </cell>
          <cell r="CF122">
            <v>7</v>
          </cell>
          <cell r="CG122">
            <v>0</v>
          </cell>
          <cell r="CH122">
            <v>7</v>
          </cell>
          <cell r="CI122">
            <v>8.75</v>
          </cell>
          <cell r="CJ122">
            <v>7</v>
          </cell>
          <cell r="CK122">
            <v>0</v>
          </cell>
          <cell r="CL122">
            <v>0</v>
          </cell>
          <cell r="CM122">
            <v>7</v>
          </cell>
          <cell r="CN122">
            <v>1399.9999999999204</v>
          </cell>
          <cell r="CO122">
            <v>7</v>
          </cell>
          <cell r="CP122">
            <v>1399.9999999999204</v>
          </cell>
          <cell r="CQ122">
            <v>7</v>
          </cell>
          <cell r="CR122">
            <v>8.75</v>
          </cell>
          <cell r="CS122">
            <v>7</v>
          </cell>
          <cell r="CT122">
            <v>100</v>
          </cell>
          <cell r="CU122">
            <v>139.99999999999204</v>
          </cell>
          <cell r="CV122">
            <v>2</v>
          </cell>
          <cell r="CW122">
            <v>0.78</v>
          </cell>
          <cell r="CX122">
            <v>0.39</v>
          </cell>
          <cell r="CY122">
            <v>0.14000000000000001</v>
          </cell>
          <cell r="CZ122">
            <v>0</v>
          </cell>
          <cell r="DA122">
            <v>183.61999999998957</v>
          </cell>
          <cell r="DB122">
            <v>1.2</v>
          </cell>
          <cell r="DC122">
            <v>1.0900000000000001</v>
          </cell>
          <cell r="DD122">
            <v>380.40999999997842</v>
          </cell>
          <cell r="DE122">
            <v>2</v>
          </cell>
          <cell r="DF122">
            <v>590</v>
          </cell>
          <cell r="DG122">
            <v>235.99999999998658</v>
          </cell>
          <cell r="DH122">
            <v>200</v>
          </cell>
          <cell r="DI122">
            <v>79.999999999995467</v>
          </cell>
          <cell r="DJ122">
            <v>500</v>
          </cell>
          <cell r="DK122">
            <v>199.99999999998863</v>
          </cell>
          <cell r="DL122">
            <v>7</v>
          </cell>
          <cell r="DM122">
            <v>8.75</v>
          </cell>
          <cell r="DN122">
            <v>0.25</v>
          </cell>
          <cell r="DO122">
            <v>2</v>
          </cell>
          <cell r="DP122">
            <v>1.75</v>
          </cell>
          <cell r="DQ122">
            <v>40</v>
          </cell>
          <cell r="DR122">
            <v>13.999999999999202</v>
          </cell>
          <cell r="DS122">
            <v>1.75</v>
          </cell>
          <cell r="DT122">
            <v>349.9999999999801</v>
          </cell>
          <cell r="DU122">
            <v>7</v>
          </cell>
          <cell r="DV122">
            <v>8.75</v>
          </cell>
          <cell r="DW122">
            <v>2</v>
          </cell>
          <cell r="DX122">
            <v>0</v>
          </cell>
          <cell r="DY122">
            <v>0</v>
          </cell>
          <cell r="DZ122">
            <v>2</v>
          </cell>
          <cell r="EA122">
            <v>0</v>
          </cell>
          <cell r="EB122">
            <v>7</v>
          </cell>
          <cell r="EC122">
            <v>8.75</v>
          </cell>
          <cell r="ED122">
            <v>1.75</v>
          </cell>
          <cell r="EE122">
            <v>100</v>
          </cell>
          <cell r="EF122">
            <v>34.99999999999801</v>
          </cell>
          <cell r="EG122">
            <v>1.75</v>
          </cell>
          <cell r="EH122">
            <v>349.9999999999801</v>
          </cell>
          <cell r="EI122">
            <v>1.75</v>
          </cell>
          <cell r="EJ122">
            <v>349.9999999999801</v>
          </cell>
          <cell r="EK122">
            <v>2.4450000000000003</v>
          </cell>
          <cell r="EL122">
            <v>100</v>
          </cell>
          <cell r="EM122">
            <v>48.899999999997227</v>
          </cell>
          <cell r="EN122">
            <v>2.81</v>
          </cell>
          <cell r="EO122">
            <v>150</v>
          </cell>
          <cell r="EP122">
            <v>84.299999999995208</v>
          </cell>
          <cell r="EQ122">
            <v>7</v>
          </cell>
          <cell r="ER122">
            <v>11.73</v>
          </cell>
          <cell r="ES122">
            <v>4.7300000000000004</v>
          </cell>
          <cell r="ET122">
            <v>200</v>
          </cell>
          <cell r="EU122">
            <v>189.19999999998927</v>
          </cell>
          <cell r="EV122">
            <v>7</v>
          </cell>
          <cell r="EW122">
            <v>11.93</v>
          </cell>
          <cell r="EX122">
            <v>4.93</v>
          </cell>
          <cell r="EY122">
            <v>0</v>
          </cell>
          <cell r="EZ122">
            <v>0</v>
          </cell>
          <cell r="FA122">
            <v>7</v>
          </cell>
          <cell r="FB122">
            <v>11.93</v>
          </cell>
          <cell r="FC122">
            <v>4.93</v>
          </cell>
          <cell r="FD122">
            <v>0</v>
          </cell>
          <cell r="FE122">
            <v>0</v>
          </cell>
          <cell r="FF122">
            <v>7</v>
          </cell>
          <cell r="FG122">
            <v>12.43</v>
          </cell>
          <cell r="FH122">
            <v>5.43</v>
          </cell>
          <cell r="FI122">
            <v>500</v>
          </cell>
          <cell r="FJ122">
            <v>542.99999999996908</v>
          </cell>
          <cell r="FK122">
            <v>7</v>
          </cell>
          <cell r="FL122">
            <v>12.93</v>
          </cell>
          <cell r="FM122">
            <v>5.93</v>
          </cell>
          <cell r="FN122">
            <v>0</v>
          </cell>
          <cell r="FO122">
            <v>0</v>
          </cell>
          <cell r="FP122">
            <v>7</v>
          </cell>
          <cell r="FQ122">
            <v>8.75</v>
          </cell>
          <cell r="FR122">
            <v>7</v>
          </cell>
          <cell r="FS122">
            <v>40.000000000000036</v>
          </cell>
          <cell r="FT122">
            <v>55.999999999996859</v>
          </cell>
          <cell r="FU122">
            <v>7</v>
          </cell>
          <cell r="FV122">
            <v>0</v>
          </cell>
          <cell r="FW122">
            <v>7</v>
          </cell>
          <cell r="FX122">
            <v>8.75</v>
          </cell>
          <cell r="FY122">
            <v>7</v>
          </cell>
          <cell r="FZ122">
            <v>0</v>
          </cell>
          <cell r="GA122">
            <v>0</v>
          </cell>
          <cell r="GB122">
            <v>7</v>
          </cell>
          <cell r="GC122">
            <v>1399.9999999999204</v>
          </cell>
          <cell r="GD122">
            <v>7</v>
          </cell>
          <cell r="GE122">
            <v>8.75</v>
          </cell>
          <cell r="GF122">
            <v>7</v>
          </cell>
          <cell r="GG122">
            <v>99.999999999999972</v>
          </cell>
          <cell r="GH122">
            <v>139.99999999999199</v>
          </cell>
          <cell r="GI122">
            <v>7</v>
          </cell>
          <cell r="GJ122">
            <v>1399.9999999999204</v>
          </cell>
          <cell r="GK122">
            <v>7</v>
          </cell>
          <cell r="GL122">
            <v>8.75</v>
          </cell>
          <cell r="GM122">
            <v>7</v>
          </cell>
          <cell r="GN122">
            <v>0</v>
          </cell>
          <cell r="GO122">
            <v>0</v>
          </cell>
          <cell r="GP122">
            <v>7</v>
          </cell>
          <cell r="GQ122">
            <v>0</v>
          </cell>
          <cell r="GR122">
            <v>7</v>
          </cell>
          <cell r="GS122">
            <v>1399.9999999999204</v>
          </cell>
          <cell r="GT122">
            <v>7</v>
          </cell>
          <cell r="GU122">
            <v>8.75</v>
          </cell>
          <cell r="GV122">
            <v>7</v>
          </cell>
          <cell r="GW122">
            <v>100</v>
          </cell>
          <cell r="GX122">
            <v>139.99999999999204</v>
          </cell>
          <cell r="GY122">
            <v>2</v>
          </cell>
          <cell r="GZ122">
            <v>0.78</v>
          </cell>
          <cell r="HA122">
            <v>0.39</v>
          </cell>
          <cell r="HB122">
            <v>0.14000000000000001</v>
          </cell>
          <cell r="HC122">
            <v>0</v>
          </cell>
          <cell r="HD122">
            <v>183.61999999998957</v>
          </cell>
          <cell r="HE122">
            <v>1.5</v>
          </cell>
          <cell r="HF122">
            <v>1.0900000000000001</v>
          </cell>
          <cell r="HG122">
            <v>564.61999999996794</v>
          </cell>
        </row>
        <row r="123">
          <cell r="A123">
            <v>440.65</v>
          </cell>
          <cell r="B123">
            <v>440.8</v>
          </cell>
          <cell r="C123">
            <v>6</v>
          </cell>
          <cell r="D123">
            <v>1</v>
          </cell>
          <cell r="E123">
            <v>1</v>
          </cell>
          <cell r="F123" t="str">
            <v>EW</v>
          </cell>
          <cell r="G123">
            <v>0</v>
          </cell>
          <cell r="H123">
            <v>1</v>
          </cell>
          <cell r="I123">
            <v>7</v>
          </cell>
          <cell r="J123">
            <v>9.25</v>
          </cell>
          <cell r="K123">
            <v>0.25</v>
          </cell>
          <cell r="L123">
            <v>2</v>
          </cell>
          <cell r="M123">
            <v>2.25</v>
          </cell>
          <cell r="N123">
            <v>40</v>
          </cell>
          <cell r="O123">
            <v>13.500000000003071</v>
          </cell>
          <cell r="P123">
            <v>2.25</v>
          </cell>
          <cell r="Q123">
            <v>337.50000000007674</v>
          </cell>
          <cell r="R123">
            <v>7</v>
          </cell>
          <cell r="S123">
            <v>9.25</v>
          </cell>
          <cell r="T123">
            <v>2.25</v>
          </cell>
          <cell r="U123">
            <v>0</v>
          </cell>
          <cell r="V123">
            <v>0</v>
          </cell>
          <cell r="W123">
            <v>2.25</v>
          </cell>
          <cell r="X123">
            <v>0</v>
          </cell>
          <cell r="Y123">
            <v>7</v>
          </cell>
          <cell r="Z123">
            <v>9.25</v>
          </cell>
          <cell r="AA123">
            <v>2.25</v>
          </cell>
          <cell r="AB123">
            <v>100</v>
          </cell>
          <cell r="AC123">
            <v>33.750000000007674</v>
          </cell>
          <cell r="AD123">
            <v>2.25</v>
          </cell>
          <cell r="AE123">
            <v>337.50000000007674</v>
          </cell>
          <cell r="AF123">
            <v>2.25</v>
          </cell>
          <cell r="AG123">
            <v>337.50000000007674</v>
          </cell>
          <cell r="AH123">
            <v>2.415</v>
          </cell>
          <cell r="AI123">
            <v>100</v>
          </cell>
          <cell r="AJ123">
            <v>36.225000000008237</v>
          </cell>
          <cell r="AK123">
            <v>2.415</v>
          </cell>
          <cell r="AL123">
            <v>150</v>
          </cell>
          <cell r="AM123">
            <v>54.337500000012355</v>
          </cell>
          <cell r="AN123">
            <v>7</v>
          </cell>
          <cell r="AO123">
            <v>9.25</v>
          </cell>
          <cell r="AP123">
            <v>2.25</v>
          </cell>
          <cell r="AQ123">
            <v>200</v>
          </cell>
          <cell r="AR123">
            <v>67.500000000015348</v>
          </cell>
          <cell r="AS123">
            <v>7</v>
          </cell>
          <cell r="AT123">
            <v>9.25</v>
          </cell>
          <cell r="AU123">
            <v>2.25</v>
          </cell>
          <cell r="AV123">
            <v>0</v>
          </cell>
          <cell r="AW123">
            <v>0</v>
          </cell>
          <cell r="AX123">
            <v>7</v>
          </cell>
          <cell r="AY123">
            <v>9.25</v>
          </cell>
          <cell r="AZ123">
            <v>2.25</v>
          </cell>
          <cell r="BA123">
            <v>0</v>
          </cell>
          <cell r="BB123">
            <v>0</v>
          </cell>
          <cell r="BC123">
            <v>7</v>
          </cell>
          <cell r="BD123">
            <v>9.25</v>
          </cell>
          <cell r="BE123">
            <v>2.25</v>
          </cell>
          <cell r="BF123">
            <v>500</v>
          </cell>
          <cell r="BG123">
            <v>168.75000000003837</v>
          </cell>
          <cell r="BH123">
            <v>7</v>
          </cell>
          <cell r="BI123">
            <v>10.25</v>
          </cell>
          <cell r="BJ123">
            <v>3.25</v>
          </cell>
          <cell r="BK123">
            <v>0</v>
          </cell>
          <cell r="BL123">
            <v>0</v>
          </cell>
          <cell r="BM123">
            <v>7</v>
          </cell>
          <cell r="BN123">
            <v>9.25</v>
          </cell>
          <cell r="BO123">
            <v>7</v>
          </cell>
          <cell r="BP123">
            <v>40.000000000000036</v>
          </cell>
          <cell r="BQ123">
            <v>42.000000000009585</v>
          </cell>
          <cell r="BR123">
            <v>7</v>
          </cell>
          <cell r="BS123">
            <v>0</v>
          </cell>
          <cell r="BT123">
            <v>7</v>
          </cell>
          <cell r="BU123">
            <v>9.25</v>
          </cell>
          <cell r="BV123">
            <v>7</v>
          </cell>
          <cell r="BW123">
            <v>0</v>
          </cell>
          <cell r="BX123">
            <v>0</v>
          </cell>
          <cell r="BY123">
            <v>7</v>
          </cell>
          <cell r="BZ123">
            <v>15000.000000003407</v>
          </cell>
          <cell r="CA123">
            <v>7</v>
          </cell>
          <cell r="CB123">
            <v>9.25</v>
          </cell>
          <cell r="CC123">
            <v>7</v>
          </cell>
          <cell r="CD123">
            <v>99.999999999999972</v>
          </cell>
          <cell r="CE123">
            <v>105.00000000002385</v>
          </cell>
          <cell r="CF123">
            <v>7</v>
          </cell>
          <cell r="CG123">
            <v>0</v>
          </cell>
          <cell r="CH123">
            <v>7</v>
          </cell>
          <cell r="CI123">
            <v>9.25</v>
          </cell>
          <cell r="CJ123">
            <v>7</v>
          </cell>
          <cell r="CK123">
            <v>0</v>
          </cell>
          <cell r="CL123">
            <v>0</v>
          </cell>
          <cell r="CM123">
            <v>7</v>
          </cell>
          <cell r="CN123">
            <v>1050.0000000002387</v>
          </cell>
          <cell r="CO123">
            <v>7</v>
          </cell>
          <cell r="CP123">
            <v>1050.0000000002387</v>
          </cell>
          <cell r="CQ123">
            <v>7</v>
          </cell>
          <cell r="CR123">
            <v>9.25</v>
          </cell>
          <cell r="CS123">
            <v>7</v>
          </cell>
          <cell r="CT123">
            <v>100</v>
          </cell>
          <cell r="CU123">
            <v>105.00000000002387</v>
          </cell>
          <cell r="CV123">
            <v>0</v>
          </cell>
          <cell r="CW123">
            <v>0</v>
          </cell>
          <cell r="CX123">
            <v>0.39</v>
          </cell>
          <cell r="CY123">
            <v>0.14000000000000001</v>
          </cell>
          <cell r="CZ123">
            <v>0</v>
          </cell>
          <cell r="DA123">
            <v>0</v>
          </cell>
          <cell r="DB123">
            <v>1.2</v>
          </cell>
          <cell r="DC123">
            <v>1.0900000000000001</v>
          </cell>
          <cell r="DD123">
            <v>285.30750000006486</v>
          </cell>
          <cell r="DE123">
            <v>2</v>
          </cell>
          <cell r="DF123">
            <v>590</v>
          </cell>
          <cell r="DG123">
            <v>177.00000000004025</v>
          </cell>
          <cell r="DH123">
            <v>200</v>
          </cell>
          <cell r="DI123">
            <v>60.000000000013642</v>
          </cell>
          <cell r="DJ123">
            <v>500</v>
          </cell>
          <cell r="DK123">
            <v>150.00000000003411</v>
          </cell>
          <cell r="DL123">
            <v>0</v>
          </cell>
          <cell r="DM123">
            <v>9.25</v>
          </cell>
          <cell r="DN123">
            <v>0.25</v>
          </cell>
          <cell r="DO123">
            <v>2</v>
          </cell>
          <cell r="DP123">
            <v>9.25</v>
          </cell>
          <cell r="DQ123">
            <v>40</v>
          </cell>
          <cell r="DR123">
            <v>55.500000000012619</v>
          </cell>
          <cell r="DS123">
            <v>9.25</v>
          </cell>
          <cell r="DT123">
            <v>1387.5000000003156</v>
          </cell>
          <cell r="DU123">
            <v>0</v>
          </cell>
          <cell r="DV123">
            <v>9.25</v>
          </cell>
          <cell r="DW123">
            <v>9.5</v>
          </cell>
          <cell r="DX123">
            <v>0</v>
          </cell>
          <cell r="DY123">
            <v>0</v>
          </cell>
          <cell r="DZ123">
            <v>9.5</v>
          </cell>
          <cell r="EA123">
            <v>0</v>
          </cell>
          <cell r="EB123">
            <v>0</v>
          </cell>
          <cell r="EC123">
            <v>9.25</v>
          </cell>
          <cell r="ED123">
            <v>9.25</v>
          </cell>
          <cell r="EE123">
            <v>100</v>
          </cell>
          <cell r="EF123">
            <v>138.75000000003155</v>
          </cell>
          <cell r="EG123">
            <v>9.25</v>
          </cell>
          <cell r="EH123">
            <v>1387.5000000003156</v>
          </cell>
          <cell r="EI123">
            <v>9.25</v>
          </cell>
          <cell r="EJ123">
            <v>1387.5000000003156</v>
          </cell>
          <cell r="EK123">
            <v>9.6649999999999991</v>
          </cell>
          <cell r="EL123">
            <v>100</v>
          </cell>
          <cell r="EM123">
            <v>144.97500000003294</v>
          </cell>
          <cell r="EN123">
            <v>9.6649999999999991</v>
          </cell>
          <cell r="EO123">
            <v>150</v>
          </cell>
          <cell r="EP123">
            <v>217.4625000000494</v>
          </cell>
          <cell r="EQ123">
            <v>0</v>
          </cell>
          <cell r="ER123">
            <v>9.25</v>
          </cell>
          <cell r="ES123">
            <v>9.25</v>
          </cell>
          <cell r="ET123">
            <v>200</v>
          </cell>
          <cell r="EU123">
            <v>277.5000000000631</v>
          </cell>
          <cell r="EV123">
            <v>0</v>
          </cell>
          <cell r="EW123">
            <v>9.25</v>
          </cell>
          <cell r="EX123">
            <v>9.25</v>
          </cell>
          <cell r="EY123">
            <v>0</v>
          </cell>
          <cell r="EZ123">
            <v>0</v>
          </cell>
          <cell r="FA123">
            <v>0</v>
          </cell>
          <cell r="FB123">
            <v>9.25</v>
          </cell>
          <cell r="FC123">
            <v>9.25</v>
          </cell>
          <cell r="FD123">
            <v>0</v>
          </cell>
          <cell r="FE123">
            <v>0</v>
          </cell>
          <cell r="FF123">
            <v>0</v>
          </cell>
          <cell r="FG123">
            <v>9.25</v>
          </cell>
          <cell r="FH123">
            <v>9.25</v>
          </cell>
          <cell r="FI123">
            <v>500</v>
          </cell>
          <cell r="FJ123">
            <v>693.7500000001578</v>
          </cell>
          <cell r="FK123">
            <v>0</v>
          </cell>
          <cell r="FL123">
            <v>10.25</v>
          </cell>
          <cell r="FM123">
            <v>10.25</v>
          </cell>
          <cell r="FN123">
            <v>0</v>
          </cell>
          <cell r="FO123">
            <v>0</v>
          </cell>
          <cell r="FP123">
            <v>0</v>
          </cell>
          <cell r="FQ123">
            <v>9.25</v>
          </cell>
          <cell r="FR123">
            <v>0</v>
          </cell>
          <cell r="FS123">
            <v>40.000000000000036</v>
          </cell>
          <cell r="FT123">
            <v>0</v>
          </cell>
          <cell r="FU123">
            <v>0</v>
          </cell>
          <cell r="FV123">
            <v>0</v>
          </cell>
          <cell r="FW123">
            <v>0</v>
          </cell>
          <cell r="FX123">
            <v>9.25</v>
          </cell>
          <cell r="FY123">
            <v>0</v>
          </cell>
          <cell r="FZ123">
            <v>0</v>
          </cell>
          <cell r="GA123">
            <v>0</v>
          </cell>
          <cell r="GB123">
            <v>0</v>
          </cell>
          <cell r="GC123">
            <v>0</v>
          </cell>
          <cell r="GD123">
            <v>0</v>
          </cell>
          <cell r="GE123">
            <v>9.25</v>
          </cell>
          <cell r="GF123">
            <v>0</v>
          </cell>
          <cell r="GG123">
            <v>99.999999999999972</v>
          </cell>
          <cell r="GH123">
            <v>0</v>
          </cell>
          <cell r="GI123">
            <v>0</v>
          </cell>
          <cell r="GJ123">
            <v>0</v>
          </cell>
          <cell r="GK123">
            <v>0</v>
          </cell>
          <cell r="GL123">
            <v>9.25</v>
          </cell>
          <cell r="GM123">
            <v>0</v>
          </cell>
          <cell r="GN123">
            <v>0</v>
          </cell>
          <cell r="GO123">
            <v>0</v>
          </cell>
          <cell r="GP123">
            <v>0</v>
          </cell>
          <cell r="GQ123">
            <v>0</v>
          </cell>
          <cell r="GR123">
            <v>0</v>
          </cell>
          <cell r="GS123">
            <v>0</v>
          </cell>
          <cell r="GT123">
            <v>0</v>
          </cell>
          <cell r="GU123">
            <v>9.25</v>
          </cell>
          <cell r="GV123">
            <v>0</v>
          </cell>
          <cell r="GW123">
            <v>100</v>
          </cell>
          <cell r="GX123">
            <v>0</v>
          </cell>
          <cell r="GY123">
            <v>0</v>
          </cell>
          <cell r="GZ123">
            <v>0</v>
          </cell>
          <cell r="HA123">
            <v>0.39</v>
          </cell>
          <cell r="HB123">
            <v>0.14000000000000001</v>
          </cell>
          <cell r="HC123">
            <v>0</v>
          </cell>
          <cell r="HD123">
            <v>0</v>
          </cell>
          <cell r="HE123">
            <v>1.5</v>
          </cell>
          <cell r="HF123">
            <v>1.0900000000000001</v>
          </cell>
          <cell r="HG123">
            <v>423.46500000009627</v>
          </cell>
        </row>
        <row r="124">
          <cell r="A124">
            <v>440.8</v>
          </cell>
          <cell r="B124">
            <v>441.3</v>
          </cell>
          <cell r="C124">
            <v>6</v>
          </cell>
          <cell r="D124">
            <v>1</v>
          </cell>
          <cell r="E124">
            <v>1</v>
          </cell>
          <cell r="F124" t="str">
            <v>EW</v>
          </cell>
          <cell r="G124">
            <v>0</v>
          </cell>
          <cell r="H124">
            <v>1</v>
          </cell>
          <cell r="I124">
            <v>7</v>
          </cell>
          <cell r="J124">
            <v>9.25</v>
          </cell>
          <cell r="K124">
            <v>0.25</v>
          </cell>
          <cell r="L124">
            <v>2</v>
          </cell>
          <cell r="M124">
            <v>2.25</v>
          </cell>
          <cell r="N124">
            <v>40</v>
          </cell>
          <cell r="O124">
            <v>45</v>
          </cell>
          <cell r="P124">
            <v>2.25</v>
          </cell>
          <cell r="Q124">
            <v>1125</v>
          </cell>
          <cell r="R124">
            <v>7</v>
          </cell>
          <cell r="S124">
            <v>9.25</v>
          </cell>
          <cell r="T124">
            <v>2.25</v>
          </cell>
          <cell r="U124">
            <v>0</v>
          </cell>
          <cell r="V124">
            <v>0</v>
          </cell>
          <cell r="W124">
            <v>2.25</v>
          </cell>
          <cell r="X124">
            <v>0</v>
          </cell>
          <cell r="Y124">
            <v>7</v>
          </cell>
          <cell r="Z124">
            <v>9.25</v>
          </cell>
          <cell r="AA124">
            <v>2.25</v>
          </cell>
          <cell r="AB124">
            <v>100</v>
          </cell>
          <cell r="AC124">
            <v>112.5</v>
          </cell>
          <cell r="AD124">
            <v>2.25</v>
          </cell>
          <cell r="AE124">
            <v>1125</v>
          </cell>
          <cell r="AF124">
            <v>2.25</v>
          </cell>
          <cell r="AG124">
            <v>1125</v>
          </cell>
          <cell r="AH124">
            <v>2.415</v>
          </cell>
          <cell r="AI124">
            <v>100</v>
          </cell>
          <cell r="AJ124">
            <v>120.75</v>
          </cell>
          <cell r="AK124">
            <v>2.415</v>
          </cell>
          <cell r="AL124">
            <v>150</v>
          </cell>
          <cell r="AM124">
            <v>181.125</v>
          </cell>
          <cell r="AN124">
            <v>7</v>
          </cell>
          <cell r="AO124">
            <v>9.25</v>
          </cell>
          <cell r="AP124">
            <v>2.25</v>
          </cell>
          <cell r="AQ124">
            <v>200</v>
          </cell>
          <cell r="AR124">
            <v>225</v>
          </cell>
          <cell r="AS124">
            <v>7</v>
          </cell>
          <cell r="AT124">
            <v>9.25</v>
          </cell>
          <cell r="AU124">
            <v>2.25</v>
          </cell>
          <cell r="AV124">
            <v>0</v>
          </cell>
          <cell r="AW124">
            <v>0</v>
          </cell>
          <cell r="AX124">
            <v>7</v>
          </cell>
          <cell r="AY124">
            <v>9.25</v>
          </cell>
          <cell r="AZ124">
            <v>2.25</v>
          </cell>
          <cell r="BA124">
            <v>0</v>
          </cell>
          <cell r="BB124">
            <v>0</v>
          </cell>
          <cell r="BC124">
            <v>7</v>
          </cell>
          <cell r="BD124">
            <v>9.25</v>
          </cell>
          <cell r="BE124">
            <v>2.25</v>
          </cell>
          <cell r="BF124">
            <v>500</v>
          </cell>
          <cell r="BG124">
            <v>562.5</v>
          </cell>
          <cell r="BH124">
            <v>7</v>
          </cell>
          <cell r="BI124">
            <v>10.25</v>
          </cell>
          <cell r="BJ124">
            <v>3.25</v>
          </cell>
          <cell r="BK124">
            <v>0</v>
          </cell>
          <cell r="BL124">
            <v>0</v>
          </cell>
          <cell r="BM124">
            <v>7</v>
          </cell>
          <cell r="BN124">
            <v>9.25</v>
          </cell>
          <cell r="BO124">
            <v>7</v>
          </cell>
          <cell r="BP124">
            <v>40.000000000000036</v>
          </cell>
          <cell r="BQ124">
            <v>140.00000000000011</v>
          </cell>
          <cell r="BR124">
            <v>7</v>
          </cell>
          <cell r="BS124">
            <v>0</v>
          </cell>
          <cell r="BT124">
            <v>7</v>
          </cell>
          <cell r="BU124">
            <v>9.25</v>
          </cell>
          <cell r="BV124">
            <v>7</v>
          </cell>
          <cell r="BW124">
            <v>0</v>
          </cell>
          <cell r="BX124">
            <v>0</v>
          </cell>
          <cell r="BY124">
            <v>7</v>
          </cell>
          <cell r="BZ124">
            <v>49999.999999999985</v>
          </cell>
          <cell r="CA124">
            <v>7</v>
          </cell>
          <cell r="CB124">
            <v>9.25</v>
          </cell>
          <cell r="CC124">
            <v>7</v>
          </cell>
          <cell r="CD124">
            <v>99.999999999999972</v>
          </cell>
          <cell r="CE124">
            <v>349.99999999999989</v>
          </cell>
          <cell r="CF124">
            <v>7</v>
          </cell>
          <cell r="CG124">
            <v>0</v>
          </cell>
          <cell r="CH124">
            <v>7</v>
          </cell>
          <cell r="CI124">
            <v>9.25</v>
          </cell>
          <cell r="CJ124">
            <v>7</v>
          </cell>
          <cell r="CK124">
            <v>0</v>
          </cell>
          <cell r="CL124">
            <v>0</v>
          </cell>
          <cell r="CM124">
            <v>7</v>
          </cell>
          <cell r="CN124">
            <v>3500</v>
          </cell>
          <cell r="CO124">
            <v>7</v>
          </cell>
          <cell r="CP124">
            <v>3500</v>
          </cell>
          <cell r="CQ124">
            <v>7</v>
          </cell>
          <cell r="CR124">
            <v>9.25</v>
          </cell>
          <cell r="CS124">
            <v>7</v>
          </cell>
          <cell r="CT124">
            <v>100</v>
          </cell>
          <cell r="CU124">
            <v>350</v>
          </cell>
          <cell r="CV124">
            <v>0</v>
          </cell>
          <cell r="CW124">
            <v>0</v>
          </cell>
          <cell r="CX124">
            <v>0.39</v>
          </cell>
          <cell r="CY124">
            <v>0.14000000000000001</v>
          </cell>
          <cell r="CZ124">
            <v>0</v>
          </cell>
          <cell r="DA124">
            <v>0</v>
          </cell>
          <cell r="DB124">
            <v>1.5</v>
          </cell>
          <cell r="DC124">
            <v>1.0900000000000001</v>
          </cell>
          <cell r="DD124">
            <v>1114.5250000000001</v>
          </cell>
          <cell r="DE124">
            <v>2</v>
          </cell>
          <cell r="DF124">
            <v>590</v>
          </cell>
          <cell r="DG124">
            <v>590</v>
          </cell>
          <cell r="DH124">
            <v>200</v>
          </cell>
          <cell r="DI124">
            <v>200</v>
          </cell>
          <cell r="DJ124">
            <v>500</v>
          </cell>
          <cell r="DK124">
            <v>500</v>
          </cell>
          <cell r="DL124">
            <v>0</v>
          </cell>
          <cell r="DM124">
            <v>9.25</v>
          </cell>
          <cell r="DN124">
            <v>0.25</v>
          </cell>
          <cell r="DO124">
            <v>2</v>
          </cell>
          <cell r="DP124">
            <v>9.25</v>
          </cell>
          <cell r="DQ124">
            <v>40</v>
          </cell>
          <cell r="DR124">
            <v>185</v>
          </cell>
          <cell r="DS124">
            <v>9.25</v>
          </cell>
          <cell r="DT124">
            <v>4625</v>
          </cell>
          <cell r="DU124">
            <v>0</v>
          </cell>
          <cell r="DV124">
            <v>9.25</v>
          </cell>
          <cell r="DW124">
            <v>9.5</v>
          </cell>
          <cell r="DX124">
            <v>0</v>
          </cell>
          <cell r="DY124">
            <v>0</v>
          </cell>
          <cell r="DZ124">
            <v>9.5</v>
          </cell>
          <cell r="EA124">
            <v>0</v>
          </cell>
          <cell r="EB124">
            <v>0</v>
          </cell>
          <cell r="EC124">
            <v>9.25</v>
          </cell>
          <cell r="ED124">
            <v>9.25</v>
          </cell>
          <cell r="EE124">
            <v>100</v>
          </cell>
          <cell r="EF124">
            <v>462.5</v>
          </cell>
          <cell r="EG124">
            <v>9.25</v>
          </cell>
          <cell r="EH124">
            <v>4625</v>
          </cell>
          <cell r="EI124">
            <v>9.25</v>
          </cell>
          <cell r="EJ124">
            <v>4625</v>
          </cell>
          <cell r="EK124">
            <v>9.6649999999999991</v>
          </cell>
          <cell r="EL124">
            <v>100</v>
          </cell>
          <cell r="EM124">
            <v>483.24999999999994</v>
          </cell>
          <cell r="EN124">
            <v>9.6649999999999991</v>
          </cell>
          <cell r="EO124">
            <v>150</v>
          </cell>
          <cell r="EP124">
            <v>724.87499999999989</v>
          </cell>
          <cell r="EQ124">
            <v>0</v>
          </cell>
          <cell r="ER124">
            <v>9.25</v>
          </cell>
          <cell r="ES124">
            <v>9.25</v>
          </cell>
          <cell r="ET124">
            <v>200</v>
          </cell>
          <cell r="EU124">
            <v>925</v>
          </cell>
          <cell r="EV124">
            <v>0</v>
          </cell>
          <cell r="EW124">
            <v>9.25</v>
          </cell>
          <cell r="EX124">
            <v>9.25</v>
          </cell>
          <cell r="EY124">
            <v>0</v>
          </cell>
          <cell r="EZ124">
            <v>0</v>
          </cell>
          <cell r="FA124">
            <v>0</v>
          </cell>
          <cell r="FB124">
            <v>9.25</v>
          </cell>
          <cell r="FC124">
            <v>9.25</v>
          </cell>
          <cell r="FD124">
            <v>0</v>
          </cell>
          <cell r="FE124">
            <v>0</v>
          </cell>
          <cell r="FF124">
            <v>0</v>
          </cell>
          <cell r="FG124">
            <v>9.25</v>
          </cell>
          <cell r="FH124">
            <v>9.25</v>
          </cell>
          <cell r="FI124">
            <v>500</v>
          </cell>
          <cell r="FJ124">
            <v>2312.5</v>
          </cell>
          <cell r="FK124">
            <v>0</v>
          </cell>
          <cell r="FL124">
            <v>10.25</v>
          </cell>
          <cell r="FM124">
            <v>10.25</v>
          </cell>
          <cell r="FN124">
            <v>0</v>
          </cell>
          <cell r="FO124">
            <v>0</v>
          </cell>
          <cell r="FP124">
            <v>0</v>
          </cell>
          <cell r="FQ124">
            <v>9.25</v>
          </cell>
          <cell r="FR124">
            <v>0</v>
          </cell>
          <cell r="FS124">
            <v>40.000000000000036</v>
          </cell>
          <cell r="FT124">
            <v>0</v>
          </cell>
          <cell r="FU124">
            <v>0</v>
          </cell>
          <cell r="FV124">
            <v>0</v>
          </cell>
          <cell r="FW124">
            <v>0</v>
          </cell>
          <cell r="FX124">
            <v>9.25</v>
          </cell>
          <cell r="FY124">
            <v>0</v>
          </cell>
          <cell r="FZ124">
            <v>0</v>
          </cell>
          <cell r="GA124">
            <v>0</v>
          </cell>
          <cell r="GB124">
            <v>0</v>
          </cell>
          <cell r="GC124">
            <v>0</v>
          </cell>
          <cell r="GD124">
            <v>0</v>
          </cell>
          <cell r="GE124">
            <v>9.25</v>
          </cell>
          <cell r="GF124">
            <v>0</v>
          </cell>
          <cell r="GG124">
            <v>99.999999999999972</v>
          </cell>
          <cell r="GH124">
            <v>0</v>
          </cell>
          <cell r="GI124">
            <v>0</v>
          </cell>
          <cell r="GJ124">
            <v>0</v>
          </cell>
          <cell r="GK124">
            <v>0</v>
          </cell>
          <cell r="GL124">
            <v>9.25</v>
          </cell>
          <cell r="GM124">
            <v>0</v>
          </cell>
          <cell r="GN124">
            <v>0</v>
          </cell>
          <cell r="GO124">
            <v>0</v>
          </cell>
          <cell r="GP124">
            <v>0</v>
          </cell>
          <cell r="GQ124">
            <v>0</v>
          </cell>
          <cell r="GR124">
            <v>0</v>
          </cell>
          <cell r="GS124">
            <v>0</v>
          </cell>
          <cell r="GT124">
            <v>0</v>
          </cell>
          <cell r="GU124">
            <v>9.25</v>
          </cell>
          <cell r="GV124">
            <v>0</v>
          </cell>
          <cell r="GW124">
            <v>100</v>
          </cell>
          <cell r="GX124">
            <v>0</v>
          </cell>
          <cell r="GY124">
            <v>0</v>
          </cell>
          <cell r="GZ124">
            <v>0</v>
          </cell>
          <cell r="HA124">
            <v>0.39</v>
          </cell>
          <cell r="HB124">
            <v>0.14000000000000001</v>
          </cell>
          <cell r="HC124">
            <v>0</v>
          </cell>
          <cell r="HD124">
            <v>0</v>
          </cell>
          <cell r="HE124">
            <v>1.5</v>
          </cell>
          <cell r="HF124">
            <v>1.0900000000000001</v>
          </cell>
          <cell r="HG124">
            <v>1411.5500000000002</v>
          </cell>
        </row>
        <row r="125">
          <cell r="A125">
            <v>441.3</v>
          </cell>
          <cell r="B125">
            <v>441.8</v>
          </cell>
          <cell r="C125">
            <v>6</v>
          </cell>
          <cell r="D125">
            <v>1</v>
          </cell>
          <cell r="E125">
            <v>1</v>
          </cell>
          <cell r="F125" t="str">
            <v>EW</v>
          </cell>
          <cell r="G125">
            <v>0</v>
          </cell>
          <cell r="H125">
            <v>1</v>
          </cell>
          <cell r="I125">
            <v>7</v>
          </cell>
          <cell r="J125">
            <v>9.25</v>
          </cell>
          <cell r="K125">
            <v>0.25</v>
          </cell>
          <cell r="L125">
            <v>2</v>
          </cell>
          <cell r="M125">
            <v>2.25</v>
          </cell>
          <cell r="N125">
            <v>40</v>
          </cell>
          <cell r="O125">
            <v>45</v>
          </cell>
          <cell r="P125">
            <v>2.25</v>
          </cell>
          <cell r="Q125">
            <v>1125</v>
          </cell>
          <cell r="R125">
            <v>7</v>
          </cell>
          <cell r="S125">
            <v>9.25</v>
          </cell>
          <cell r="T125">
            <v>2.25</v>
          </cell>
          <cell r="U125">
            <v>0</v>
          </cell>
          <cell r="V125">
            <v>0</v>
          </cell>
          <cell r="W125">
            <v>2.25</v>
          </cell>
          <cell r="X125">
            <v>0</v>
          </cell>
          <cell r="Y125">
            <v>7</v>
          </cell>
          <cell r="Z125">
            <v>9.25</v>
          </cell>
          <cell r="AA125">
            <v>2.25</v>
          </cell>
          <cell r="AB125">
            <v>100</v>
          </cell>
          <cell r="AC125">
            <v>112.5</v>
          </cell>
          <cell r="AD125">
            <v>2.25</v>
          </cell>
          <cell r="AE125">
            <v>1125</v>
          </cell>
          <cell r="AF125">
            <v>2.25</v>
          </cell>
          <cell r="AG125">
            <v>1125</v>
          </cell>
          <cell r="AH125">
            <v>2.415</v>
          </cell>
          <cell r="AI125">
            <v>100</v>
          </cell>
          <cell r="AJ125">
            <v>120.75</v>
          </cell>
          <cell r="AK125">
            <v>2.415</v>
          </cell>
          <cell r="AL125">
            <v>150</v>
          </cell>
          <cell r="AM125">
            <v>181.125</v>
          </cell>
          <cell r="AN125">
            <v>7</v>
          </cell>
          <cell r="AO125">
            <v>9.25</v>
          </cell>
          <cell r="AP125">
            <v>2.25</v>
          </cell>
          <cell r="AQ125">
            <v>200</v>
          </cell>
          <cell r="AR125">
            <v>225</v>
          </cell>
          <cell r="AS125">
            <v>7</v>
          </cell>
          <cell r="AT125">
            <v>9.25</v>
          </cell>
          <cell r="AU125">
            <v>2.25</v>
          </cell>
          <cell r="AV125">
            <v>0</v>
          </cell>
          <cell r="AW125">
            <v>0</v>
          </cell>
          <cell r="AX125">
            <v>7</v>
          </cell>
          <cell r="AY125">
            <v>9.25</v>
          </cell>
          <cell r="AZ125">
            <v>2.25</v>
          </cell>
          <cell r="BA125">
            <v>0</v>
          </cell>
          <cell r="BB125">
            <v>0</v>
          </cell>
          <cell r="BC125">
            <v>7</v>
          </cell>
          <cell r="BD125">
            <v>9.25</v>
          </cell>
          <cell r="BE125">
            <v>2.25</v>
          </cell>
          <cell r="BF125">
            <v>500</v>
          </cell>
          <cell r="BG125">
            <v>562.5</v>
          </cell>
          <cell r="BH125">
            <v>7</v>
          </cell>
          <cell r="BI125">
            <v>10.25</v>
          </cell>
          <cell r="BJ125">
            <v>3.25</v>
          </cell>
          <cell r="BK125">
            <v>0</v>
          </cell>
          <cell r="BL125">
            <v>0</v>
          </cell>
          <cell r="BM125">
            <v>7</v>
          </cell>
          <cell r="BN125">
            <v>9.25</v>
          </cell>
          <cell r="BO125">
            <v>7</v>
          </cell>
          <cell r="BP125">
            <v>40.000000000000036</v>
          </cell>
          <cell r="BQ125">
            <v>140.00000000000011</v>
          </cell>
          <cell r="BR125">
            <v>7</v>
          </cell>
          <cell r="BS125">
            <v>0</v>
          </cell>
          <cell r="BT125">
            <v>7</v>
          </cell>
          <cell r="BU125">
            <v>9.25</v>
          </cell>
          <cell r="BV125">
            <v>7</v>
          </cell>
          <cell r="BW125">
            <v>0</v>
          </cell>
          <cell r="BX125">
            <v>0</v>
          </cell>
          <cell r="BY125">
            <v>7</v>
          </cell>
          <cell r="BZ125">
            <v>49999.999999999985</v>
          </cell>
          <cell r="CA125">
            <v>7</v>
          </cell>
          <cell r="CB125">
            <v>9.25</v>
          </cell>
          <cell r="CC125">
            <v>7</v>
          </cell>
          <cell r="CD125">
            <v>99.999999999999972</v>
          </cell>
          <cell r="CE125">
            <v>349.99999999999989</v>
          </cell>
          <cell r="CF125">
            <v>7</v>
          </cell>
          <cell r="CG125">
            <v>0</v>
          </cell>
          <cell r="CH125">
            <v>7</v>
          </cell>
          <cell r="CI125">
            <v>9.25</v>
          </cell>
          <cell r="CJ125">
            <v>7</v>
          </cell>
          <cell r="CK125">
            <v>0</v>
          </cell>
          <cell r="CL125">
            <v>0</v>
          </cell>
          <cell r="CM125">
            <v>7</v>
          </cell>
          <cell r="CN125">
            <v>3500</v>
          </cell>
          <cell r="CO125">
            <v>7</v>
          </cell>
          <cell r="CP125">
            <v>3500</v>
          </cell>
          <cell r="CQ125">
            <v>7</v>
          </cell>
          <cell r="CR125">
            <v>9.25</v>
          </cell>
          <cell r="CS125">
            <v>7</v>
          </cell>
          <cell r="CT125">
            <v>100</v>
          </cell>
          <cell r="CU125">
            <v>350</v>
          </cell>
          <cell r="CV125">
            <v>0</v>
          </cell>
          <cell r="CW125">
            <v>0</v>
          </cell>
          <cell r="CX125">
            <v>0.39</v>
          </cell>
          <cell r="CY125">
            <v>0.14000000000000001</v>
          </cell>
          <cell r="CZ125">
            <v>0</v>
          </cell>
          <cell r="DA125">
            <v>0</v>
          </cell>
          <cell r="DB125">
            <v>1.5</v>
          </cell>
          <cell r="DC125">
            <v>1.0900000000000001</v>
          </cell>
          <cell r="DD125">
            <v>1114.5250000000001</v>
          </cell>
          <cell r="DE125">
            <v>2</v>
          </cell>
          <cell r="DF125">
            <v>590</v>
          </cell>
          <cell r="DG125">
            <v>590</v>
          </cell>
          <cell r="DH125">
            <v>200</v>
          </cell>
          <cell r="DI125">
            <v>200</v>
          </cell>
          <cell r="DJ125">
            <v>500</v>
          </cell>
          <cell r="DK125">
            <v>500</v>
          </cell>
          <cell r="DL125">
            <v>0</v>
          </cell>
          <cell r="DM125">
            <v>9.25</v>
          </cell>
          <cell r="DN125">
            <v>0.25</v>
          </cell>
          <cell r="DO125">
            <v>2</v>
          </cell>
          <cell r="DP125">
            <v>9.25</v>
          </cell>
          <cell r="DQ125">
            <v>40</v>
          </cell>
          <cell r="DR125">
            <v>185</v>
          </cell>
          <cell r="DS125">
            <v>9.25</v>
          </cell>
          <cell r="DT125">
            <v>4625</v>
          </cell>
          <cell r="DU125">
            <v>0</v>
          </cell>
          <cell r="DV125">
            <v>9.25</v>
          </cell>
          <cell r="DW125">
            <v>9.5</v>
          </cell>
          <cell r="DX125">
            <v>0</v>
          </cell>
          <cell r="DY125">
            <v>0</v>
          </cell>
          <cell r="DZ125">
            <v>9.5</v>
          </cell>
          <cell r="EA125">
            <v>0</v>
          </cell>
          <cell r="EB125">
            <v>0</v>
          </cell>
          <cell r="EC125">
            <v>9.25</v>
          </cell>
          <cell r="ED125">
            <v>9.25</v>
          </cell>
          <cell r="EE125">
            <v>100</v>
          </cell>
          <cell r="EF125">
            <v>462.5</v>
          </cell>
          <cell r="EG125">
            <v>9.25</v>
          </cell>
          <cell r="EH125">
            <v>4625</v>
          </cell>
          <cell r="EI125">
            <v>9.25</v>
          </cell>
          <cell r="EJ125">
            <v>4625</v>
          </cell>
          <cell r="EK125">
            <v>9.6649999999999991</v>
          </cell>
          <cell r="EL125">
            <v>100</v>
          </cell>
          <cell r="EM125">
            <v>483.24999999999994</v>
          </cell>
          <cell r="EN125">
            <v>9.6649999999999991</v>
          </cell>
          <cell r="EO125">
            <v>150</v>
          </cell>
          <cell r="EP125">
            <v>724.87499999999989</v>
          </cell>
          <cell r="EQ125">
            <v>0</v>
          </cell>
          <cell r="ER125">
            <v>9.25</v>
          </cell>
          <cell r="ES125">
            <v>9.25</v>
          </cell>
          <cell r="ET125">
            <v>200</v>
          </cell>
          <cell r="EU125">
            <v>925</v>
          </cell>
          <cell r="EV125">
            <v>0</v>
          </cell>
          <cell r="EW125">
            <v>9.25</v>
          </cell>
          <cell r="EX125">
            <v>9.25</v>
          </cell>
          <cell r="EY125">
            <v>0</v>
          </cell>
          <cell r="EZ125">
            <v>0</v>
          </cell>
          <cell r="FA125">
            <v>0</v>
          </cell>
          <cell r="FB125">
            <v>9.25</v>
          </cell>
          <cell r="FC125">
            <v>9.25</v>
          </cell>
          <cell r="FD125">
            <v>0</v>
          </cell>
          <cell r="FE125">
            <v>0</v>
          </cell>
          <cell r="FF125">
            <v>0</v>
          </cell>
          <cell r="FG125">
            <v>9.25</v>
          </cell>
          <cell r="FH125">
            <v>9.25</v>
          </cell>
          <cell r="FI125">
            <v>500</v>
          </cell>
          <cell r="FJ125">
            <v>2312.5</v>
          </cell>
          <cell r="FK125">
            <v>0</v>
          </cell>
          <cell r="FL125">
            <v>10.25</v>
          </cell>
          <cell r="FM125">
            <v>10.25</v>
          </cell>
          <cell r="FN125">
            <v>0</v>
          </cell>
          <cell r="FO125">
            <v>0</v>
          </cell>
          <cell r="FP125">
            <v>0</v>
          </cell>
          <cell r="FQ125">
            <v>9.25</v>
          </cell>
          <cell r="FR125">
            <v>0</v>
          </cell>
          <cell r="FS125">
            <v>40.000000000000036</v>
          </cell>
          <cell r="FT125">
            <v>0</v>
          </cell>
          <cell r="FU125">
            <v>0</v>
          </cell>
          <cell r="FV125">
            <v>0</v>
          </cell>
          <cell r="FW125">
            <v>0</v>
          </cell>
          <cell r="FX125">
            <v>9.25</v>
          </cell>
          <cell r="FY125">
            <v>0</v>
          </cell>
          <cell r="FZ125">
            <v>0</v>
          </cell>
          <cell r="GA125">
            <v>0</v>
          </cell>
          <cell r="GB125">
            <v>0</v>
          </cell>
          <cell r="GC125">
            <v>0</v>
          </cell>
          <cell r="GD125">
            <v>0</v>
          </cell>
          <cell r="GE125">
            <v>9.25</v>
          </cell>
          <cell r="GF125">
            <v>0</v>
          </cell>
          <cell r="GG125">
            <v>99.999999999999972</v>
          </cell>
          <cell r="GH125">
            <v>0</v>
          </cell>
          <cell r="GI125">
            <v>0</v>
          </cell>
          <cell r="GJ125">
            <v>0</v>
          </cell>
          <cell r="GK125">
            <v>0</v>
          </cell>
          <cell r="GL125">
            <v>9.25</v>
          </cell>
          <cell r="GM125">
            <v>0</v>
          </cell>
          <cell r="GN125">
            <v>0</v>
          </cell>
          <cell r="GO125">
            <v>0</v>
          </cell>
          <cell r="GP125">
            <v>0</v>
          </cell>
          <cell r="GQ125">
            <v>0</v>
          </cell>
          <cell r="GR125">
            <v>0</v>
          </cell>
          <cell r="GS125">
            <v>0</v>
          </cell>
          <cell r="GT125">
            <v>0</v>
          </cell>
          <cell r="GU125">
            <v>9.25</v>
          </cell>
          <cell r="GV125">
            <v>0</v>
          </cell>
          <cell r="GW125">
            <v>100</v>
          </cell>
          <cell r="GX125">
            <v>0</v>
          </cell>
          <cell r="GY125">
            <v>0</v>
          </cell>
          <cell r="GZ125">
            <v>0</v>
          </cell>
          <cell r="HA125">
            <v>0.39</v>
          </cell>
          <cell r="HB125">
            <v>0.14000000000000001</v>
          </cell>
          <cell r="HC125">
            <v>0</v>
          </cell>
          <cell r="HD125">
            <v>0</v>
          </cell>
          <cell r="HE125">
            <v>1.5</v>
          </cell>
          <cell r="HF125">
            <v>1.0900000000000001</v>
          </cell>
          <cell r="HG125">
            <v>1411.5500000000002</v>
          </cell>
        </row>
        <row r="126">
          <cell r="A126">
            <v>441.8</v>
          </cell>
          <cell r="B126">
            <v>442.28</v>
          </cell>
          <cell r="C126">
            <v>6</v>
          </cell>
          <cell r="D126">
            <v>1</v>
          </cell>
          <cell r="E126">
            <v>1</v>
          </cell>
          <cell r="F126" t="str">
            <v>EW</v>
          </cell>
          <cell r="G126">
            <v>0</v>
          </cell>
          <cell r="H126">
            <v>1</v>
          </cell>
          <cell r="I126">
            <v>7</v>
          </cell>
          <cell r="J126">
            <v>9.25</v>
          </cell>
          <cell r="K126">
            <v>0.25</v>
          </cell>
          <cell r="L126">
            <v>2</v>
          </cell>
          <cell r="M126">
            <v>2.25</v>
          </cell>
          <cell r="N126">
            <v>40</v>
          </cell>
          <cell r="O126">
            <v>43.199999999996521</v>
          </cell>
          <cell r="P126">
            <v>2.25</v>
          </cell>
          <cell r="Q126">
            <v>1079.9999999999131</v>
          </cell>
          <cell r="R126">
            <v>7</v>
          </cell>
          <cell r="S126">
            <v>9.25</v>
          </cell>
          <cell r="T126">
            <v>2.25</v>
          </cell>
          <cell r="U126">
            <v>0</v>
          </cell>
          <cell r="V126">
            <v>0</v>
          </cell>
          <cell r="W126">
            <v>2.25</v>
          </cell>
          <cell r="X126">
            <v>0</v>
          </cell>
          <cell r="Y126">
            <v>7</v>
          </cell>
          <cell r="Z126">
            <v>9.25</v>
          </cell>
          <cell r="AA126">
            <v>2.25</v>
          </cell>
          <cell r="AB126">
            <v>100</v>
          </cell>
          <cell r="AC126">
            <v>107.9999999999913</v>
          </cell>
          <cell r="AD126">
            <v>2.25</v>
          </cell>
          <cell r="AE126">
            <v>1079.9999999999131</v>
          </cell>
          <cell r="AF126">
            <v>2.25</v>
          </cell>
          <cell r="AG126">
            <v>1079.9999999999131</v>
          </cell>
          <cell r="AH126">
            <v>2.415</v>
          </cell>
          <cell r="AI126">
            <v>100</v>
          </cell>
          <cell r="AJ126">
            <v>115.91999999999067</v>
          </cell>
          <cell r="AK126">
            <v>2.415</v>
          </cell>
          <cell r="AL126">
            <v>150</v>
          </cell>
          <cell r="AM126">
            <v>173.87999999998601</v>
          </cell>
          <cell r="AN126">
            <v>7</v>
          </cell>
          <cell r="AO126">
            <v>9.25</v>
          </cell>
          <cell r="AP126">
            <v>2.25</v>
          </cell>
          <cell r="AQ126">
            <v>200</v>
          </cell>
          <cell r="AR126">
            <v>215.99999999998261</v>
          </cell>
          <cell r="AS126">
            <v>7</v>
          </cell>
          <cell r="AT126">
            <v>9.25</v>
          </cell>
          <cell r="AU126">
            <v>2.25</v>
          </cell>
          <cell r="AV126">
            <v>0</v>
          </cell>
          <cell r="AW126">
            <v>0</v>
          </cell>
          <cell r="AX126">
            <v>7</v>
          </cell>
          <cell r="AY126">
            <v>9.25</v>
          </cell>
          <cell r="AZ126">
            <v>2.25</v>
          </cell>
          <cell r="BA126">
            <v>0</v>
          </cell>
          <cell r="BB126">
            <v>0</v>
          </cell>
          <cell r="BC126">
            <v>7</v>
          </cell>
          <cell r="BD126">
            <v>9.25</v>
          </cell>
          <cell r="BE126">
            <v>2.25</v>
          </cell>
          <cell r="BF126">
            <v>500</v>
          </cell>
          <cell r="BG126">
            <v>539.99999999995657</v>
          </cell>
          <cell r="BH126">
            <v>7</v>
          </cell>
          <cell r="BI126">
            <v>10.25</v>
          </cell>
          <cell r="BJ126">
            <v>3.25</v>
          </cell>
          <cell r="BK126">
            <v>0</v>
          </cell>
          <cell r="BL126">
            <v>0</v>
          </cell>
          <cell r="BM126">
            <v>7</v>
          </cell>
          <cell r="BN126">
            <v>9.25</v>
          </cell>
          <cell r="BO126">
            <v>7</v>
          </cell>
          <cell r="BP126">
            <v>40.000000000000036</v>
          </cell>
          <cell r="BQ126">
            <v>134.39999999998929</v>
          </cell>
          <cell r="BR126">
            <v>7</v>
          </cell>
          <cell r="BS126">
            <v>0</v>
          </cell>
          <cell r="BT126">
            <v>7</v>
          </cell>
          <cell r="BU126">
            <v>9.25</v>
          </cell>
          <cell r="BV126">
            <v>7</v>
          </cell>
          <cell r="BW126">
            <v>0</v>
          </cell>
          <cell r="BX126">
            <v>0</v>
          </cell>
          <cell r="BY126">
            <v>7</v>
          </cell>
          <cell r="BZ126">
            <v>47999.999999996122</v>
          </cell>
          <cell r="CA126">
            <v>7</v>
          </cell>
          <cell r="CB126">
            <v>9.25</v>
          </cell>
          <cell r="CC126">
            <v>7</v>
          </cell>
          <cell r="CD126">
            <v>99.999999999999972</v>
          </cell>
          <cell r="CE126">
            <v>335.99999999997283</v>
          </cell>
          <cell r="CF126">
            <v>7</v>
          </cell>
          <cell r="CG126">
            <v>0</v>
          </cell>
          <cell r="CH126">
            <v>7</v>
          </cell>
          <cell r="CI126">
            <v>9.25</v>
          </cell>
          <cell r="CJ126">
            <v>7</v>
          </cell>
          <cell r="CK126">
            <v>0</v>
          </cell>
          <cell r="CL126">
            <v>0</v>
          </cell>
          <cell r="CM126">
            <v>7</v>
          </cell>
          <cell r="CN126">
            <v>3359.9999999997294</v>
          </cell>
          <cell r="CO126">
            <v>7</v>
          </cell>
          <cell r="CP126">
            <v>3359.9999999997294</v>
          </cell>
          <cell r="CQ126">
            <v>7</v>
          </cell>
          <cell r="CR126">
            <v>9.25</v>
          </cell>
          <cell r="CS126">
            <v>7</v>
          </cell>
          <cell r="CT126">
            <v>100</v>
          </cell>
          <cell r="CU126">
            <v>335.99999999997294</v>
          </cell>
          <cell r="CV126">
            <v>0</v>
          </cell>
          <cell r="CW126">
            <v>0</v>
          </cell>
          <cell r="CX126">
            <v>0.39</v>
          </cell>
          <cell r="CY126">
            <v>0.14000000000000001</v>
          </cell>
          <cell r="CZ126">
            <v>0</v>
          </cell>
          <cell r="DA126">
            <v>0</v>
          </cell>
          <cell r="DB126">
            <v>1.5</v>
          </cell>
          <cell r="DC126">
            <v>1.0900000000000001</v>
          </cell>
          <cell r="DD126">
            <v>1069.9439999999138</v>
          </cell>
          <cell r="DE126">
            <v>2</v>
          </cell>
          <cell r="DF126">
            <v>590</v>
          </cell>
          <cell r="DG126">
            <v>566.39999999995439</v>
          </cell>
          <cell r="DH126">
            <v>200</v>
          </cell>
          <cell r="DI126">
            <v>191.99999999998454</v>
          </cell>
          <cell r="DJ126">
            <v>500</v>
          </cell>
          <cell r="DK126">
            <v>479.99999999996135</v>
          </cell>
          <cell r="DL126">
            <v>0</v>
          </cell>
          <cell r="DM126">
            <v>9.25</v>
          </cell>
          <cell r="DN126">
            <v>0.25</v>
          </cell>
          <cell r="DO126">
            <v>2</v>
          </cell>
          <cell r="DP126">
            <v>9.25</v>
          </cell>
          <cell r="DQ126">
            <v>40</v>
          </cell>
          <cell r="DR126">
            <v>177.5999999999857</v>
          </cell>
          <cell r="DS126">
            <v>9.25</v>
          </cell>
          <cell r="DT126">
            <v>4439.9999999996426</v>
          </cell>
          <cell r="DU126">
            <v>0</v>
          </cell>
          <cell r="DV126">
            <v>9.25</v>
          </cell>
          <cell r="DW126">
            <v>9.5</v>
          </cell>
          <cell r="DX126">
            <v>0</v>
          </cell>
          <cell r="DY126">
            <v>0</v>
          </cell>
          <cell r="DZ126">
            <v>9.5</v>
          </cell>
          <cell r="EA126">
            <v>0</v>
          </cell>
          <cell r="EB126">
            <v>0</v>
          </cell>
          <cell r="EC126">
            <v>9.25</v>
          </cell>
          <cell r="ED126">
            <v>9.25</v>
          </cell>
          <cell r="EE126">
            <v>100</v>
          </cell>
          <cell r="EF126">
            <v>443.99999999996425</v>
          </cell>
          <cell r="EG126">
            <v>9.25</v>
          </cell>
          <cell r="EH126">
            <v>4439.9999999996426</v>
          </cell>
          <cell r="EI126">
            <v>9.25</v>
          </cell>
          <cell r="EJ126">
            <v>4439.9999999996426</v>
          </cell>
          <cell r="EK126">
            <v>9.6649999999999991</v>
          </cell>
          <cell r="EL126">
            <v>100</v>
          </cell>
          <cell r="EM126">
            <v>463.91999999996261</v>
          </cell>
          <cell r="EN126">
            <v>9.6649999999999991</v>
          </cell>
          <cell r="EO126">
            <v>150</v>
          </cell>
          <cell r="EP126">
            <v>695.87999999994383</v>
          </cell>
          <cell r="EQ126">
            <v>0</v>
          </cell>
          <cell r="ER126">
            <v>9.25</v>
          </cell>
          <cell r="ES126">
            <v>9.25</v>
          </cell>
          <cell r="ET126">
            <v>200</v>
          </cell>
          <cell r="EU126">
            <v>887.99999999992849</v>
          </cell>
          <cell r="EV126">
            <v>0</v>
          </cell>
          <cell r="EW126">
            <v>9.25</v>
          </cell>
          <cell r="EX126">
            <v>9.25</v>
          </cell>
          <cell r="EY126">
            <v>0</v>
          </cell>
          <cell r="EZ126">
            <v>0</v>
          </cell>
          <cell r="FA126">
            <v>0</v>
          </cell>
          <cell r="FB126">
            <v>9.25</v>
          </cell>
          <cell r="FC126">
            <v>9.25</v>
          </cell>
          <cell r="FD126">
            <v>0</v>
          </cell>
          <cell r="FE126">
            <v>0</v>
          </cell>
          <cell r="FF126">
            <v>0</v>
          </cell>
          <cell r="FG126">
            <v>9.25</v>
          </cell>
          <cell r="FH126">
            <v>9.25</v>
          </cell>
          <cell r="FI126">
            <v>500</v>
          </cell>
          <cell r="FJ126">
            <v>2219.9999999998213</v>
          </cell>
          <cell r="FK126">
            <v>0</v>
          </cell>
          <cell r="FL126">
            <v>10.25</v>
          </cell>
          <cell r="FM126">
            <v>10.25</v>
          </cell>
          <cell r="FN126">
            <v>0</v>
          </cell>
          <cell r="FO126">
            <v>0</v>
          </cell>
          <cell r="FP126">
            <v>0</v>
          </cell>
          <cell r="FQ126">
            <v>9.25</v>
          </cell>
          <cell r="FR126">
            <v>0</v>
          </cell>
          <cell r="FS126">
            <v>40.000000000000036</v>
          </cell>
          <cell r="FT126">
            <v>0</v>
          </cell>
          <cell r="FU126">
            <v>0</v>
          </cell>
          <cell r="FV126">
            <v>0</v>
          </cell>
          <cell r="FW126">
            <v>0</v>
          </cell>
          <cell r="FX126">
            <v>9.25</v>
          </cell>
          <cell r="FY126">
            <v>0</v>
          </cell>
          <cell r="FZ126">
            <v>0</v>
          </cell>
          <cell r="GA126">
            <v>0</v>
          </cell>
          <cell r="GB126">
            <v>0</v>
          </cell>
          <cell r="GC126">
            <v>0</v>
          </cell>
          <cell r="GD126">
            <v>0</v>
          </cell>
          <cell r="GE126">
            <v>9.25</v>
          </cell>
          <cell r="GF126">
            <v>0</v>
          </cell>
          <cell r="GG126">
            <v>99.999999999999972</v>
          </cell>
          <cell r="GH126">
            <v>0</v>
          </cell>
          <cell r="GI126">
            <v>0</v>
          </cell>
          <cell r="GJ126">
            <v>0</v>
          </cell>
          <cell r="GK126">
            <v>0</v>
          </cell>
          <cell r="GL126">
            <v>9.25</v>
          </cell>
          <cell r="GM126">
            <v>0</v>
          </cell>
          <cell r="GN126">
            <v>0</v>
          </cell>
          <cell r="GO126">
            <v>0</v>
          </cell>
          <cell r="GP126">
            <v>0</v>
          </cell>
          <cell r="GQ126">
            <v>0</v>
          </cell>
          <cell r="GR126">
            <v>0</v>
          </cell>
          <cell r="GS126">
            <v>0</v>
          </cell>
          <cell r="GT126">
            <v>0</v>
          </cell>
          <cell r="GU126">
            <v>9.25</v>
          </cell>
          <cell r="GV126">
            <v>0</v>
          </cell>
          <cell r="GW126">
            <v>100</v>
          </cell>
          <cell r="GX126">
            <v>0</v>
          </cell>
          <cell r="GY126">
            <v>0</v>
          </cell>
          <cell r="GZ126">
            <v>0</v>
          </cell>
          <cell r="HA126">
            <v>0.39</v>
          </cell>
          <cell r="HB126">
            <v>0.14000000000000001</v>
          </cell>
          <cell r="HC126">
            <v>0</v>
          </cell>
          <cell r="HD126">
            <v>0</v>
          </cell>
          <cell r="HE126">
            <v>1.5</v>
          </cell>
          <cell r="HF126">
            <v>1.0900000000000001</v>
          </cell>
          <cell r="HG126">
            <v>1355.0879999998911</v>
          </cell>
        </row>
        <row r="127">
          <cell r="A127">
            <v>442.28</v>
          </cell>
          <cell r="B127">
            <v>442.78</v>
          </cell>
          <cell r="C127">
            <v>6</v>
          </cell>
          <cell r="D127">
            <v>1</v>
          </cell>
          <cell r="E127">
            <v>1</v>
          </cell>
          <cell r="F127" t="str">
            <v>EW</v>
          </cell>
          <cell r="G127">
            <v>0</v>
          </cell>
          <cell r="H127">
            <v>1</v>
          </cell>
          <cell r="I127">
            <v>7</v>
          </cell>
          <cell r="J127">
            <v>9.25</v>
          </cell>
          <cell r="K127">
            <v>0.25</v>
          </cell>
          <cell r="L127">
            <v>2</v>
          </cell>
          <cell r="M127">
            <v>2.25</v>
          </cell>
          <cell r="N127">
            <v>40</v>
          </cell>
          <cell r="O127">
            <v>45</v>
          </cell>
          <cell r="P127">
            <v>2.25</v>
          </cell>
          <cell r="Q127">
            <v>1125</v>
          </cell>
          <cell r="R127">
            <v>7</v>
          </cell>
          <cell r="S127">
            <v>9.25</v>
          </cell>
          <cell r="T127">
            <v>2.25</v>
          </cell>
          <cell r="U127">
            <v>0</v>
          </cell>
          <cell r="V127">
            <v>0</v>
          </cell>
          <cell r="W127">
            <v>2.25</v>
          </cell>
          <cell r="X127">
            <v>0</v>
          </cell>
          <cell r="Y127">
            <v>7</v>
          </cell>
          <cell r="Z127">
            <v>9.25</v>
          </cell>
          <cell r="AA127">
            <v>2.25</v>
          </cell>
          <cell r="AB127">
            <v>100</v>
          </cell>
          <cell r="AC127">
            <v>112.5</v>
          </cell>
          <cell r="AD127">
            <v>2.25</v>
          </cell>
          <cell r="AE127">
            <v>1125</v>
          </cell>
          <cell r="AF127">
            <v>2.25</v>
          </cell>
          <cell r="AG127">
            <v>1125</v>
          </cell>
          <cell r="AH127">
            <v>2.415</v>
          </cell>
          <cell r="AI127">
            <v>100</v>
          </cell>
          <cell r="AJ127">
            <v>120.75</v>
          </cell>
          <cell r="AK127">
            <v>2.415</v>
          </cell>
          <cell r="AL127">
            <v>150</v>
          </cell>
          <cell r="AM127">
            <v>181.125</v>
          </cell>
          <cell r="AN127">
            <v>7</v>
          </cell>
          <cell r="AO127">
            <v>9.25</v>
          </cell>
          <cell r="AP127">
            <v>2.25</v>
          </cell>
          <cell r="AQ127">
            <v>200</v>
          </cell>
          <cell r="AR127">
            <v>225</v>
          </cell>
          <cell r="AS127">
            <v>7</v>
          </cell>
          <cell r="AT127">
            <v>9.25</v>
          </cell>
          <cell r="AU127">
            <v>2.25</v>
          </cell>
          <cell r="AV127">
            <v>0</v>
          </cell>
          <cell r="AW127">
            <v>0</v>
          </cell>
          <cell r="AX127">
            <v>7</v>
          </cell>
          <cell r="AY127">
            <v>9.25</v>
          </cell>
          <cell r="AZ127">
            <v>2.25</v>
          </cell>
          <cell r="BA127">
            <v>0</v>
          </cell>
          <cell r="BB127">
            <v>0</v>
          </cell>
          <cell r="BC127">
            <v>7</v>
          </cell>
          <cell r="BD127">
            <v>9.25</v>
          </cell>
          <cell r="BE127">
            <v>2.25</v>
          </cell>
          <cell r="BF127">
            <v>500</v>
          </cell>
          <cell r="BG127">
            <v>562.5</v>
          </cell>
          <cell r="BH127">
            <v>7</v>
          </cell>
          <cell r="BI127">
            <v>10.25</v>
          </cell>
          <cell r="BJ127">
            <v>3.25</v>
          </cell>
          <cell r="BK127">
            <v>0</v>
          </cell>
          <cell r="BL127">
            <v>0</v>
          </cell>
          <cell r="BM127">
            <v>7</v>
          </cell>
          <cell r="BN127">
            <v>9.25</v>
          </cell>
          <cell r="BO127">
            <v>7</v>
          </cell>
          <cell r="BP127">
            <v>40.000000000000036</v>
          </cell>
          <cell r="BQ127">
            <v>140.00000000000011</v>
          </cell>
          <cell r="BR127">
            <v>7</v>
          </cell>
          <cell r="BS127">
            <v>0</v>
          </cell>
          <cell r="BT127">
            <v>7</v>
          </cell>
          <cell r="BU127">
            <v>9.25</v>
          </cell>
          <cell r="BV127">
            <v>7</v>
          </cell>
          <cell r="BW127">
            <v>0</v>
          </cell>
          <cell r="BX127">
            <v>0</v>
          </cell>
          <cell r="BY127">
            <v>7</v>
          </cell>
          <cell r="BZ127">
            <v>49999.999999999985</v>
          </cell>
          <cell r="CA127">
            <v>7</v>
          </cell>
          <cell r="CB127">
            <v>9.25</v>
          </cell>
          <cell r="CC127">
            <v>7</v>
          </cell>
          <cell r="CD127">
            <v>99.999999999999972</v>
          </cell>
          <cell r="CE127">
            <v>349.99999999999989</v>
          </cell>
          <cell r="CF127">
            <v>7</v>
          </cell>
          <cell r="CG127">
            <v>0</v>
          </cell>
          <cell r="CH127">
            <v>7</v>
          </cell>
          <cell r="CI127">
            <v>9.25</v>
          </cell>
          <cell r="CJ127">
            <v>7</v>
          </cell>
          <cell r="CK127">
            <v>0</v>
          </cell>
          <cell r="CL127">
            <v>0</v>
          </cell>
          <cell r="CM127">
            <v>7</v>
          </cell>
          <cell r="CN127">
            <v>3500</v>
          </cell>
          <cell r="CO127">
            <v>7</v>
          </cell>
          <cell r="CP127">
            <v>3500</v>
          </cell>
          <cell r="CQ127">
            <v>7</v>
          </cell>
          <cell r="CR127">
            <v>9.25</v>
          </cell>
          <cell r="CS127">
            <v>7</v>
          </cell>
          <cell r="CT127">
            <v>100</v>
          </cell>
          <cell r="CU127">
            <v>350</v>
          </cell>
          <cell r="CV127">
            <v>0</v>
          </cell>
          <cell r="CW127">
            <v>0</v>
          </cell>
          <cell r="CX127">
            <v>0.39</v>
          </cell>
          <cell r="CY127">
            <v>0.14000000000000001</v>
          </cell>
          <cell r="CZ127">
            <v>0</v>
          </cell>
          <cell r="DA127">
            <v>0</v>
          </cell>
          <cell r="DB127">
            <v>1.5</v>
          </cell>
          <cell r="DC127">
            <v>1.0900000000000001</v>
          </cell>
          <cell r="DD127">
            <v>1114.5250000000001</v>
          </cell>
          <cell r="DE127">
            <v>2</v>
          </cell>
          <cell r="DF127">
            <v>590</v>
          </cell>
          <cell r="DG127">
            <v>590</v>
          </cell>
          <cell r="DH127">
            <v>200</v>
          </cell>
          <cell r="DI127">
            <v>200</v>
          </cell>
          <cell r="DJ127">
            <v>500</v>
          </cell>
          <cell r="DK127">
            <v>500</v>
          </cell>
          <cell r="DL127">
            <v>0</v>
          </cell>
          <cell r="DM127">
            <v>9.25</v>
          </cell>
          <cell r="DN127">
            <v>0.25</v>
          </cell>
          <cell r="DO127">
            <v>2</v>
          </cell>
          <cell r="DP127">
            <v>9.25</v>
          </cell>
          <cell r="DQ127">
            <v>40</v>
          </cell>
          <cell r="DR127">
            <v>185</v>
          </cell>
          <cell r="DS127">
            <v>9.25</v>
          </cell>
          <cell r="DT127">
            <v>4625</v>
          </cell>
          <cell r="DU127">
            <v>0</v>
          </cell>
          <cell r="DV127">
            <v>9.25</v>
          </cell>
          <cell r="DW127">
            <v>9.5</v>
          </cell>
          <cell r="DX127">
            <v>0</v>
          </cell>
          <cell r="DY127">
            <v>0</v>
          </cell>
          <cell r="DZ127">
            <v>9.5</v>
          </cell>
          <cell r="EA127">
            <v>0</v>
          </cell>
          <cell r="EB127">
            <v>0</v>
          </cell>
          <cell r="EC127">
            <v>9.25</v>
          </cell>
          <cell r="ED127">
            <v>9.25</v>
          </cell>
          <cell r="EE127">
            <v>100</v>
          </cell>
          <cell r="EF127">
            <v>462.5</v>
          </cell>
          <cell r="EG127">
            <v>9.25</v>
          </cell>
          <cell r="EH127">
            <v>4625</v>
          </cell>
          <cell r="EI127">
            <v>9.25</v>
          </cell>
          <cell r="EJ127">
            <v>4625</v>
          </cell>
          <cell r="EK127">
            <v>9.6649999999999991</v>
          </cell>
          <cell r="EL127">
            <v>100</v>
          </cell>
          <cell r="EM127">
            <v>483.24999999999994</v>
          </cell>
          <cell r="EN127">
            <v>9.6649999999999991</v>
          </cell>
          <cell r="EO127">
            <v>150</v>
          </cell>
          <cell r="EP127">
            <v>724.87499999999989</v>
          </cell>
          <cell r="EQ127">
            <v>0</v>
          </cell>
          <cell r="ER127">
            <v>9.25</v>
          </cell>
          <cell r="ES127">
            <v>9.25</v>
          </cell>
          <cell r="ET127">
            <v>200</v>
          </cell>
          <cell r="EU127">
            <v>925</v>
          </cell>
          <cell r="EV127">
            <v>0</v>
          </cell>
          <cell r="EW127">
            <v>9.25</v>
          </cell>
          <cell r="EX127">
            <v>9.25</v>
          </cell>
          <cell r="EY127">
            <v>0</v>
          </cell>
          <cell r="EZ127">
            <v>0</v>
          </cell>
          <cell r="FA127">
            <v>0</v>
          </cell>
          <cell r="FB127">
            <v>9.25</v>
          </cell>
          <cell r="FC127">
            <v>9.25</v>
          </cell>
          <cell r="FD127">
            <v>0</v>
          </cell>
          <cell r="FE127">
            <v>0</v>
          </cell>
          <cell r="FF127">
            <v>0</v>
          </cell>
          <cell r="FG127">
            <v>9.25</v>
          </cell>
          <cell r="FH127">
            <v>9.25</v>
          </cell>
          <cell r="FI127">
            <v>500</v>
          </cell>
          <cell r="FJ127">
            <v>2312.5</v>
          </cell>
          <cell r="FK127">
            <v>0</v>
          </cell>
          <cell r="FL127">
            <v>10.25</v>
          </cell>
          <cell r="FM127">
            <v>10.25</v>
          </cell>
          <cell r="FN127">
            <v>0</v>
          </cell>
          <cell r="FO127">
            <v>0</v>
          </cell>
          <cell r="FP127">
            <v>0</v>
          </cell>
          <cell r="FQ127">
            <v>9.25</v>
          </cell>
          <cell r="FR127">
            <v>0</v>
          </cell>
          <cell r="FS127">
            <v>40.000000000000036</v>
          </cell>
          <cell r="FT127">
            <v>0</v>
          </cell>
          <cell r="FU127">
            <v>0</v>
          </cell>
          <cell r="FV127">
            <v>0</v>
          </cell>
          <cell r="FW127">
            <v>0</v>
          </cell>
          <cell r="FX127">
            <v>9.25</v>
          </cell>
          <cell r="FY127">
            <v>0</v>
          </cell>
          <cell r="FZ127">
            <v>0</v>
          </cell>
          <cell r="GA127">
            <v>0</v>
          </cell>
          <cell r="GB127">
            <v>0</v>
          </cell>
          <cell r="GC127">
            <v>0</v>
          </cell>
          <cell r="GD127">
            <v>0</v>
          </cell>
          <cell r="GE127">
            <v>9.25</v>
          </cell>
          <cell r="GF127">
            <v>0</v>
          </cell>
          <cell r="GG127">
            <v>99.999999999999972</v>
          </cell>
          <cell r="GH127">
            <v>0</v>
          </cell>
          <cell r="GI127">
            <v>0</v>
          </cell>
          <cell r="GJ127">
            <v>0</v>
          </cell>
          <cell r="GK127">
            <v>0</v>
          </cell>
          <cell r="GL127">
            <v>9.25</v>
          </cell>
          <cell r="GM127">
            <v>0</v>
          </cell>
          <cell r="GN127">
            <v>0</v>
          </cell>
          <cell r="GO127">
            <v>0</v>
          </cell>
          <cell r="GP127">
            <v>0</v>
          </cell>
          <cell r="GQ127">
            <v>0</v>
          </cell>
          <cell r="GR127">
            <v>0</v>
          </cell>
          <cell r="GS127">
            <v>0</v>
          </cell>
          <cell r="GT127">
            <v>0</v>
          </cell>
          <cell r="GU127">
            <v>9.25</v>
          </cell>
          <cell r="GV127">
            <v>0</v>
          </cell>
          <cell r="GW127">
            <v>100</v>
          </cell>
          <cell r="GX127">
            <v>0</v>
          </cell>
          <cell r="GY127">
            <v>0</v>
          </cell>
          <cell r="GZ127">
            <v>0</v>
          </cell>
          <cell r="HA127">
            <v>0.39</v>
          </cell>
          <cell r="HB127">
            <v>0.14000000000000001</v>
          </cell>
          <cell r="HC127">
            <v>0</v>
          </cell>
          <cell r="HD127">
            <v>0</v>
          </cell>
          <cell r="HE127">
            <v>1.5</v>
          </cell>
          <cell r="HF127">
            <v>1.0900000000000001</v>
          </cell>
          <cell r="HG127">
            <v>1411.5500000000002</v>
          </cell>
        </row>
        <row r="128">
          <cell r="A128">
            <v>442.78</v>
          </cell>
          <cell r="B128">
            <v>443.2</v>
          </cell>
          <cell r="C128">
            <v>6</v>
          </cell>
          <cell r="D128">
            <v>1</v>
          </cell>
          <cell r="E128">
            <v>1</v>
          </cell>
          <cell r="F128" t="str">
            <v>EW</v>
          </cell>
          <cell r="G128">
            <v>0</v>
          </cell>
          <cell r="H128">
            <v>1</v>
          </cell>
          <cell r="I128">
            <v>7</v>
          </cell>
          <cell r="J128">
            <v>9.25</v>
          </cell>
          <cell r="K128">
            <v>0.25</v>
          </cell>
          <cell r="L128">
            <v>2</v>
          </cell>
          <cell r="M128">
            <v>2.25</v>
          </cell>
          <cell r="N128">
            <v>40</v>
          </cell>
          <cell r="O128">
            <v>37.800000000001432</v>
          </cell>
          <cell r="P128">
            <v>2.25</v>
          </cell>
          <cell r="Q128">
            <v>945.00000000003581</v>
          </cell>
          <cell r="R128">
            <v>7</v>
          </cell>
          <cell r="S128">
            <v>9.25</v>
          </cell>
          <cell r="T128">
            <v>2.25</v>
          </cell>
          <cell r="U128">
            <v>0</v>
          </cell>
          <cell r="V128">
            <v>0</v>
          </cell>
          <cell r="W128">
            <v>2.25</v>
          </cell>
          <cell r="X128">
            <v>0</v>
          </cell>
          <cell r="Y128">
            <v>7</v>
          </cell>
          <cell r="Z128">
            <v>9.25</v>
          </cell>
          <cell r="AA128">
            <v>2.25</v>
          </cell>
          <cell r="AB128">
            <v>100</v>
          </cell>
          <cell r="AC128">
            <v>94.500000000003581</v>
          </cell>
          <cell r="AD128">
            <v>2.25</v>
          </cell>
          <cell r="AE128">
            <v>945.00000000003581</v>
          </cell>
          <cell r="AF128">
            <v>2.25</v>
          </cell>
          <cell r="AG128">
            <v>945.00000000003581</v>
          </cell>
          <cell r="AH128">
            <v>2.415</v>
          </cell>
          <cell r="AI128">
            <v>100</v>
          </cell>
          <cell r="AJ128">
            <v>101.43000000000384</v>
          </cell>
          <cell r="AK128">
            <v>2.415</v>
          </cell>
          <cell r="AL128">
            <v>150</v>
          </cell>
          <cell r="AM128">
            <v>152.14500000000578</v>
          </cell>
          <cell r="AN128">
            <v>7</v>
          </cell>
          <cell r="AO128">
            <v>9.25</v>
          </cell>
          <cell r="AP128">
            <v>2.25</v>
          </cell>
          <cell r="AQ128">
            <v>200</v>
          </cell>
          <cell r="AR128">
            <v>189.00000000000716</v>
          </cell>
          <cell r="AS128">
            <v>7</v>
          </cell>
          <cell r="AT128">
            <v>9.25</v>
          </cell>
          <cell r="AU128">
            <v>2.25</v>
          </cell>
          <cell r="AV128">
            <v>0</v>
          </cell>
          <cell r="AW128">
            <v>0</v>
          </cell>
          <cell r="AX128">
            <v>7</v>
          </cell>
          <cell r="AY128">
            <v>9.25</v>
          </cell>
          <cell r="AZ128">
            <v>2.25</v>
          </cell>
          <cell r="BA128">
            <v>0</v>
          </cell>
          <cell r="BB128">
            <v>0</v>
          </cell>
          <cell r="BC128">
            <v>7</v>
          </cell>
          <cell r="BD128">
            <v>9.25</v>
          </cell>
          <cell r="BE128">
            <v>2.25</v>
          </cell>
          <cell r="BF128">
            <v>500</v>
          </cell>
          <cell r="BG128">
            <v>472.50000000001791</v>
          </cell>
          <cell r="BH128">
            <v>7</v>
          </cell>
          <cell r="BI128">
            <v>10.25</v>
          </cell>
          <cell r="BJ128">
            <v>3.25</v>
          </cell>
          <cell r="BK128">
            <v>0</v>
          </cell>
          <cell r="BL128">
            <v>0</v>
          </cell>
          <cell r="BM128">
            <v>7</v>
          </cell>
          <cell r="BN128">
            <v>9.25</v>
          </cell>
          <cell r="BO128">
            <v>7</v>
          </cell>
          <cell r="BP128">
            <v>40.000000000000036</v>
          </cell>
          <cell r="BQ128">
            <v>117.60000000000456</v>
          </cell>
          <cell r="BR128">
            <v>7</v>
          </cell>
          <cell r="BS128">
            <v>0</v>
          </cell>
          <cell r="BT128">
            <v>7</v>
          </cell>
          <cell r="BU128">
            <v>9.25</v>
          </cell>
          <cell r="BV128">
            <v>7</v>
          </cell>
          <cell r="BW128">
            <v>0</v>
          </cell>
          <cell r="BX128">
            <v>0</v>
          </cell>
          <cell r="BY128">
            <v>7</v>
          </cell>
          <cell r="BZ128">
            <v>42000.000000001579</v>
          </cell>
          <cell r="CA128">
            <v>7</v>
          </cell>
          <cell r="CB128">
            <v>9.25</v>
          </cell>
          <cell r="CC128">
            <v>7</v>
          </cell>
          <cell r="CD128">
            <v>99.999999999999972</v>
          </cell>
          <cell r="CE128">
            <v>294.00000000001103</v>
          </cell>
          <cell r="CF128">
            <v>7</v>
          </cell>
          <cell r="CG128">
            <v>0</v>
          </cell>
          <cell r="CH128">
            <v>7</v>
          </cell>
          <cell r="CI128">
            <v>9.25</v>
          </cell>
          <cell r="CJ128">
            <v>7</v>
          </cell>
          <cell r="CK128">
            <v>0</v>
          </cell>
          <cell r="CL128">
            <v>0</v>
          </cell>
          <cell r="CM128">
            <v>7</v>
          </cell>
          <cell r="CN128">
            <v>2940.0000000001114</v>
          </cell>
          <cell r="CO128">
            <v>7</v>
          </cell>
          <cell r="CP128">
            <v>2940.0000000001114</v>
          </cell>
          <cell r="CQ128">
            <v>7</v>
          </cell>
          <cell r="CR128">
            <v>9.25</v>
          </cell>
          <cell r="CS128">
            <v>7</v>
          </cell>
          <cell r="CT128">
            <v>100</v>
          </cell>
          <cell r="CU128">
            <v>294.00000000001114</v>
          </cell>
          <cell r="CV128">
            <v>0</v>
          </cell>
          <cell r="CW128">
            <v>0</v>
          </cell>
          <cell r="CX128">
            <v>0.39</v>
          </cell>
          <cell r="CY128">
            <v>0.14000000000000001</v>
          </cell>
          <cell r="CZ128">
            <v>0</v>
          </cell>
          <cell r="DA128">
            <v>0</v>
          </cell>
          <cell r="DB128">
            <v>1.5</v>
          </cell>
          <cell r="DC128">
            <v>1.0900000000000001</v>
          </cell>
          <cell r="DD128">
            <v>936.20100000003549</v>
          </cell>
          <cell r="DE128">
            <v>2</v>
          </cell>
          <cell r="DF128">
            <v>590</v>
          </cell>
          <cell r="DG128">
            <v>495.60000000001878</v>
          </cell>
          <cell r="DH128">
            <v>200</v>
          </cell>
          <cell r="DI128">
            <v>168.00000000000637</v>
          </cell>
          <cell r="DJ128">
            <v>500</v>
          </cell>
          <cell r="DK128">
            <v>420.00000000001592</v>
          </cell>
          <cell r="DL128">
            <v>0</v>
          </cell>
          <cell r="DM128">
            <v>9.25</v>
          </cell>
          <cell r="DN128">
            <v>0.25</v>
          </cell>
          <cell r="DO128">
            <v>2</v>
          </cell>
          <cell r="DP128">
            <v>9.25</v>
          </cell>
          <cell r="DQ128">
            <v>40</v>
          </cell>
          <cell r="DR128">
            <v>155.40000000000589</v>
          </cell>
          <cell r="DS128">
            <v>9.25</v>
          </cell>
          <cell r="DT128">
            <v>3885.0000000001473</v>
          </cell>
          <cell r="DU128">
            <v>0</v>
          </cell>
          <cell r="DV128">
            <v>9.25</v>
          </cell>
          <cell r="DW128">
            <v>9.5</v>
          </cell>
          <cell r="DX128">
            <v>0</v>
          </cell>
          <cell r="DY128">
            <v>0</v>
          </cell>
          <cell r="DZ128">
            <v>9.5</v>
          </cell>
          <cell r="EA128">
            <v>0</v>
          </cell>
          <cell r="EB128">
            <v>0</v>
          </cell>
          <cell r="EC128">
            <v>9.25</v>
          </cell>
          <cell r="ED128">
            <v>9.25</v>
          </cell>
          <cell r="EE128">
            <v>100</v>
          </cell>
          <cell r="EF128">
            <v>388.50000000001472</v>
          </cell>
          <cell r="EG128">
            <v>9.25</v>
          </cell>
          <cell r="EH128">
            <v>3885.0000000001473</v>
          </cell>
          <cell r="EI128">
            <v>9.25</v>
          </cell>
          <cell r="EJ128">
            <v>3885.0000000001473</v>
          </cell>
          <cell r="EK128">
            <v>9.6649999999999991</v>
          </cell>
          <cell r="EL128">
            <v>100</v>
          </cell>
          <cell r="EM128">
            <v>405.93000000001535</v>
          </cell>
          <cell r="EN128">
            <v>9.6649999999999991</v>
          </cell>
          <cell r="EO128">
            <v>150</v>
          </cell>
          <cell r="EP128">
            <v>608.89500000002295</v>
          </cell>
          <cell r="EQ128">
            <v>0</v>
          </cell>
          <cell r="ER128">
            <v>9.25</v>
          </cell>
          <cell r="ES128">
            <v>9.25</v>
          </cell>
          <cell r="ET128">
            <v>200</v>
          </cell>
          <cell r="EU128">
            <v>777.00000000002944</v>
          </cell>
          <cell r="EV128">
            <v>0</v>
          </cell>
          <cell r="EW128">
            <v>9.25</v>
          </cell>
          <cell r="EX128">
            <v>9.25</v>
          </cell>
          <cell r="EY128">
            <v>0</v>
          </cell>
          <cell r="EZ128">
            <v>0</v>
          </cell>
          <cell r="FA128">
            <v>0</v>
          </cell>
          <cell r="FB128">
            <v>9.25</v>
          </cell>
          <cell r="FC128">
            <v>9.25</v>
          </cell>
          <cell r="FD128">
            <v>0</v>
          </cell>
          <cell r="FE128">
            <v>0</v>
          </cell>
          <cell r="FF128">
            <v>0</v>
          </cell>
          <cell r="FG128">
            <v>9.25</v>
          </cell>
          <cell r="FH128">
            <v>9.25</v>
          </cell>
          <cell r="FI128">
            <v>500</v>
          </cell>
          <cell r="FJ128">
            <v>1942.5000000000737</v>
          </cell>
          <cell r="FK128">
            <v>0</v>
          </cell>
          <cell r="FL128">
            <v>10.25</v>
          </cell>
          <cell r="FM128">
            <v>10.25</v>
          </cell>
          <cell r="FN128">
            <v>0</v>
          </cell>
          <cell r="FO128">
            <v>0</v>
          </cell>
          <cell r="FP128">
            <v>0</v>
          </cell>
          <cell r="FQ128">
            <v>9.25</v>
          </cell>
          <cell r="FR128">
            <v>0</v>
          </cell>
          <cell r="FS128">
            <v>40.000000000000036</v>
          </cell>
          <cell r="FT128">
            <v>0</v>
          </cell>
          <cell r="FU128">
            <v>0</v>
          </cell>
          <cell r="FV128">
            <v>0</v>
          </cell>
          <cell r="FW128">
            <v>0</v>
          </cell>
          <cell r="FX128">
            <v>9.25</v>
          </cell>
          <cell r="FY128">
            <v>0</v>
          </cell>
          <cell r="FZ128">
            <v>0</v>
          </cell>
          <cell r="GA128">
            <v>0</v>
          </cell>
          <cell r="GB128">
            <v>0</v>
          </cell>
          <cell r="GC128">
            <v>0</v>
          </cell>
          <cell r="GD128">
            <v>0</v>
          </cell>
          <cell r="GE128">
            <v>9.25</v>
          </cell>
          <cell r="GF128">
            <v>0</v>
          </cell>
          <cell r="GG128">
            <v>99.999999999999972</v>
          </cell>
          <cell r="GH128">
            <v>0</v>
          </cell>
          <cell r="GI128">
            <v>0</v>
          </cell>
          <cell r="GJ128">
            <v>0</v>
          </cell>
          <cell r="GK128">
            <v>0</v>
          </cell>
          <cell r="GL128">
            <v>9.25</v>
          </cell>
          <cell r="GM128">
            <v>0</v>
          </cell>
          <cell r="GN128">
            <v>0</v>
          </cell>
          <cell r="GO128">
            <v>0</v>
          </cell>
          <cell r="GP128">
            <v>0</v>
          </cell>
          <cell r="GQ128">
            <v>0</v>
          </cell>
          <cell r="GR128">
            <v>0</v>
          </cell>
          <cell r="GS128">
            <v>0</v>
          </cell>
          <cell r="GT128">
            <v>0</v>
          </cell>
          <cell r="GU128">
            <v>9.25</v>
          </cell>
          <cell r="GV128">
            <v>0</v>
          </cell>
          <cell r="GW128">
            <v>100</v>
          </cell>
          <cell r="GX128">
            <v>0</v>
          </cell>
          <cell r="GY128">
            <v>0</v>
          </cell>
          <cell r="GZ128">
            <v>0</v>
          </cell>
          <cell r="HA128">
            <v>0.39</v>
          </cell>
          <cell r="HB128">
            <v>0.14000000000000001</v>
          </cell>
          <cell r="HC128">
            <v>0</v>
          </cell>
          <cell r="HD128">
            <v>0</v>
          </cell>
          <cell r="HE128">
            <v>1.5</v>
          </cell>
          <cell r="HF128">
            <v>1.0900000000000001</v>
          </cell>
          <cell r="HG128">
            <v>1185.702000000045</v>
          </cell>
        </row>
        <row r="129">
          <cell r="A129">
            <v>443.2</v>
          </cell>
          <cell r="B129">
            <v>443.5</v>
          </cell>
          <cell r="C129">
            <v>9</v>
          </cell>
          <cell r="D129">
            <v>1</v>
          </cell>
          <cell r="E129">
            <v>1</v>
          </cell>
          <cell r="F129" t="str">
            <v>EW</v>
          </cell>
          <cell r="G129">
            <v>0</v>
          </cell>
          <cell r="H129">
            <v>1</v>
          </cell>
          <cell r="I129">
            <v>7</v>
          </cell>
          <cell r="J129">
            <v>9.25</v>
          </cell>
          <cell r="K129">
            <v>0.25</v>
          </cell>
          <cell r="L129">
            <v>2</v>
          </cell>
          <cell r="M129">
            <v>2.25</v>
          </cell>
          <cell r="N129">
            <v>40</v>
          </cell>
          <cell r="O129">
            <v>27.000000000001023</v>
          </cell>
          <cell r="P129">
            <v>2.25</v>
          </cell>
          <cell r="Q129">
            <v>675.00000000002558</v>
          </cell>
          <cell r="R129">
            <v>7</v>
          </cell>
          <cell r="S129">
            <v>9.25</v>
          </cell>
          <cell r="T129">
            <v>2.25</v>
          </cell>
          <cell r="U129">
            <v>0</v>
          </cell>
          <cell r="V129">
            <v>0</v>
          </cell>
          <cell r="W129">
            <v>2.25</v>
          </cell>
          <cell r="X129">
            <v>0</v>
          </cell>
          <cell r="Y129">
            <v>7</v>
          </cell>
          <cell r="Z129">
            <v>9.25</v>
          </cell>
          <cell r="AA129">
            <v>2.25</v>
          </cell>
          <cell r="AB129">
            <v>100</v>
          </cell>
          <cell r="AC129">
            <v>67.500000000002558</v>
          </cell>
          <cell r="AD129">
            <v>2.25</v>
          </cell>
          <cell r="AE129">
            <v>675.00000000002558</v>
          </cell>
          <cell r="AF129">
            <v>2.25</v>
          </cell>
          <cell r="AG129">
            <v>675.00000000002558</v>
          </cell>
          <cell r="AH129">
            <v>2.415</v>
          </cell>
          <cell r="AI129">
            <v>100</v>
          </cell>
          <cell r="AJ129">
            <v>72.450000000002746</v>
          </cell>
          <cell r="AK129">
            <v>2.415</v>
          </cell>
          <cell r="AL129">
            <v>150</v>
          </cell>
          <cell r="AM129">
            <v>108.67500000000412</v>
          </cell>
          <cell r="AN129">
            <v>7</v>
          </cell>
          <cell r="AO129">
            <v>9.25</v>
          </cell>
          <cell r="AP129">
            <v>2.25</v>
          </cell>
          <cell r="AQ129">
            <v>200</v>
          </cell>
          <cell r="AR129">
            <v>135.00000000000512</v>
          </cell>
          <cell r="AS129">
            <v>7</v>
          </cell>
          <cell r="AT129">
            <v>9.25</v>
          </cell>
          <cell r="AU129">
            <v>2.25</v>
          </cell>
          <cell r="AV129">
            <v>0</v>
          </cell>
          <cell r="AW129">
            <v>0</v>
          </cell>
          <cell r="AX129">
            <v>7</v>
          </cell>
          <cell r="AY129">
            <v>9.25</v>
          </cell>
          <cell r="AZ129">
            <v>2.25</v>
          </cell>
          <cell r="BA129">
            <v>0</v>
          </cell>
          <cell r="BB129">
            <v>0</v>
          </cell>
          <cell r="BC129">
            <v>7</v>
          </cell>
          <cell r="BD129">
            <v>9.25</v>
          </cell>
          <cell r="BE129">
            <v>2.25</v>
          </cell>
          <cell r="BF129">
            <v>500</v>
          </cell>
          <cell r="BG129">
            <v>337.50000000001279</v>
          </cell>
          <cell r="BH129">
            <v>7</v>
          </cell>
          <cell r="BI129">
            <v>10.25</v>
          </cell>
          <cell r="BJ129">
            <v>3.25</v>
          </cell>
          <cell r="BK129">
            <v>0</v>
          </cell>
          <cell r="BL129">
            <v>0</v>
          </cell>
          <cell r="BM129">
            <v>7</v>
          </cell>
          <cell r="BN129">
            <v>9.25</v>
          </cell>
          <cell r="BO129">
            <v>7</v>
          </cell>
          <cell r="BP129">
            <v>40.000000000000036</v>
          </cell>
          <cell r="BQ129">
            <v>84.000000000003254</v>
          </cell>
          <cell r="BR129">
            <v>7</v>
          </cell>
          <cell r="BS129">
            <v>0</v>
          </cell>
          <cell r="BT129">
            <v>7</v>
          </cell>
          <cell r="BU129">
            <v>9.25</v>
          </cell>
          <cell r="BV129">
            <v>7</v>
          </cell>
          <cell r="BW129">
            <v>0</v>
          </cell>
          <cell r="BX129">
            <v>0</v>
          </cell>
          <cell r="BY129">
            <v>7</v>
          </cell>
          <cell r="BZ129">
            <v>30000.000000001131</v>
          </cell>
          <cell r="CA129">
            <v>7</v>
          </cell>
          <cell r="CB129">
            <v>9.25</v>
          </cell>
          <cell r="CC129">
            <v>7</v>
          </cell>
          <cell r="CD129">
            <v>99.999999999999972</v>
          </cell>
          <cell r="CE129">
            <v>210.0000000000079</v>
          </cell>
          <cell r="CF129">
            <v>7</v>
          </cell>
          <cell r="CG129">
            <v>0</v>
          </cell>
          <cell r="CH129">
            <v>7</v>
          </cell>
          <cell r="CI129">
            <v>9.25</v>
          </cell>
          <cell r="CJ129">
            <v>7</v>
          </cell>
          <cell r="CK129">
            <v>0</v>
          </cell>
          <cell r="CL129">
            <v>0</v>
          </cell>
          <cell r="CM129">
            <v>7</v>
          </cell>
          <cell r="CN129">
            <v>2100.0000000000796</v>
          </cell>
          <cell r="CO129">
            <v>7</v>
          </cell>
          <cell r="CP129">
            <v>2100.0000000000796</v>
          </cell>
          <cell r="CQ129">
            <v>7</v>
          </cell>
          <cell r="CR129">
            <v>9.25</v>
          </cell>
          <cell r="CS129">
            <v>7</v>
          </cell>
          <cell r="CT129">
            <v>100</v>
          </cell>
          <cell r="CU129">
            <v>210.00000000000796</v>
          </cell>
          <cell r="CV129">
            <v>0</v>
          </cell>
          <cell r="CW129">
            <v>0</v>
          </cell>
          <cell r="CX129">
            <v>0.39</v>
          </cell>
          <cell r="CY129">
            <v>0.14000000000000001</v>
          </cell>
          <cell r="CZ129">
            <v>0</v>
          </cell>
          <cell r="DA129">
            <v>0</v>
          </cell>
          <cell r="DB129">
            <v>1.5</v>
          </cell>
          <cell r="DC129">
            <v>1.0900000000000001</v>
          </cell>
          <cell r="DD129">
            <v>668.71500000002538</v>
          </cell>
          <cell r="DE129">
            <v>4</v>
          </cell>
          <cell r="DF129">
            <v>590</v>
          </cell>
          <cell r="DG129">
            <v>708.00000000002683</v>
          </cell>
          <cell r="DH129">
            <v>200</v>
          </cell>
          <cell r="DI129">
            <v>240.00000000000907</v>
          </cell>
          <cell r="DJ129">
            <v>500</v>
          </cell>
          <cell r="DK129">
            <v>600.00000000002274</v>
          </cell>
          <cell r="DL129">
            <v>0</v>
          </cell>
          <cell r="DM129">
            <v>9.25</v>
          </cell>
          <cell r="DN129">
            <v>0.25</v>
          </cell>
          <cell r="DO129">
            <v>2</v>
          </cell>
          <cell r="DP129">
            <v>9.25</v>
          </cell>
          <cell r="DQ129">
            <v>40</v>
          </cell>
          <cell r="DR129">
            <v>111.00000000000421</v>
          </cell>
          <cell r="DS129">
            <v>9.25</v>
          </cell>
          <cell r="DT129">
            <v>2775.000000000105</v>
          </cell>
          <cell r="DU129">
            <v>0</v>
          </cell>
          <cell r="DV129">
            <v>9.25</v>
          </cell>
          <cell r="DW129">
            <v>9.5</v>
          </cell>
          <cell r="DX129">
            <v>0</v>
          </cell>
          <cell r="DY129">
            <v>0</v>
          </cell>
          <cell r="DZ129">
            <v>9.5</v>
          </cell>
          <cell r="EA129">
            <v>0</v>
          </cell>
          <cell r="EB129">
            <v>0</v>
          </cell>
          <cell r="EC129">
            <v>9.25</v>
          </cell>
          <cell r="ED129">
            <v>9.25</v>
          </cell>
          <cell r="EE129">
            <v>100</v>
          </cell>
          <cell r="EF129">
            <v>277.50000000001052</v>
          </cell>
          <cell r="EG129">
            <v>9.25</v>
          </cell>
          <cell r="EH129">
            <v>2775.000000000105</v>
          </cell>
          <cell r="EI129">
            <v>9.25</v>
          </cell>
          <cell r="EJ129">
            <v>2775.000000000105</v>
          </cell>
          <cell r="EK129">
            <v>9.6649999999999991</v>
          </cell>
          <cell r="EL129">
            <v>100</v>
          </cell>
          <cell r="EM129">
            <v>289.95000000001096</v>
          </cell>
          <cell r="EN129">
            <v>9.6649999999999991</v>
          </cell>
          <cell r="EO129">
            <v>150</v>
          </cell>
          <cell r="EP129">
            <v>434.92500000001644</v>
          </cell>
          <cell r="EQ129">
            <v>0</v>
          </cell>
          <cell r="ER129">
            <v>9.25</v>
          </cell>
          <cell r="ES129">
            <v>9.25</v>
          </cell>
          <cell r="ET129">
            <v>200</v>
          </cell>
          <cell r="EU129">
            <v>555.00000000002103</v>
          </cell>
          <cell r="EV129">
            <v>0</v>
          </cell>
          <cell r="EW129">
            <v>9.25</v>
          </cell>
          <cell r="EX129">
            <v>9.25</v>
          </cell>
          <cell r="EY129">
            <v>0</v>
          </cell>
          <cell r="EZ129">
            <v>0</v>
          </cell>
          <cell r="FA129">
            <v>0</v>
          </cell>
          <cell r="FB129">
            <v>9.25</v>
          </cell>
          <cell r="FC129">
            <v>9.25</v>
          </cell>
          <cell r="FD129">
            <v>0</v>
          </cell>
          <cell r="FE129">
            <v>0</v>
          </cell>
          <cell r="FF129">
            <v>0</v>
          </cell>
          <cell r="FG129">
            <v>9.25</v>
          </cell>
          <cell r="FH129">
            <v>9.25</v>
          </cell>
          <cell r="FI129">
            <v>500</v>
          </cell>
          <cell r="FJ129">
            <v>1387.5000000000525</v>
          </cell>
          <cell r="FK129">
            <v>0</v>
          </cell>
          <cell r="FL129">
            <v>10.25</v>
          </cell>
          <cell r="FM129">
            <v>10.25</v>
          </cell>
          <cell r="FN129">
            <v>0</v>
          </cell>
          <cell r="FO129">
            <v>0</v>
          </cell>
          <cell r="FP129">
            <v>0</v>
          </cell>
          <cell r="FQ129">
            <v>9.25</v>
          </cell>
          <cell r="FR129">
            <v>0</v>
          </cell>
          <cell r="FS129">
            <v>40.000000000000036</v>
          </cell>
          <cell r="FT129">
            <v>0</v>
          </cell>
          <cell r="FU129">
            <v>0</v>
          </cell>
          <cell r="FV129">
            <v>0</v>
          </cell>
          <cell r="FW129">
            <v>0</v>
          </cell>
          <cell r="FX129">
            <v>9.25</v>
          </cell>
          <cell r="FY129">
            <v>0</v>
          </cell>
          <cell r="FZ129">
            <v>0</v>
          </cell>
          <cell r="GA129">
            <v>0</v>
          </cell>
          <cell r="GB129">
            <v>0</v>
          </cell>
          <cell r="GC129">
            <v>0</v>
          </cell>
          <cell r="GD129">
            <v>0</v>
          </cell>
          <cell r="GE129">
            <v>9.25</v>
          </cell>
          <cell r="GF129">
            <v>0</v>
          </cell>
          <cell r="GG129">
            <v>99.999999999999972</v>
          </cell>
          <cell r="GH129">
            <v>0</v>
          </cell>
          <cell r="GI129">
            <v>0</v>
          </cell>
          <cell r="GJ129">
            <v>0</v>
          </cell>
          <cell r="GK129">
            <v>0</v>
          </cell>
          <cell r="GL129">
            <v>9.25</v>
          </cell>
          <cell r="GM129">
            <v>0</v>
          </cell>
          <cell r="GN129">
            <v>0</v>
          </cell>
          <cell r="GO129">
            <v>0</v>
          </cell>
          <cell r="GP129">
            <v>0</v>
          </cell>
          <cell r="GQ129">
            <v>0</v>
          </cell>
          <cell r="GR129">
            <v>0</v>
          </cell>
          <cell r="GS129">
            <v>0</v>
          </cell>
          <cell r="GT129">
            <v>0</v>
          </cell>
          <cell r="GU129">
            <v>9.25</v>
          </cell>
          <cell r="GV129">
            <v>0</v>
          </cell>
          <cell r="GW129">
            <v>100</v>
          </cell>
          <cell r="GX129">
            <v>0</v>
          </cell>
          <cell r="GY129">
            <v>0</v>
          </cell>
          <cell r="GZ129">
            <v>0</v>
          </cell>
          <cell r="HA129">
            <v>0.39</v>
          </cell>
          <cell r="HB129">
            <v>0.14000000000000001</v>
          </cell>
          <cell r="HC129">
            <v>0</v>
          </cell>
          <cell r="HD129">
            <v>0</v>
          </cell>
          <cell r="HE129">
            <v>1</v>
          </cell>
          <cell r="HF129">
            <v>1.0900000000000001</v>
          </cell>
          <cell r="HG129">
            <v>683.43000000002587</v>
          </cell>
        </row>
        <row r="130">
          <cell r="A130">
            <v>443.5</v>
          </cell>
          <cell r="B130">
            <v>443.78</v>
          </cell>
          <cell r="C130">
            <v>6</v>
          </cell>
          <cell r="D130">
            <v>1</v>
          </cell>
          <cell r="E130">
            <v>1</v>
          </cell>
          <cell r="F130" t="str">
            <v>EW</v>
          </cell>
          <cell r="G130">
            <v>0</v>
          </cell>
          <cell r="H130">
            <v>1</v>
          </cell>
          <cell r="I130">
            <v>7</v>
          </cell>
          <cell r="J130">
            <v>9.25</v>
          </cell>
          <cell r="K130">
            <v>0.25</v>
          </cell>
          <cell r="L130">
            <v>2</v>
          </cell>
          <cell r="M130">
            <v>2.25</v>
          </cell>
          <cell r="N130">
            <v>40</v>
          </cell>
          <cell r="O130">
            <v>25.199999999997544</v>
          </cell>
          <cell r="P130">
            <v>2.25</v>
          </cell>
          <cell r="Q130">
            <v>629.99999999993861</v>
          </cell>
          <cell r="R130">
            <v>7</v>
          </cell>
          <cell r="S130">
            <v>9.25</v>
          </cell>
          <cell r="T130">
            <v>2.25</v>
          </cell>
          <cell r="U130">
            <v>0</v>
          </cell>
          <cell r="V130">
            <v>0</v>
          </cell>
          <cell r="W130">
            <v>2.25</v>
          </cell>
          <cell r="X130">
            <v>0</v>
          </cell>
          <cell r="Y130">
            <v>7</v>
          </cell>
          <cell r="Z130">
            <v>9.25</v>
          </cell>
          <cell r="AA130">
            <v>2.25</v>
          </cell>
          <cell r="AB130">
            <v>100</v>
          </cell>
          <cell r="AC130">
            <v>62.999999999993861</v>
          </cell>
          <cell r="AD130">
            <v>2.25</v>
          </cell>
          <cell r="AE130">
            <v>629.99999999993861</v>
          </cell>
          <cell r="AF130">
            <v>2.25</v>
          </cell>
          <cell r="AG130">
            <v>629.99999999993861</v>
          </cell>
          <cell r="AH130">
            <v>2.415</v>
          </cell>
          <cell r="AI130">
            <v>100</v>
          </cell>
          <cell r="AJ130">
            <v>67.619999999993411</v>
          </cell>
          <cell r="AK130">
            <v>2.415</v>
          </cell>
          <cell r="AL130">
            <v>150</v>
          </cell>
          <cell r="AM130">
            <v>101.42999999999012</v>
          </cell>
          <cell r="AN130">
            <v>7</v>
          </cell>
          <cell r="AO130">
            <v>9.25</v>
          </cell>
          <cell r="AP130">
            <v>2.25</v>
          </cell>
          <cell r="AQ130">
            <v>200</v>
          </cell>
          <cell r="AR130">
            <v>125.99999999998772</v>
          </cell>
          <cell r="AS130">
            <v>7</v>
          </cell>
          <cell r="AT130">
            <v>9.25</v>
          </cell>
          <cell r="AU130">
            <v>2.25</v>
          </cell>
          <cell r="AV130">
            <v>0</v>
          </cell>
          <cell r="AW130">
            <v>0</v>
          </cell>
          <cell r="AX130">
            <v>7</v>
          </cell>
          <cell r="AY130">
            <v>9.25</v>
          </cell>
          <cell r="AZ130">
            <v>2.25</v>
          </cell>
          <cell r="BA130">
            <v>0</v>
          </cell>
          <cell r="BB130">
            <v>0</v>
          </cell>
          <cell r="BC130">
            <v>7</v>
          </cell>
          <cell r="BD130">
            <v>9.25</v>
          </cell>
          <cell r="BE130">
            <v>2.25</v>
          </cell>
          <cell r="BF130">
            <v>500</v>
          </cell>
          <cell r="BG130">
            <v>314.9999999999693</v>
          </cell>
          <cell r="BH130">
            <v>7</v>
          </cell>
          <cell r="BI130">
            <v>10.25</v>
          </cell>
          <cell r="BJ130">
            <v>3.25</v>
          </cell>
          <cell r="BK130">
            <v>0</v>
          </cell>
          <cell r="BL130">
            <v>0</v>
          </cell>
          <cell r="BM130">
            <v>7</v>
          </cell>
          <cell r="BN130">
            <v>9.25</v>
          </cell>
          <cell r="BO130">
            <v>7</v>
          </cell>
          <cell r="BP130">
            <v>40.000000000000036</v>
          </cell>
          <cell r="BQ130">
            <v>78.399999999992417</v>
          </cell>
          <cell r="BR130">
            <v>7</v>
          </cell>
          <cell r="BS130">
            <v>0</v>
          </cell>
          <cell r="BT130">
            <v>7</v>
          </cell>
          <cell r="BU130">
            <v>9.25</v>
          </cell>
          <cell r="BV130">
            <v>7</v>
          </cell>
          <cell r="BW130">
            <v>0</v>
          </cell>
          <cell r="BX130">
            <v>0</v>
          </cell>
          <cell r="BY130">
            <v>7</v>
          </cell>
          <cell r="BZ130">
            <v>27999.999999997264</v>
          </cell>
          <cell r="CA130">
            <v>7</v>
          </cell>
          <cell r="CB130">
            <v>9.25</v>
          </cell>
          <cell r="CC130">
            <v>7</v>
          </cell>
          <cell r="CD130">
            <v>99.999999999999972</v>
          </cell>
          <cell r="CE130">
            <v>195.99999999998084</v>
          </cell>
          <cell r="CF130">
            <v>7</v>
          </cell>
          <cell r="CG130">
            <v>0</v>
          </cell>
          <cell r="CH130">
            <v>7</v>
          </cell>
          <cell r="CI130">
            <v>9.25</v>
          </cell>
          <cell r="CJ130">
            <v>7</v>
          </cell>
          <cell r="CK130">
            <v>0</v>
          </cell>
          <cell r="CL130">
            <v>0</v>
          </cell>
          <cell r="CM130">
            <v>7</v>
          </cell>
          <cell r="CN130">
            <v>1959.999999999809</v>
          </cell>
          <cell r="CO130">
            <v>7</v>
          </cell>
          <cell r="CP130">
            <v>1959.999999999809</v>
          </cell>
          <cell r="CQ130">
            <v>7</v>
          </cell>
          <cell r="CR130">
            <v>9.25</v>
          </cell>
          <cell r="CS130">
            <v>7</v>
          </cell>
          <cell r="CT130">
            <v>100</v>
          </cell>
          <cell r="CU130">
            <v>195.9999999999809</v>
          </cell>
          <cell r="CV130">
            <v>0</v>
          </cell>
          <cell r="CW130">
            <v>0</v>
          </cell>
          <cell r="CX130">
            <v>0.39</v>
          </cell>
          <cell r="CY130">
            <v>0.14000000000000001</v>
          </cell>
          <cell r="CZ130">
            <v>0</v>
          </cell>
          <cell r="DA130">
            <v>0</v>
          </cell>
          <cell r="DB130">
            <v>1.5</v>
          </cell>
          <cell r="DC130">
            <v>1.0900000000000001</v>
          </cell>
          <cell r="DD130">
            <v>624.13399999993908</v>
          </cell>
          <cell r="DE130">
            <v>2</v>
          </cell>
          <cell r="DF130">
            <v>590</v>
          </cell>
          <cell r="DG130">
            <v>330.3999999999678</v>
          </cell>
          <cell r="DH130">
            <v>200</v>
          </cell>
          <cell r="DI130">
            <v>111.99999999998909</v>
          </cell>
          <cell r="DJ130">
            <v>500</v>
          </cell>
          <cell r="DK130">
            <v>279.99999999997272</v>
          </cell>
          <cell r="DL130">
            <v>0</v>
          </cell>
          <cell r="DM130">
            <v>9.25</v>
          </cell>
          <cell r="DN130">
            <v>0.25</v>
          </cell>
          <cell r="DO130">
            <v>2</v>
          </cell>
          <cell r="DP130">
            <v>9.25</v>
          </cell>
          <cell r="DQ130">
            <v>40</v>
          </cell>
          <cell r="DR130">
            <v>103.5999999999899</v>
          </cell>
          <cell r="DS130">
            <v>9.25</v>
          </cell>
          <cell r="DT130">
            <v>2589.9999999997476</v>
          </cell>
          <cell r="DU130">
            <v>0</v>
          </cell>
          <cell r="DV130">
            <v>9.25</v>
          </cell>
          <cell r="DW130">
            <v>9.5</v>
          </cell>
          <cell r="DX130">
            <v>0</v>
          </cell>
          <cell r="DY130">
            <v>0</v>
          </cell>
          <cell r="DZ130">
            <v>9.5</v>
          </cell>
          <cell r="EA130">
            <v>0</v>
          </cell>
          <cell r="EB130">
            <v>0</v>
          </cell>
          <cell r="EC130">
            <v>9.25</v>
          </cell>
          <cell r="ED130">
            <v>9.25</v>
          </cell>
          <cell r="EE130">
            <v>100</v>
          </cell>
          <cell r="EF130">
            <v>258.99999999997476</v>
          </cell>
          <cell r="EG130">
            <v>9.25</v>
          </cell>
          <cell r="EH130">
            <v>2589.9999999997476</v>
          </cell>
          <cell r="EI130">
            <v>9.25</v>
          </cell>
          <cell r="EJ130">
            <v>2589.9999999997476</v>
          </cell>
          <cell r="EK130">
            <v>9.6649999999999991</v>
          </cell>
          <cell r="EL130">
            <v>100</v>
          </cell>
          <cell r="EM130">
            <v>270.61999999997357</v>
          </cell>
          <cell r="EN130">
            <v>9.6649999999999991</v>
          </cell>
          <cell r="EO130">
            <v>150</v>
          </cell>
          <cell r="EP130">
            <v>405.92999999996039</v>
          </cell>
          <cell r="EQ130">
            <v>0</v>
          </cell>
          <cell r="ER130">
            <v>9.25</v>
          </cell>
          <cell r="ES130">
            <v>9.25</v>
          </cell>
          <cell r="ET130">
            <v>200</v>
          </cell>
          <cell r="EU130">
            <v>517.99999999994952</v>
          </cell>
          <cell r="EV130">
            <v>0</v>
          </cell>
          <cell r="EW130">
            <v>9.25</v>
          </cell>
          <cell r="EX130">
            <v>9.25</v>
          </cell>
          <cell r="EY130">
            <v>0</v>
          </cell>
          <cell r="EZ130">
            <v>0</v>
          </cell>
          <cell r="FA130">
            <v>0</v>
          </cell>
          <cell r="FB130">
            <v>9.25</v>
          </cell>
          <cell r="FC130">
            <v>9.25</v>
          </cell>
          <cell r="FD130">
            <v>0</v>
          </cell>
          <cell r="FE130">
            <v>0</v>
          </cell>
          <cell r="FF130">
            <v>0</v>
          </cell>
          <cell r="FG130">
            <v>9.25</v>
          </cell>
          <cell r="FH130">
            <v>9.25</v>
          </cell>
          <cell r="FI130">
            <v>500</v>
          </cell>
          <cell r="FJ130">
            <v>1294.9999999998738</v>
          </cell>
          <cell r="FK130">
            <v>0</v>
          </cell>
          <cell r="FL130">
            <v>10.25</v>
          </cell>
          <cell r="FM130">
            <v>10.25</v>
          </cell>
          <cell r="FN130">
            <v>0</v>
          </cell>
          <cell r="FO130">
            <v>0</v>
          </cell>
          <cell r="FP130">
            <v>0</v>
          </cell>
          <cell r="FQ130">
            <v>9.25</v>
          </cell>
          <cell r="FR130">
            <v>0</v>
          </cell>
          <cell r="FS130">
            <v>40.000000000000036</v>
          </cell>
          <cell r="FT130">
            <v>0</v>
          </cell>
          <cell r="FU130">
            <v>0</v>
          </cell>
          <cell r="FV130">
            <v>0</v>
          </cell>
          <cell r="FW130">
            <v>0</v>
          </cell>
          <cell r="FX130">
            <v>9.25</v>
          </cell>
          <cell r="FY130">
            <v>0</v>
          </cell>
          <cell r="FZ130">
            <v>0</v>
          </cell>
          <cell r="GA130">
            <v>0</v>
          </cell>
          <cell r="GB130">
            <v>0</v>
          </cell>
          <cell r="GC130">
            <v>0</v>
          </cell>
          <cell r="GD130">
            <v>0</v>
          </cell>
          <cell r="GE130">
            <v>9.25</v>
          </cell>
          <cell r="GF130">
            <v>0</v>
          </cell>
          <cell r="GG130">
            <v>99.999999999999972</v>
          </cell>
          <cell r="GH130">
            <v>0</v>
          </cell>
          <cell r="GI130">
            <v>0</v>
          </cell>
          <cell r="GJ130">
            <v>0</v>
          </cell>
          <cell r="GK130">
            <v>0</v>
          </cell>
          <cell r="GL130">
            <v>9.25</v>
          </cell>
          <cell r="GM130">
            <v>0</v>
          </cell>
          <cell r="GN130">
            <v>0</v>
          </cell>
          <cell r="GO130">
            <v>0</v>
          </cell>
          <cell r="GP130">
            <v>0</v>
          </cell>
          <cell r="GQ130">
            <v>0</v>
          </cell>
          <cell r="GR130">
            <v>0</v>
          </cell>
          <cell r="GS130">
            <v>0</v>
          </cell>
          <cell r="GT130">
            <v>0</v>
          </cell>
          <cell r="GU130">
            <v>9.25</v>
          </cell>
          <cell r="GV130">
            <v>0</v>
          </cell>
          <cell r="GW130">
            <v>100</v>
          </cell>
          <cell r="GX130">
            <v>0</v>
          </cell>
          <cell r="GY130">
            <v>0</v>
          </cell>
          <cell r="GZ130">
            <v>0</v>
          </cell>
          <cell r="HA130">
            <v>0.39</v>
          </cell>
          <cell r="HB130">
            <v>0.14000000000000001</v>
          </cell>
          <cell r="HC130">
            <v>0</v>
          </cell>
          <cell r="HD130">
            <v>0</v>
          </cell>
          <cell r="HE130">
            <v>1</v>
          </cell>
          <cell r="HF130">
            <v>1.0900000000000001</v>
          </cell>
          <cell r="HG130">
            <v>637.86799999993787</v>
          </cell>
        </row>
        <row r="131">
          <cell r="A131">
            <v>443.78</v>
          </cell>
          <cell r="B131">
            <v>444.2</v>
          </cell>
          <cell r="C131">
            <v>6</v>
          </cell>
          <cell r="D131">
            <v>1</v>
          </cell>
          <cell r="E131">
            <v>1</v>
          </cell>
          <cell r="F131" t="str">
            <v>EW</v>
          </cell>
          <cell r="G131">
            <v>0</v>
          </cell>
          <cell r="H131">
            <v>1</v>
          </cell>
          <cell r="I131">
            <v>7</v>
          </cell>
          <cell r="J131">
            <v>9.25</v>
          </cell>
          <cell r="K131">
            <v>0.25</v>
          </cell>
          <cell r="L131">
            <v>2</v>
          </cell>
          <cell r="M131">
            <v>2.25</v>
          </cell>
          <cell r="N131">
            <v>40</v>
          </cell>
          <cell r="O131">
            <v>37.800000000001432</v>
          </cell>
          <cell r="P131">
            <v>2.25</v>
          </cell>
          <cell r="Q131">
            <v>945.00000000003581</v>
          </cell>
          <cell r="R131">
            <v>7</v>
          </cell>
          <cell r="S131">
            <v>9.25</v>
          </cell>
          <cell r="T131">
            <v>2.25</v>
          </cell>
          <cell r="U131">
            <v>0</v>
          </cell>
          <cell r="V131">
            <v>0</v>
          </cell>
          <cell r="W131">
            <v>2.25</v>
          </cell>
          <cell r="X131">
            <v>0</v>
          </cell>
          <cell r="Y131">
            <v>7</v>
          </cell>
          <cell r="Z131">
            <v>9.25</v>
          </cell>
          <cell r="AA131">
            <v>2.25</v>
          </cell>
          <cell r="AB131">
            <v>100</v>
          </cell>
          <cell r="AC131">
            <v>94.500000000003581</v>
          </cell>
          <cell r="AD131">
            <v>2.25</v>
          </cell>
          <cell r="AE131">
            <v>945.00000000003581</v>
          </cell>
          <cell r="AF131">
            <v>2.25</v>
          </cell>
          <cell r="AG131">
            <v>945.00000000003581</v>
          </cell>
          <cell r="AH131">
            <v>2.415</v>
          </cell>
          <cell r="AI131">
            <v>100</v>
          </cell>
          <cell r="AJ131">
            <v>101.43000000000384</v>
          </cell>
          <cell r="AK131">
            <v>2.415</v>
          </cell>
          <cell r="AL131">
            <v>150</v>
          </cell>
          <cell r="AM131">
            <v>152.14500000000578</v>
          </cell>
          <cell r="AN131">
            <v>7</v>
          </cell>
          <cell r="AO131">
            <v>9.25</v>
          </cell>
          <cell r="AP131">
            <v>2.25</v>
          </cell>
          <cell r="AQ131">
            <v>200</v>
          </cell>
          <cell r="AR131">
            <v>189.00000000000716</v>
          </cell>
          <cell r="AS131">
            <v>7</v>
          </cell>
          <cell r="AT131">
            <v>9.25</v>
          </cell>
          <cell r="AU131">
            <v>2.25</v>
          </cell>
          <cell r="AV131">
            <v>0</v>
          </cell>
          <cell r="AW131">
            <v>0</v>
          </cell>
          <cell r="AX131">
            <v>7</v>
          </cell>
          <cell r="AY131">
            <v>9.25</v>
          </cell>
          <cell r="AZ131">
            <v>2.25</v>
          </cell>
          <cell r="BA131">
            <v>0</v>
          </cell>
          <cell r="BB131">
            <v>0</v>
          </cell>
          <cell r="BC131">
            <v>7</v>
          </cell>
          <cell r="BD131">
            <v>9.25</v>
          </cell>
          <cell r="BE131">
            <v>2.25</v>
          </cell>
          <cell r="BF131">
            <v>500</v>
          </cell>
          <cell r="BG131">
            <v>472.50000000001791</v>
          </cell>
          <cell r="BH131">
            <v>7</v>
          </cell>
          <cell r="BI131">
            <v>10.25</v>
          </cell>
          <cell r="BJ131">
            <v>3.25</v>
          </cell>
          <cell r="BK131">
            <v>0</v>
          </cell>
          <cell r="BL131">
            <v>0</v>
          </cell>
          <cell r="BM131">
            <v>7</v>
          </cell>
          <cell r="BN131">
            <v>9.25</v>
          </cell>
          <cell r="BO131">
            <v>7</v>
          </cell>
          <cell r="BP131">
            <v>40.000000000000036</v>
          </cell>
          <cell r="BQ131">
            <v>117.60000000000456</v>
          </cell>
          <cell r="BR131">
            <v>7</v>
          </cell>
          <cell r="BS131">
            <v>0</v>
          </cell>
          <cell r="BT131">
            <v>7</v>
          </cell>
          <cell r="BU131">
            <v>9.25</v>
          </cell>
          <cell r="BV131">
            <v>7</v>
          </cell>
          <cell r="BW131">
            <v>0</v>
          </cell>
          <cell r="BX131">
            <v>0</v>
          </cell>
          <cell r="BY131">
            <v>7</v>
          </cell>
          <cell r="BZ131">
            <v>42000.000000001579</v>
          </cell>
          <cell r="CA131">
            <v>7</v>
          </cell>
          <cell r="CB131">
            <v>9.25</v>
          </cell>
          <cell r="CC131">
            <v>7</v>
          </cell>
          <cell r="CD131">
            <v>99.999999999999972</v>
          </cell>
          <cell r="CE131">
            <v>294.00000000001103</v>
          </cell>
          <cell r="CF131">
            <v>7</v>
          </cell>
          <cell r="CG131">
            <v>0</v>
          </cell>
          <cell r="CH131">
            <v>7</v>
          </cell>
          <cell r="CI131">
            <v>9.25</v>
          </cell>
          <cell r="CJ131">
            <v>7</v>
          </cell>
          <cell r="CK131">
            <v>0</v>
          </cell>
          <cell r="CL131">
            <v>0</v>
          </cell>
          <cell r="CM131">
            <v>7</v>
          </cell>
          <cell r="CN131">
            <v>2940.0000000001114</v>
          </cell>
          <cell r="CO131">
            <v>7</v>
          </cell>
          <cell r="CP131">
            <v>2940.0000000001114</v>
          </cell>
          <cell r="CQ131">
            <v>7</v>
          </cell>
          <cell r="CR131">
            <v>9.25</v>
          </cell>
          <cell r="CS131">
            <v>7</v>
          </cell>
          <cell r="CT131">
            <v>100</v>
          </cell>
          <cell r="CU131">
            <v>294.00000000001114</v>
          </cell>
          <cell r="CV131">
            <v>0</v>
          </cell>
          <cell r="CW131">
            <v>0</v>
          </cell>
          <cell r="CX131">
            <v>0.39</v>
          </cell>
          <cell r="CY131">
            <v>0.14000000000000001</v>
          </cell>
          <cell r="CZ131">
            <v>0</v>
          </cell>
          <cell r="DA131">
            <v>0</v>
          </cell>
          <cell r="DB131">
            <v>1.5</v>
          </cell>
          <cell r="DC131">
            <v>1.0900000000000001</v>
          </cell>
          <cell r="DD131">
            <v>936.20100000003549</v>
          </cell>
          <cell r="DE131">
            <v>2</v>
          </cell>
          <cell r="DF131">
            <v>590</v>
          </cell>
          <cell r="DG131">
            <v>495.60000000001878</v>
          </cell>
          <cell r="DH131">
            <v>200</v>
          </cell>
          <cell r="DI131">
            <v>168.00000000000637</v>
          </cell>
          <cell r="DJ131">
            <v>500</v>
          </cell>
          <cell r="DK131">
            <v>420.00000000001592</v>
          </cell>
          <cell r="DL131">
            <v>0</v>
          </cell>
          <cell r="DM131">
            <v>9.25</v>
          </cell>
          <cell r="DN131">
            <v>0.25</v>
          </cell>
          <cell r="DO131">
            <v>2</v>
          </cell>
          <cell r="DP131">
            <v>9.25</v>
          </cell>
          <cell r="DQ131">
            <v>40</v>
          </cell>
          <cell r="DR131">
            <v>155.40000000000589</v>
          </cell>
          <cell r="DS131">
            <v>9.25</v>
          </cell>
          <cell r="DT131">
            <v>3885.0000000001473</v>
          </cell>
          <cell r="DU131">
            <v>0</v>
          </cell>
          <cell r="DV131">
            <v>9.25</v>
          </cell>
          <cell r="DW131">
            <v>9.5</v>
          </cell>
          <cell r="DX131">
            <v>0</v>
          </cell>
          <cell r="DY131">
            <v>0</v>
          </cell>
          <cell r="DZ131">
            <v>9.5</v>
          </cell>
          <cell r="EA131">
            <v>0</v>
          </cell>
          <cell r="EB131">
            <v>0</v>
          </cell>
          <cell r="EC131">
            <v>9.25</v>
          </cell>
          <cell r="ED131">
            <v>9.25</v>
          </cell>
          <cell r="EE131">
            <v>100</v>
          </cell>
          <cell r="EF131">
            <v>388.50000000001472</v>
          </cell>
          <cell r="EG131">
            <v>9.25</v>
          </cell>
          <cell r="EH131">
            <v>3885.0000000001473</v>
          </cell>
          <cell r="EI131">
            <v>9.25</v>
          </cell>
          <cell r="EJ131">
            <v>3885.0000000001473</v>
          </cell>
          <cell r="EK131">
            <v>9.6649999999999991</v>
          </cell>
          <cell r="EL131">
            <v>100</v>
          </cell>
          <cell r="EM131">
            <v>405.93000000001535</v>
          </cell>
          <cell r="EN131">
            <v>9.6649999999999991</v>
          </cell>
          <cell r="EO131">
            <v>150</v>
          </cell>
          <cell r="EP131">
            <v>608.89500000002295</v>
          </cell>
          <cell r="EQ131">
            <v>0</v>
          </cell>
          <cell r="ER131">
            <v>9.25</v>
          </cell>
          <cell r="ES131">
            <v>9.25</v>
          </cell>
          <cell r="ET131">
            <v>200</v>
          </cell>
          <cell r="EU131">
            <v>777.00000000002944</v>
          </cell>
          <cell r="EV131">
            <v>0</v>
          </cell>
          <cell r="EW131">
            <v>9.25</v>
          </cell>
          <cell r="EX131">
            <v>9.25</v>
          </cell>
          <cell r="EY131">
            <v>0</v>
          </cell>
          <cell r="EZ131">
            <v>0</v>
          </cell>
          <cell r="FA131">
            <v>0</v>
          </cell>
          <cell r="FB131">
            <v>9.25</v>
          </cell>
          <cell r="FC131">
            <v>9.25</v>
          </cell>
          <cell r="FD131">
            <v>0</v>
          </cell>
          <cell r="FE131">
            <v>0</v>
          </cell>
          <cell r="FF131">
            <v>0</v>
          </cell>
          <cell r="FG131">
            <v>9.25</v>
          </cell>
          <cell r="FH131">
            <v>9.25</v>
          </cell>
          <cell r="FI131">
            <v>500</v>
          </cell>
          <cell r="FJ131">
            <v>1942.5000000000737</v>
          </cell>
          <cell r="FK131">
            <v>0</v>
          </cell>
          <cell r="FL131">
            <v>10.25</v>
          </cell>
          <cell r="FM131">
            <v>10.25</v>
          </cell>
          <cell r="FN131">
            <v>0</v>
          </cell>
          <cell r="FO131">
            <v>0</v>
          </cell>
          <cell r="FP131">
            <v>0</v>
          </cell>
          <cell r="FQ131">
            <v>9.25</v>
          </cell>
          <cell r="FR131">
            <v>0</v>
          </cell>
          <cell r="FS131">
            <v>40.000000000000036</v>
          </cell>
          <cell r="FT131">
            <v>0</v>
          </cell>
          <cell r="FU131">
            <v>0</v>
          </cell>
          <cell r="FV131">
            <v>0</v>
          </cell>
          <cell r="FW131">
            <v>0</v>
          </cell>
          <cell r="FX131">
            <v>9.25</v>
          </cell>
          <cell r="FY131">
            <v>0</v>
          </cell>
          <cell r="FZ131">
            <v>0</v>
          </cell>
          <cell r="GA131">
            <v>0</v>
          </cell>
          <cell r="GB131">
            <v>0</v>
          </cell>
          <cell r="GC131">
            <v>0</v>
          </cell>
          <cell r="GD131">
            <v>0</v>
          </cell>
          <cell r="GE131">
            <v>9.25</v>
          </cell>
          <cell r="GF131">
            <v>0</v>
          </cell>
          <cell r="GG131">
            <v>99.999999999999972</v>
          </cell>
          <cell r="GH131">
            <v>0</v>
          </cell>
          <cell r="GI131">
            <v>0</v>
          </cell>
          <cell r="GJ131">
            <v>0</v>
          </cell>
          <cell r="GK131">
            <v>0</v>
          </cell>
          <cell r="GL131">
            <v>9.25</v>
          </cell>
          <cell r="GM131">
            <v>0</v>
          </cell>
          <cell r="GN131">
            <v>0</v>
          </cell>
          <cell r="GO131">
            <v>0</v>
          </cell>
          <cell r="GP131">
            <v>0</v>
          </cell>
          <cell r="GQ131">
            <v>0</v>
          </cell>
          <cell r="GR131">
            <v>0</v>
          </cell>
          <cell r="GS131">
            <v>0</v>
          </cell>
          <cell r="GT131">
            <v>0</v>
          </cell>
          <cell r="GU131">
            <v>9.25</v>
          </cell>
          <cell r="GV131">
            <v>0</v>
          </cell>
          <cell r="GW131">
            <v>100</v>
          </cell>
          <cell r="GX131">
            <v>0</v>
          </cell>
          <cell r="GY131">
            <v>0</v>
          </cell>
          <cell r="GZ131">
            <v>0</v>
          </cell>
          <cell r="HA131">
            <v>0.39</v>
          </cell>
          <cell r="HB131">
            <v>0.14000000000000001</v>
          </cell>
          <cell r="HC131">
            <v>0</v>
          </cell>
          <cell r="HD131">
            <v>0</v>
          </cell>
          <cell r="HE131">
            <v>1</v>
          </cell>
          <cell r="HF131">
            <v>1.0900000000000001</v>
          </cell>
          <cell r="HG131">
            <v>956.80200000003617</v>
          </cell>
        </row>
        <row r="132">
          <cell r="A132">
            <v>444.2</v>
          </cell>
          <cell r="B132">
            <v>444.78</v>
          </cell>
          <cell r="C132">
            <v>20</v>
          </cell>
          <cell r="D132">
            <v>1</v>
          </cell>
          <cell r="E132">
            <v>1</v>
          </cell>
          <cell r="F132" t="str">
            <v>NC</v>
          </cell>
          <cell r="G132">
            <v>0</v>
          </cell>
          <cell r="H132">
            <v>0</v>
          </cell>
          <cell r="I132">
            <v>7</v>
          </cell>
          <cell r="J132">
            <v>8.75</v>
          </cell>
          <cell r="K132">
            <v>0.25</v>
          </cell>
          <cell r="L132">
            <v>2</v>
          </cell>
          <cell r="M132">
            <v>1.75</v>
          </cell>
          <cell r="N132">
            <v>40</v>
          </cell>
          <cell r="O132">
            <v>40.599999999998886</v>
          </cell>
          <cell r="P132">
            <v>1.75</v>
          </cell>
          <cell r="Q132">
            <v>1014.9999999999721</v>
          </cell>
          <cell r="R132">
            <v>7</v>
          </cell>
          <cell r="S132">
            <v>8.75</v>
          </cell>
          <cell r="T132">
            <v>1.75</v>
          </cell>
          <cell r="U132">
            <v>0</v>
          </cell>
          <cell r="V132">
            <v>0</v>
          </cell>
          <cell r="W132">
            <v>1.75</v>
          </cell>
          <cell r="X132">
            <v>0</v>
          </cell>
          <cell r="Y132">
            <v>7</v>
          </cell>
          <cell r="Z132">
            <v>8.75</v>
          </cell>
          <cell r="AA132">
            <v>1.75</v>
          </cell>
          <cell r="AB132">
            <v>100</v>
          </cell>
          <cell r="AC132">
            <v>101.49999999999721</v>
          </cell>
          <cell r="AD132">
            <v>1.75</v>
          </cell>
          <cell r="AE132">
            <v>1014.9999999999721</v>
          </cell>
          <cell r="AF132">
            <v>1.75</v>
          </cell>
          <cell r="AG132">
            <v>1014.9999999999721</v>
          </cell>
          <cell r="AH132">
            <v>2.1950000000000003</v>
          </cell>
          <cell r="AI132">
            <v>100</v>
          </cell>
          <cell r="AJ132">
            <v>127.30999999999652</v>
          </cell>
          <cell r="AK132">
            <v>2.395</v>
          </cell>
          <cell r="AL132">
            <v>150</v>
          </cell>
          <cell r="AM132">
            <v>208.36499999999427</v>
          </cell>
          <cell r="AN132">
            <v>7</v>
          </cell>
          <cell r="AO132">
            <v>11.73</v>
          </cell>
          <cell r="AP132">
            <v>4.7300000000000004</v>
          </cell>
          <cell r="AQ132">
            <v>200</v>
          </cell>
          <cell r="AR132">
            <v>548.67999999998506</v>
          </cell>
          <cell r="AS132">
            <v>7</v>
          </cell>
          <cell r="AT132">
            <v>11.93</v>
          </cell>
          <cell r="AU132">
            <v>4.93</v>
          </cell>
          <cell r="AV132">
            <v>0</v>
          </cell>
          <cell r="AW132">
            <v>0</v>
          </cell>
          <cell r="AX132">
            <v>7</v>
          </cell>
          <cell r="AY132">
            <v>11.93</v>
          </cell>
          <cell r="AZ132">
            <v>4.93</v>
          </cell>
          <cell r="BA132">
            <v>0</v>
          </cell>
          <cell r="BB132">
            <v>0</v>
          </cell>
          <cell r="BC132">
            <v>7</v>
          </cell>
          <cell r="BD132">
            <v>12.43</v>
          </cell>
          <cell r="BE132">
            <v>5.43</v>
          </cell>
          <cell r="BF132">
            <v>500</v>
          </cell>
          <cell r="BG132">
            <v>1574.6999999999568</v>
          </cell>
          <cell r="BH132">
            <v>7</v>
          </cell>
          <cell r="BI132">
            <v>12.93</v>
          </cell>
          <cell r="BJ132">
            <v>5.93</v>
          </cell>
          <cell r="BK132">
            <v>0</v>
          </cell>
          <cell r="BL132">
            <v>0</v>
          </cell>
          <cell r="BM132">
            <v>7</v>
          </cell>
          <cell r="BN132">
            <v>8.75</v>
          </cell>
          <cell r="BO132">
            <v>7</v>
          </cell>
          <cell r="BP132">
            <v>40.000000000000036</v>
          </cell>
          <cell r="BQ132">
            <v>162.39999999999569</v>
          </cell>
          <cell r="BR132">
            <v>7</v>
          </cell>
          <cell r="BS132">
            <v>0</v>
          </cell>
          <cell r="BT132">
            <v>7</v>
          </cell>
          <cell r="BU132">
            <v>8.75</v>
          </cell>
          <cell r="BV132">
            <v>7</v>
          </cell>
          <cell r="BW132">
            <v>0</v>
          </cell>
          <cell r="BX132">
            <v>0</v>
          </cell>
          <cell r="BY132">
            <v>7</v>
          </cell>
          <cell r="BZ132">
            <v>57999.999999998392</v>
          </cell>
          <cell r="CA132">
            <v>7</v>
          </cell>
          <cell r="CB132">
            <v>8.75</v>
          </cell>
          <cell r="CC132">
            <v>7</v>
          </cell>
          <cell r="CD132">
            <v>99.999999999999972</v>
          </cell>
          <cell r="CE132">
            <v>405.99999999998875</v>
          </cell>
          <cell r="CF132">
            <v>7</v>
          </cell>
          <cell r="CG132">
            <v>0</v>
          </cell>
          <cell r="CH132">
            <v>7</v>
          </cell>
          <cell r="CI132">
            <v>8.75</v>
          </cell>
          <cell r="CJ132">
            <v>7</v>
          </cell>
          <cell r="CK132">
            <v>0</v>
          </cell>
          <cell r="CL132">
            <v>0</v>
          </cell>
          <cell r="CM132">
            <v>7</v>
          </cell>
          <cell r="CN132">
            <v>4059.9999999998886</v>
          </cell>
          <cell r="CO132">
            <v>7</v>
          </cell>
          <cell r="CP132">
            <v>4059.9999999998886</v>
          </cell>
          <cell r="CQ132">
            <v>7</v>
          </cell>
          <cell r="CR132">
            <v>8.75</v>
          </cell>
          <cell r="CS132">
            <v>7</v>
          </cell>
          <cell r="CT132">
            <v>100</v>
          </cell>
          <cell r="CU132">
            <v>405.99999999998886</v>
          </cell>
          <cell r="CV132">
            <v>2</v>
          </cell>
          <cell r="CW132">
            <v>0.78</v>
          </cell>
          <cell r="CX132">
            <v>0.39</v>
          </cell>
          <cell r="CY132">
            <v>0.14000000000000001</v>
          </cell>
          <cell r="CZ132">
            <v>0</v>
          </cell>
          <cell r="DA132">
            <v>532.49799999998538</v>
          </cell>
          <cell r="DB132">
            <v>1.5</v>
          </cell>
          <cell r="DC132">
            <v>1.0900000000000001</v>
          </cell>
          <cell r="DD132">
            <v>1292.8489999999647</v>
          </cell>
          <cell r="DE132">
            <v>2</v>
          </cell>
          <cell r="DF132">
            <v>590</v>
          </cell>
          <cell r="DG132">
            <v>684.39999999998122</v>
          </cell>
          <cell r="DH132">
            <v>200</v>
          </cell>
          <cell r="DI132">
            <v>231.99999999999363</v>
          </cell>
          <cell r="DJ132">
            <v>500</v>
          </cell>
          <cell r="DK132">
            <v>579.99999999998408</v>
          </cell>
          <cell r="DL132">
            <v>7</v>
          </cell>
          <cell r="DM132">
            <v>8.75</v>
          </cell>
          <cell r="DN132">
            <v>0.25</v>
          </cell>
          <cell r="DO132">
            <v>2</v>
          </cell>
          <cell r="DP132">
            <v>1.75</v>
          </cell>
          <cell r="DQ132">
            <v>40</v>
          </cell>
          <cell r="DR132">
            <v>40.599999999998886</v>
          </cell>
          <cell r="DS132">
            <v>1.75</v>
          </cell>
          <cell r="DT132">
            <v>1014.9999999999721</v>
          </cell>
          <cell r="DU132">
            <v>7</v>
          </cell>
          <cell r="DV132">
            <v>8.75</v>
          </cell>
          <cell r="DW132">
            <v>2</v>
          </cell>
          <cell r="DX132">
            <v>0</v>
          </cell>
          <cell r="DY132">
            <v>0</v>
          </cell>
          <cell r="DZ132">
            <v>2</v>
          </cell>
          <cell r="EA132">
            <v>0</v>
          </cell>
          <cell r="EB132">
            <v>7</v>
          </cell>
          <cell r="EC132">
            <v>8.75</v>
          </cell>
          <cell r="ED132">
            <v>1.75</v>
          </cell>
          <cell r="EE132">
            <v>100</v>
          </cell>
          <cell r="EF132">
            <v>101.49999999999721</v>
          </cell>
          <cell r="EG132">
            <v>1.75</v>
          </cell>
          <cell r="EH132">
            <v>1014.9999999999721</v>
          </cell>
          <cell r="EI132">
            <v>1.75</v>
          </cell>
          <cell r="EJ132">
            <v>1014.9999999999721</v>
          </cell>
          <cell r="EK132">
            <v>2.4450000000000003</v>
          </cell>
          <cell r="EL132">
            <v>100</v>
          </cell>
          <cell r="EM132">
            <v>141.80999999999614</v>
          </cell>
          <cell r="EN132">
            <v>2.81</v>
          </cell>
          <cell r="EO132">
            <v>150</v>
          </cell>
          <cell r="EP132">
            <v>244.46999999999326</v>
          </cell>
          <cell r="EQ132">
            <v>7</v>
          </cell>
          <cell r="ER132">
            <v>11.73</v>
          </cell>
          <cell r="ES132">
            <v>4.7300000000000004</v>
          </cell>
          <cell r="ET132">
            <v>200</v>
          </cell>
          <cell r="EU132">
            <v>548.67999999998506</v>
          </cell>
          <cell r="EV132">
            <v>7</v>
          </cell>
          <cell r="EW132">
            <v>11.93</v>
          </cell>
          <cell r="EX132">
            <v>4.93</v>
          </cell>
          <cell r="EY132">
            <v>0</v>
          </cell>
          <cell r="EZ132">
            <v>0</v>
          </cell>
          <cell r="FA132">
            <v>7</v>
          </cell>
          <cell r="FB132">
            <v>11.93</v>
          </cell>
          <cell r="FC132">
            <v>4.93</v>
          </cell>
          <cell r="FD132">
            <v>0</v>
          </cell>
          <cell r="FE132">
            <v>0</v>
          </cell>
          <cell r="FF132">
            <v>7</v>
          </cell>
          <cell r="FG132">
            <v>12.43</v>
          </cell>
          <cell r="FH132">
            <v>5.43</v>
          </cell>
          <cell r="FI132">
            <v>500</v>
          </cell>
          <cell r="FJ132">
            <v>1574.6999999999568</v>
          </cell>
          <cell r="FK132">
            <v>7</v>
          </cell>
          <cell r="FL132">
            <v>12.93</v>
          </cell>
          <cell r="FM132">
            <v>5.93</v>
          </cell>
          <cell r="FN132">
            <v>0</v>
          </cell>
          <cell r="FO132">
            <v>0</v>
          </cell>
          <cell r="FP132">
            <v>7</v>
          </cell>
          <cell r="FQ132">
            <v>8.75</v>
          </cell>
          <cell r="FR132">
            <v>7</v>
          </cell>
          <cell r="FS132">
            <v>40.000000000000036</v>
          </cell>
          <cell r="FT132">
            <v>162.39999999999569</v>
          </cell>
          <cell r="FU132">
            <v>7</v>
          </cell>
          <cell r="FV132">
            <v>0</v>
          </cell>
          <cell r="FW132">
            <v>7</v>
          </cell>
          <cell r="FX132">
            <v>8.75</v>
          </cell>
          <cell r="FY132">
            <v>7</v>
          </cell>
          <cell r="FZ132">
            <v>0</v>
          </cell>
          <cell r="GA132">
            <v>0</v>
          </cell>
          <cell r="GB132">
            <v>7</v>
          </cell>
          <cell r="GC132">
            <v>4059.9999999998886</v>
          </cell>
          <cell r="GD132">
            <v>7</v>
          </cell>
          <cell r="GE132">
            <v>8.75</v>
          </cell>
          <cell r="GF132">
            <v>7</v>
          </cell>
          <cell r="GG132">
            <v>99.999999999999972</v>
          </cell>
          <cell r="GH132">
            <v>405.99999999998875</v>
          </cell>
          <cell r="GI132">
            <v>7</v>
          </cell>
          <cell r="GJ132">
            <v>4059.9999999998886</v>
          </cell>
          <cell r="GK132">
            <v>7</v>
          </cell>
          <cell r="GL132">
            <v>8.75</v>
          </cell>
          <cell r="GM132">
            <v>7</v>
          </cell>
          <cell r="GN132">
            <v>0</v>
          </cell>
          <cell r="GO132">
            <v>0</v>
          </cell>
          <cell r="GP132">
            <v>7</v>
          </cell>
          <cell r="GQ132">
            <v>0</v>
          </cell>
          <cell r="GR132">
            <v>7</v>
          </cell>
          <cell r="GS132">
            <v>4059.9999999998886</v>
          </cell>
          <cell r="GT132">
            <v>7</v>
          </cell>
          <cell r="GU132">
            <v>8.75</v>
          </cell>
          <cell r="GV132">
            <v>7</v>
          </cell>
          <cell r="GW132">
            <v>100</v>
          </cell>
          <cell r="GX132">
            <v>405.99999999998886</v>
          </cell>
          <cell r="GY132">
            <v>2</v>
          </cell>
          <cell r="GZ132">
            <v>0.78</v>
          </cell>
          <cell r="HA132">
            <v>0.39</v>
          </cell>
          <cell r="HB132">
            <v>0.14000000000000001</v>
          </cell>
          <cell r="HC132">
            <v>0</v>
          </cell>
          <cell r="HD132">
            <v>532.49799999998538</v>
          </cell>
          <cell r="HE132">
            <v>1</v>
          </cell>
          <cell r="HF132">
            <v>1.0900000000000001</v>
          </cell>
          <cell r="HG132">
            <v>1321.2979999999636</v>
          </cell>
        </row>
        <row r="133">
          <cell r="A133">
            <v>444.78</v>
          </cell>
          <cell r="B133">
            <v>445</v>
          </cell>
          <cell r="C133">
            <v>20</v>
          </cell>
          <cell r="D133">
            <v>1</v>
          </cell>
          <cell r="E133">
            <v>1</v>
          </cell>
          <cell r="F133" t="str">
            <v>NC</v>
          </cell>
          <cell r="G133">
            <v>0</v>
          </cell>
          <cell r="H133">
            <v>0</v>
          </cell>
          <cell r="I133">
            <v>7</v>
          </cell>
          <cell r="J133">
            <v>8.75</v>
          </cell>
          <cell r="K133">
            <v>0.25</v>
          </cell>
          <cell r="L133">
            <v>2</v>
          </cell>
          <cell r="M133">
            <v>1.75</v>
          </cell>
          <cell r="N133">
            <v>40</v>
          </cell>
          <cell r="O133">
            <v>15.40000000000191</v>
          </cell>
          <cell r="P133">
            <v>1.75</v>
          </cell>
          <cell r="Q133">
            <v>385.00000000004775</v>
          </cell>
          <cell r="R133">
            <v>7</v>
          </cell>
          <cell r="S133">
            <v>8.75</v>
          </cell>
          <cell r="T133">
            <v>1.75</v>
          </cell>
          <cell r="U133">
            <v>0</v>
          </cell>
          <cell r="V133">
            <v>0</v>
          </cell>
          <cell r="W133">
            <v>1.75</v>
          </cell>
          <cell r="X133">
            <v>0</v>
          </cell>
          <cell r="Y133">
            <v>7</v>
          </cell>
          <cell r="Z133">
            <v>8.75</v>
          </cell>
          <cell r="AA133">
            <v>1.75</v>
          </cell>
          <cell r="AB133">
            <v>100</v>
          </cell>
          <cell r="AC133">
            <v>38.500000000004775</v>
          </cell>
          <cell r="AD133">
            <v>1.75</v>
          </cell>
          <cell r="AE133">
            <v>385.00000000004775</v>
          </cell>
          <cell r="AF133">
            <v>1.75</v>
          </cell>
          <cell r="AG133">
            <v>385.00000000004775</v>
          </cell>
          <cell r="AH133">
            <v>2.1950000000000003</v>
          </cell>
          <cell r="AI133">
            <v>100</v>
          </cell>
          <cell r="AJ133">
            <v>48.290000000005996</v>
          </cell>
          <cell r="AK133">
            <v>2.395</v>
          </cell>
          <cell r="AL133">
            <v>150</v>
          </cell>
          <cell r="AM133">
            <v>79.035000000009802</v>
          </cell>
          <cell r="AN133">
            <v>7</v>
          </cell>
          <cell r="AO133">
            <v>11.73</v>
          </cell>
          <cell r="AP133">
            <v>4.7300000000000004</v>
          </cell>
          <cell r="AQ133">
            <v>200</v>
          </cell>
          <cell r="AR133">
            <v>208.12000000002584</v>
          </cell>
          <cell r="AS133">
            <v>7</v>
          </cell>
          <cell r="AT133">
            <v>11.93</v>
          </cell>
          <cell r="AU133">
            <v>4.93</v>
          </cell>
          <cell r="AV133">
            <v>0</v>
          </cell>
          <cell r="AW133">
            <v>0</v>
          </cell>
          <cell r="AX133">
            <v>7</v>
          </cell>
          <cell r="AY133">
            <v>11.93</v>
          </cell>
          <cell r="AZ133">
            <v>4.93</v>
          </cell>
          <cell r="BA133">
            <v>0</v>
          </cell>
          <cell r="BB133">
            <v>0</v>
          </cell>
          <cell r="BC133">
            <v>7</v>
          </cell>
          <cell r="BD133">
            <v>12.43</v>
          </cell>
          <cell r="BE133">
            <v>5.43</v>
          </cell>
          <cell r="BF133">
            <v>500</v>
          </cell>
          <cell r="BG133">
            <v>597.30000000007408</v>
          </cell>
          <cell r="BH133">
            <v>7</v>
          </cell>
          <cell r="BI133">
            <v>12.93</v>
          </cell>
          <cell r="BJ133">
            <v>5.93</v>
          </cell>
          <cell r="BK133">
            <v>0</v>
          </cell>
          <cell r="BL133">
            <v>0</v>
          </cell>
          <cell r="BM133">
            <v>7</v>
          </cell>
          <cell r="BN133">
            <v>8.75</v>
          </cell>
          <cell r="BO133">
            <v>7</v>
          </cell>
          <cell r="BP133">
            <v>40.000000000000036</v>
          </cell>
          <cell r="BQ133">
            <v>61.600000000007689</v>
          </cell>
          <cell r="BR133">
            <v>7</v>
          </cell>
          <cell r="BS133">
            <v>0</v>
          </cell>
          <cell r="BT133">
            <v>7</v>
          </cell>
          <cell r="BU133">
            <v>8.75</v>
          </cell>
          <cell r="BV133">
            <v>7</v>
          </cell>
          <cell r="BW133">
            <v>0</v>
          </cell>
          <cell r="BX133">
            <v>0</v>
          </cell>
          <cell r="BY133">
            <v>7</v>
          </cell>
          <cell r="BZ133">
            <v>22000.000000002721</v>
          </cell>
          <cell r="CA133">
            <v>7</v>
          </cell>
          <cell r="CB133">
            <v>8.75</v>
          </cell>
          <cell r="CC133">
            <v>7</v>
          </cell>
          <cell r="CD133">
            <v>99.999999999999972</v>
          </cell>
          <cell r="CE133">
            <v>154.00000000001904</v>
          </cell>
          <cell r="CF133">
            <v>7</v>
          </cell>
          <cell r="CG133">
            <v>0</v>
          </cell>
          <cell r="CH133">
            <v>7</v>
          </cell>
          <cell r="CI133">
            <v>8.75</v>
          </cell>
          <cell r="CJ133">
            <v>7</v>
          </cell>
          <cell r="CK133">
            <v>0</v>
          </cell>
          <cell r="CL133">
            <v>0</v>
          </cell>
          <cell r="CM133">
            <v>7</v>
          </cell>
          <cell r="CN133">
            <v>1540.000000000191</v>
          </cell>
          <cell r="CO133">
            <v>7</v>
          </cell>
          <cell r="CP133">
            <v>1540.000000000191</v>
          </cell>
          <cell r="CQ133">
            <v>7</v>
          </cell>
          <cell r="CR133">
            <v>8.75</v>
          </cell>
          <cell r="CS133">
            <v>7</v>
          </cell>
          <cell r="CT133">
            <v>100</v>
          </cell>
          <cell r="CU133">
            <v>154.0000000000191</v>
          </cell>
          <cell r="CV133">
            <v>2</v>
          </cell>
          <cell r="CW133">
            <v>0.78</v>
          </cell>
          <cell r="CX133">
            <v>0.39</v>
          </cell>
          <cell r="CY133">
            <v>0.14000000000000001</v>
          </cell>
          <cell r="CZ133">
            <v>0</v>
          </cell>
          <cell r="DA133">
            <v>201.98200000002504</v>
          </cell>
          <cell r="DB133">
            <v>1.5</v>
          </cell>
          <cell r="DC133">
            <v>1.0900000000000001</v>
          </cell>
          <cell r="DD133">
            <v>490.39100000006079</v>
          </cell>
          <cell r="DE133">
            <v>2</v>
          </cell>
          <cell r="DF133">
            <v>590</v>
          </cell>
          <cell r="DG133">
            <v>259.6000000000322</v>
          </cell>
          <cell r="DH133">
            <v>200</v>
          </cell>
          <cell r="DI133">
            <v>88.000000000010914</v>
          </cell>
          <cell r="DJ133">
            <v>500</v>
          </cell>
          <cell r="DK133">
            <v>220.00000000002731</v>
          </cell>
          <cell r="DL133">
            <v>7</v>
          </cell>
          <cell r="DM133">
            <v>8.75</v>
          </cell>
          <cell r="DN133">
            <v>0.25</v>
          </cell>
          <cell r="DO133">
            <v>2</v>
          </cell>
          <cell r="DP133">
            <v>1.75</v>
          </cell>
          <cell r="DQ133">
            <v>40</v>
          </cell>
          <cell r="DR133">
            <v>15.40000000000191</v>
          </cell>
          <cell r="DS133">
            <v>1.75</v>
          </cell>
          <cell r="DT133">
            <v>385.00000000004775</v>
          </cell>
          <cell r="DU133">
            <v>7</v>
          </cell>
          <cell r="DV133">
            <v>8.75</v>
          </cell>
          <cell r="DW133">
            <v>2</v>
          </cell>
          <cell r="DX133">
            <v>0</v>
          </cell>
          <cell r="DY133">
            <v>0</v>
          </cell>
          <cell r="DZ133">
            <v>2</v>
          </cell>
          <cell r="EA133">
            <v>0</v>
          </cell>
          <cell r="EB133">
            <v>7</v>
          </cell>
          <cell r="EC133">
            <v>8.75</v>
          </cell>
          <cell r="ED133">
            <v>1.75</v>
          </cell>
          <cell r="EE133">
            <v>100</v>
          </cell>
          <cell r="EF133">
            <v>38.500000000004775</v>
          </cell>
          <cell r="EG133">
            <v>1.75</v>
          </cell>
          <cell r="EH133">
            <v>385.00000000004775</v>
          </cell>
          <cell r="EI133">
            <v>1.75</v>
          </cell>
          <cell r="EJ133">
            <v>385.00000000004775</v>
          </cell>
          <cell r="EK133">
            <v>2.4450000000000003</v>
          </cell>
          <cell r="EL133">
            <v>100</v>
          </cell>
          <cell r="EM133">
            <v>53.790000000006678</v>
          </cell>
          <cell r="EN133">
            <v>2.81</v>
          </cell>
          <cell r="EO133">
            <v>150</v>
          </cell>
          <cell r="EP133">
            <v>92.730000000011501</v>
          </cell>
          <cell r="EQ133">
            <v>7</v>
          </cell>
          <cell r="ER133">
            <v>11.73</v>
          </cell>
          <cell r="ES133">
            <v>4.7300000000000004</v>
          </cell>
          <cell r="ET133">
            <v>200</v>
          </cell>
          <cell r="EU133">
            <v>208.12000000002584</v>
          </cell>
          <cell r="EV133">
            <v>7</v>
          </cell>
          <cell r="EW133">
            <v>11.93</v>
          </cell>
          <cell r="EX133">
            <v>4.93</v>
          </cell>
          <cell r="EY133">
            <v>0</v>
          </cell>
          <cell r="EZ133">
            <v>0</v>
          </cell>
          <cell r="FA133">
            <v>7</v>
          </cell>
          <cell r="FB133">
            <v>11.93</v>
          </cell>
          <cell r="FC133">
            <v>4.93</v>
          </cell>
          <cell r="FD133">
            <v>0</v>
          </cell>
          <cell r="FE133">
            <v>0</v>
          </cell>
          <cell r="FF133">
            <v>7</v>
          </cell>
          <cell r="FG133">
            <v>12.43</v>
          </cell>
          <cell r="FH133">
            <v>5.43</v>
          </cell>
          <cell r="FI133">
            <v>500</v>
          </cell>
          <cell r="FJ133">
            <v>597.30000000007408</v>
          </cell>
          <cell r="FK133">
            <v>7</v>
          </cell>
          <cell r="FL133">
            <v>12.93</v>
          </cell>
          <cell r="FM133">
            <v>5.93</v>
          </cell>
          <cell r="FN133">
            <v>0</v>
          </cell>
          <cell r="FO133">
            <v>0</v>
          </cell>
          <cell r="FP133">
            <v>7</v>
          </cell>
          <cell r="FQ133">
            <v>8.75</v>
          </cell>
          <cell r="FR133">
            <v>7</v>
          </cell>
          <cell r="FS133">
            <v>40.000000000000036</v>
          </cell>
          <cell r="FT133">
            <v>61.600000000007689</v>
          </cell>
          <cell r="FU133">
            <v>7</v>
          </cell>
          <cell r="FV133">
            <v>0</v>
          </cell>
          <cell r="FW133">
            <v>7</v>
          </cell>
          <cell r="FX133">
            <v>8.75</v>
          </cell>
          <cell r="FY133">
            <v>7</v>
          </cell>
          <cell r="FZ133">
            <v>0</v>
          </cell>
          <cell r="GA133">
            <v>0</v>
          </cell>
          <cell r="GB133">
            <v>7</v>
          </cell>
          <cell r="GC133">
            <v>1540.000000000191</v>
          </cell>
          <cell r="GD133">
            <v>7</v>
          </cell>
          <cell r="GE133">
            <v>8.75</v>
          </cell>
          <cell r="GF133">
            <v>7</v>
          </cell>
          <cell r="GG133">
            <v>99.999999999999972</v>
          </cell>
          <cell r="GH133">
            <v>154.00000000001904</v>
          </cell>
          <cell r="GI133">
            <v>7</v>
          </cell>
          <cell r="GJ133">
            <v>1540.000000000191</v>
          </cell>
          <cell r="GK133">
            <v>7</v>
          </cell>
          <cell r="GL133">
            <v>8.75</v>
          </cell>
          <cell r="GM133">
            <v>7</v>
          </cell>
          <cell r="GN133">
            <v>0</v>
          </cell>
          <cell r="GO133">
            <v>0</v>
          </cell>
          <cell r="GP133">
            <v>7</v>
          </cell>
          <cell r="GQ133">
            <v>0</v>
          </cell>
          <cell r="GR133">
            <v>7</v>
          </cell>
          <cell r="GS133">
            <v>1540.000000000191</v>
          </cell>
          <cell r="GT133">
            <v>7</v>
          </cell>
          <cell r="GU133">
            <v>8.75</v>
          </cell>
          <cell r="GV133">
            <v>7</v>
          </cell>
          <cell r="GW133">
            <v>100</v>
          </cell>
          <cell r="GX133">
            <v>154.0000000000191</v>
          </cell>
          <cell r="GY133">
            <v>2</v>
          </cell>
          <cell r="GZ133">
            <v>0.78</v>
          </cell>
          <cell r="HA133">
            <v>0.39</v>
          </cell>
          <cell r="HB133">
            <v>0.14000000000000001</v>
          </cell>
          <cell r="HC133">
            <v>0</v>
          </cell>
          <cell r="HD133">
            <v>201.98200000002504</v>
          </cell>
          <cell r="HE133">
            <v>1</v>
          </cell>
          <cell r="HF133">
            <v>1.0900000000000001</v>
          </cell>
          <cell r="HG133">
            <v>501.18200000006209</v>
          </cell>
        </row>
        <row r="134">
          <cell r="A134">
            <v>445</v>
          </cell>
          <cell r="B134">
            <v>445.27</v>
          </cell>
          <cell r="C134">
            <v>8</v>
          </cell>
          <cell r="D134">
            <v>1</v>
          </cell>
          <cell r="E134">
            <v>1</v>
          </cell>
          <cell r="F134" t="str">
            <v>EW</v>
          </cell>
          <cell r="G134">
            <v>1</v>
          </cell>
          <cell r="H134">
            <v>0</v>
          </cell>
          <cell r="I134">
            <v>0</v>
          </cell>
          <cell r="J134">
            <v>9.25</v>
          </cell>
          <cell r="K134">
            <v>0.25</v>
          </cell>
          <cell r="L134">
            <v>2</v>
          </cell>
          <cell r="M134">
            <v>9.25</v>
          </cell>
          <cell r="N134">
            <v>40</v>
          </cell>
          <cell r="O134">
            <v>99.899999999993284</v>
          </cell>
          <cell r="P134">
            <v>9.25</v>
          </cell>
          <cell r="Q134">
            <v>2497.4999999998317</v>
          </cell>
          <cell r="R134">
            <v>0</v>
          </cell>
          <cell r="S134">
            <v>9.25</v>
          </cell>
          <cell r="T134">
            <v>9.25</v>
          </cell>
          <cell r="U134">
            <v>0</v>
          </cell>
          <cell r="V134">
            <v>0</v>
          </cell>
          <cell r="W134">
            <v>9.25</v>
          </cell>
          <cell r="X134">
            <v>0</v>
          </cell>
          <cell r="Y134">
            <v>0</v>
          </cell>
          <cell r="Z134">
            <v>9.25</v>
          </cell>
          <cell r="AA134">
            <v>9.25</v>
          </cell>
          <cell r="AB134">
            <v>100</v>
          </cell>
          <cell r="AC134">
            <v>249.74999999998317</v>
          </cell>
          <cell r="AD134">
            <v>9.25</v>
          </cell>
          <cell r="AE134">
            <v>2497.4999999998317</v>
          </cell>
          <cell r="AF134">
            <v>9.25</v>
          </cell>
          <cell r="AG134">
            <v>2497.4999999998317</v>
          </cell>
          <cell r="AH134">
            <v>9.4149999999999991</v>
          </cell>
          <cell r="AI134">
            <v>100</v>
          </cell>
          <cell r="AJ134">
            <v>254.20499999998285</v>
          </cell>
          <cell r="AK134">
            <v>9.4149999999999991</v>
          </cell>
          <cell r="AL134">
            <v>150</v>
          </cell>
          <cell r="AM134">
            <v>381.30749999997425</v>
          </cell>
          <cell r="AN134">
            <v>0</v>
          </cell>
          <cell r="AO134">
            <v>9.25</v>
          </cell>
          <cell r="AP134">
            <v>9.25</v>
          </cell>
          <cell r="AQ134">
            <v>200</v>
          </cell>
          <cell r="AR134">
            <v>499.49999999996635</v>
          </cell>
          <cell r="AS134">
            <v>0</v>
          </cell>
          <cell r="AT134">
            <v>9.25</v>
          </cell>
          <cell r="AU134">
            <v>9.25</v>
          </cell>
          <cell r="AV134">
            <v>0</v>
          </cell>
          <cell r="AW134">
            <v>0</v>
          </cell>
          <cell r="AX134">
            <v>0</v>
          </cell>
          <cell r="AY134">
            <v>9.25</v>
          </cell>
          <cell r="AZ134">
            <v>9.25</v>
          </cell>
          <cell r="BA134">
            <v>0</v>
          </cell>
          <cell r="BB134">
            <v>0</v>
          </cell>
          <cell r="BC134">
            <v>0</v>
          </cell>
          <cell r="BD134">
            <v>9.25</v>
          </cell>
          <cell r="BE134">
            <v>9.25</v>
          </cell>
          <cell r="BF134">
            <v>500</v>
          </cell>
          <cell r="BG134">
            <v>1248.7499999999159</v>
          </cell>
          <cell r="BH134">
            <v>0</v>
          </cell>
          <cell r="BI134">
            <v>10.25</v>
          </cell>
          <cell r="BJ134">
            <v>10.25</v>
          </cell>
          <cell r="BK134">
            <v>0</v>
          </cell>
          <cell r="BL134">
            <v>0</v>
          </cell>
          <cell r="BM134">
            <v>0</v>
          </cell>
          <cell r="BN134">
            <v>9.25</v>
          </cell>
          <cell r="BO134">
            <v>0</v>
          </cell>
          <cell r="BP134">
            <v>40.000000000000036</v>
          </cell>
          <cell r="BQ134">
            <v>0</v>
          </cell>
          <cell r="BR134">
            <v>0</v>
          </cell>
          <cell r="BS134">
            <v>0</v>
          </cell>
          <cell r="BT134">
            <v>0</v>
          </cell>
          <cell r="BU134">
            <v>9.25</v>
          </cell>
          <cell r="BV134">
            <v>0</v>
          </cell>
          <cell r="BW134">
            <v>0</v>
          </cell>
          <cell r="BX134">
            <v>0</v>
          </cell>
          <cell r="BY134">
            <v>0</v>
          </cell>
          <cell r="BZ134">
            <v>0</v>
          </cell>
          <cell r="CA134">
            <v>0</v>
          </cell>
          <cell r="CB134">
            <v>9.25</v>
          </cell>
          <cell r="CC134">
            <v>0</v>
          </cell>
          <cell r="CD134">
            <v>99.999999999999972</v>
          </cell>
          <cell r="CE134">
            <v>0</v>
          </cell>
          <cell r="CF134">
            <v>0</v>
          </cell>
          <cell r="CG134">
            <v>0</v>
          </cell>
          <cell r="CH134">
            <v>0</v>
          </cell>
          <cell r="CI134">
            <v>9.25</v>
          </cell>
          <cell r="CJ134">
            <v>0</v>
          </cell>
          <cell r="CK134">
            <v>0</v>
          </cell>
          <cell r="CL134">
            <v>0</v>
          </cell>
          <cell r="CM134">
            <v>0</v>
          </cell>
          <cell r="CN134">
            <v>0</v>
          </cell>
          <cell r="CO134">
            <v>0</v>
          </cell>
          <cell r="CP134">
            <v>0</v>
          </cell>
          <cell r="CQ134">
            <v>0</v>
          </cell>
          <cell r="CR134">
            <v>9.25</v>
          </cell>
          <cell r="CS134">
            <v>0</v>
          </cell>
          <cell r="CT134">
            <v>100</v>
          </cell>
          <cell r="CU134">
            <v>0</v>
          </cell>
          <cell r="CV134">
            <v>0</v>
          </cell>
          <cell r="CW134">
            <v>0</v>
          </cell>
          <cell r="CX134">
            <v>0.39</v>
          </cell>
          <cell r="CY134">
            <v>0.14000000000000001</v>
          </cell>
          <cell r="CZ134">
            <v>0</v>
          </cell>
          <cell r="DA134">
            <v>0</v>
          </cell>
          <cell r="DB134">
            <v>1.5</v>
          </cell>
          <cell r="DC134">
            <v>1.0900000000000001</v>
          </cell>
          <cell r="DD134">
            <v>601.84349999995948</v>
          </cell>
          <cell r="DE134">
            <v>4</v>
          </cell>
          <cell r="DF134">
            <v>590</v>
          </cell>
          <cell r="DG134">
            <v>637.19999999995707</v>
          </cell>
          <cell r="DH134">
            <v>200</v>
          </cell>
          <cell r="DI134">
            <v>215.99999999998545</v>
          </cell>
          <cell r="DJ134">
            <v>500</v>
          </cell>
          <cell r="DK134">
            <v>539.99999999996373</v>
          </cell>
          <cell r="DL134">
            <v>7</v>
          </cell>
          <cell r="DM134">
            <v>9.25</v>
          </cell>
          <cell r="DN134">
            <v>0.25</v>
          </cell>
          <cell r="DO134">
            <v>2</v>
          </cell>
          <cell r="DP134">
            <v>2.25</v>
          </cell>
          <cell r="DQ134">
            <v>40</v>
          </cell>
          <cell r="DR134">
            <v>24.299999999998363</v>
          </cell>
          <cell r="DS134">
            <v>2.25</v>
          </cell>
          <cell r="DT134">
            <v>607.49999999995907</v>
          </cell>
          <cell r="DU134">
            <v>7</v>
          </cell>
          <cell r="DV134">
            <v>9.25</v>
          </cell>
          <cell r="DW134">
            <v>2.5</v>
          </cell>
          <cell r="DX134">
            <v>0</v>
          </cell>
          <cell r="DY134">
            <v>0</v>
          </cell>
          <cell r="DZ134">
            <v>2.5</v>
          </cell>
          <cell r="EA134">
            <v>0</v>
          </cell>
          <cell r="EB134">
            <v>7</v>
          </cell>
          <cell r="EC134">
            <v>9.25</v>
          </cell>
          <cell r="ED134">
            <v>2.25</v>
          </cell>
          <cell r="EE134">
            <v>100</v>
          </cell>
          <cell r="EF134">
            <v>60.749999999995914</v>
          </cell>
          <cell r="EG134">
            <v>2.25</v>
          </cell>
          <cell r="EH134">
            <v>607.49999999995907</v>
          </cell>
          <cell r="EI134">
            <v>2.25</v>
          </cell>
          <cell r="EJ134">
            <v>607.49999999995907</v>
          </cell>
          <cell r="EK134">
            <v>2.665</v>
          </cell>
          <cell r="EL134">
            <v>100</v>
          </cell>
          <cell r="EM134">
            <v>71.954999999995152</v>
          </cell>
          <cell r="EN134">
            <v>2.665</v>
          </cell>
          <cell r="EO134">
            <v>150</v>
          </cell>
          <cell r="EP134">
            <v>107.93249999999273</v>
          </cell>
          <cell r="EQ134">
            <v>7</v>
          </cell>
          <cell r="ER134">
            <v>9.25</v>
          </cell>
          <cell r="ES134">
            <v>2.25</v>
          </cell>
          <cell r="ET134">
            <v>200</v>
          </cell>
          <cell r="EU134">
            <v>121.49999999999183</v>
          </cell>
          <cell r="EV134">
            <v>7</v>
          </cell>
          <cell r="EW134">
            <v>9.25</v>
          </cell>
          <cell r="EX134">
            <v>2.25</v>
          </cell>
          <cell r="EY134">
            <v>0</v>
          </cell>
          <cell r="EZ134">
            <v>0</v>
          </cell>
          <cell r="FA134">
            <v>7</v>
          </cell>
          <cell r="FB134">
            <v>9.25</v>
          </cell>
          <cell r="FC134">
            <v>2.25</v>
          </cell>
          <cell r="FD134">
            <v>0</v>
          </cell>
          <cell r="FE134">
            <v>0</v>
          </cell>
          <cell r="FF134">
            <v>7</v>
          </cell>
          <cell r="FG134">
            <v>9.25</v>
          </cell>
          <cell r="FH134">
            <v>2.25</v>
          </cell>
          <cell r="FI134">
            <v>500</v>
          </cell>
          <cell r="FJ134">
            <v>303.74999999997954</v>
          </cell>
          <cell r="FK134">
            <v>7</v>
          </cell>
          <cell r="FL134">
            <v>10.25</v>
          </cell>
          <cell r="FM134">
            <v>3.25</v>
          </cell>
          <cell r="FN134">
            <v>0</v>
          </cell>
          <cell r="FO134">
            <v>0</v>
          </cell>
          <cell r="FP134">
            <v>7</v>
          </cell>
          <cell r="FQ134">
            <v>9.25</v>
          </cell>
          <cell r="FR134">
            <v>7</v>
          </cell>
          <cell r="FS134">
            <v>40.000000000000036</v>
          </cell>
          <cell r="FT134">
            <v>75.599999999994964</v>
          </cell>
          <cell r="FU134">
            <v>7</v>
          </cell>
          <cell r="FV134">
            <v>0</v>
          </cell>
          <cell r="FW134">
            <v>7</v>
          </cell>
          <cell r="FX134">
            <v>9.25</v>
          </cell>
          <cell r="FY134">
            <v>7</v>
          </cell>
          <cell r="FZ134">
            <v>0</v>
          </cell>
          <cell r="GA134">
            <v>0</v>
          </cell>
          <cell r="GB134">
            <v>7</v>
          </cell>
          <cell r="GC134">
            <v>1889.9999999998727</v>
          </cell>
          <cell r="GD134">
            <v>7</v>
          </cell>
          <cell r="GE134">
            <v>9.25</v>
          </cell>
          <cell r="GF134">
            <v>7</v>
          </cell>
          <cell r="GG134">
            <v>99.999999999999972</v>
          </cell>
          <cell r="GH134">
            <v>188.99999999998721</v>
          </cell>
          <cell r="GI134">
            <v>7</v>
          </cell>
          <cell r="GJ134">
            <v>1889.9999999998727</v>
          </cell>
          <cell r="GK134">
            <v>7</v>
          </cell>
          <cell r="GL134">
            <v>9.25</v>
          </cell>
          <cell r="GM134">
            <v>7</v>
          </cell>
          <cell r="GN134">
            <v>0</v>
          </cell>
          <cell r="GO134">
            <v>0</v>
          </cell>
          <cell r="GP134">
            <v>7</v>
          </cell>
          <cell r="GQ134">
            <v>0</v>
          </cell>
          <cell r="GR134">
            <v>7</v>
          </cell>
          <cell r="GS134">
            <v>1889.9999999998727</v>
          </cell>
          <cell r="GT134">
            <v>7</v>
          </cell>
          <cell r="GU134">
            <v>9.25</v>
          </cell>
          <cell r="GV134">
            <v>7</v>
          </cell>
          <cell r="GW134">
            <v>100</v>
          </cell>
          <cell r="GX134">
            <v>188.99999999998724</v>
          </cell>
          <cell r="GY134">
            <v>0</v>
          </cell>
          <cell r="GZ134">
            <v>0</v>
          </cell>
          <cell r="HA134">
            <v>0.39</v>
          </cell>
          <cell r="HB134">
            <v>0.14000000000000001</v>
          </cell>
          <cell r="HC134">
            <v>0</v>
          </cell>
          <cell r="HD134">
            <v>0</v>
          </cell>
          <cell r="HE134">
            <v>1</v>
          </cell>
          <cell r="HF134">
            <v>1.0900000000000001</v>
          </cell>
          <cell r="HG134">
            <v>615.08699999995849</v>
          </cell>
        </row>
        <row r="135">
          <cell r="A135">
            <v>445.27</v>
          </cell>
          <cell r="B135">
            <v>445.77</v>
          </cell>
          <cell r="C135">
            <v>8</v>
          </cell>
          <cell r="D135">
            <v>1</v>
          </cell>
          <cell r="E135">
            <v>1</v>
          </cell>
          <cell r="F135" t="str">
            <v>EW</v>
          </cell>
          <cell r="G135">
            <v>1</v>
          </cell>
          <cell r="H135">
            <v>0</v>
          </cell>
          <cell r="I135">
            <v>0</v>
          </cell>
          <cell r="J135">
            <v>9.25</v>
          </cell>
          <cell r="K135">
            <v>0.25</v>
          </cell>
          <cell r="L135">
            <v>2</v>
          </cell>
          <cell r="M135">
            <v>9.25</v>
          </cell>
          <cell r="N135">
            <v>40</v>
          </cell>
          <cell r="O135">
            <v>185</v>
          </cell>
          <cell r="P135">
            <v>9.25</v>
          </cell>
          <cell r="Q135">
            <v>4625</v>
          </cell>
          <cell r="R135">
            <v>0</v>
          </cell>
          <cell r="S135">
            <v>9.25</v>
          </cell>
          <cell r="T135">
            <v>9.25</v>
          </cell>
          <cell r="U135">
            <v>0</v>
          </cell>
          <cell r="V135">
            <v>0</v>
          </cell>
          <cell r="W135">
            <v>9.25</v>
          </cell>
          <cell r="X135">
            <v>0</v>
          </cell>
          <cell r="Y135">
            <v>0</v>
          </cell>
          <cell r="Z135">
            <v>9.25</v>
          </cell>
          <cell r="AA135">
            <v>9.25</v>
          </cell>
          <cell r="AB135">
            <v>100</v>
          </cell>
          <cell r="AC135">
            <v>462.5</v>
          </cell>
          <cell r="AD135">
            <v>9.25</v>
          </cell>
          <cell r="AE135">
            <v>4625</v>
          </cell>
          <cell r="AF135">
            <v>9.25</v>
          </cell>
          <cell r="AG135">
            <v>4625</v>
          </cell>
          <cell r="AH135">
            <v>9.4149999999999991</v>
          </cell>
          <cell r="AI135">
            <v>100</v>
          </cell>
          <cell r="AJ135">
            <v>470.74999999999994</v>
          </cell>
          <cell r="AK135">
            <v>9.4149999999999991</v>
          </cell>
          <cell r="AL135">
            <v>150</v>
          </cell>
          <cell r="AM135">
            <v>706.12499999999989</v>
          </cell>
          <cell r="AN135">
            <v>0</v>
          </cell>
          <cell r="AO135">
            <v>9.25</v>
          </cell>
          <cell r="AP135">
            <v>9.25</v>
          </cell>
          <cell r="AQ135">
            <v>200</v>
          </cell>
          <cell r="AR135">
            <v>925</v>
          </cell>
          <cell r="AS135">
            <v>0</v>
          </cell>
          <cell r="AT135">
            <v>9.25</v>
          </cell>
          <cell r="AU135">
            <v>9.25</v>
          </cell>
          <cell r="AV135">
            <v>0</v>
          </cell>
          <cell r="AW135">
            <v>0</v>
          </cell>
          <cell r="AX135">
            <v>0</v>
          </cell>
          <cell r="AY135">
            <v>9.25</v>
          </cell>
          <cell r="AZ135">
            <v>9.25</v>
          </cell>
          <cell r="BA135">
            <v>0</v>
          </cell>
          <cell r="BB135">
            <v>0</v>
          </cell>
          <cell r="BC135">
            <v>0</v>
          </cell>
          <cell r="BD135">
            <v>9.25</v>
          </cell>
          <cell r="BE135">
            <v>9.25</v>
          </cell>
          <cell r="BF135">
            <v>500</v>
          </cell>
          <cell r="BG135">
            <v>2312.5</v>
          </cell>
          <cell r="BH135">
            <v>0</v>
          </cell>
          <cell r="BI135">
            <v>10.25</v>
          </cell>
          <cell r="BJ135">
            <v>10.25</v>
          </cell>
          <cell r="BK135">
            <v>0</v>
          </cell>
          <cell r="BL135">
            <v>0</v>
          </cell>
          <cell r="BM135">
            <v>0</v>
          </cell>
          <cell r="BN135">
            <v>9.25</v>
          </cell>
          <cell r="BO135">
            <v>0</v>
          </cell>
          <cell r="BP135">
            <v>40.000000000000036</v>
          </cell>
          <cell r="BQ135">
            <v>0</v>
          </cell>
          <cell r="BR135">
            <v>0</v>
          </cell>
          <cell r="BS135">
            <v>0</v>
          </cell>
          <cell r="BT135">
            <v>0</v>
          </cell>
          <cell r="BU135">
            <v>9.25</v>
          </cell>
          <cell r="BV135">
            <v>0</v>
          </cell>
          <cell r="BW135">
            <v>0</v>
          </cell>
          <cell r="BX135">
            <v>0</v>
          </cell>
          <cell r="BY135">
            <v>0</v>
          </cell>
          <cell r="BZ135">
            <v>0</v>
          </cell>
          <cell r="CA135">
            <v>0</v>
          </cell>
          <cell r="CB135">
            <v>9.25</v>
          </cell>
          <cell r="CC135">
            <v>0</v>
          </cell>
          <cell r="CD135">
            <v>99.999999999999972</v>
          </cell>
          <cell r="CE135">
            <v>0</v>
          </cell>
          <cell r="CF135">
            <v>0</v>
          </cell>
          <cell r="CG135">
            <v>0</v>
          </cell>
          <cell r="CH135">
            <v>0</v>
          </cell>
          <cell r="CI135">
            <v>9.25</v>
          </cell>
          <cell r="CJ135">
            <v>0</v>
          </cell>
          <cell r="CK135">
            <v>0</v>
          </cell>
          <cell r="CL135">
            <v>0</v>
          </cell>
          <cell r="CM135">
            <v>0</v>
          </cell>
          <cell r="CN135">
            <v>0</v>
          </cell>
          <cell r="CO135">
            <v>0</v>
          </cell>
          <cell r="CP135">
            <v>0</v>
          </cell>
          <cell r="CQ135">
            <v>0</v>
          </cell>
          <cell r="CR135">
            <v>9.25</v>
          </cell>
          <cell r="CS135">
            <v>0</v>
          </cell>
          <cell r="CT135">
            <v>100</v>
          </cell>
          <cell r="CU135">
            <v>0</v>
          </cell>
          <cell r="CV135">
            <v>0</v>
          </cell>
          <cell r="CW135">
            <v>0</v>
          </cell>
          <cell r="CX135">
            <v>0.39</v>
          </cell>
          <cell r="CY135">
            <v>0.14000000000000001</v>
          </cell>
          <cell r="CZ135">
            <v>0</v>
          </cell>
          <cell r="DA135">
            <v>0</v>
          </cell>
          <cell r="DB135">
            <v>1.5</v>
          </cell>
          <cell r="DC135">
            <v>1.0900000000000001</v>
          </cell>
          <cell r="DD135">
            <v>1114.5250000000001</v>
          </cell>
          <cell r="DE135">
            <v>4</v>
          </cell>
          <cell r="DF135">
            <v>590</v>
          </cell>
          <cell r="DG135">
            <v>1180</v>
          </cell>
          <cell r="DH135">
            <v>200</v>
          </cell>
          <cell r="DI135">
            <v>400</v>
          </cell>
          <cell r="DJ135">
            <v>500</v>
          </cell>
          <cell r="DK135">
            <v>1000</v>
          </cell>
          <cell r="DL135">
            <v>7</v>
          </cell>
          <cell r="DM135">
            <v>9.25</v>
          </cell>
          <cell r="DN135">
            <v>0.25</v>
          </cell>
          <cell r="DO135">
            <v>2</v>
          </cell>
          <cell r="DP135">
            <v>2.25</v>
          </cell>
          <cell r="DQ135">
            <v>40</v>
          </cell>
          <cell r="DR135">
            <v>45</v>
          </cell>
          <cell r="DS135">
            <v>2.25</v>
          </cell>
          <cell r="DT135">
            <v>1125</v>
          </cell>
          <cell r="DU135">
            <v>7</v>
          </cell>
          <cell r="DV135">
            <v>9.25</v>
          </cell>
          <cell r="DW135">
            <v>2.5</v>
          </cell>
          <cell r="DX135">
            <v>0</v>
          </cell>
          <cell r="DY135">
            <v>0</v>
          </cell>
          <cell r="DZ135">
            <v>2.5</v>
          </cell>
          <cell r="EA135">
            <v>0</v>
          </cell>
          <cell r="EB135">
            <v>7</v>
          </cell>
          <cell r="EC135">
            <v>9.25</v>
          </cell>
          <cell r="ED135">
            <v>2.25</v>
          </cell>
          <cell r="EE135">
            <v>100</v>
          </cell>
          <cell r="EF135">
            <v>112.5</v>
          </cell>
          <cell r="EG135">
            <v>2.25</v>
          </cell>
          <cell r="EH135">
            <v>1125</v>
          </cell>
          <cell r="EI135">
            <v>2.25</v>
          </cell>
          <cell r="EJ135">
            <v>1125</v>
          </cell>
          <cell r="EK135">
            <v>2.665</v>
          </cell>
          <cell r="EL135">
            <v>100</v>
          </cell>
          <cell r="EM135">
            <v>133.25</v>
          </cell>
          <cell r="EN135">
            <v>2.665</v>
          </cell>
          <cell r="EO135">
            <v>150</v>
          </cell>
          <cell r="EP135">
            <v>199.875</v>
          </cell>
          <cell r="EQ135">
            <v>7</v>
          </cell>
          <cell r="ER135">
            <v>9.25</v>
          </cell>
          <cell r="ES135">
            <v>2.25</v>
          </cell>
          <cell r="ET135">
            <v>200</v>
          </cell>
          <cell r="EU135">
            <v>225</v>
          </cell>
          <cell r="EV135">
            <v>7</v>
          </cell>
          <cell r="EW135">
            <v>9.25</v>
          </cell>
          <cell r="EX135">
            <v>2.25</v>
          </cell>
          <cell r="EY135">
            <v>0</v>
          </cell>
          <cell r="EZ135">
            <v>0</v>
          </cell>
          <cell r="FA135">
            <v>7</v>
          </cell>
          <cell r="FB135">
            <v>9.25</v>
          </cell>
          <cell r="FC135">
            <v>2.25</v>
          </cell>
          <cell r="FD135">
            <v>0</v>
          </cell>
          <cell r="FE135">
            <v>0</v>
          </cell>
          <cell r="FF135">
            <v>7</v>
          </cell>
          <cell r="FG135">
            <v>9.25</v>
          </cell>
          <cell r="FH135">
            <v>2.25</v>
          </cell>
          <cell r="FI135">
            <v>500</v>
          </cell>
          <cell r="FJ135">
            <v>562.5</v>
          </cell>
          <cell r="FK135">
            <v>7</v>
          </cell>
          <cell r="FL135">
            <v>10.25</v>
          </cell>
          <cell r="FM135">
            <v>3.25</v>
          </cell>
          <cell r="FN135">
            <v>0</v>
          </cell>
          <cell r="FO135">
            <v>0</v>
          </cell>
          <cell r="FP135">
            <v>7</v>
          </cell>
          <cell r="FQ135">
            <v>9.25</v>
          </cell>
          <cell r="FR135">
            <v>7</v>
          </cell>
          <cell r="FS135">
            <v>40.000000000000036</v>
          </cell>
          <cell r="FT135">
            <v>140.00000000000011</v>
          </cell>
          <cell r="FU135">
            <v>7</v>
          </cell>
          <cell r="FV135">
            <v>0</v>
          </cell>
          <cell r="FW135">
            <v>7</v>
          </cell>
          <cell r="FX135">
            <v>9.25</v>
          </cell>
          <cell r="FY135">
            <v>7</v>
          </cell>
          <cell r="FZ135">
            <v>0</v>
          </cell>
          <cell r="GA135">
            <v>0</v>
          </cell>
          <cell r="GB135">
            <v>7</v>
          </cell>
          <cell r="GC135">
            <v>3500</v>
          </cell>
          <cell r="GD135">
            <v>7</v>
          </cell>
          <cell r="GE135">
            <v>9.25</v>
          </cell>
          <cell r="GF135">
            <v>7</v>
          </cell>
          <cell r="GG135">
            <v>99.999999999999972</v>
          </cell>
          <cell r="GH135">
            <v>349.99999999999989</v>
          </cell>
          <cell r="GI135">
            <v>7</v>
          </cell>
          <cell r="GJ135">
            <v>3500</v>
          </cell>
          <cell r="GK135">
            <v>7</v>
          </cell>
          <cell r="GL135">
            <v>9.25</v>
          </cell>
          <cell r="GM135">
            <v>7</v>
          </cell>
          <cell r="GN135">
            <v>0</v>
          </cell>
          <cell r="GO135">
            <v>0</v>
          </cell>
          <cell r="GP135">
            <v>7</v>
          </cell>
          <cell r="GQ135">
            <v>0</v>
          </cell>
          <cell r="GR135">
            <v>7</v>
          </cell>
          <cell r="GS135">
            <v>3500</v>
          </cell>
          <cell r="GT135">
            <v>7</v>
          </cell>
          <cell r="GU135">
            <v>9.25</v>
          </cell>
          <cell r="GV135">
            <v>7</v>
          </cell>
          <cell r="GW135">
            <v>100</v>
          </cell>
          <cell r="GX135">
            <v>350</v>
          </cell>
          <cell r="GY135">
            <v>0</v>
          </cell>
          <cell r="GZ135">
            <v>0</v>
          </cell>
          <cell r="HA135">
            <v>0.39</v>
          </cell>
          <cell r="HB135">
            <v>0.14000000000000001</v>
          </cell>
          <cell r="HC135">
            <v>0</v>
          </cell>
          <cell r="HD135">
            <v>0</v>
          </cell>
          <cell r="HE135">
            <v>1</v>
          </cell>
          <cell r="HF135">
            <v>1.0900000000000001</v>
          </cell>
          <cell r="HG135">
            <v>1139.05</v>
          </cell>
        </row>
        <row r="136">
          <cell r="A136">
            <v>445.77</v>
          </cell>
          <cell r="B136">
            <v>446.27</v>
          </cell>
          <cell r="C136">
            <v>8</v>
          </cell>
          <cell r="D136">
            <v>1</v>
          </cell>
          <cell r="E136">
            <v>1</v>
          </cell>
          <cell r="F136" t="str">
            <v>EW</v>
          </cell>
          <cell r="G136">
            <v>1</v>
          </cell>
          <cell r="H136">
            <v>0</v>
          </cell>
          <cell r="I136">
            <v>0</v>
          </cell>
          <cell r="J136">
            <v>9.25</v>
          </cell>
          <cell r="K136">
            <v>0.25</v>
          </cell>
          <cell r="L136">
            <v>2</v>
          </cell>
          <cell r="M136">
            <v>9.25</v>
          </cell>
          <cell r="N136">
            <v>40</v>
          </cell>
          <cell r="O136">
            <v>185</v>
          </cell>
          <cell r="P136">
            <v>9.25</v>
          </cell>
          <cell r="Q136">
            <v>4625</v>
          </cell>
          <cell r="R136">
            <v>0</v>
          </cell>
          <cell r="S136">
            <v>9.25</v>
          </cell>
          <cell r="T136">
            <v>9.25</v>
          </cell>
          <cell r="U136">
            <v>0</v>
          </cell>
          <cell r="V136">
            <v>0</v>
          </cell>
          <cell r="W136">
            <v>9.25</v>
          </cell>
          <cell r="X136">
            <v>0</v>
          </cell>
          <cell r="Y136">
            <v>0</v>
          </cell>
          <cell r="Z136">
            <v>9.25</v>
          </cell>
          <cell r="AA136">
            <v>9.25</v>
          </cell>
          <cell r="AB136">
            <v>100</v>
          </cell>
          <cell r="AC136">
            <v>462.5</v>
          </cell>
          <cell r="AD136">
            <v>9.25</v>
          </cell>
          <cell r="AE136">
            <v>4625</v>
          </cell>
          <cell r="AF136">
            <v>9.25</v>
          </cell>
          <cell r="AG136">
            <v>4625</v>
          </cell>
          <cell r="AH136">
            <v>9.4149999999999991</v>
          </cell>
          <cell r="AI136">
            <v>100</v>
          </cell>
          <cell r="AJ136">
            <v>470.74999999999994</v>
          </cell>
          <cell r="AK136">
            <v>9.4149999999999991</v>
          </cell>
          <cell r="AL136">
            <v>150</v>
          </cell>
          <cell r="AM136">
            <v>706.12499999999989</v>
          </cell>
          <cell r="AN136">
            <v>0</v>
          </cell>
          <cell r="AO136">
            <v>9.25</v>
          </cell>
          <cell r="AP136">
            <v>9.25</v>
          </cell>
          <cell r="AQ136">
            <v>200</v>
          </cell>
          <cell r="AR136">
            <v>925</v>
          </cell>
          <cell r="AS136">
            <v>0</v>
          </cell>
          <cell r="AT136">
            <v>9.25</v>
          </cell>
          <cell r="AU136">
            <v>9.25</v>
          </cell>
          <cell r="AV136">
            <v>0</v>
          </cell>
          <cell r="AW136">
            <v>0</v>
          </cell>
          <cell r="AX136">
            <v>0</v>
          </cell>
          <cell r="AY136">
            <v>9.25</v>
          </cell>
          <cell r="AZ136">
            <v>9.25</v>
          </cell>
          <cell r="BA136">
            <v>0</v>
          </cell>
          <cell r="BB136">
            <v>0</v>
          </cell>
          <cell r="BC136">
            <v>0</v>
          </cell>
          <cell r="BD136">
            <v>9.25</v>
          </cell>
          <cell r="BE136">
            <v>9.25</v>
          </cell>
          <cell r="BF136">
            <v>500</v>
          </cell>
          <cell r="BG136">
            <v>2312.5</v>
          </cell>
          <cell r="BH136">
            <v>0</v>
          </cell>
          <cell r="BI136">
            <v>10.25</v>
          </cell>
          <cell r="BJ136">
            <v>10.25</v>
          </cell>
          <cell r="BK136">
            <v>0</v>
          </cell>
          <cell r="BL136">
            <v>0</v>
          </cell>
          <cell r="BM136">
            <v>0</v>
          </cell>
          <cell r="BN136">
            <v>9.25</v>
          </cell>
          <cell r="BO136">
            <v>0</v>
          </cell>
          <cell r="BP136">
            <v>40.000000000000036</v>
          </cell>
          <cell r="BQ136">
            <v>0</v>
          </cell>
          <cell r="BR136">
            <v>0</v>
          </cell>
          <cell r="BS136">
            <v>0</v>
          </cell>
          <cell r="BT136">
            <v>0</v>
          </cell>
          <cell r="BU136">
            <v>9.25</v>
          </cell>
          <cell r="BV136">
            <v>0</v>
          </cell>
          <cell r="BW136">
            <v>0</v>
          </cell>
          <cell r="BX136">
            <v>0</v>
          </cell>
          <cell r="BY136">
            <v>0</v>
          </cell>
          <cell r="BZ136">
            <v>0</v>
          </cell>
          <cell r="CA136">
            <v>0</v>
          </cell>
          <cell r="CB136">
            <v>9.25</v>
          </cell>
          <cell r="CC136">
            <v>0</v>
          </cell>
          <cell r="CD136">
            <v>99.999999999999972</v>
          </cell>
          <cell r="CE136">
            <v>0</v>
          </cell>
          <cell r="CF136">
            <v>0</v>
          </cell>
          <cell r="CG136">
            <v>0</v>
          </cell>
          <cell r="CH136">
            <v>0</v>
          </cell>
          <cell r="CI136">
            <v>9.25</v>
          </cell>
          <cell r="CJ136">
            <v>0</v>
          </cell>
          <cell r="CK136">
            <v>0</v>
          </cell>
          <cell r="CL136">
            <v>0</v>
          </cell>
          <cell r="CM136">
            <v>0</v>
          </cell>
          <cell r="CN136">
            <v>0</v>
          </cell>
          <cell r="CO136">
            <v>0</v>
          </cell>
          <cell r="CP136">
            <v>0</v>
          </cell>
          <cell r="CQ136">
            <v>0</v>
          </cell>
          <cell r="CR136">
            <v>9.25</v>
          </cell>
          <cell r="CS136">
            <v>0</v>
          </cell>
          <cell r="CT136">
            <v>100</v>
          </cell>
          <cell r="CU136">
            <v>0</v>
          </cell>
          <cell r="CV136">
            <v>0</v>
          </cell>
          <cell r="CW136">
            <v>0</v>
          </cell>
          <cell r="CX136">
            <v>0.39</v>
          </cell>
          <cell r="CY136">
            <v>0.14000000000000001</v>
          </cell>
          <cell r="CZ136">
            <v>0</v>
          </cell>
          <cell r="DA136">
            <v>0</v>
          </cell>
          <cell r="DB136">
            <v>1.5</v>
          </cell>
          <cell r="DC136">
            <v>1.0900000000000001</v>
          </cell>
          <cell r="DD136">
            <v>1114.5250000000001</v>
          </cell>
          <cell r="DE136">
            <v>4</v>
          </cell>
          <cell r="DF136">
            <v>590</v>
          </cell>
          <cell r="DG136">
            <v>1180</v>
          </cell>
          <cell r="DH136">
            <v>200</v>
          </cell>
          <cell r="DI136">
            <v>400</v>
          </cell>
          <cell r="DJ136">
            <v>500</v>
          </cell>
          <cell r="DK136">
            <v>1000</v>
          </cell>
          <cell r="DL136">
            <v>7</v>
          </cell>
          <cell r="DM136">
            <v>9.25</v>
          </cell>
          <cell r="DN136">
            <v>0.25</v>
          </cell>
          <cell r="DO136">
            <v>2</v>
          </cell>
          <cell r="DP136">
            <v>2.25</v>
          </cell>
          <cell r="DQ136">
            <v>40</v>
          </cell>
          <cell r="DR136">
            <v>45</v>
          </cell>
          <cell r="DS136">
            <v>2.25</v>
          </cell>
          <cell r="DT136">
            <v>1125</v>
          </cell>
          <cell r="DU136">
            <v>7</v>
          </cell>
          <cell r="DV136">
            <v>9.25</v>
          </cell>
          <cell r="DW136">
            <v>2.5</v>
          </cell>
          <cell r="DX136">
            <v>0</v>
          </cell>
          <cell r="DY136">
            <v>0</v>
          </cell>
          <cell r="DZ136">
            <v>2.5</v>
          </cell>
          <cell r="EA136">
            <v>0</v>
          </cell>
          <cell r="EB136">
            <v>7</v>
          </cell>
          <cell r="EC136">
            <v>9.25</v>
          </cell>
          <cell r="ED136">
            <v>2.25</v>
          </cell>
          <cell r="EE136">
            <v>100</v>
          </cell>
          <cell r="EF136">
            <v>112.5</v>
          </cell>
          <cell r="EG136">
            <v>2.25</v>
          </cell>
          <cell r="EH136">
            <v>1125</v>
          </cell>
          <cell r="EI136">
            <v>2.25</v>
          </cell>
          <cell r="EJ136">
            <v>1125</v>
          </cell>
          <cell r="EK136">
            <v>2.665</v>
          </cell>
          <cell r="EL136">
            <v>100</v>
          </cell>
          <cell r="EM136">
            <v>133.25</v>
          </cell>
          <cell r="EN136">
            <v>2.665</v>
          </cell>
          <cell r="EO136">
            <v>150</v>
          </cell>
          <cell r="EP136">
            <v>199.875</v>
          </cell>
          <cell r="EQ136">
            <v>7</v>
          </cell>
          <cell r="ER136">
            <v>9.25</v>
          </cell>
          <cell r="ES136">
            <v>2.25</v>
          </cell>
          <cell r="ET136">
            <v>200</v>
          </cell>
          <cell r="EU136">
            <v>225</v>
          </cell>
          <cell r="EV136">
            <v>7</v>
          </cell>
          <cell r="EW136">
            <v>9.25</v>
          </cell>
          <cell r="EX136">
            <v>2.25</v>
          </cell>
          <cell r="EY136">
            <v>0</v>
          </cell>
          <cell r="EZ136">
            <v>0</v>
          </cell>
          <cell r="FA136">
            <v>7</v>
          </cell>
          <cell r="FB136">
            <v>9.25</v>
          </cell>
          <cell r="FC136">
            <v>2.25</v>
          </cell>
          <cell r="FD136">
            <v>0</v>
          </cell>
          <cell r="FE136">
            <v>0</v>
          </cell>
          <cell r="FF136">
            <v>7</v>
          </cell>
          <cell r="FG136">
            <v>9.25</v>
          </cell>
          <cell r="FH136">
            <v>2.25</v>
          </cell>
          <cell r="FI136">
            <v>500</v>
          </cell>
          <cell r="FJ136">
            <v>562.5</v>
          </cell>
          <cell r="FK136">
            <v>7</v>
          </cell>
          <cell r="FL136">
            <v>10.25</v>
          </cell>
          <cell r="FM136">
            <v>3.25</v>
          </cell>
          <cell r="FN136">
            <v>0</v>
          </cell>
          <cell r="FO136">
            <v>0</v>
          </cell>
          <cell r="FP136">
            <v>7</v>
          </cell>
          <cell r="FQ136">
            <v>9.25</v>
          </cell>
          <cell r="FR136">
            <v>7</v>
          </cell>
          <cell r="FS136">
            <v>40.000000000000036</v>
          </cell>
          <cell r="FT136">
            <v>140.00000000000011</v>
          </cell>
          <cell r="FU136">
            <v>7</v>
          </cell>
          <cell r="FV136">
            <v>0</v>
          </cell>
          <cell r="FW136">
            <v>7</v>
          </cell>
          <cell r="FX136">
            <v>9.25</v>
          </cell>
          <cell r="FY136">
            <v>7</v>
          </cell>
          <cell r="FZ136">
            <v>0</v>
          </cell>
          <cell r="GA136">
            <v>0</v>
          </cell>
          <cell r="GB136">
            <v>7</v>
          </cell>
          <cell r="GC136">
            <v>3500</v>
          </cell>
          <cell r="GD136">
            <v>7</v>
          </cell>
          <cell r="GE136">
            <v>9.25</v>
          </cell>
          <cell r="GF136">
            <v>7</v>
          </cell>
          <cell r="GG136">
            <v>99.999999999999972</v>
          </cell>
          <cell r="GH136">
            <v>349.99999999999989</v>
          </cell>
          <cell r="GI136">
            <v>7</v>
          </cell>
          <cell r="GJ136">
            <v>3500</v>
          </cell>
          <cell r="GK136">
            <v>7</v>
          </cell>
          <cell r="GL136">
            <v>9.25</v>
          </cell>
          <cell r="GM136">
            <v>7</v>
          </cell>
          <cell r="GN136">
            <v>0</v>
          </cell>
          <cell r="GO136">
            <v>0</v>
          </cell>
          <cell r="GP136">
            <v>7</v>
          </cell>
          <cell r="GQ136">
            <v>0</v>
          </cell>
          <cell r="GR136">
            <v>7</v>
          </cell>
          <cell r="GS136">
            <v>3500</v>
          </cell>
          <cell r="GT136">
            <v>7</v>
          </cell>
          <cell r="GU136">
            <v>9.25</v>
          </cell>
          <cell r="GV136">
            <v>7</v>
          </cell>
          <cell r="GW136">
            <v>100</v>
          </cell>
          <cell r="GX136">
            <v>350</v>
          </cell>
          <cell r="GY136">
            <v>0</v>
          </cell>
          <cell r="GZ136">
            <v>0</v>
          </cell>
          <cell r="HA136">
            <v>0.39</v>
          </cell>
          <cell r="HB136">
            <v>0.14000000000000001</v>
          </cell>
          <cell r="HC136">
            <v>0</v>
          </cell>
          <cell r="HD136">
            <v>0</v>
          </cell>
          <cell r="HE136">
            <v>1</v>
          </cell>
          <cell r="HF136">
            <v>1.0900000000000001</v>
          </cell>
          <cell r="HG136">
            <v>1139.05</v>
          </cell>
        </row>
        <row r="137">
          <cell r="A137">
            <v>446.27</v>
          </cell>
          <cell r="B137">
            <v>446.77</v>
          </cell>
          <cell r="C137">
            <v>8</v>
          </cell>
          <cell r="D137">
            <v>1</v>
          </cell>
          <cell r="E137">
            <v>1</v>
          </cell>
          <cell r="F137" t="str">
            <v>EW</v>
          </cell>
          <cell r="G137">
            <v>1</v>
          </cell>
          <cell r="H137">
            <v>0</v>
          </cell>
          <cell r="I137">
            <v>0</v>
          </cell>
          <cell r="J137">
            <v>9.25</v>
          </cell>
          <cell r="K137">
            <v>0.25</v>
          </cell>
          <cell r="L137">
            <v>2</v>
          </cell>
          <cell r="M137">
            <v>9.25</v>
          </cell>
          <cell r="N137">
            <v>40</v>
          </cell>
          <cell r="O137">
            <v>185</v>
          </cell>
          <cell r="P137">
            <v>9.25</v>
          </cell>
          <cell r="Q137">
            <v>4625</v>
          </cell>
          <cell r="R137">
            <v>0</v>
          </cell>
          <cell r="S137">
            <v>9.25</v>
          </cell>
          <cell r="T137">
            <v>9.25</v>
          </cell>
          <cell r="U137">
            <v>0</v>
          </cell>
          <cell r="V137">
            <v>0</v>
          </cell>
          <cell r="W137">
            <v>9.25</v>
          </cell>
          <cell r="X137">
            <v>0</v>
          </cell>
          <cell r="Y137">
            <v>0</v>
          </cell>
          <cell r="Z137">
            <v>9.25</v>
          </cell>
          <cell r="AA137">
            <v>9.25</v>
          </cell>
          <cell r="AB137">
            <v>100</v>
          </cell>
          <cell r="AC137">
            <v>462.5</v>
          </cell>
          <cell r="AD137">
            <v>9.25</v>
          </cell>
          <cell r="AE137">
            <v>4625</v>
          </cell>
          <cell r="AF137">
            <v>9.25</v>
          </cell>
          <cell r="AG137">
            <v>4625</v>
          </cell>
          <cell r="AH137">
            <v>9.4149999999999991</v>
          </cell>
          <cell r="AI137">
            <v>100</v>
          </cell>
          <cell r="AJ137">
            <v>470.74999999999994</v>
          </cell>
          <cell r="AK137">
            <v>9.4149999999999991</v>
          </cell>
          <cell r="AL137">
            <v>150</v>
          </cell>
          <cell r="AM137">
            <v>706.12499999999989</v>
          </cell>
          <cell r="AN137">
            <v>0</v>
          </cell>
          <cell r="AO137">
            <v>9.25</v>
          </cell>
          <cell r="AP137">
            <v>9.25</v>
          </cell>
          <cell r="AQ137">
            <v>200</v>
          </cell>
          <cell r="AR137">
            <v>925</v>
          </cell>
          <cell r="AS137">
            <v>0</v>
          </cell>
          <cell r="AT137">
            <v>9.25</v>
          </cell>
          <cell r="AU137">
            <v>9.25</v>
          </cell>
          <cell r="AV137">
            <v>0</v>
          </cell>
          <cell r="AW137">
            <v>0</v>
          </cell>
          <cell r="AX137">
            <v>0</v>
          </cell>
          <cell r="AY137">
            <v>9.25</v>
          </cell>
          <cell r="AZ137">
            <v>9.25</v>
          </cell>
          <cell r="BA137">
            <v>0</v>
          </cell>
          <cell r="BB137">
            <v>0</v>
          </cell>
          <cell r="BC137">
            <v>0</v>
          </cell>
          <cell r="BD137">
            <v>9.25</v>
          </cell>
          <cell r="BE137">
            <v>9.25</v>
          </cell>
          <cell r="BF137">
            <v>500</v>
          </cell>
          <cell r="BG137">
            <v>2312.5</v>
          </cell>
          <cell r="BH137">
            <v>0</v>
          </cell>
          <cell r="BI137">
            <v>10.25</v>
          </cell>
          <cell r="BJ137">
            <v>10.25</v>
          </cell>
          <cell r="BK137">
            <v>0</v>
          </cell>
          <cell r="BL137">
            <v>0</v>
          </cell>
          <cell r="BM137">
            <v>0</v>
          </cell>
          <cell r="BN137">
            <v>9.25</v>
          </cell>
          <cell r="BO137">
            <v>0</v>
          </cell>
          <cell r="BP137">
            <v>40.000000000000036</v>
          </cell>
          <cell r="BQ137">
            <v>0</v>
          </cell>
          <cell r="BR137">
            <v>0</v>
          </cell>
          <cell r="BS137">
            <v>0</v>
          </cell>
          <cell r="BT137">
            <v>0</v>
          </cell>
          <cell r="BU137">
            <v>9.25</v>
          </cell>
          <cell r="BV137">
            <v>0</v>
          </cell>
          <cell r="BW137">
            <v>0</v>
          </cell>
          <cell r="BX137">
            <v>0</v>
          </cell>
          <cell r="BY137">
            <v>0</v>
          </cell>
          <cell r="BZ137">
            <v>0</v>
          </cell>
          <cell r="CA137">
            <v>0</v>
          </cell>
          <cell r="CB137">
            <v>9.25</v>
          </cell>
          <cell r="CC137">
            <v>0</v>
          </cell>
          <cell r="CD137">
            <v>99.999999999999972</v>
          </cell>
          <cell r="CE137">
            <v>0</v>
          </cell>
          <cell r="CF137">
            <v>0</v>
          </cell>
          <cell r="CG137">
            <v>0</v>
          </cell>
          <cell r="CH137">
            <v>0</v>
          </cell>
          <cell r="CI137">
            <v>9.25</v>
          </cell>
          <cell r="CJ137">
            <v>0</v>
          </cell>
          <cell r="CK137">
            <v>0</v>
          </cell>
          <cell r="CL137">
            <v>0</v>
          </cell>
          <cell r="CM137">
            <v>0</v>
          </cell>
          <cell r="CN137">
            <v>0</v>
          </cell>
          <cell r="CO137">
            <v>0</v>
          </cell>
          <cell r="CP137">
            <v>0</v>
          </cell>
          <cell r="CQ137">
            <v>0</v>
          </cell>
          <cell r="CR137">
            <v>9.25</v>
          </cell>
          <cell r="CS137">
            <v>0</v>
          </cell>
          <cell r="CT137">
            <v>100</v>
          </cell>
          <cell r="CU137">
            <v>0</v>
          </cell>
          <cell r="CV137">
            <v>0</v>
          </cell>
          <cell r="CW137">
            <v>0</v>
          </cell>
          <cell r="CX137">
            <v>0.39</v>
          </cell>
          <cell r="CY137">
            <v>0.14000000000000001</v>
          </cell>
          <cell r="CZ137">
            <v>0</v>
          </cell>
          <cell r="DA137">
            <v>0</v>
          </cell>
          <cell r="DB137">
            <v>1.5</v>
          </cell>
          <cell r="DC137">
            <v>1.0900000000000001</v>
          </cell>
          <cell r="DD137">
            <v>1114.5250000000001</v>
          </cell>
          <cell r="DE137">
            <v>4</v>
          </cell>
          <cell r="DF137">
            <v>590</v>
          </cell>
          <cell r="DG137">
            <v>1180</v>
          </cell>
          <cell r="DH137">
            <v>200</v>
          </cell>
          <cell r="DI137">
            <v>400</v>
          </cell>
          <cell r="DJ137">
            <v>500</v>
          </cell>
          <cell r="DK137">
            <v>1000</v>
          </cell>
          <cell r="DL137">
            <v>7</v>
          </cell>
          <cell r="DM137">
            <v>9.25</v>
          </cell>
          <cell r="DN137">
            <v>0.25</v>
          </cell>
          <cell r="DO137">
            <v>2</v>
          </cell>
          <cell r="DP137">
            <v>2.25</v>
          </cell>
          <cell r="DQ137">
            <v>40</v>
          </cell>
          <cell r="DR137">
            <v>45</v>
          </cell>
          <cell r="DS137">
            <v>2.25</v>
          </cell>
          <cell r="DT137">
            <v>1125</v>
          </cell>
          <cell r="DU137">
            <v>7</v>
          </cell>
          <cell r="DV137">
            <v>9.25</v>
          </cell>
          <cell r="DW137">
            <v>2.5</v>
          </cell>
          <cell r="DX137">
            <v>0</v>
          </cell>
          <cell r="DY137">
            <v>0</v>
          </cell>
          <cell r="DZ137">
            <v>2.5</v>
          </cell>
          <cell r="EA137">
            <v>0</v>
          </cell>
          <cell r="EB137">
            <v>7</v>
          </cell>
          <cell r="EC137">
            <v>9.25</v>
          </cell>
          <cell r="ED137">
            <v>2.25</v>
          </cell>
          <cell r="EE137">
            <v>100</v>
          </cell>
          <cell r="EF137">
            <v>112.5</v>
          </cell>
          <cell r="EG137">
            <v>2.25</v>
          </cell>
          <cell r="EH137">
            <v>1125</v>
          </cell>
          <cell r="EI137">
            <v>2.25</v>
          </cell>
          <cell r="EJ137">
            <v>1125</v>
          </cell>
          <cell r="EK137">
            <v>2.665</v>
          </cell>
          <cell r="EL137">
            <v>100</v>
          </cell>
          <cell r="EM137">
            <v>133.25</v>
          </cell>
          <cell r="EN137">
            <v>2.665</v>
          </cell>
          <cell r="EO137">
            <v>150</v>
          </cell>
          <cell r="EP137">
            <v>199.875</v>
          </cell>
          <cell r="EQ137">
            <v>7</v>
          </cell>
          <cell r="ER137">
            <v>9.25</v>
          </cell>
          <cell r="ES137">
            <v>2.25</v>
          </cell>
          <cell r="ET137">
            <v>200</v>
          </cell>
          <cell r="EU137">
            <v>225</v>
          </cell>
          <cell r="EV137">
            <v>7</v>
          </cell>
          <cell r="EW137">
            <v>9.25</v>
          </cell>
          <cell r="EX137">
            <v>2.25</v>
          </cell>
          <cell r="EY137">
            <v>0</v>
          </cell>
          <cell r="EZ137">
            <v>0</v>
          </cell>
          <cell r="FA137">
            <v>7</v>
          </cell>
          <cell r="FB137">
            <v>9.25</v>
          </cell>
          <cell r="FC137">
            <v>2.25</v>
          </cell>
          <cell r="FD137">
            <v>0</v>
          </cell>
          <cell r="FE137">
            <v>0</v>
          </cell>
          <cell r="FF137">
            <v>7</v>
          </cell>
          <cell r="FG137">
            <v>9.25</v>
          </cell>
          <cell r="FH137">
            <v>2.25</v>
          </cell>
          <cell r="FI137">
            <v>500</v>
          </cell>
          <cell r="FJ137">
            <v>562.5</v>
          </cell>
          <cell r="FK137">
            <v>7</v>
          </cell>
          <cell r="FL137">
            <v>10.25</v>
          </cell>
          <cell r="FM137">
            <v>3.25</v>
          </cell>
          <cell r="FN137">
            <v>0</v>
          </cell>
          <cell r="FO137">
            <v>0</v>
          </cell>
          <cell r="FP137">
            <v>7</v>
          </cell>
          <cell r="FQ137">
            <v>9.25</v>
          </cell>
          <cell r="FR137">
            <v>7</v>
          </cell>
          <cell r="FS137">
            <v>40.000000000000036</v>
          </cell>
          <cell r="FT137">
            <v>140.00000000000011</v>
          </cell>
          <cell r="FU137">
            <v>7</v>
          </cell>
          <cell r="FV137">
            <v>0</v>
          </cell>
          <cell r="FW137">
            <v>7</v>
          </cell>
          <cell r="FX137">
            <v>9.25</v>
          </cell>
          <cell r="FY137">
            <v>7</v>
          </cell>
          <cell r="FZ137">
            <v>0</v>
          </cell>
          <cell r="GA137">
            <v>0</v>
          </cell>
          <cell r="GB137">
            <v>7</v>
          </cell>
          <cell r="GC137">
            <v>3500</v>
          </cell>
          <cell r="GD137">
            <v>7</v>
          </cell>
          <cell r="GE137">
            <v>9.25</v>
          </cell>
          <cell r="GF137">
            <v>7</v>
          </cell>
          <cell r="GG137">
            <v>99.999999999999972</v>
          </cell>
          <cell r="GH137">
            <v>349.99999999999989</v>
          </cell>
          <cell r="GI137">
            <v>7</v>
          </cell>
          <cell r="GJ137">
            <v>3500</v>
          </cell>
          <cell r="GK137">
            <v>7</v>
          </cell>
          <cell r="GL137">
            <v>9.25</v>
          </cell>
          <cell r="GM137">
            <v>7</v>
          </cell>
          <cell r="GN137">
            <v>0</v>
          </cell>
          <cell r="GO137">
            <v>0</v>
          </cell>
          <cell r="GP137">
            <v>7</v>
          </cell>
          <cell r="GQ137">
            <v>0</v>
          </cell>
          <cell r="GR137">
            <v>7</v>
          </cell>
          <cell r="GS137">
            <v>3500</v>
          </cell>
          <cell r="GT137">
            <v>7</v>
          </cell>
          <cell r="GU137">
            <v>9.25</v>
          </cell>
          <cell r="GV137">
            <v>7</v>
          </cell>
          <cell r="GW137">
            <v>100</v>
          </cell>
          <cell r="GX137">
            <v>350</v>
          </cell>
          <cell r="GY137">
            <v>0</v>
          </cell>
          <cell r="GZ137">
            <v>0</v>
          </cell>
          <cell r="HA137">
            <v>0.39</v>
          </cell>
          <cell r="HB137">
            <v>0.14000000000000001</v>
          </cell>
          <cell r="HC137">
            <v>0</v>
          </cell>
          <cell r="HD137">
            <v>0</v>
          </cell>
          <cell r="HE137">
            <v>1</v>
          </cell>
          <cell r="HF137">
            <v>1.0900000000000001</v>
          </cell>
          <cell r="HG137">
            <v>1139.05</v>
          </cell>
        </row>
        <row r="138">
          <cell r="A138">
            <v>446.77</v>
          </cell>
          <cell r="B138">
            <v>447.27</v>
          </cell>
          <cell r="C138">
            <v>8</v>
          </cell>
          <cell r="D138">
            <v>1</v>
          </cell>
          <cell r="E138">
            <v>1</v>
          </cell>
          <cell r="F138" t="str">
            <v>EW</v>
          </cell>
          <cell r="G138">
            <v>1</v>
          </cell>
          <cell r="H138">
            <v>0</v>
          </cell>
          <cell r="I138">
            <v>0</v>
          </cell>
          <cell r="J138">
            <v>9.25</v>
          </cell>
          <cell r="K138">
            <v>0.25</v>
          </cell>
          <cell r="L138">
            <v>2</v>
          </cell>
          <cell r="M138">
            <v>9.25</v>
          </cell>
          <cell r="N138">
            <v>40</v>
          </cell>
          <cell r="O138">
            <v>185</v>
          </cell>
          <cell r="P138">
            <v>9.25</v>
          </cell>
          <cell r="Q138">
            <v>4625</v>
          </cell>
          <cell r="R138">
            <v>0</v>
          </cell>
          <cell r="S138">
            <v>9.25</v>
          </cell>
          <cell r="T138">
            <v>9.25</v>
          </cell>
          <cell r="U138">
            <v>0</v>
          </cell>
          <cell r="V138">
            <v>0</v>
          </cell>
          <cell r="W138">
            <v>9.25</v>
          </cell>
          <cell r="X138">
            <v>0</v>
          </cell>
          <cell r="Y138">
            <v>0</v>
          </cell>
          <cell r="Z138">
            <v>9.25</v>
          </cell>
          <cell r="AA138">
            <v>9.25</v>
          </cell>
          <cell r="AB138">
            <v>100</v>
          </cell>
          <cell r="AC138">
            <v>462.5</v>
          </cell>
          <cell r="AD138">
            <v>9.25</v>
          </cell>
          <cell r="AE138">
            <v>4625</v>
          </cell>
          <cell r="AF138">
            <v>9.25</v>
          </cell>
          <cell r="AG138">
            <v>4625</v>
          </cell>
          <cell r="AH138">
            <v>9.4149999999999991</v>
          </cell>
          <cell r="AI138">
            <v>100</v>
          </cell>
          <cell r="AJ138">
            <v>470.74999999999994</v>
          </cell>
          <cell r="AK138">
            <v>9.4149999999999991</v>
          </cell>
          <cell r="AL138">
            <v>150</v>
          </cell>
          <cell r="AM138">
            <v>706.12499999999989</v>
          </cell>
          <cell r="AN138">
            <v>0</v>
          </cell>
          <cell r="AO138">
            <v>9.25</v>
          </cell>
          <cell r="AP138">
            <v>9.25</v>
          </cell>
          <cell r="AQ138">
            <v>200</v>
          </cell>
          <cell r="AR138">
            <v>925</v>
          </cell>
          <cell r="AS138">
            <v>0</v>
          </cell>
          <cell r="AT138">
            <v>9.25</v>
          </cell>
          <cell r="AU138">
            <v>9.25</v>
          </cell>
          <cell r="AV138">
            <v>0</v>
          </cell>
          <cell r="AW138">
            <v>0</v>
          </cell>
          <cell r="AX138">
            <v>0</v>
          </cell>
          <cell r="AY138">
            <v>9.25</v>
          </cell>
          <cell r="AZ138">
            <v>9.25</v>
          </cell>
          <cell r="BA138">
            <v>0</v>
          </cell>
          <cell r="BB138">
            <v>0</v>
          </cell>
          <cell r="BC138">
            <v>0</v>
          </cell>
          <cell r="BD138">
            <v>9.25</v>
          </cell>
          <cell r="BE138">
            <v>9.25</v>
          </cell>
          <cell r="BF138">
            <v>500</v>
          </cell>
          <cell r="BG138">
            <v>2312.5</v>
          </cell>
          <cell r="BH138">
            <v>0</v>
          </cell>
          <cell r="BI138">
            <v>10.25</v>
          </cell>
          <cell r="BJ138">
            <v>10.25</v>
          </cell>
          <cell r="BK138">
            <v>0</v>
          </cell>
          <cell r="BL138">
            <v>0</v>
          </cell>
          <cell r="BM138">
            <v>0</v>
          </cell>
          <cell r="BN138">
            <v>9.25</v>
          </cell>
          <cell r="BO138">
            <v>0</v>
          </cell>
          <cell r="BP138">
            <v>40.000000000000036</v>
          </cell>
          <cell r="BQ138">
            <v>0</v>
          </cell>
          <cell r="BR138">
            <v>0</v>
          </cell>
          <cell r="BS138">
            <v>0</v>
          </cell>
          <cell r="BT138">
            <v>0</v>
          </cell>
          <cell r="BU138">
            <v>9.25</v>
          </cell>
          <cell r="BV138">
            <v>0</v>
          </cell>
          <cell r="BW138">
            <v>0</v>
          </cell>
          <cell r="BX138">
            <v>0</v>
          </cell>
          <cell r="BY138">
            <v>0</v>
          </cell>
          <cell r="BZ138">
            <v>0</v>
          </cell>
          <cell r="CA138">
            <v>0</v>
          </cell>
          <cell r="CB138">
            <v>9.25</v>
          </cell>
          <cell r="CC138">
            <v>0</v>
          </cell>
          <cell r="CD138">
            <v>99.999999999999972</v>
          </cell>
          <cell r="CE138">
            <v>0</v>
          </cell>
          <cell r="CF138">
            <v>0</v>
          </cell>
          <cell r="CG138">
            <v>0</v>
          </cell>
          <cell r="CH138">
            <v>0</v>
          </cell>
          <cell r="CI138">
            <v>9.25</v>
          </cell>
          <cell r="CJ138">
            <v>0</v>
          </cell>
          <cell r="CK138">
            <v>0</v>
          </cell>
          <cell r="CL138">
            <v>0</v>
          </cell>
          <cell r="CM138">
            <v>0</v>
          </cell>
          <cell r="CN138">
            <v>0</v>
          </cell>
          <cell r="CO138">
            <v>0</v>
          </cell>
          <cell r="CP138">
            <v>0</v>
          </cell>
          <cell r="CQ138">
            <v>0</v>
          </cell>
          <cell r="CR138">
            <v>9.25</v>
          </cell>
          <cell r="CS138">
            <v>0</v>
          </cell>
          <cell r="CT138">
            <v>100</v>
          </cell>
          <cell r="CU138">
            <v>0</v>
          </cell>
          <cell r="CV138">
            <v>0</v>
          </cell>
          <cell r="CW138">
            <v>0</v>
          </cell>
          <cell r="CX138">
            <v>0.39</v>
          </cell>
          <cell r="CY138">
            <v>0.14000000000000001</v>
          </cell>
          <cell r="CZ138">
            <v>0</v>
          </cell>
          <cell r="DA138">
            <v>0</v>
          </cell>
          <cell r="DB138">
            <v>1.5</v>
          </cell>
          <cell r="DC138">
            <v>1.0900000000000001</v>
          </cell>
          <cell r="DD138">
            <v>1114.5250000000001</v>
          </cell>
          <cell r="DE138">
            <v>4</v>
          </cell>
          <cell r="DF138">
            <v>590</v>
          </cell>
          <cell r="DG138">
            <v>1180</v>
          </cell>
          <cell r="DH138">
            <v>200</v>
          </cell>
          <cell r="DI138">
            <v>400</v>
          </cell>
          <cell r="DJ138">
            <v>500</v>
          </cell>
          <cell r="DK138">
            <v>1000</v>
          </cell>
          <cell r="DL138">
            <v>7</v>
          </cell>
          <cell r="DM138">
            <v>9.25</v>
          </cell>
          <cell r="DN138">
            <v>0.25</v>
          </cell>
          <cell r="DO138">
            <v>2</v>
          </cell>
          <cell r="DP138">
            <v>2.25</v>
          </cell>
          <cell r="DQ138">
            <v>40</v>
          </cell>
          <cell r="DR138">
            <v>45</v>
          </cell>
          <cell r="DS138">
            <v>2.25</v>
          </cell>
          <cell r="DT138">
            <v>1125</v>
          </cell>
          <cell r="DU138">
            <v>7</v>
          </cell>
          <cell r="DV138">
            <v>9.25</v>
          </cell>
          <cell r="DW138">
            <v>2.5</v>
          </cell>
          <cell r="DX138">
            <v>0</v>
          </cell>
          <cell r="DY138">
            <v>0</v>
          </cell>
          <cell r="DZ138">
            <v>2.5</v>
          </cell>
          <cell r="EA138">
            <v>0</v>
          </cell>
          <cell r="EB138">
            <v>7</v>
          </cell>
          <cell r="EC138">
            <v>9.25</v>
          </cell>
          <cell r="ED138">
            <v>2.25</v>
          </cell>
          <cell r="EE138">
            <v>100</v>
          </cell>
          <cell r="EF138">
            <v>112.5</v>
          </cell>
          <cell r="EG138">
            <v>2.25</v>
          </cell>
          <cell r="EH138">
            <v>1125</v>
          </cell>
          <cell r="EI138">
            <v>2.25</v>
          </cell>
          <cell r="EJ138">
            <v>1125</v>
          </cell>
          <cell r="EK138">
            <v>2.665</v>
          </cell>
          <cell r="EL138">
            <v>100</v>
          </cell>
          <cell r="EM138">
            <v>133.25</v>
          </cell>
          <cell r="EN138">
            <v>2.665</v>
          </cell>
          <cell r="EO138">
            <v>150</v>
          </cell>
          <cell r="EP138">
            <v>199.875</v>
          </cell>
          <cell r="EQ138">
            <v>7</v>
          </cell>
          <cell r="ER138">
            <v>9.25</v>
          </cell>
          <cell r="ES138">
            <v>2.25</v>
          </cell>
          <cell r="ET138">
            <v>200</v>
          </cell>
          <cell r="EU138">
            <v>225</v>
          </cell>
          <cell r="EV138">
            <v>7</v>
          </cell>
          <cell r="EW138">
            <v>9.25</v>
          </cell>
          <cell r="EX138">
            <v>2.25</v>
          </cell>
          <cell r="EY138">
            <v>0</v>
          </cell>
          <cell r="EZ138">
            <v>0</v>
          </cell>
          <cell r="FA138">
            <v>7</v>
          </cell>
          <cell r="FB138">
            <v>9.25</v>
          </cell>
          <cell r="FC138">
            <v>2.25</v>
          </cell>
          <cell r="FD138">
            <v>0</v>
          </cell>
          <cell r="FE138">
            <v>0</v>
          </cell>
          <cell r="FF138">
            <v>7</v>
          </cell>
          <cell r="FG138">
            <v>9.25</v>
          </cell>
          <cell r="FH138">
            <v>2.25</v>
          </cell>
          <cell r="FI138">
            <v>500</v>
          </cell>
          <cell r="FJ138">
            <v>562.5</v>
          </cell>
          <cell r="FK138">
            <v>7</v>
          </cell>
          <cell r="FL138">
            <v>10.25</v>
          </cell>
          <cell r="FM138">
            <v>3.25</v>
          </cell>
          <cell r="FN138">
            <v>0</v>
          </cell>
          <cell r="FO138">
            <v>0</v>
          </cell>
          <cell r="FP138">
            <v>7</v>
          </cell>
          <cell r="FQ138">
            <v>9.25</v>
          </cell>
          <cell r="FR138">
            <v>7</v>
          </cell>
          <cell r="FS138">
            <v>40.000000000000036</v>
          </cell>
          <cell r="FT138">
            <v>140.00000000000011</v>
          </cell>
          <cell r="FU138">
            <v>7</v>
          </cell>
          <cell r="FV138">
            <v>0</v>
          </cell>
          <cell r="FW138">
            <v>7</v>
          </cell>
          <cell r="FX138">
            <v>9.25</v>
          </cell>
          <cell r="FY138">
            <v>7</v>
          </cell>
          <cell r="FZ138">
            <v>0</v>
          </cell>
          <cell r="GA138">
            <v>0</v>
          </cell>
          <cell r="GB138">
            <v>7</v>
          </cell>
          <cell r="GC138">
            <v>3500</v>
          </cell>
          <cell r="GD138">
            <v>7</v>
          </cell>
          <cell r="GE138">
            <v>9.25</v>
          </cell>
          <cell r="GF138">
            <v>7</v>
          </cell>
          <cell r="GG138">
            <v>99.999999999999972</v>
          </cell>
          <cell r="GH138">
            <v>349.99999999999989</v>
          </cell>
          <cell r="GI138">
            <v>7</v>
          </cell>
          <cell r="GJ138">
            <v>3500</v>
          </cell>
          <cell r="GK138">
            <v>7</v>
          </cell>
          <cell r="GL138">
            <v>9.25</v>
          </cell>
          <cell r="GM138">
            <v>7</v>
          </cell>
          <cell r="GN138">
            <v>0</v>
          </cell>
          <cell r="GO138">
            <v>0</v>
          </cell>
          <cell r="GP138">
            <v>7</v>
          </cell>
          <cell r="GQ138">
            <v>0</v>
          </cell>
          <cell r="GR138">
            <v>7</v>
          </cell>
          <cell r="GS138">
            <v>3500</v>
          </cell>
          <cell r="GT138">
            <v>7</v>
          </cell>
          <cell r="GU138">
            <v>9.25</v>
          </cell>
          <cell r="GV138">
            <v>7</v>
          </cell>
          <cell r="GW138">
            <v>100</v>
          </cell>
          <cell r="GX138">
            <v>350</v>
          </cell>
          <cell r="GY138">
            <v>0</v>
          </cell>
          <cell r="GZ138">
            <v>0</v>
          </cell>
          <cell r="HA138">
            <v>0.39</v>
          </cell>
          <cell r="HB138">
            <v>0.14000000000000001</v>
          </cell>
          <cell r="HC138">
            <v>0</v>
          </cell>
          <cell r="HD138">
            <v>0</v>
          </cell>
          <cell r="HE138">
            <v>1</v>
          </cell>
          <cell r="HF138">
            <v>1.0900000000000001</v>
          </cell>
          <cell r="HG138">
            <v>1139.05</v>
          </cell>
        </row>
        <row r="139">
          <cell r="A139">
            <v>447.27</v>
          </cell>
          <cell r="B139">
            <v>447.77</v>
          </cell>
          <cell r="C139">
            <v>8</v>
          </cell>
          <cell r="D139">
            <v>1</v>
          </cell>
          <cell r="E139">
            <v>1</v>
          </cell>
          <cell r="F139" t="str">
            <v>EW</v>
          </cell>
          <cell r="G139">
            <v>1</v>
          </cell>
          <cell r="H139">
            <v>0</v>
          </cell>
          <cell r="I139">
            <v>0</v>
          </cell>
          <cell r="J139">
            <v>9.25</v>
          </cell>
          <cell r="K139">
            <v>0.25</v>
          </cell>
          <cell r="L139">
            <v>2</v>
          </cell>
          <cell r="M139">
            <v>9.25</v>
          </cell>
          <cell r="N139">
            <v>40</v>
          </cell>
          <cell r="O139">
            <v>185</v>
          </cell>
          <cell r="P139">
            <v>9.25</v>
          </cell>
          <cell r="Q139">
            <v>4625</v>
          </cell>
          <cell r="R139">
            <v>0</v>
          </cell>
          <cell r="S139">
            <v>9.25</v>
          </cell>
          <cell r="T139">
            <v>9.25</v>
          </cell>
          <cell r="U139">
            <v>0</v>
          </cell>
          <cell r="V139">
            <v>0</v>
          </cell>
          <cell r="W139">
            <v>9.25</v>
          </cell>
          <cell r="X139">
            <v>0</v>
          </cell>
          <cell r="Y139">
            <v>0</v>
          </cell>
          <cell r="Z139">
            <v>9.25</v>
          </cell>
          <cell r="AA139">
            <v>9.25</v>
          </cell>
          <cell r="AB139">
            <v>100</v>
          </cell>
          <cell r="AC139">
            <v>462.5</v>
          </cell>
          <cell r="AD139">
            <v>9.25</v>
          </cell>
          <cell r="AE139">
            <v>4625</v>
          </cell>
          <cell r="AF139">
            <v>9.25</v>
          </cell>
          <cell r="AG139">
            <v>4625</v>
          </cell>
          <cell r="AH139">
            <v>9.4149999999999991</v>
          </cell>
          <cell r="AI139">
            <v>100</v>
          </cell>
          <cell r="AJ139">
            <v>470.74999999999994</v>
          </cell>
          <cell r="AK139">
            <v>9.4149999999999991</v>
          </cell>
          <cell r="AL139">
            <v>150</v>
          </cell>
          <cell r="AM139">
            <v>706.12499999999989</v>
          </cell>
          <cell r="AN139">
            <v>0</v>
          </cell>
          <cell r="AO139">
            <v>9.25</v>
          </cell>
          <cell r="AP139">
            <v>9.25</v>
          </cell>
          <cell r="AQ139">
            <v>200</v>
          </cell>
          <cell r="AR139">
            <v>925</v>
          </cell>
          <cell r="AS139">
            <v>0</v>
          </cell>
          <cell r="AT139">
            <v>9.25</v>
          </cell>
          <cell r="AU139">
            <v>9.25</v>
          </cell>
          <cell r="AV139">
            <v>0</v>
          </cell>
          <cell r="AW139">
            <v>0</v>
          </cell>
          <cell r="AX139">
            <v>0</v>
          </cell>
          <cell r="AY139">
            <v>9.25</v>
          </cell>
          <cell r="AZ139">
            <v>9.25</v>
          </cell>
          <cell r="BA139">
            <v>0</v>
          </cell>
          <cell r="BB139">
            <v>0</v>
          </cell>
          <cell r="BC139">
            <v>0</v>
          </cell>
          <cell r="BD139">
            <v>9.25</v>
          </cell>
          <cell r="BE139">
            <v>9.25</v>
          </cell>
          <cell r="BF139">
            <v>500</v>
          </cell>
          <cell r="BG139">
            <v>2312.5</v>
          </cell>
          <cell r="BH139">
            <v>0</v>
          </cell>
          <cell r="BI139">
            <v>10.25</v>
          </cell>
          <cell r="BJ139">
            <v>10.25</v>
          </cell>
          <cell r="BK139">
            <v>0</v>
          </cell>
          <cell r="BL139">
            <v>0</v>
          </cell>
          <cell r="BM139">
            <v>0</v>
          </cell>
          <cell r="BN139">
            <v>9.25</v>
          </cell>
          <cell r="BO139">
            <v>0</v>
          </cell>
          <cell r="BP139">
            <v>40.000000000000036</v>
          </cell>
          <cell r="BQ139">
            <v>0</v>
          </cell>
          <cell r="BR139">
            <v>0</v>
          </cell>
          <cell r="BS139">
            <v>0</v>
          </cell>
          <cell r="BT139">
            <v>0</v>
          </cell>
          <cell r="BU139">
            <v>9.25</v>
          </cell>
          <cell r="BV139">
            <v>0</v>
          </cell>
          <cell r="BW139">
            <v>0</v>
          </cell>
          <cell r="BX139">
            <v>0</v>
          </cell>
          <cell r="BY139">
            <v>0</v>
          </cell>
          <cell r="BZ139">
            <v>0</v>
          </cell>
          <cell r="CA139">
            <v>0</v>
          </cell>
          <cell r="CB139">
            <v>9.25</v>
          </cell>
          <cell r="CC139">
            <v>0</v>
          </cell>
          <cell r="CD139">
            <v>99.999999999999972</v>
          </cell>
          <cell r="CE139">
            <v>0</v>
          </cell>
          <cell r="CF139">
            <v>0</v>
          </cell>
          <cell r="CG139">
            <v>0</v>
          </cell>
          <cell r="CH139">
            <v>0</v>
          </cell>
          <cell r="CI139">
            <v>9.25</v>
          </cell>
          <cell r="CJ139">
            <v>0</v>
          </cell>
          <cell r="CK139">
            <v>0</v>
          </cell>
          <cell r="CL139">
            <v>0</v>
          </cell>
          <cell r="CM139">
            <v>0</v>
          </cell>
          <cell r="CN139">
            <v>0</v>
          </cell>
          <cell r="CO139">
            <v>0</v>
          </cell>
          <cell r="CP139">
            <v>0</v>
          </cell>
          <cell r="CQ139">
            <v>0</v>
          </cell>
          <cell r="CR139">
            <v>9.25</v>
          </cell>
          <cell r="CS139">
            <v>0</v>
          </cell>
          <cell r="CT139">
            <v>100</v>
          </cell>
          <cell r="CU139">
            <v>0</v>
          </cell>
          <cell r="CV139">
            <v>0</v>
          </cell>
          <cell r="CW139">
            <v>0</v>
          </cell>
          <cell r="CX139">
            <v>0.39</v>
          </cell>
          <cell r="CY139">
            <v>0.14000000000000001</v>
          </cell>
          <cell r="CZ139">
            <v>0</v>
          </cell>
          <cell r="DA139">
            <v>0</v>
          </cell>
          <cell r="DB139">
            <v>1.5</v>
          </cell>
          <cell r="DC139">
            <v>1.0900000000000001</v>
          </cell>
          <cell r="DD139">
            <v>1114.5250000000001</v>
          </cell>
          <cell r="DE139">
            <v>4</v>
          </cell>
          <cell r="DF139">
            <v>590</v>
          </cell>
          <cell r="DG139">
            <v>1180</v>
          </cell>
          <cell r="DH139">
            <v>200</v>
          </cell>
          <cell r="DI139">
            <v>400</v>
          </cell>
          <cell r="DJ139">
            <v>500</v>
          </cell>
          <cell r="DK139">
            <v>1000</v>
          </cell>
          <cell r="DL139">
            <v>7</v>
          </cell>
          <cell r="DM139">
            <v>9.25</v>
          </cell>
          <cell r="DN139">
            <v>0.25</v>
          </cell>
          <cell r="DO139">
            <v>2</v>
          </cell>
          <cell r="DP139">
            <v>2.25</v>
          </cell>
          <cell r="DQ139">
            <v>40</v>
          </cell>
          <cell r="DR139">
            <v>45</v>
          </cell>
          <cell r="DS139">
            <v>2.25</v>
          </cell>
          <cell r="DT139">
            <v>1125</v>
          </cell>
          <cell r="DU139">
            <v>7</v>
          </cell>
          <cell r="DV139">
            <v>9.25</v>
          </cell>
          <cell r="DW139">
            <v>2.5</v>
          </cell>
          <cell r="DX139">
            <v>0</v>
          </cell>
          <cell r="DY139">
            <v>0</v>
          </cell>
          <cell r="DZ139">
            <v>2.5</v>
          </cell>
          <cell r="EA139">
            <v>0</v>
          </cell>
          <cell r="EB139">
            <v>7</v>
          </cell>
          <cell r="EC139">
            <v>9.25</v>
          </cell>
          <cell r="ED139">
            <v>2.25</v>
          </cell>
          <cell r="EE139">
            <v>100</v>
          </cell>
          <cell r="EF139">
            <v>112.5</v>
          </cell>
          <cell r="EG139">
            <v>2.25</v>
          </cell>
          <cell r="EH139">
            <v>1125</v>
          </cell>
          <cell r="EI139">
            <v>2.25</v>
          </cell>
          <cell r="EJ139">
            <v>1125</v>
          </cell>
          <cell r="EK139">
            <v>2.665</v>
          </cell>
          <cell r="EL139">
            <v>100</v>
          </cell>
          <cell r="EM139">
            <v>133.25</v>
          </cell>
          <cell r="EN139">
            <v>2.665</v>
          </cell>
          <cell r="EO139">
            <v>150</v>
          </cell>
          <cell r="EP139">
            <v>199.875</v>
          </cell>
          <cell r="EQ139">
            <v>7</v>
          </cell>
          <cell r="ER139">
            <v>9.25</v>
          </cell>
          <cell r="ES139">
            <v>2.25</v>
          </cell>
          <cell r="ET139">
            <v>200</v>
          </cell>
          <cell r="EU139">
            <v>225</v>
          </cell>
          <cell r="EV139">
            <v>7</v>
          </cell>
          <cell r="EW139">
            <v>9.25</v>
          </cell>
          <cell r="EX139">
            <v>2.25</v>
          </cell>
          <cell r="EY139">
            <v>0</v>
          </cell>
          <cell r="EZ139">
            <v>0</v>
          </cell>
          <cell r="FA139">
            <v>7</v>
          </cell>
          <cell r="FB139">
            <v>9.25</v>
          </cell>
          <cell r="FC139">
            <v>2.25</v>
          </cell>
          <cell r="FD139">
            <v>0</v>
          </cell>
          <cell r="FE139">
            <v>0</v>
          </cell>
          <cell r="FF139">
            <v>7</v>
          </cell>
          <cell r="FG139">
            <v>9.25</v>
          </cell>
          <cell r="FH139">
            <v>2.25</v>
          </cell>
          <cell r="FI139">
            <v>500</v>
          </cell>
          <cell r="FJ139">
            <v>562.5</v>
          </cell>
          <cell r="FK139">
            <v>7</v>
          </cell>
          <cell r="FL139">
            <v>10.25</v>
          </cell>
          <cell r="FM139">
            <v>3.25</v>
          </cell>
          <cell r="FN139">
            <v>0</v>
          </cell>
          <cell r="FO139">
            <v>0</v>
          </cell>
          <cell r="FP139">
            <v>7</v>
          </cell>
          <cell r="FQ139">
            <v>9.25</v>
          </cell>
          <cell r="FR139">
            <v>7</v>
          </cell>
          <cell r="FS139">
            <v>40.000000000000036</v>
          </cell>
          <cell r="FT139">
            <v>140.00000000000011</v>
          </cell>
          <cell r="FU139">
            <v>7</v>
          </cell>
          <cell r="FV139">
            <v>0</v>
          </cell>
          <cell r="FW139">
            <v>7</v>
          </cell>
          <cell r="FX139">
            <v>9.25</v>
          </cell>
          <cell r="FY139">
            <v>7</v>
          </cell>
          <cell r="FZ139">
            <v>0</v>
          </cell>
          <cell r="GA139">
            <v>0</v>
          </cell>
          <cell r="GB139">
            <v>7</v>
          </cell>
          <cell r="GC139">
            <v>3500</v>
          </cell>
          <cell r="GD139">
            <v>7</v>
          </cell>
          <cell r="GE139">
            <v>9.25</v>
          </cell>
          <cell r="GF139">
            <v>7</v>
          </cell>
          <cell r="GG139">
            <v>99.999999999999972</v>
          </cell>
          <cell r="GH139">
            <v>349.99999999999989</v>
          </cell>
          <cell r="GI139">
            <v>7</v>
          </cell>
          <cell r="GJ139">
            <v>3500</v>
          </cell>
          <cell r="GK139">
            <v>7</v>
          </cell>
          <cell r="GL139">
            <v>9.25</v>
          </cell>
          <cell r="GM139">
            <v>7</v>
          </cell>
          <cell r="GN139">
            <v>0</v>
          </cell>
          <cell r="GO139">
            <v>0</v>
          </cell>
          <cell r="GP139">
            <v>7</v>
          </cell>
          <cell r="GQ139">
            <v>0</v>
          </cell>
          <cell r="GR139">
            <v>7</v>
          </cell>
          <cell r="GS139">
            <v>3500</v>
          </cell>
          <cell r="GT139">
            <v>7</v>
          </cell>
          <cell r="GU139">
            <v>9.25</v>
          </cell>
          <cell r="GV139">
            <v>7</v>
          </cell>
          <cell r="GW139">
            <v>100</v>
          </cell>
          <cell r="GX139">
            <v>350</v>
          </cell>
          <cell r="GY139">
            <v>0</v>
          </cell>
          <cell r="GZ139">
            <v>0</v>
          </cell>
          <cell r="HA139">
            <v>0.39</v>
          </cell>
          <cell r="HB139">
            <v>0.14000000000000001</v>
          </cell>
          <cell r="HC139">
            <v>0</v>
          </cell>
          <cell r="HD139">
            <v>0</v>
          </cell>
          <cell r="HE139">
            <v>1</v>
          </cell>
          <cell r="HF139">
            <v>1.0900000000000001</v>
          </cell>
          <cell r="HG139">
            <v>1139.05</v>
          </cell>
        </row>
        <row r="140">
          <cell r="A140">
            <v>447.77</v>
          </cell>
          <cell r="B140">
            <v>448.27</v>
          </cell>
          <cell r="C140">
            <v>8</v>
          </cell>
          <cell r="D140">
            <v>1</v>
          </cell>
          <cell r="E140">
            <v>1</v>
          </cell>
          <cell r="F140" t="str">
            <v>EW</v>
          </cell>
          <cell r="G140">
            <v>1</v>
          </cell>
          <cell r="H140">
            <v>0</v>
          </cell>
          <cell r="I140">
            <v>0</v>
          </cell>
          <cell r="J140">
            <v>9.25</v>
          </cell>
          <cell r="K140">
            <v>0.25</v>
          </cell>
          <cell r="L140">
            <v>2</v>
          </cell>
          <cell r="M140">
            <v>9.25</v>
          </cell>
          <cell r="N140">
            <v>40</v>
          </cell>
          <cell r="O140">
            <v>185</v>
          </cell>
          <cell r="P140">
            <v>9.25</v>
          </cell>
          <cell r="Q140">
            <v>4625</v>
          </cell>
          <cell r="R140">
            <v>0</v>
          </cell>
          <cell r="S140">
            <v>9.25</v>
          </cell>
          <cell r="T140">
            <v>9.25</v>
          </cell>
          <cell r="U140">
            <v>0</v>
          </cell>
          <cell r="V140">
            <v>0</v>
          </cell>
          <cell r="W140">
            <v>9.25</v>
          </cell>
          <cell r="X140">
            <v>0</v>
          </cell>
          <cell r="Y140">
            <v>0</v>
          </cell>
          <cell r="Z140">
            <v>9.25</v>
          </cell>
          <cell r="AA140">
            <v>9.25</v>
          </cell>
          <cell r="AB140">
            <v>100</v>
          </cell>
          <cell r="AC140">
            <v>462.5</v>
          </cell>
          <cell r="AD140">
            <v>9.25</v>
          </cell>
          <cell r="AE140">
            <v>4625</v>
          </cell>
          <cell r="AF140">
            <v>9.25</v>
          </cell>
          <cell r="AG140">
            <v>4625</v>
          </cell>
          <cell r="AH140">
            <v>9.4149999999999991</v>
          </cell>
          <cell r="AI140">
            <v>100</v>
          </cell>
          <cell r="AJ140">
            <v>470.74999999999994</v>
          </cell>
          <cell r="AK140">
            <v>9.4149999999999991</v>
          </cell>
          <cell r="AL140">
            <v>150</v>
          </cell>
          <cell r="AM140">
            <v>706.12499999999989</v>
          </cell>
          <cell r="AN140">
            <v>0</v>
          </cell>
          <cell r="AO140">
            <v>9.25</v>
          </cell>
          <cell r="AP140">
            <v>9.25</v>
          </cell>
          <cell r="AQ140">
            <v>200</v>
          </cell>
          <cell r="AR140">
            <v>925</v>
          </cell>
          <cell r="AS140">
            <v>0</v>
          </cell>
          <cell r="AT140">
            <v>9.25</v>
          </cell>
          <cell r="AU140">
            <v>9.25</v>
          </cell>
          <cell r="AV140">
            <v>0</v>
          </cell>
          <cell r="AW140">
            <v>0</v>
          </cell>
          <cell r="AX140">
            <v>0</v>
          </cell>
          <cell r="AY140">
            <v>9.25</v>
          </cell>
          <cell r="AZ140">
            <v>9.25</v>
          </cell>
          <cell r="BA140">
            <v>0</v>
          </cell>
          <cell r="BB140">
            <v>0</v>
          </cell>
          <cell r="BC140">
            <v>0</v>
          </cell>
          <cell r="BD140">
            <v>9.25</v>
          </cell>
          <cell r="BE140">
            <v>9.25</v>
          </cell>
          <cell r="BF140">
            <v>500</v>
          </cell>
          <cell r="BG140">
            <v>2312.5</v>
          </cell>
          <cell r="BH140">
            <v>0</v>
          </cell>
          <cell r="BI140">
            <v>10.25</v>
          </cell>
          <cell r="BJ140">
            <v>10.25</v>
          </cell>
          <cell r="BK140">
            <v>0</v>
          </cell>
          <cell r="BL140">
            <v>0</v>
          </cell>
          <cell r="BM140">
            <v>0</v>
          </cell>
          <cell r="BN140">
            <v>9.25</v>
          </cell>
          <cell r="BO140">
            <v>0</v>
          </cell>
          <cell r="BP140">
            <v>40.000000000000036</v>
          </cell>
          <cell r="BQ140">
            <v>0</v>
          </cell>
          <cell r="BR140">
            <v>0</v>
          </cell>
          <cell r="BS140">
            <v>0</v>
          </cell>
          <cell r="BT140">
            <v>0</v>
          </cell>
          <cell r="BU140">
            <v>9.25</v>
          </cell>
          <cell r="BV140">
            <v>0</v>
          </cell>
          <cell r="BW140">
            <v>0</v>
          </cell>
          <cell r="BX140">
            <v>0</v>
          </cell>
          <cell r="BY140">
            <v>0</v>
          </cell>
          <cell r="BZ140">
            <v>0</v>
          </cell>
          <cell r="CA140">
            <v>0</v>
          </cell>
          <cell r="CB140">
            <v>9.25</v>
          </cell>
          <cell r="CC140">
            <v>0</v>
          </cell>
          <cell r="CD140">
            <v>99.999999999999972</v>
          </cell>
          <cell r="CE140">
            <v>0</v>
          </cell>
          <cell r="CF140">
            <v>0</v>
          </cell>
          <cell r="CG140">
            <v>0</v>
          </cell>
          <cell r="CH140">
            <v>0</v>
          </cell>
          <cell r="CI140">
            <v>9.25</v>
          </cell>
          <cell r="CJ140">
            <v>0</v>
          </cell>
          <cell r="CK140">
            <v>0</v>
          </cell>
          <cell r="CL140">
            <v>0</v>
          </cell>
          <cell r="CM140">
            <v>0</v>
          </cell>
          <cell r="CN140">
            <v>0</v>
          </cell>
          <cell r="CO140">
            <v>0</v>
          </cell>
          <cell r="CP140">
            <v>0</v>
          </cell>
          <cell r="CQ140">
            <v>0</v>
          </cell>
          <cell r="CR140">
            <v>9.25</v>
          </cell>
          <cell r="CS140">
            <v>0</v>
          </cell>
          <cell r="CT140">
            <v>100</v>
          </cell>
          <cell r="CU140">
            <v>0</v>
          </cell>
          <cell r="CV140">
            <v>0</v>
          </cell>
          <cell r="CW140">
            <v>0</v>
          </cell>
          <cell r="CX140">
            <v>0.39</v>
          </cell>
          <cell r="CY140">
            <v>0.14000000000000001</v>
          </cell>
          <cell r="CZ140">
            <v>0</v>
          </cell>
          <cell r="DA140">
            <v>0</v>
          </cell>
          <cell r="DB140">
            <v>1.5</v>
          </cell>
          <cell r="DC140">
            <v>1.0900000000000001</v>
          </cell>
          <cell r="DD140">
            <v>1114.5250000000001</v>
          </cell>
          <cell r="DE140">
            <v>4</v>
          </cell>
          <cell r="DF140">
            <v>590</v>
          </cell>
          <cell r="DG140">
            <v>1180</v>
          </cell>
          <cell r="DH140">
            <v>200</v>
          </cell>
          <cell r="DI140">
            <v>400</v>
          </cell>
          <cell r="DJ140">
            <v>500</v>
          </cell>
          <cell r="DK140">
            <v>1000</v>
          </cell>
          <cell r="DL140">
            <v>7</v>
          </cell>
          <cell r="DM140">
            <v>9.25</v>
          </cell>
          <cell r="DN140">
            <v>0.25</v>
          </cell>
          <cell r="DO140">
            <v>2</v>
          </cell>
          <cell r="DP140">
            <v>2.25</v>
          </cell>
          <cell r="DQ140">
            <v>40</v>
          </cell>
          <cell r="DR140">
            <v>45</v>
          </cell>
          <cell r="DS140">
            <v>2.25</v>
          </cell>
          <cell r="DT140">
            <v>1125</v>
          </cell>
          <cell r="DU140">
            <v>7</v>
          </cell>
          <cell r="DV140">
            <v>9.25</v>
          </cell>
          <cell r="DW140">
            <v>2.5</v>
          </cell>
          <cell r="DX140">
            <v>0</v>
          </cell>
          <cell r="DY140">
            <v>0</v>
          </cell>
          <cell r="DZ140">
            <v>2.5</v>
          </cell>
          <cell r="EA140">
            <v>0</v>
          </cell>
          <cell r="EB140">
            <v>7</v>
          </cell>
          <cell r="EC140">
            <v>9.25</v>
          </cell>
          <cell r="ED140">
            <v>2.25</v>
          </cell>
          <cell r="EE140">
            <v>100</v>
          </cell>
          <cell r="EF140">
            <v>112.5</v>
          </cell>
          <cell r="EG140">
            <v>2.25</v>
          </cell>
          <cell r="EH140">
            <v>1125</v>
          </cell>
          <cell r="EI140">
            <v>2.25</v>
          </cell>
          <cell r="EJ140">
            <v>1125</v>
          </cell>
          <cell r="EK140">
            <v>2.665</v>
          </cell>
          <cell r="EL140">
            <v>100</v>
          </cell>
          <cell r="EM140">
            <v>133.25</v>
          </cell>
          <cell r="EN140">
            <v>2.665</v>
          </cell>
          <cell r="EO140">
            <v>150</v>
          </cell>
          <cell r="EP140">
            <v>199.875</v>
          </cell>
          <cell r="EQ140">
            <v>7</v>
          </cell>
          <cell r="ER140">
            <v>9.25</v>
          </cell>
          <cell r="ES140">
            <v>2.25</v>
          </cell>
          <cell r="ET140">
            <v>200</v>
          </cell>
          <cell r="EU140">
            <v>225</v>
          </cell>
          <cell r="EV140">
            <v>7</v>
          </cell>
          <cell r="EW140">
            <v>9.25</v>
          </cell>
          <cell r="EX140">
            <v>2.25</v>
          </cell>
          <cell r="EY140">
            <v>0</v>
          </cell>
          <cell r="EZ140">
            <v>0</v>
          </cell>
          <cell r="FA140">
            <v>7</v>
          </cell>
          <cell r="FB140">
            <v>9.25</v>
          </cell>
          <cell r="FC140">
            <v>2.25</v>
          </cell>
          <cell r="FD140">
            <v>0</v>
          </cell>
          <cell r="FE140">
            <v>0</v>
          </cell>
          <cell r="FF140">
            <v>7</v>
          </cell>
          <cell r="FG140">
            <v>9.25</v>
          </cell>
          <cell r="FH140">
            <v>2.25</v>
          </cell>
          <cell r="FI140">
            <v>500</v>
          </cell>
          <cell r="FJ140">
            <v>562.5</v>
          </cell>
          <cell r="FK140">
            <v>7</v>
          </cell>
          <cell r="FL140">
            <v>10.25</v>
          </cell>
          <cell r="FM140">
            <v>3.25</v>
          </cell>
          <cell r="FN140">
            <v>0</v>
          </cell>
          <cell r="FO140">
            <v>0</v>
          </cell>
          <cell r="FP140">
            <v>7</v>
          </cell>
          <cell r="FQ140">
            <v>9.25</v>
          </cell>
          <cell r="FR140">
            <v>7</v>
          </cell>
          <cell r="FS140">
            <v>40.000000000000036</v>
          </cell>
          <cell r="FT140">
            <v>140.00000000000011</v>
          </cell>
          <cell r="FU140">
            <v>7</v>
          </cell>
          <cell r="FV140">
            <v>0</v>
          </cell>
          <cell r="FW140">
            <v>7</v>
          </cell>
          <cell r="FX140">
            <v>9.25</v>
          </cell>
          <cell r="FY140">
            <v>7</v>
          </cell>
          <cell r="FZ140">
            <v>0</v>
          </cell>
          <cell r="GA140">
            <v>0</v>
          </cell>
          <cell r="GB140">
            <v>7</v>
          </cell>
          <cell r="GC140">
            <v>3500</v>
          </cell>
          <cell r="GD140">
            <v>7</v>
          </cell>
          <cell r="GE140">
            <v>9.25</v>
          </cell>
          <cell r="GF140">
            <v>7</v>
          </cell>
          <cell r="GG140">
            <v>99.999999999999972</v>
          </cell>
          <cell r="GH140">
            <v>349.99999999999989</v>
          </cell>
          <cell r="GI140">
            <v>7</v>
          </cell>
          <cell r="GJ140">
            <v>3500</v>
          </cell>
          <cell r="GK140">
            <v>7</v>
          </cell>
          <cell r="GL140">
            <v>9.25</v>
          </cell>
          <cell r="GM140">
            <v>7</v>
          </cell>
          <cell r="GN140">
            <v>0</v>
          </cell>
          <cell r="GO140">
            <v>0</v>
          </cell>
          <cell r="GP140">
            <v>7</v>
          </cell>
          <cell r="GQ140">
            <v>0</v>
          </cell>
          <cell r="GR140">
            <v>7</v>
          </cell>
          <cell r="GS140">
            <v>3500</v>
          </cell>
          <cell r="GT140">
            <v>7</v>
          </cell>
          <cell r="GU140">
            <v>9.25</v>
          </cell>
          <cell r="GV140">
            <v>7</v>
          </cell>
          <cell r="GW140">
            <v>100</v>
          </cell>
          <cell r="GX140">
            <v>350</v>
          </cell>
          <cell r="GY140">
            <v>0</v>
          </cell>
          <cell r="GZ140">
            <v>0</v>
          </cell>
          <cell r="HA140">
            <v>0.39</v>
          </cell>
          <cell r="HB140">
            <v>0.14000000000000001</v>
          </cell>
          <cell r="HC140">
            <v>0</v>
          </cell>
          <cell r="HD140">
            <v>0</v>
          </cell>
          <cell r="HE140">
            <v>1</v>
          </cell>
          <cell r="HF140">
            <v>1.0900000000000001</v>
          </cell>
          <cell r="HG140">
            <v>1139.05</v>
          </cell>
        </row>
        <row r="141">
          <cell r="A141">
            <v>448.27</v>
          </cell>
          <cell r="B141">
            <v>448.77</v>
          </cell>
          <cell r="C141">
            <v>8</v>
          </cell>
          <cell r="D141">
            <v>1</v>
          </cell>
          <cell r="E141">
            <v>1</v>
          </cell>
          <cell r="F141" t="str">
            <v>EW</v>
          </cell>
          <cell r="G141">
            <v>1</v>
          </cell>
          <cell r="H141">
            <v>0</v>
          </cell>
          <cell r="I141">
            <v>0</v>
          </cell>
          <cell r="J141">
            <v>9.25</v>
          </cell>
          <cell r="K141">
            <v>0.25</v>
          </cell>
          <cell r="L141">
            <v>2</v>
          </cell>
          <cell r="M141">
            <v>9.25</v>
          </cell>
          <cell r="N141">
            <v>40</v>
          </cell>
          <cell r="O141">
            <v>185</v>
          </cell>
          <cell r="P141">
            <v>9.25</v>
          </cell>
          <cell r="Q141">
            <v>4625</v>
          </cell>
          <cell r="R141">
            <v>0</v>
          </cell>
          <cell r="S141">
            <v>9.25</v>
          </cell>
          <cell r="T141">
            <v>9.25</v>
          </cell>
          <cell r="U141">
            <v>0</v>
          </cell>
          <cell r="V141">
            <v>0</v>
          </cell>
          <cell r="W141">
            <v>9.25</v>
          </cell>
          <cell r="X141">
            <v>0</v>
          </cell>
          <cell r="Y141">
            <v>0</v>
          </cell>
          <cell r="Z141">
            <v>9.25</v>
          </cell>
          <cell r="AA141">
            <v>9.25</v>
          </cell>
          <cell r="AB141">
            <v>100</v>
          </cell>
          <cell r="AC141">
            <v>462.5</v>
          </cell>
          <cell r="AD141">
            <v>9.25</v>
          </cell>
          <cell r="AE141">
            <v>4625</v>
          </cell>
          <cell r="AF141">
            <v>9.25</v>
          </cell>
          <cell r="AG141">
            <v>4625</v>
          </cell>
          <cell r="AH141">
            <v>9.4149999999999991</v>
          </cell>
          <cell r="AI141">
            <v>100</v>
          </cell>
          <cell r="AJ141">
            <v>470.74999999999994</v>
          </cell>
          <cell r="AK141">
            <v>9.4149999999999991</v>
          </cell>
          <cell r="AL141">
            <v>150</v>
          </cell>
          <cell r="AM141">
            <v>706.12499999999989</v>
          </cell>
          <cell r="AN141">
            <v>0</v>
          </cell>
          <cell r="AO141">
            <v>9.25</v>
          </cell>
          <cell r="AP141">
            <v>9.25</v>
          </cell>
          <cell r="AQ141">
            <v>200</v>
          </cell>
          <cell r="AR141">
            <v>925</v>
          </cell>
          <cell r="AS141">
            <v>0</v>
          </cell>
          <cell r="AT141">
            <v>9.25</v>
          </cell>
          <cell r="AU141">
            <v>9.25</v>
          </cell>
          <cell r="AV141">
            <v>0</v>
          </cell>
          <cell r="AW141">
            <v>0</v>
          </cell>
          <cell r="AX141">
            <v>0</v>
          </cell>
          <cell r="AY141">
            <v>9.25</v>
          </cell>
          <cell r="AZ141">
            <v>9.25</v>
          </cell>
          <cell r="BA141">
            <v>0</v>
          </cell>
          <cell r="BB141">
            <v>0</v>
          </cell>
          <cell r="BC141">
            <v>0</v>
          </cell>
          <cell r="BD141">
            <v>9.25</v>
          </cell>
          <cell r="BE141">
            <v>9.25</v>
          </cell>
          <cell r="BF141">
            <v>500</v>
          </cell>
          <cell r="BG141">
            <v>2312.5</v>
          </cell>
          <cell r="BH141">
            <v>0</v>
          </cell>
          <cell r="BI141">
            <v>10.25</v>
          </cell>
          <cell r="BJ141">
            <v>10.25</v>
          </cell>
          <cell r="BK141">
            <v>0</v>
          </cell>
          <cell r="BL141">
            <v>0</v>
          </cell>
          <cell r="BM141">
            <v>0</v>
          </cell>
          <cell r="BN141">
            <v>9.25</v>
          </cell>
          <cell r="BO141">
            <v>0</v>
          </cell>
          <cell r="BP141">
            <v>40.000000000000036</v>
          </cell>
          <cell r="BQ141">
            <v>0</v>
          </cell>
          <cell r="BR141">
            <v>0</v>
          </cell>
          <cell r="BS141">
            <v>0</v>
          </cell>
          <cell r="BT141">
            <v>0</v>
          </cell>
          <cell r="BU141">
            <v>9.25</v>
          </cell>
          <cell r="BV141">
            <v>0</v>
          </cell>
          <cell r="BW141">
            <v>0</v>
          </cell>
          <cell r="BX141">
            <v>0</v>
          </cell>
          <cell r="BY141">
            <v>0</v>
          </cell>
          <cell r="BZ141">
            <v>0</v>
          </cell>
          <cell r="CA141">
            <v>0</v>
          </cell>
          <cell r="CB141">
            <v>9.25</v>
          </cell>
          <cell r="CC141">
            <v>0</v>
          </cell>
          <cell r="CD141">
            <v>99.999999999999972</v>
          </cell>
          <cell r="CE141">
            <v>0</v>
          </cell>
          <cell r="CF141">
            <v>0</v>
          </cell>
          <cell r="CG141">
            <v>0</v>
          </cell>
          <cell r="CH141">
            <v>0</v>
          </cell>
          <cell r="CI141">
            <v>9.25</v>
          </cell>
          <cell r="CJ141">
            <v>0</v>
          </cell>
          <cell r="CK141">
            <v>0</v>
          </cell>
          <cell r="CL141">
            <v>0</v>
          </cell>
          <cell r="CM141">
            <v>0</v>
          </cell>
          <cell r="CN141">
            <v>0</v>
          </cell>
          <cell r="CO141">
            <v>0</v>
          </cell>
          <cell r="CP141">
            <v>0</v>
          </cell>
          <cell r="CQ141">
            <v>0</v>
          </cell>
          <cell r="CR141">
            <v>9.25</v>
          </cell>
          <cell r="CS141">
            <v>0</v>
          </cell>
          <cell r="CT141">
            <v>100</v>
          </cell>
          <cell r="CU141">
            <v>0</v>
          </cell>
          <cell r="CV141">
            <v>0</v>
          </cell>
          <cell r="CW141">
            <v>0</v>
          </cell>
          <cell r="CX141">
            <v>0.39</v>
          </cell>
          <cell r="CY141">
            <v>0.14000000000000001</v>
          </cell>
          <cell r="CZ141">
            <v>0</v>
          </cell>
          <cell r="DA141">
            <v>0</v>
          </cell>
          <cell r="DB141">
            <v>1.5</v>
          </cell>
          <cell r="DC141">
            <v>1.0900000000000001</v>
          </cell>
          <cell r="DD141">
            <v>1114.5250000000001</v>
          </cell>
          <cell r="DE141">
            <v>4</v>
          </cell>
          <cell r="DF141">
            <v>590</v>
          </cell>
          <cell r="DG141">
            <v>1180</v>
          </cell>
          <cell r="DH141">
            <v>200</v>
          </cell>
          <cell r="DI141">
            <v>400</v>
          </cell>
          <cell r="DJ141">
            <v>500</v>
          </cell>
          <cell r="DK141">
            <v>1000</v>
          </cell>
          <cell r="DL141">
            <v>7</v>
          </cell>
          <cell r="DM141">
            <v>9.25</v>
          </cell>
          <cell r="DN141">
            <v>0.25</v>
          </cell>
          <cell r="DO141">
            <v>2</v>
          </cell>
          <cell r="DP141">
            <v>2.25</v>
          </cell>
          <cell r="DQ141">
            <v>40</v>
          </cell>
          <cell r="DR141">
            <v>45</v>
          </cell>
          <cell r="DS141">
            <v>2.25</v>
          </cell>
          <cell r="DT141">
            <v>1125</v>
          </cell>
          <cell r="DU141">
            <v>7</v>
          </cell>
          <cell r="DV141">
            <v>9.25</v>
          </cell>
          <cell r="DW141">
            <v>2.5</v>
          </cell>
          <cell r="DX141">
            <v>0</v>
          </cell>
          <cell r="DY141">
            <v>0</v>
          </cell>
          <cell r="DZ141">
            <v>2.5</v>
          </cell>
          <cell r="EA141">
            <v>0</v>
          </cell>
          <cell r="EB141">
            <v>7</v>
          </cell>
          <cell r="EC141">
            <v>9.25</v>
          </cell>
          <cell r="ED141">
            <v>2.25</v>
          </cell>
          <cell r="EE141">
            <v>100</v>
          </cell>
          <cell r="EF141">
            <v>112.5</v>
          </cell>
          <cell r="EG141">
            <v>2.25</v>
          </cell>
          <cell r="EH141">
            <v>1125</v>
          </cell>
          <cell r="EI141">
            <v>2.25</v>
          </cell>
          <cell r="EJ141">
            <v>1125</v>
          </cell>
          <cell r="EK141">
            <v>2.665</v>
          </cell>
          <cell r="EL141">
            <v>100</v>
          </cell>
          <cell r="EM141">
            <v>133.25</v>
          </cell>
          <cell r="EN141">
            <v>2.665</v>
          </cell>
          <cell r="EO141">
            <v>150</v>
          </cell>
          <cell r="EP141">
            <v>199.875</v>
          </cell>
          <cell r="EQ141">
            <v>7</v>
          </cell>
          <cell r="ER141">
            <v>9.25</v>
          </cell>
          <cell r="ES141">
            <v>2.25</v>
          </cell>
          <cell r="ET141">
            <v>200</v>
          </cell>
          <cell r="EU141">
            <v>225</v>
          </cell>
          <cell r="EV141">
            <v>7</v>
          </cell>
          <cell r="EW141">
            <v>9.25</v>
          </cell>
          <cell r="EX141">
            <v>2.25</v>
          </cell>
          <cell r="EY141">
            <v>0</v>
          </cell>
          <cell r="EZ141">
            <v>0</v>
          </cell>
          <cell r="FA141">
            <v>7</v>
          </cell>
          <cell r="FB141">
            <v>9.25</v>
          </cell>
          <cell r="FC141">
            <v>2.25</v>
          </cell>
          <cell r="FD141">
            <v>0</v>
          </cell>
          <cell r="FE141">
            <v>0</v>
          </cell>
          <cell r="FF141">
            <v>7</v>
          </cell>
          <cell r="FG141">
            <v>9.25</v>
          </cell>
          <cell r="FH141">
            <v>2.25</v>
          </cell>
          <cell r="FI141">
            <v>500</v>
          </cell>
          <cell r="FJ141">
            <v>562.5</v>
          </cell>
          <cell r="FK141">
            <v>7</v>
          </cell>
          <cell r="FL141">
            <v>10.25</v>
          </cell>
          <cell r="FM141">
            <v>3.25</v>
          </cell>
          <cell r="FN141">
            <v>0</v>
          </cell>
          <cell r="FO141">
            <v>0</v>
          </cell>
          <cell r="FP141">
            <v>7</v>
          </cell>
          <cell r="FQ141">
            <v>9.25</v>
          </cell>
          <cell r="FR141">
            <v>7</v>
          </cell>
          <cell r="FS141">
            <v>40.000000000000036</v>
          </cell>
          <cell r="FT141">
            <v>140.00000000000011</v>
          </cell>
          <cell r="FU141">
            <v>7</v>
          </cell>
          <cell r="FV141">
            <v>0</v>
          </cell>
          <cell r="FW141">
            <v>7</v>
          </cell>
          <cell r="FX141">
            <v>9.25</v>
          </cell>
          <cell r="FY141">
            <v>7</v>
          </cell>
          <cell r="FZ141">
            <v>0</v>
          </cell>
          <cell r="GA141">
            <v>0</v>
          </cell>
          <cell r="GB141">
            <v>7</v>
          </cell>
          <cell r="GC141">
            <v>3500</v>
          </cell>
          <cell r="GD141">
            <v>7</v>
          </cell>
          <cell r="GE141">
            <v>9.25</v>
          </cell>
          <cell r="GF141">
            <v>7</v>
          </cell>
          <cell r="GG141">
            <v>99.999999999999972</v>
          </cell>
          <cell r="GH141">
            <v>349.99999999999989</v>
          </cell>
          <cell r="GI141">
            <v>7</v>
          </cell>
          <cell r="GJ141">
            <v>3500</v>
          </cell>
          <cell r="GK141">
            <v>7</v>
          </cell>
          <cell r="GL141">
            <v>9.25</v>
          </cell>
          <cell r="GM141">
            <v>7</v>
          </cell>
          <cell r="GN141">
            <v>0</v>
          </cell>
          <cell r="GO141">
            <v>0</v>
          </cell>
          <cell r="GP141">
            <v>7</v>
          </cell>
          <cell r="GQ141">
            <v>0</v>
          </cell>
          <cell r="GR141">
            <v>7</v>
          </cell>
          <cell r="GS141">
            <v>3500</v>
          </cell>
          <cell r="GT141">
            <v>7</v>
          </cell>
          <cell r="GU141">
            <v>9.25</v>
          </cell>
          <cell r="GV141">
            <v>7</v>
          </cell>
          <cell r="GW141">
            <v>100</v>
          </cell>
          <cell r="GX141">
            <v>350</v>
          </cell>
          <cell r="GY141">
            <v>0</v>
          </cell>
          <cell r="GZ141">
            <v>0</v>
          </cell>
          <cell r="HA141">
            <v>0.39</v>
          </cell>
          <cell r="HB141">
            <v>0.14000000000000001</v>
          </cell>
          <cell r="HC141">
            <v>0</v>
          </cell>
          <cell r="HD141">
            <v>0</v>
          </cell>
          <cell r="HE141">
            <v>1</v>
          </cell>
          <cell r="HF141">
            <v>1.0900000000000001</v>
          </cell>
          <cell r="HG141">
            <v>1139.05</v>
          </cell>
        </row>
        <row r="142">
          <cell r="A142">
            <v>448.77</v>
          </cell>
          <cell r="B142">
            <v>449.27</v>
          </cell>
          <cell r="C142">
            <v>8</v>
          </cell>
          <cell r="D142">
            <v>1</v>
          </cell>
          <cell r="E142">
            <v>1</v>
          </cell>
          <cell r="F142" t="str">
            <v>EW</v>
          </cell>
          <cell r="G142">
            <v>1</v>
          </cell>
          <cell r="H142">
            <v>0</v>
          </cell>
          <cell r="I142">
            <v>0</v>
          </cell>
          <cell r="J142">
            <v>9.25</v>
          </cell>
          <cell r="K142">
            <v>0.25</v>
          </cell>
          <cell r="L142">
            <v>2</v>
          </cell>
          <cell r="M142">
            <v>9.25</v>
          </cell>
          <cell r="N142">
            <v>40</v>
          </cell>
          <cell r="O142">
            <v>185</v>
          </cell>
          <cell r="P142">
            <v>9.25</v>
          </cell>
          <cell r="Q142">
            <v>4625</v>
          </cell>
          <cell r="R142">
            <v>0</v>
          </cell>
          <cell r="S142">
            <v>9.25</v>
          </cell>
          <cell r="T142">
            <v>9.25</v>
          </cell>
          <cell r="U142">
            <v>0</v>
          </cell>
          <cell r="V142">
            <v>0</v>
          </cell>
          <cell r="W142">
            <v>9.25</v>
          </cell>
          <cell r="X142">
            <v>0</v>
          </cell>
          <cell r="Y142">
            <v>0</v>
          </cell>
          <cell r="Z142">
            <v>9.25</v>
          </cell>
          <cell r="AA142">
            <v>9.25</v>
          </cell>
          <cell r="AB142">
            <v>100</v>
          </cell>
          <cell r="AC142">
            <v>462.5</v>
          </cell>
          <cell r="AD142">
            <v>9.25</v>
          </cell>
          <cell r="AE142">
            <v>4625</v>
          </cell>
          <cell r="AF142">
            <v>9.25</v>
          </cell>
          <cell r="AG142">
            <v>4625</v>
          </cell>
          <cell r="AH142">
            <v>9.4149999999999991</v>
          </cell>
          <cell r="AI142">
            <v>100</v>
          </cell>
          <cell r="AJ142">
            <v>470.74999999999994</v>
          </cell>
          <cell r="AK142">
            <v>9.4149999999999991</v>
          </cell>
          <cell r="AL142">
            <v>150</v>
          </cell>
          <cell r="AM142">
            <v>706.12499999999989</v>
          </cell>
          <cell r="AN142">
            <v>0</v>
          </cell>
          <cell r="AO142">
            <v>9.25</v>
          </cell>
          <cell r="AP142">
            <v>9.25</v>
          </cell>
          <cell r="AQ142">
            <v>200</v>
          </cell>
          <cell r="AR142">
            <v>925</v>
          </cell>
          <cell r="AS142">
            <v>0</v>
          </cell>
          <cell r="AT142">
            <v>9.25</v>
          </cell>
          <cell r="AU142">
            <v>9.25</v>
          </cell>
          <cell r="AV142">
            <v>0</v>
          </cell>
          <cell r="AW142">
            <v>0</v>
          </cell>
          <cell r="AX142">
            <v>0</v>
          </cell>
          <cell r="AY142">
            <v>9.25</v>
          </cell>
          <cell r="AZ142">
            <v>9.25</v>
          </cell>
          <cell r="BA142">
            <v>0</v>
          </cell>
          <cell r="BB142">
            <v>0</v>
          </cell>
          <cell r="BC142">
            <v>0</v>
          </cell>
          <cell r="BD142">
            <v>9.25</v>
          </cell>
          <cell r="BE142">
            <v>9.25</v>
          </cell>
          <cell r="BF142">
            <v>500</v>
          </cell>
          <cell r="BG142">
            <v>2312.5</v>
          </cell>
          <cell r="BH142">
            <v>0</v>
          </cell>
          <cell r="BI142">
            <v>10.25</v>
          </cell>
          <cell r="BJ142">
            <v>10.25</v>
          </cell>
          <cell r="BK142">
            <v>0</v>
          </cell>
          <cell r="BL142">
            <v>0</v>
          </cell>
          <cell r="BM142">
            <v>0</v>
          </cell>
          <cell r="BN142">
            <v>9.25</v>
          </cell>
          <cell r="BO142">
            <v>0</v>
          </cell>
          <cell r="BP142">
            <v>40.000000000000036</v>
          </cell>
          <cell r="BQ142">
            <v>0</v>
          </cell>
          <cell r="BR142">
            <v>0</v>
          </cell>
          <cell r="BS142">
            <v>0</v>
          </cell>
          <cell r="BT142">
            <v>0</v>
          </cell>
          <cell r="BU142">
            <v>9.25</v>
          </cell>
          <cell r="BV142">
            <v>0</v>
          </cell>
          <cell r="BW142">
            <v>0</v>
          </cell>
          <cell r="BX142">
            <v>0</v>
          </cell>
          <cell r="BY142">
            <v>0</v>
          </cell>
          <cell r="BZ142">
            <v>0</v>
          </cell>
          <cell r="CA142">
            <v>0</v>
          </cell>
          <cell r="CB142">
            <v>9.25</v>
          </cell>
          <cell r="CC142">
            <v>0</v>
          </cell>
          <cell r="CD142">
            <v>99.999999999999972</v>
          </cell>
          <cell r="CE142">
            <v>0</v>
          </cell>
          <cell r="CF142">
            <v>0</v>
          </cell>
          <cell r="CG142">
            <v>0</v>
          </cell>
          <cell r="CH142">
            <v>0</v>
          </cell>
          <cell r="CI142">
            <v>9.25</v>
          </cell>
          <cell r="CJ142">
            <v>0</v>
          </cell>
          <cell r="CK142">
            <v>0</v>
          </cell>
          <cell r="CL142">
            <v>0</v>
          </cell>
          <cell r="CM142">
            <v>0</v>
          </cell>
          <cell r="CN142">
            <v>0</v>
          </cell>
          <cell r="CO142">
            <v>0</v>
          </cell>
          <cell r="CP142">
            <v>0</v>
          </cell>
          <cell r="CQ142">
            <v>0</v>
          </cell>
          <cell r="CR142">
            <v>9.25</v>
          </cell>
          <cell r="CS142">
            <v>0</v>
          </cell>
          <cell r="CT142">
            <v>100</v>
          </cell>
          <cell r="CU142">
            <v>0</v>
          </cell>
          <cell r="CV142">
            <v>0</v>
          </cell>
          <cell r="CW142">
            <v>0</v>
          </cell>
          <cell r="CX142">
            <v>0.39</v>
          </cell>
          <cell r="CY142">
            <v>0.14000000000000001</v>
          </cell>
          <cell r="CZ142">
            <v>0</v>
          </cell>
          <cell r="DA142">
            <v>0</v>
          </cell>
          <cell r="DB142">
            <v>1.5</v>
          </cell>
          <cell r="DC142">
            <v>1.0900000000000001</v>
          </cell>
          <cell r="DD142">
            <v>1114.5250000000001</v>
          </cell>
          <cell r="DE142">
            <v>4</v>
          </cell>
          <cell r="DF142">
            <v>590</v>
          </cell>
          <cell r="DG142">
            <v>1180</v>
          </cell>
          <cell r="DH142">
            <v>200</v>
          </cell>
          <cell r="DI142">
            <v>400</v>
          </cell>
          <cell r="DJ142">
            <v>500</v>
          </cell>
          <cell r="DK142">
            <v>1000</v>
          </cell>
          <cell r="DL142">
            <v>7</v>
          </cell>
          <cell r="DM142">
            <v>9.25</v>
          </cell>
          <cell r="DN142">
            <v>0.25</v>
          </cell>
          <cell r="DO142">
            <v>2</v>
          </cell>
          <cell r="DP142">
            <v>2.25</v>
          </cell>
          <cell r="DQ142">
            <v>40</v>
          </cell>
          <cell r="DR142">
            <v>45</v>
          </cell>
          <cell r="DS142">
            <v>2.25</v>
          </cell>
          <cell r="DT142">
            <v>1125</v>
          </cell>
          <cell r="DU142">
            <v>7</v>
          </cell>
          <cell r="DV142">
            <v>9.25</v>
          </cell>
          <cell r="DW142">
            <v>2.5</v>
          </cell>
          <cell r="DX142">
            <v>0</v>
          </cell>
          <cell r="DY142">
            <v>0</v>
          </cell>
          <cell r="DZ142">
            <v>2.5</v>
          </cell>
          <cell r="EA142">
            <v>0</v>
          </cell>
          <cell r="EB142">
            <v>7</v>
          </cell>
          <cell r="EC142">
            <v>9.25</v>
          </cell>
          <cell r="ED142">
            <v>2.25</v>
          </cell>
          <cell r="EE142">
            <v>100</v>
          </cell>
          <cell r="EF142">
            <v>112.5</v>
          </cell>
          <cell r="EG142">
            <v>2.25</v>
          </cell>
          <cell r="EH142">
            <v>1125</v>
          </cell>
          <cell r="EI142">
            <v>2.25</v>
          </cell>
          <cell r="EJ142">
            <v>1125</v>
          </cell>
          <cell r="EK142">
            <v>2.665</v>
          </cell>
          <cell r="EL142">
            <v>100</v>
          </cell>
          <cell r="EM142">
            <v>133.25</v>
          </cell>
          <cell r="EN142">
            <v>2.665</v>
          </cell>
          <cell r="EO142">
            <v>150</v>
          </cell>
          <cell r="EP142">
            <v>199.875</v>
          </cell>
          <cell r="EQ142">
            <v>7</v>
          </cell>
          <cell r="ER142">
            <v>9.25</v>
          </cell>
          <cell r="ES142">
            <v>2.25</v>
          </cell>
          <cell r="ET142">
            <v>200</v>
          </cell>
          <cell r="EU142">
            <v>225</v>
          </cell>
          <cell r="EV142">
            <v>7</v>
          </cell>
          <cell r="EW142">
            <v>9.25</v>
          </cell>
          <cell r="EX142">
            <v>2.25</v>
          </cell>
          <cell r="EY142">
            <v>0</v>
          </cell>
          <cell r="EZ142">
            <v>0</v>
          </cell>
          <cell r="FA142">
            <v>7</v>
          </cell>
          <cell r="FB142">
            <v>9.25</v>
          </cell>
          <cell r="FC142">
            <v>2.25</v>
          </cell>
          <cell r="FD142">
            <v>0</v>
          </cell>
          <cell r="FE142">
            <v>0</v>
          </cell>
          <cell r="FF142">
            <v>7</v>
          </cell>
          <cell r="FG142">
            <v>9.25</v>
          </cell>
          <cell r="FH142">
            <v>2.25</v>
          </cell>
          <cell r="FI142">
            <v>500</v>
          </cell>
          <cell r="FJ142">
            <v>562.5</v>
          </cell>
          <cell r="FK142">
            <v>7</v>
          </cell>
          <cell r="FL142">
            <v>10.25</v>
          </cell>
          <cell r="FM142">
            <v>3.25</v>
          </cell>
          <cell r="FN142">
            <v>0</v>
          </cell>
          <cell r="FO142">
            <v>0</v>
          </cell>
          <cell r="FP142">
            <v>7</v>
          </cell>
          <cell r="FQ142">
            <v>9.25</v>
          </cell>
          <cell r="FR142">
            <v>7</v>
          </cell>
          <cell r="FS142">
            <v>40.000000000000036</v>
          </cell>
          <cell r="FT142">
            <v>140.00000000000011</v>
          </cell>
          <cell r="FU142">
            <v>7</v>
          </cell>
          <cell r="FV142">
            <v>0</v>
          </cell>
          <cell r="FW142">
            <v>7</v>
          </cell>
          <cell r="FX142">
            <v>9.25</v>
          </cell>
          <cell r="FY142">
            <v>7</v>
          </cell>
          <cell r="FZ142">
            <v>0</v>
          </cell>
          <cell r="GA142">
            <v>0</v>
          </cell>
          <cell r="GB142">
            <v>7</v>
          </cell>
          <cell r="GC142">
            <v>3500</v>
          </cell>
          <cell r="GD142">
            <v>7</v>
          </cell>
          <cell r="GE142">
            <v>9.25</v>
          </cell>
          <cell r="GF142">
            <v>7</v>
          </cell>
          <cell r="GG142">
            <v>99.999999999999972</v>
          </cell>
          <cell r="GH142">
            <v>349.99999999999989</v>
          </cell>
          <cell r="GI142">
            <v>7</v>
          </cell>
          <cell r="GJ142">
            <v>3500</v>
          </cell>
          <cell r="GK142">
            <v>7</v>
          </cell>
          <cell r="GL142">
            <v>9.25</v>
          </cell>
          <cell r="GM142">
            <v>7</v>
          </cell>
          <cell r="GN142">
            <v>0</v>
          </cell>
          <cell r="GO142">
            <v>0</v>
          </cell>
          <cell r="GP142">
            <v>7</v>
          </cell>
          <cell r="GQ142">
            <v>0</v>
          </cell>
          <cell r="GR142">
            <v>7</v>
          </cell>
          <cell r="GS142">
            <v>3500</v>
          </cell>
          <cell r="GT142">
            <v>7</v>
          </cell>
          <cell r="GU142">
            <v>9.25</v>
          </cell>
          <cell r="GV142">
            <v>7</v>
          </cell>
          <cell r="GW142">
            <v>100</v>
          </cell>
          <cell r="GX142">
            <v>350</v>
          </cell>
          <cell r="GY142">
            <v>0</v>
          </cell>
          <cell r="GZ142">
            <v>0</v>
          </cell>
          <cell r="HA142">
            <v>0.39</v>
          </cell>
          <cell r="HB142">
            <v>0.14000000000000001</v>
          </cell>
          <cell r="HC142">
            <v>0</v>
          </cell>
          <cell r="HD142">
            <v>0</v>
          </cell>
          <cell r="HE142">
            <v>1</v>
          </cell>
          <cell r="HF142">
            <v>1.0900000000000001</v>
          </cell>
          <cell r="HG142">
            <v>1139.05</v>
          </cell>
        </row>
        <row r="143">
          <cell r="A143">
            <v>449.27</v>
          </cell>
          <cell r="B143">
            <v>449.77</v>
          </cell>
          <cell r="C143">
            <v>8</v>
          </cell>
          <cell r="D143">
            <v>1</v>
          </cell>
          <cell r="E143">
            <v>1</v>
          </cell>
          <cell r="F143" t="str">
            <v>EW</v>
          </cell>
          <cell r="G143">
            <v>1</v>
          </cell>
          <cell r="H143">
            <v>0</v>
          </cell>
          <cell r="I143">
            <v>0</v>
          </cell>
          <cell r="J143">
            <v>9.25</v>
          </cell>
          <cell r="K143">
            <v>0.25</v>
          </cell>
          <cell r="L143">
            <v>2</v>
          </cell>
          <cell r="M143">
            <v>9.25</v>
          </cell>
          <cell r="N143">
            <v>40</v>
          </cell>
          <cell r="O143">
            <v>185</v>
          </cell>
          <cell r="P143">
            <v>9.25</v>
          </cell>
          <cell r="Q143">
            <v>4625</v>
          </cell>
          <cell r="R143">
            <v>0</v>
          </cell>
          <cell r="S143">
            <v>9.25</v>
          </cell>
          <cell r="T143">
            <v>9.25</v>
          </cell>
          <cell r="U143">
            <v>0</v>
          </cell>
          <cell r="V143">
            <v>0</v>
          </cell>
          <cell r="W143">
            <v>9.25</v>
          </cell>
          <cell r="X143">
            <v>0</v>
          </cell>
          <cell r="Y143">
            <v>0</v>
          </cell>
          <cell r="Z143">
            <v>9.25</v>
          </cell>
          <cell r="AA143">
            <v>9.25</v>
          </cell>
          <cell r="AB143">
            <v>100</v>
          </cell>
          <cell r="AC143">
            <v>462.5</v>
          </cell>
          <cell r="AD143">
            <v>9.25</v>
          </cell>
          <cell r="AE143">
            <v>4625</v>
          </cell>
          <cell r="AF143">
            <v>9.25</v>
          </cell>
          <cell r="AG143">
            <v>4625</v>
          </cell>
          <cell r="AH143">
            <v>9.4149999999999991</v>
          </cell>
          <cell r="AI143">
            <v>100</v>
          </cell>
          <cell r="AJ143">
            <v>470.74999999999994</v>
          </cell>
          <cell r="AK143">
            <v>9.4149999999999991</v>
          </cell>
          <cell r="AL143">
            <v>150</v>
          </cell>
          <cell r="AM143">
            <v>706.12499999999989</v>
          </cell>
          <cell r="AN143">
            <v>0</v>
          </cell>
          <cell r="AO143">
            <v>9.25</v>
          </cell>
          <cell r="AP143">
            <v>9.25</v>
          </cell>
          <cell r="AQ143">
            <v>200</v>
          </cell>
          <cell r="AR143">
            <v>925</v>
          </cell>
          <cell r="AS143">
            <v>0</v>
          </cell>
          <cell r="AT143">
            <v>9.25</v>
          </cell>
          <cell r="AU143">
            <v>9.25</v>
          </cell>
          <cell r="AV143">
            <v>0</v>
          </cell>
          <cell r="AW143">
            <v>0</v>
          </cell>
          <cell r="AX143">
            <v>0</v>
          </cell>
          <cell r="AY143">
            <v>9.25</v>
          </cell>
          <cell r="AZ143">
            <v>9.25</v>
          </cell>
          <cell r="BA143">
            <v>0</v>
          </cell>
          <cell r="BB143">
            <v>0</v>
          </cell>
          <cell r="BC143">
            <v>0</v>
          </cell>
          <cell r="BD143">
            <v>9.25</v>
          </cell>
          <cell r="BE143">
            <v>9.25</v>
          </cell>
          <cell r="BF143">
            <v>500</v>
          </cell>
          <cell r="BG143">
            <v>2312.5</v>
          </cell>
          <cell r="BH143">
            <v>0</v>
          </cell>
          <cell r="BI143">
            <v>10.25</v>
          </cell>
          <cell r="BJ143">
            <v>10.25</v>
          </cell>
          <cell r="BK143">
            <v>0</v>
          </cell>
          <cell r="BL143">
            <v>0</v>
          </cell>
          <cell r="BM143">
            <v>0</v>
          </cell>
          <cell r="BN143">
            <v>9.25</v>
          </cell>
          <cell r="BO143">
            <v>0</v>
          </cell>
          <cell r="BP143">
            <v>40.000000000000036</v>
          </cell>
          <cell r="BQ143">
            <v>0</v>
          </cell>
          <cell r="BR143">
            <v>0</v>
          </cell>
          <cell r="BS143">
            <v>0</v>
          </cell>
          <cell r="BT143">
            <v>0</v>
          </cell>
          <cell r="BU143">
            <v>9.25</v>
          </cell>
          <cell r="BV143">
            <v>0</v>
          </cell>
          <cell r="BW143">
            <v>0</v>
          </cell>
          <cell r="BX143">
            <v>0</v>
          </cell>
          <cell r="BY143">
            <v>0</v>
          </cell>
          <cell r="BZ143">
            <v>0</v>
          </cell>
          <cell r="CA143">
            <v>0</v>
          </cell>
          <cell r="CB143">
            <v>9.25</v>
          </cell>
          <cell r="CC143">
            <v>0</v>
          </cell>
          <cell r="CD143">
            <v>99.999999999999972</v>
          </cell>
          <cell r="CE143">
            <v>0</v>
          </cell>
          <cell r="CF143">
            <v>0</v>
          </cell>
          <cell r="CG143">
            <v>0</v>
          </cell>
          <cell r="CH143">
            <v>0</v>
          </cell>
          <cell r="CI143">
            <v>9.25</v>
          </cell>
          <cell r="CJ143">
            <v>0</v>
          </cell>
          <cell r="CK143">
            <v>0</v>
          </cell>
          <cell r="CL143">
            <v>0</v>
          </cell>
          <cell r="CM143">
            <v>0</v>
          </cell>
          <cell r="CN143">
            <v>0</v>
          </cell>
          <cell r="CO143">
            <v>0</v>
          </cell>
          <cell r="CP143">
            <v>0</v>
          </cell>
          <cell r="CQ143">
            <v>0</v>
          </cell>
          <cell r="CR143">
            <v>9.25</v>
          </cell>
          <cell r="CS143">
            <v>0</v>
          </cell>
          <cell r="CT143">
            <v>100</v>
          </cell>
          <cell r="CU143">
            <v>0</v>
          </cell>
          <cell r="CV143">
            <v>0</v>
          </cell>
          <cell r="CW143">
            <v>0</v>
          </cell>
          <cell r="CX143">
            <v>0.39</v>
          </cell>
          <cell r="CY143">
            <v>0.14000000000000001</v>
          </cell>
          <cell r="CZ143">
            <v>0</v>
          </cell>
          <cell r="DA143">
            <v>0</v>
          </cell>
          <cell r="DB143">
            <v>1.5</v>
          </cell>
          <cell r="DC143">
            <v>1.0900000000000001</v>
          </cell>
          <cell r="DD143">
            <v>1114.5250000000001</v>
          </cell>
          <cell r="DE143">
            <v>4</v>
          </cell>
          <cell r="DF143">
            <v>590</v>
          </cell>
          <cell r="DG143">
            <v>1180</v>
          </cell>
          <cell r="DH143">
            <v>200</v>
          </cell>
          <cell r="DI143">
            <v>400</v>
          </cell>
          <cell r="DJ143">
            <v>500</v>
          </cell>
          <cell r="DK143">
            <v>1000</v>
          </cell>
          <cell r="DL143">
            <v>7</v>
          </cell>
          <cell r="DM143">
            <v>9.25</v>
          </cell>
          <cell r="DN143">
            <v>0.25</v>
          </cell>
          <cell r="DO143">
            <v>2</v>
          </cell>
          <cell r="DP143">
            <v>2.25</v>
          </cell>
          <cell r="DQ143">
            <v>40</v>
          </cell>
          <cell r="DR143">
            <v>45</v>
          </cell>
          <cell r="DS143">
            <v>2.25</v>
          </cell>
          <cell r="DT143">
            <v>1125</v>
          </cell>
          <cell r="DU143">
            <v>7</v>
          </cell>
          <cell r="DV143">
            <v>9.25</v>
          </cell>
          <cell r="DW143">
            <v>2.5</v>
          </cell>
          <cell r="DX143">
            <v>0</v>
          </cell>
          <cell r="DY143">
            <v>0</v>
          </cell>
          <cell r="DZ143">
            <v>2.5</v>
          </cell>
          <cell r="EA143">
            <v>0</v>
          </cell>
          <cell r="EB143">
            <v>7</v>
          </cell>
          <cell r="EC143">
            <v>9.25</v>
          </cell>
          <cell r="ED143">
            <v>2.25</v>
          </cell>
          <cell r="EE143">
            <v>100</v>
          </cell>
          <cell r="EF143">
            <v>112.5</v>
          </cell>
          <cell r="EG143">
            <v>2.25</v>
          </cell>
          <cell r="EH143">
            <v>1125</v>
          </cell>
          <cell r="EI143">
            <v>2.25</v>
          </cell>
          <cell r="EJ143">
            <v>1125</v>
          </cell>
          <cell r="EK143">
            <v>2.665</v>
          </cell>
          <cell r="EL143">
            <v>100</v>
          </cell>
          <cell r="EM143">
            <v>133.25</v>
          </cell>
          <cell r="EN143">
            <v>2.665</v>
          </cell>
          <cell r="EO143">
            <v>150</v>
          </cell>
          <cell r="EP143">
            <v>199.875</v>
          </cell>
          <cell r="EQ143">
            <v>7</v>
          </cell>
          <cell r="ER143">
            <v>9.25</v>
          </cell>
          <cell r="ES143">
            <v>2.25</v>
          </cell>
          <cell r="ET143">
            <v>200</v>
          </cell>
          <cell r="EU143">
            <v>225</v>
          </cell>
          <cell r="EV143">
            <v>7</v>
          </cell>
          <cell r="EW143">
            <v>9.25</v>
          </cell>
          <cell r="EX143">
            <v>2.25</v>
          </cell>
          <cell r="EY143">
            <v>0</v>
          </cell>
          <cell r="EZ143">
            <v>0</v>
          </cell>
          <cell r="FA143">
            <v>7</v>
          </cell>
          <cell r="FB143">
            <v>9.25</v>
          </cell>
          <cell r="FC143">
            <v>2.25</v>
          </cell>
          <cell r="FD143">
            <v>0</v>
          </cell>
          <cell r="FE143">
            <v>0</v>
          </cell>
          <cell r="FF143">
            <v>7</v>
          </cell>
          <cell r="FG143">
            <v>9.25</v>
          </cell>
          <cell r="FH143">
            <v>2.25</v>
          </cell>
          <cell r="FI143">
            <v>500</v>
          </cell>
          <cell r="FJ143">
            <v>562.5</v>
          </cell>
          <cell r="FK143">
            <v>7</v>
          </cell>
          <cell r="FL143">
            <v>10.25</v>
          </cell>
          <cell r="FM143">
            <v>3.25</v>
          </cell>
          <cell r="FN143">
            <v>0</v>
          </cell>
          <cell r="FO143">
            <v>0</v>
          </cell>
          <cell r="FP143">
            <v>7</v>
          </cell>
          <cell r="FQ143">
            <v>9.25</v>
          </cell>
          <cell r="FR143">
            <v>7</v>
          </cell>
          <cell r="FS143">
            <v>40.000000000000036</v>
          </cell>
          <cell r="FT143">
            <v>140.00000000000011</v>
          </cell>
          <cell r="FU143">
            <v>7</v>
          </cell>
          <cell r="FV143">
            <v>0</v>
          </cell>
          <cell r="FW143">
            <v>7</v>
          </cell>
          <cell r="FX143">
            <v>9.25</v>
          </cell>
          <cell r="FY143">
            <v>7</v>
          </cell>
          <cell r="FZ143">
            <v>0</v>
          </cell>
          <cell r="GA143">
            <v>0</v>
          </cell>
          <cell r="GB143">
            <v>7</v>
          </cell>
          <cell r="GC143">
            <v>3500</v>
          </cell>
          <cell r="GD143">
            <v>7</v>
          </cell>
          <cell r="GE143">
            <v>9.25</v>
          </cell>
          <cell r="GF143">
            <v>7</v>
          </cell>
          <cell r="GG143">
            <v>99.999999999999972</v>
          </cell>
          <cell r="GH143">
            <v>349.99999999999989</v>
          </cell>
          <cell r="GI143">
            <v>7</v>
          </cell>
          <cell r="GJ143">
            <v>3500</v>
          </cell>
          <cell r="GK143">
            <v>7</v>
          </cell>
          <cell r="GL143">
            <v>9.25</v>
          </cell>
          <cell r="GM143">
            <v>7</v>
          </cell>
          <cell r="GN143">
            <v>0</v>
          </cell>
          <cell r="GO143">
            <v>0</v>
          </cell>
          <cell r="GP143">
            <v>7</v>
          </cell>
          <cell r="GQ143">
            <v>0</v>
          </cell>
          <cell r="GR143">
            <v>7</v>
          </cell>
          <cell r="GS143">
            <v>3500</v>
          </cell>
          <cell r="GT143">
            <v>7</v>
          </cell>
          <cell r="GU143">
            <v>9.25</v>
          </cell>
          <cell r="GV143">
            <v>7</v>
          </cell>
          <cell r="GW143">
            <v>100</v>
          </cell>
          <cell r="GX143">
            <v>350</v>
          </cell>
          <cell r="GY143">
            <v>0</v>
          </cell>
          <cell r="GZ143">
            <v>0</v>
          </cell>
          <cell r="HA143">
            <v>0.39</v>
          </cell>
          <cell r="HB143">
            <v>0.14000000000000001</v>
          </cell>
          <cell r="HC143">
            <v>0</v>
          </cell>
          <cell r="HD143">
            <v>0</v>
          </cell>
          <cell r="HE143">
            <v>1</v>
          </cell>
          <cell r="HF143">
            <v>1.0900000000000001</v>
          </cell>
          <cell r="HG143">
            <v>1139.05</v>
          </cell>
        </row>
        <row r="144">
          <cell r="A144">
            <v>449.77</v>
          </cell>
          <cell r="B144">
            <v>450.27</v>
          </cell>
          <cell r="C144">
            <v>8</v>
          </cell>
          <cell r="D144">
            <v>1</v>
          </cell>
          <cell r="E144">
            <v>1</v>
          </cell>
          <cell r="F144" t="str">
            <v>EW</v>
          </cell>
          <cell r="G144">
            <v>1</v>
          </cell>
          <cell r="H144">
            <v>0</v>
          </cell>
          <cell r="I144">
            <v>0</v>
          </cell>
          <cell r="J144">
            <v>9.25</v>
          </cell>
          <cell r="K144">
            <v>0.25</v>
          </cell>
          <cell r="L144">
            <v>2</v>
          </cell>
          <cell r="M144">
            <v>9.25</v>
          </cell>
          <cell r="N144">
            <v>40</v>
          </cell>
          <cell r="O144">
            <v>185</v>
          </cell>
          <cell r="P144">
            <v>9.25</v>
          </cell>
          <cell r="Q144">
            <v>4625</v>
          </cell>
          <cell r="R144">
            <v>0</v>
          </cell>
          <cell r="S144">
            <v>9.25</v>
          </cell>
          <cell r="T144">
            <v>9.25</v>
          </cell>
          <cell r="U144">
            <v>0</v>
          </cell>
          <cell r="V144">
            <v>0</v>
          </cell>
          <cell r="W144">
            <v>9.25</v>
          </cell>
          <cell r="X144">
            <v>0</v>
          </cell>
          <cell r="Y144">
            <v>0</v>
          </cell>
          <cell r="Z144">
            <v>9.25</v>
          </cell>
          <cell r="AA144">
            <v>9.25</v>
          </cell>
          <cell r="AB144">
            <v>100</v>
          </cell>
          <cell r="AC144">
            <v>462.5</v>
          </cell>
          <cell r="AD144">
            <v>9.25</v>
          </cell>
          <cell r="AE144">
            <v>4625</v>
          </cell>
          <cell r="AF144">
            <v>9.25</v>
          </cell>
          <cell r="AG144">
            <v>4625</v>
          </cell>
          <cell r="AH144">
            <v>9.4149999999999991</v>
          </cell>
          <cell r="AI144">
            <v>100</v>
          </cell>
          <cell r="AJ144">
            <v>470.74999999999994</v>
          </cell>
          <cell r="AK144">
            <v>9.4149999999999991</v>
          </cell>
          <cell r="AL144">
            <v>150</v>
          </cell>
          <cell r="AM144">
            <v>706.12499999999989</v>
          </cell>
          <cell r="AN144">
            <v>0</v>
          </cell>
          <cell r="AO144">
            <v>9.25</v>
          </cell>
          <cell r="AP144">
            <v>9.25</v>
          </cell>
          <cell r="AQ144">
            <v>200</v>
          </cell>
          <cell r="AR144">
            <v>925</v>
          </cell>
          <cell r="AS144">
            <v>0</v>
          </cell>
          <cell r="AT144">
            <v>9.25</v>
          </cell>
          <cell r="AU144">
            <v>9.25</v>
          </cell>
          <cell r="AV144">
            <v>0</v>
          </cell>
          <cell r="AW144">
            <v>0</v>
          </cell>
          <cell r="AX144">
            <v>0</v>
          </cell>
          <cell r="AY144">
            <v>9.25</v>
          </cell>
          <cell r="AZ144">
            <v>9.25</v>
          </cell>
          <cell r="BA144">
            <v>0</v>
          </cell>
          <cell r="BB144">
            <v>0</v>
          </cell>
          <cell r="BC144">
            <v>0</v>
          </cell>
          <cell r="BD144">
            <v>9.25</v>
          </cell>
          <cell r="BE144">
            <v>9.25</v>
          </cell>
          <cell r="BF144">
            <v>500</v>
          </cell>
          <cell r="BG144">
            <v>2312.5</v>
          </cell>
          <cell r="BH144">
            <v>0</v>
          </cell>
          <cell r="BI144">
            <v>10.25</v>
          </cell>
          <cell r="BJ144">
            <v>10.25</v>
          </cell>
          <cell r="BK144">
            <v>0</v>
          </cell>
          <cell r="BL144">
            <v>0</v>
          </cell>
          <cell r="BM144">
            <v>0</v>
          </cell>
          <cell r="BN144">
            <v>9.25</v>
          </cell>
          <cell r="BO144">
            <v>0</v>
          </cell>
          <cell r="BP144">
            <v>40.000000000000036</v>
          </cell>
          <cell r="BQ144">
            <v>0</v>
          </cell>
          <cell r="BR144">
            <v>0</v>
          </cell>
          <cell r="BS144">
            <v>0</v>
          </cell>
          <cell r="BT144">
            <v>0</v>
          </cell>
          <cell r="BU144">
            <v>9.25</v>
          </cell>
          <cell r="BV144">
            <v>0</v>
          </cell>
          <cell r="BW144">
            <v>0</v>
          </cell>
          <cell r="BX144">
            <v>0</v>
          </cell>
          <cell r="BY144">
            <v>0</v>
          </cell>
          <cell r="BZ144">
            <v>0</v>
          </cell>
          <cell r="CA144">
            <v>0</v>
          </cell>
          <cell r="CB144">
            <v>9.25</v>
          </cell>
          <cell r="CC144">
            <v>0</v>
          </cell>
          <cell r="CD144">
            <v>99.999999999999972</v>
          </cell>
          <cell r="CE144">
            <v>0</v>
          </cell>
          <cell r="CF144">
            <v>0</v>
          </cell>
          <cell r="CG144">
            <v>0</v>
          </cell>
          <cell r="CH144">
            <v>0</v>
          </cell>
          <cell r="CI144">
            <v>9.25</v>
          </cell>
          <cell r="CJ144">
            <v>0</v>
          </cell>
          <cell r="CK144">
            <v>0</v>
          </cell>
          <cell r="CL144">
            <v>0</v>
          </cell>
          <cell r="CM144">
            <v>0</v>
          </cell>
          <cell r="CN144">
            <v>0</v>
          </cell>
          <cell r="CO144">
            <v>0</v>
          </cell>
          <cell r="CP144">
            <v>0</v>
          </cell>
          <cell r="CQ144">
            <v>0</v>
          </cell>
          <cell r="CR144">
            <v>9.25</v>
          </cell>
          <cell r="CS144">
            <v>0</v>
          </cell>
          <cell r="CT144">
            <v>100</v>
          </cell>
          <cell r="CU144">
            <v>0</v>
          </cell>
          <cell r="CV144">
            <v>0</v>
          </cell>
          <cell r="CW144">
            <v>0</v>
          </cell>
          <cell r="CX144">
            <v>0.39</v>
          </cell>
          <cell r="CY144">
            <v>0.14000000000000001</v>
          </cell>
          <cell r="CZ144">
            <v>0</v>
          </cell>
          <cell r="DA144">
            <v>0</v>
          </cell>
          <cell r="DB144">
            <v>1.5</v>
          </cell>
          <cell r="DC144">
            <v>1.0900000000000001</v>
          </cell>
          <cell r="DD144">
            <v>1114.5250000000001</v>
          </cell>
          <cell r="DE144">
            <v>4</v>
          </cell>
          <cell r="DF144">
            <v>590</v>
          </cell>
          <cell r="DG144">
            <v>1180</v>
          </cell>
          <cell r="DH144">
            <v>200</v>
          </cell>
          <cell r="DI144">
            <v>400</v>
          </cell>
          <cell r="DJ144">
            <v>500</v>
          </cell>
          <cell r="DK144">
            <v>1000</v>
          </cell>
          <cell r="DL144">
            <v>7</v>
          </cell>
          <cell r="DM144">
            <v>9.25</v>
          </cell>
          <cell r="DN144">
            <v>0.25</v>
          </cell>
          <cell r="DO144">
            <v>2</v>
          </cell>
          <cell r="DP144">
            <v>2.25</v>
          </cell>
          <cell r="DQ144">
            <v>40</v>
          </cell>
          <cell r="DR144">
            <v>45</v>
          </cell>
          <cell r="DS144">
            <v>2.25</v>
          </cell>
          <cell r="DT144">
            <v>1125</v>
          </cell>
          <cell r="DU144">
            <v>7</v>
          </cell>
          <cell r="DV144">
            <v>9.25</v>
          </cell>
          <cell r="DW144">
            <v>2.5</v>
          </cell>
          <cell r="DX144">
            <v>0</v>
          </cell>
          <cell r="DY144">
            <v>0</v>
          </cell>
          <cell r="DZ144">
            <v>2.5</v>
          </cell>
          <cell r="EA144">
            <v>0</v>
          </cell>
          <cell r="EB144">
            <v>7</v>
          </cell>
          <cell r="EC144">
            <v>9.25</v>
          </cell>
          <cell r="ED144">
            <v>2.25</v>
          </cell>
          <cell r="EE144">
            <v>100</v>
          </cell>
          <cell r="EF144">
            <v>112.5</v>
          </cell>
          <cell r="EG144">
            <v>2.25</v>
          </cell>
          <cell r="EH144">
            <v>1125</v>
          </cell>
          <cell r="EI144">
            <v>2.25</v>
          </cell>
          <cell r="EJ144">
            <v>1125</v>
          </cell>
          <cell r="EK144">
            <v>2.665</v>
          </cell>
          <cell r="EL144">
            <v>100</v>
          </cell>
          <cell r="EM144">
            <v>133.25</v>
          </cell>
          <cell r="EN144">
            <v>2.665</v>
          </cell>
          <cell r="EO144">
            <v>150</v>
          </cell>
          <cell r="EP144">
            <v>199.875</v>
          </cell>
          <cell r="EQ144">
            <v>7</v>
          </cell>
          <cell r="ER144">
            <v>9.25</v>
          </cell>
          <cell r="ES144">
            <v>2.25</v>
          </cell>
          <cell r="ET144">
            <v>200</v>
          </cell>
          <cell r="EU144">
            <v>225</v>
          </cell>
          <cell r="EV144">
            <v>7</v>
          </cell>
          <cell r="EW144">
            <v>9.25</v>
          </cell>
          <cell r="EX144">
            <v>2.25</v>
          </cell>
          <cell r="EY144">
            <v>0</v>
          </cell>
          <cell r="EZ144">
            <v>0</v>
          </cell>
          <cell r="FA144">
            <v>7</v>
          </cell>
          <cell r="FB144">
            <v>9.25</v>
          </cell>
          <cell r="FC144">
            <v>2.25</v>
          </cell>
          <cell r="FD144">
            <v>0</v>
          </cell>
          <cell r="FE144">
            <v>0</v>
          </cell>
          <cell r="FF144">
            <v>7</v>
          </cell>
          <cell r="FG144">
            <v>9.25</v>
          </cell>
          <cell r="FH144">
            <v>2.25</v>
          </cell>
          <cell r="FI144">
            <v>500</v>
          </cell>
          <cell r="FJ144">
            <v>562.5</v>
          </cell>
          <cell r="FK144">
            <v>7</v>
          </cell>
          <cell r="FL144">
            <v>10.25</v>
          </cell>
          <cell r="FM144">
            <v>3.25</v>
          </cell>
          <cell r="FN144">
            <v>0</v>
          </cell>
          <cell r="FO144">
            <v>0</v>
          </cell>
          <cell r="FP144">
            <v>7</v>
          </cell>
          <cell r="FQ144">
            <v>9.25</v>
          </cell>
          <cell r="FR144">
            <v>7</v>
          </cell>
          <cell r="FS144">
            <v>40.000000000000036</v>
          </cell>
          <cell r="FT144">
            <v>140.00000000000011</v>
          </cell>
          <cell r="FU144">
            <v>7</v>
          </cell>
          <cell r="FV144">
            <v>0</v>
          </cell>
          <cell r="FW144">
            <v>7</v>
          </cell>
          <cell r="FX144">
            <v>9.25</v>
          </cell>
          <cell r="FY144">
            <v>7</v>
          </cell>
          <cell r="FZ144">
            <v>0</v>
          </cell>
          <cell r="GA144">
            <v>0</v>
          </cell>
          <cell r="GB144">
            <v>7</v>
          </cell>
          <cell r="GC144">
            <v>3500</v>
          </cell>
          <cell r="GD144">
            <v>7</v>
          </cell>
          <cell r="GE144">
            <v>9.25</v>
          </cell>
          <cell r="GF144">
            <v>7</v>
          </cell>
          <cell r="GG144">
            <v>99.999999999999972</v>
          </cell>
          <cell r="GH144">
            <v>349.99999999999989</v>
          </cell>
          <cell r="GI144">
            <v>7</v>
          </cell>
          <cell r="GJ144">
            <v>3500</v>
          </cell>
          <cell r="GK144">
            <v>7</v>
          </cell>
          <cell r="GL144">
            <v>9.25</v>
          </cell>
          <cell r="GM144">
            <v>7</v>
          </cell>
          <cell r="GN144">
            <v>0</v>
          </cell>
          <cell r="GO144">
            <v>0</v>
          </cell>
          <cell r="GP144">
            <v>7</v>
          </cell>
          <cell r="GQ144">
            <v>0</v>
          </cell>
          <cell r="GR144">
            <v>7</v>
          </cell>
          <cell r="GS144">
            <v>3500</v>
          </cell>
          <cell r="GT144">
            <v>7</v>
          </cell>
          <cell r="GU144">
            <v>9.25</v>
          </cell>
          <cell r="GV144">
            <v>7</v>
          </cell>
          <cell r="GW144">
            <v>100</v>
          </cell>
          <cell r="GX144">
            <v>350</v>
          </cell>
          <cell r="GY144">
            <v>0</v>
          </cell>
          <cell r="GZ144">
            <v>0</v>
          </cell>
          <cell r="HA144">
            <v>0.39</v>
          </cell>
          <cell r="HB144">
            <v>0.14000000000000001</v>
          </cell>
          <cell r="HC144">
            <v>0</v>
          </cell>
          <cell r="HD144">
            <v>0</v>
          </cell>
          <cell r="HE144">
            <v>1</v>
          </cell>
          <cell r="HF144">
            <v>1.0900000000000001</v>
          </cell>
          <cell r="HG144">
            <v>1139.05</v>
          </cell>
        </row>
        <row r="145">
          <cell r="A145">
            <v>450.27</v>
          </cell>
          <cell r="B145">
            <v>450.77</v>
          </cell>
          <cell r="C145">
            <v>8</v>
          </cell>
          <cell r="D145">
            <v>1</v>
          </cell>
          <cell r="E145">
            <v>1</v>
          </cell>
          <cell r="F145" t="str">
            <v>EW</v>
          </cell>
          <cell r="G145">
            <v>1</v>
          </cell>
          <cell r="H145">
            <v>0</v>
          </cell>
          <cell r="I145">
            <v>0</v>
          </cell>
          <cell r="J145">
            <v>9.25</v>
          </cell>
          <cell r="K145">
            <v>0.25</v>
          </cell>
          <cell r="L145">
            <v>2</v>
          </cell>
          <cell r="M145">
            <v>9.25</v>
          </cell>
          <cell r="N145">
            <v>40</v>
          </cell>
          <cell r="O145">
            <v>185</v>
          </cell>
          <cell r="P145">
            <v>9.25</v>
          </cell>
          <cell r="Q145">
            <v>4625</v>
          </cell>
          <cell r="R145">
            <v>0</v>
          </cell>
          <cell r="S145">
            <v>9.25</v>
          </cell>
          <cell r="T145">
            <v>9.25</v>
          </cell>
          <cell r="U145">
            <v>0</v>
          </cell>
          <cell r="V145">
            <v>0</v>
          </cell>
          <cell r="W145">
            <v>9.25</v>
          </cell>
          <cell r="X145">
            <v>0</v>
          </cell>
          <cell r="Y145">
            <v>0</v>
          </cell>
          <cell r="Z145">
            <v>9.25</v>
          </cell>
          <cell r="AA145">
            <v>9.25</v>
          </cell>
          <cell r="AB145">
            <v>100</v>
          </cell>
          <cell r="AC145">
            <v>462.5</v>
          </cell>
          <cell r="AD145">
            <v>9.25</v>
          </cell>
          <cell r="AE145">
            <v>4625</v>
          </cell>
          <cell r="AF145">
            <v>9.25</v>
          </cell>
          <cell r="AG145">
            <v>4625</v>
          </cell>
          <cell r="AH145">
            <v>9.4149999999999991</v>
          </cell>
          <cell r="AI145">
            <v>100</v>
          </cell>
          <cell r="AJ145">
            <v>470.74999999999994</v>
          </cell>
          <cell r="AK145">
            <v>9.4149999999999991</v>
          </cell>
          <cell r="AL145">
            <v>150</v>
          </cell>
          <cell r="AM145">
            <v>706.12499999999989</v>
          </cell>
          <cell r="AN145">
            <v>0</v>
          </cell>
          <cell r="AO145">
            <v>9.25</v>
          </cell>
          <cell r="AP145">
            <v>9.25</v>
          </cell>
          <cell r="AQ145">
            <v>200</v>
          </cell>
          <cell r="AR145">
            <v>925</v>
          </cell>
          <cell r="AS145">
            <v>0</v>
          </cell>
          <cell r="AT145">
            <v>9.25</v>
          </cell>
          <cell r="AU145">
            <v>9.25</v>
          </cell>
          <cell r="AV145">
            <v>0</v>
          </cell>
          <cell r="AW145">
            <v>0</v>
          </cell>
          <cell r="AX145">
            <v>0</v>
          </cell>
          <cell r="AY145">
            <v>9.25</v>
          </cell>
          <cell r="AZ145">
            <v>9.25</v>
          </cell>
          <cell r="BA145">
            <v>0</v>
          </cell>
          <cell r="BB145">
            <v>0</v>
          </cell>
          <cell r="BC145">
            <v>0</v>
          </cell>
          <cell r="BD145">
            <v>9.25</v>
          </cell>
          <cell r="BE145">
            <v>9.25</v>
          </cell>
          <cell r="BF145">
            <v>500</v>
          </cell>
          <cell r="BG145">
            <v>2312.5</v>
          </cell>
          <cell r="BH145">
            <v>0</v>
          </cell>
          <cell r="BI145">
            <v>10.25</v>
          </cell>
          <cell r="BJ145">
            <v>10.25</v>
          </cell>
          <cell r="BK145">
            <v>0</v>
          </cell>
          <cell r="BL145">
            <v>0</v>
          </cell>
          <cell r="BM145">
            <v>0</v>
          </cell>
          <cell r="BN145">
            <v>9.25</v>
          </cell>
          <cell r="BO145">
            <v>0</v>
          </cell>
          <cell r="BP145">
            <v>40.000000000000036</v>
          </cell>
          <cell r="BQ145">
            <v>0</v>
          </cell>
          <cell r="BR145">
            <v>0</v>
          </cell>
          <cell r="BS145">
            <v>0</v>
          </cell>
          <cell r="BT145">
            <v>0</v>
          </cell>
          <cell r="BU145">
            <v>9.25</v>
          </cell>
          <cell r="BV145">
            <v>0</v>
          </cell>
          <cell r="BW145">
            <v>0</v>
          </cell>
          <cell r="BX145">
            <v>0</v>
          </cell>
          <cell r="BY145">
            <v>0</v>
          </cell>
          <cell r="BZ145">
            <v>0</v>
          </cell>
          <cell r="CA145">
            <v>0</v>
          </cell>
          <cell r="CB145">
            <v>9.25</v>
          </cell>
          <cell r="CC145">
            <v>0</v>
          </cell>
          <cell r="CD145">
            <v>99.999999999999972</v>
          </cell>
          <cell r="CE145">
            <v>0</v>
          </cell>
          <cell r="CF145">
            <v>0</v>
          </cell>
          <cell r="CG145">
            <v>0</v>
          </cell>
          <cell r="CH145">
            <v>0</v>
          </cell>
          <cell r="CI145">
            <v>9.25</v>
          </cell>
          <cell r="CJ145">
            <v>0</v>
          </cell>
          <cell r="CK145">
            <v>0</v>
          </cell>
          <cell r="CL145">
            <v>0</v>
          </cell>
          <cell r="CM145">
            <v>0</v>
          </cell>
          <cell r="CN145">
            <v>0</v>
          </cell>
          <cell r="CO145">
            <v>0</v>
          </cell>
          <cell r="CP145">
            <v>0</v>
          </cell>
          <cell r="CQ145">
            <v>0</v>
          </cell>
          <cell r="CR145">
            <v>9.25</v>
          </cell>
          <cell r="CS145">
            <v>0</v>
          </cell>
          <cell r="CT145">
            <v>100</v>
          </cell>
          <cell r="CU145">
            <v>0</v>
          </cell>
          <cell r="CV145">
            <v>0</v>
          </cell>
          <cell r="CW145">
            <v>0</v>
          </cell>
          <cell r="CX145">
            <v>0.39</v>
          </cell>
          <cell r="CY145">
            <v>0.14000000000000001</v>
          </cell>
          <cell r="CZ145">
            <v>0</v>
          </cell>
          <cell r="DA145">
            <v>0</v>
          </cell>
          <cell r="DB145">
            <v>1.5</v>
          </cell>
          <cell r="DC145">
            <v>1.0900000000000001</v>
          </cell>
          <cell r="DD145">
            <v>1114.5250000000001</v>
          </cell>
          <cell r="DE145">
            <v>4</v>
          </cell>
          <cell r="DF145">
            <v>590</v>
          </cell>
          <cell r="DG145">
            <v>1180</v>
          </cell>
          <cell r="DH145">
            <v>200</v>
          </cell>
          <cell r="DI145">
            <v>400</v>
          </cell>
          <cell r="DJ145">
            <v>500</v>
          </cell>
          <cell r="DK145">
            <v>1000</v>
          </cell>
          <cell r="DL145">
            <v>7</v>
          </cell>
          <cell r="DM145">
            <v>9.25</v>
          </cell>
          <cell r="DN145">
            <v>0.25</v>
          </cell>
          <cell r="DO145">
            <v>2</v>
          </cell>
          <cell r="DP145">
            <v>2.25</v>
          </cell>
          <cell r="DQ145">
            <v>40</v>
          </cell>
          <cell r="DR145">
            <v>45</v>
          </cell>
          <cell r="DS145">
            <v>2.25</v>
          </cell>
          <cell r="DT145">
            <v>1125</v>
          </cell>
          <cell r="DU145">
            <v>7</v>
          </cell>
          <cell r="DV145">
            <v>9.25</v>
          </cell>
          <cell r="DW145">
            <v>2.5</v>
          </cell>
          <cell r="DX145">
            <v>0</v>
          </cell>
          <cell r="DY145">
            <v>0</v>
          </cell>
          <cell r="DZ145">
            <v>2.5</v>
          </cell>
          <cell r="EA145">
            <v>0</v>
          </cell>
          <cell r="EB145">
            <v>7</v>
          </cell>
          <cell r="EC145">
            <v>9.25</v>
          </cell>
          <cell r="ED145">
            <v>2.25</v>
          </cell>
          <cell r="EE145">
            <v>100</v>
          </cell>
          <cell r="EF145">
            <v>112.5</v>
          </cell>
          <cell r="EG145">
            <v>2.25</v>
          </cell>
          <cell r="EH145">
            <v>1125</v>
          </cell>
          <cell r="EI145">
            <v>2.25</v>
          </cell>
          <cell r="EJ145">
            <v>1125</v>
          </cell>
          <cell r="EK145">
            <v>2.665</v>
          </cell>
          <cell r="EL145">
            <v>100</v>
          </cell>
          <cell r="EM145">
            <v>133.25</v>
          </cell>
          <cell r="EN145">
            <v>2.665</v>
          </cell>
          <cell r="EO145">
            <v>150</v>
          </cell>
          <cell r="EP145">
            <v>199.875</v>
          </cell>
          <cell r="EQ145">
            <v>7</v>
          </cell>
          <cell r="ER145">
            <v>9.25</v>
          </cell>
          <cell r="ES145">
            <v>2.25</v>
          </cell>
          <cell r="ET145">
            <v>200</v>
          </cell>
          <cell r="EU145">
            <v>225</v>
          </cell>
          <cell r="EV145">
            <v>7</v>
          </cell>
          <cell r="EW145">
            <v>9.25</v>
          </cell>
          <cell r="EX145">
            <v>2.25</v>
          </cell>
          <cell r="EY145">
            <v>0</v>
          </cell>
          <cell r="EZ145">
            <v>0</v>
          </cell>
          <cell r="FA145">
            <v>7</v>
          </cell>
          <cell r="FB145">
            <v>9.25</v>
          </cell>
          <cell r="FC145">
            <v>2.25</v>
          </cell>
          <cell r="FD145">
            <v>0</v>
          </cell>
          <cell r="FE145">
            <v>0</v>
          </cell>
          <cell r="FF145">
            <v>7</v>
          </cell>
          <cell r="FG145">
            <v>9.25</v>
          </cell>
          <cell r="FH145">
            <v>2.25</v>
          </cell>
          <cell r="FI145">
            <v>500</v>
          </cell>
          <cell r="FJ145">
            <v>562.5</v>
          </cell>
          <cell r="FK145">
            <v>7</v>
          </cell>
          <cell r="FL145">
            <v>10.25</v>
          </cell>
          <cell r="FM145">
            <v>3.25</v>
          </cell>
          <cell r="FN145">
            <v>0</v>
          </cell>
          <cell r="FO145">
            <v>0</v>
          </cell>
          <cell r="FP145">
            <v>7</v>
          </cell>
          <cell r="FQ145">
            <v>9.25</v>
          </cell>
          <cell r="FR145">
            <v>7</v>
          </cell>
          <cell r="FS145">
            <v>40.000000000000036</v>
          </cell>
          <cell r="FT145">
            <v>140.00000000000011</v>
          </cell>
          <cell r="FU145">
            <v>7</v>
          </cell>
          <cell r="FV145">
            <v>0</v>
          </cell>
          <cell r="FW145">
            <v>7</v>
          </cell>
          <cell r="FX145">
            <v>9.25</v>
          </cell>
          <cell r="FY145">
            <v>7</v>
          </cell>
          <cell r="FZ145">
            <v>0</v>
          </cell>
          <cell r="GA145">
            <v>0</v>
          </cell>
          <cell r="GB145">
            <v>7</v>
          </cell>
          <cell r="GC145">
            <v>3500</v>
          </cell>
          <cell r="GD145">
            <v>7</v>
          </cell>
          <cell r="GE145">
            <v>9.25</v>
          </cell>
          <cell r="GF145">
            <v>7</v>
          </cell>
          <cell r="GG145">
            <v>99.999999999999972</v>
          </cell>
          <cell r="GH145">
            <v>349.99999999999989</v>
          </cell>
          <cell r="GI145">
            <v>7</v>
          </cell>
          <cell r="GJ145">
            <v>3500</v>
          </cell>
          <cell r="GK145">
            <v>7</v>
          </cell>
          <cell r="GL145">
            <v>9.25</v>
          </cell>
          <cell r="GM145">
            <v>7</v>
          </cell>
          <cell r="GN145">
            <v>0</v>
          </cell>
          <cell r="GO145">
            <v>0</v>
          </cell>
          <cell r="GP145">
            <v>7</v>
          </cell>
          <cell r="GQ145">
            <v>0</v>
          </cell>
          <cell r="GR145">
            <v>7</v>
          </cell>
          <cell r="GS145">
            <v>3500</v>
          </cell>
          <cell r="GT145">
            <v>7</v>
          </cell>
          <cell r="GU145">
            <v>9.25</v>
          </cell>
          <cell r="GV145">
            <v>7</v>
          </cell>
          <cell r="GW145">
            <v>100</v>
          </cell>
          <cell r="GX145">
            <v>350</v>
          </cell>
          <cell r="GY145">
            <v>0</v>
          </cell>
          <cell r="GZ145">
            <v>0</v>
          </cell>
          <cell r="HA145">
            <v>0.39</v>
          </cell>
          <cell r="HB145">
            <v>0.14000000000000001</v>
          </cell>
          <cell r="HC145">
            <v>0</v>
          </cell>
          <cell r="HD145">
            <v>0</v>
          </cell>
          <cell r="HE145">
            <v>1</v>
          </cell>
          <cell r="HF145">
            <v>1.0900000000000001</v>
          </cell>
          <cell r="HG145">
            <v>1139.05</v>
          </cell>
        </row>
        <row r="146">
          <cell r="A146">
            <v>450.77</v>
          </cell>
          <cell r="B146">
            <v>451.26</v>
          </cell>
          <cell r="C146">
            <v>8</v>
          </cell>
          <cell r="D146">
            <v>1</v>
          </cell>
          <cell r="E146">
            <v>1</v>
          </cell>
          <cell r="F146" t="str">
            <v>EW</v>
          </cell>
          <cell r="G146">
            <v>1</v>
          </cell>
          <cell r="H146">
            <v>0</v>
          </cell>
          <cell r="I146">
            <v>0</v>
          </cell>
          <cell r="J146">
            <v>9.25</v>
          </cell>
          <cell r="K146">
            <v>0.25</v>
          </cell>
          <cell r="L146">
            <v>2</v>
          </cell>
          <cell r="M146">
            <v>9.25</v>
          </cell>
          <cell r="N146">
            <v>40</v>
          </cell>
          <cell r="O146">
            <v>181.30000000000337</v>
          </cell>
          <cell r="P146">
            <v>9.25</v>
          </cell>
          <cell r="Q146">
            <v>4532.5000000000837</v>
          </cell>
          <cell r="R146">
            <v>0</v>
          </cell>
          <cell r="S146">
            <v>9.25</v>
          </cell>
          <cell r="T146">
            <v>9.25</v>
          </cell>
          <cell r="U146">
            <v>0</v>
          </cell>
          <cell r="V146">
            <v>0</v>
          </cell>
          <cell r="W146">
            <v>9.25</v>
          </cell>
          <cell r="X146">
            <v>0</v>
          </cell>
          <cell r="Y146">
            <v>0</v>
          </cell>
          <cell r="Z146">
            <v>9.25</v>
          </cell>
          <cell r="AA146">
            <v>9.25</v>
          </cell>
          <cell r="AB146">
            <v>100</v>
          </cell>
          <cell r="AC146">
            <v>453.25000000000841</v>
          </cell>
          <cell r="AD146">
            <v>9.25</v>
          </cell>
          <cell r="AE146">
            <v>4532.5000000000837</v>
          </cell>
          <cell r="AF146">
            <v>9.25</v>
          </cell>
          <cell r="AG146">
            <v>4532.5000000000837</v>
          </cell>
          <cell r="AH146">
            <v>9.4149999999999991</v>
          </cell>
          <cell r="AI146">
            <v>100</v>
          </cell>
          <cell r="AJ146">
            <v>461.33500000000851</v>
          </cell>
          <cell r="AK146">
            <v>9.4149999999999991</v>
          </cell>
          <cell r="AL146">
            <v>150</v>
          </cell>
          <cell r="AM146">
            <v>692.00250000001279</v>
          </cell>
          <cell r="AN146">
            <v>0</v>
          </cell>
          <cell r="AO146">
            <v>9.25</v>
          </cell>
          <cell r="AP146">
            <v>9.25</v>
          </cell>
          <cell r="AQ146">
            <v>200</v>
          </cell>
          <cell r="AR146">
            <v>906.50000000001683</v>
          </cell>
          <cell r="AS146">
            <v>0</v>
          </cell>
          <cell r="AT146">
            <v>9.25</v>
          </cell>
          <cell r="AU146">
            <v>9.25</v>
          </cell>
          <cell r="AV146">
            <v>0</v>
          </cell>
          <cell r="AW146">
            <v>0</v>
          </cell>
          <cell r="AX146">
            <v>0</v>
          </cell>
          <cell r="AY146">
            <v>9.25</v>
          </cell>
          <cell r="AZ146">
            <v>9.25</v>
          </cell>
          <cell r="BA146">
            <v>0</v>
          </cell>
          <cell r="BB146">
            <v>0</v>
          </cell>
          <cell r="BC146">
            <v>0</v>
          </cell>
          <cell r="BD146">
            <v>9.25</v>
          </cell>
          <cell r="BE146">
            <v>9.25</v>
          </cell>
          <cell r="BF146">
            <v>500</v>
          </cell>
          <cell r="BG146">
            <v>2266.2500000000418</v>
          </cell>
          <cell r="BH146">
            <v>0</v>
          </cell>
          <cell r="BI146">
            <v>10.25</v>
          </cell>
          <cell r="BJ146">
            <v>10.25</v>
          </cell>
          <cell r="BK146">
            <v>0</v>
          </cell>
          <cell r="BL146">
            <v>0</v>
          </cell>
          <cell r="BM146">
            <v>0</v>
          </cell>
          <cell r="BN146">
            <v>9.25</v>
          </cell>
          <cell r="BO146">
            <v>0</v>
          </cell>
          <cell r="BP146">
            <v>40.000000000000036</v>
          </cell>
          <cell r="BQ146">
            <v>0</v>
          </cell>
          <cell r="BR146">
            <v>0</v>
          </cell>
          <cell r="BS146">
            <v>0</v>
          </cell>
          <cell r="BT146">
            <v>0</v>
          </cell>
          <cell r="BU146">
            <v>9.25</v>
          </cell>
          <cell r="BV146">
            <v>0</v>
          </cell>
          <cell r="BW146">
            <v>0</v>
          </cell>
          <cell r="BX146">
            <v>0</v>
          </cell>
          <cell r="BY146">
            <v>0</v>
          </cell>
          <cell r="BZ146">
            <v>0</v>
          </cell>
          <cell r="CA146">
            <v>0</v>
          </cell>
          <cell r="CB146">
            <v>9.25</v>
          </cell>
          <cell r="CC146">
            <v>0</v>
          </cell>
          <cell r="CD146">
            <v>99.999999999999972</v>
          </cell>
          <cell r="CE146">
            <v>0</v>
          </cell>
          <cell r="CF146">
            <v>0</v>
          </cell>
          <cell r="CG146">
            <v>0</v>
          </cell>
          <cell r="CH146">
            <v>0</v>
          </cell>
          <cell r="CI146">
            <v>9.25</v>
          </cell>
          <cell r="CJ146">
            <v>0</v>
          </cell>
          <cell r="CK146">
            <v>0</v>
          </cell>
          <cell r="CL146">
            <v>0</v>
          </cell>
          <cell r="CM146">
            <v>0</v>
          </cell>
          <cell r="CN146">
            <v>0</v>
          </cell>
          <cell r="CO146">
            <v>0</v>
          </cell>
          <cell r="CP146">
            <v>0</v>
          </cell>
          <cell r="CQ146">
            <v>0</v>
          </cell>
          <cell r="CR146">
            <v>9.25</v>
          </cell>
          <cell r="CS146">
            <v>0</v>
          </cell>
          <cell r="CT146">
            <v>100</v>
          </cell>
          <cell r="CU146">
            <v>0</v>
          </cell>
          <cell r="CV146">
            <v>0</v>
          </cell>
          <cell r="CW146">
            <v>0</v>
          </cell>
          <cell r="CX146">
            <v>0.39</v>
          </cell>
          <cell r="CY146">
            <v>0.14000000000000001</v>
          </cell>
          <cell r="CZ146">
            <v>0</v>
          </cell>
          <cell r="DA146">
            <v>0</v>
          </cell>
          <cell r="DB146">
            <v>1.5</v>
          </cell>
          <cell r="DC146">
            <v>1.0900000000000001</v>
          </cell>
          <cell r="DD146">
            <v>1092.2345000000203</v>
          </cell>
          <cell r="DE146">
            <v>4</v>
          </cell>
          <cell r="DF146">
            <v>590</v>
          </cell>
          <cell r="DG146">
            <v>1156.4000000000215</v>
          </cell>
          <cell r="DH146">
            <v>200</v>
          </cell>
          <cell r="DI146">
            <v>392.00000000000728</v>
          </cell>
          <cell r="DJ146">
            <v>500</v>
          </cell>
          <cell r="DK146">
            <v>980.00000000001819</v>
          </cell>
          <cell r="DL146">
            <v>7</v>
          </cell>
          <cell r="DM146">
            <v>9.25</v>
          </cell>
          <cell r="DN146">
            <v>0.25</v>
          </cell>
          <cell r="DO146">
            <v>2</v>
          </cell>
          <cell r="DP146">
            <v>2.25</v>
          </cell>
          <cell r="DQ146">
            <v>40</v>
          </cell>
          <cell r="DR146">
            <v>44.100000000000811</v>
          </cell>
          <cell r="DS146">
            <v>2.25</v>
          </cell>
          <cell r="DT146">
            <v>1102.5000000000205</v>
          </cell>
          <cell r="DU146">
            <v>7</v>
          </cell>
          <cell r="DV146">
            <v>9.25</v>
          </cell>
          <cell r="DW146">
            <v>2.5</v>
          </cell>
          <cell r="DX146">
            <v>0</v>
          </cell>
          <cell r="DY146">
            <v>0</v>
          </cell>
          <cell r="DZ146">
            <v>2.5</v>
          </cell>
          <cell r="EA146">
            <v>0</v>
          </cell>
          <cell r="EB146">
            <v>7</v>
          </cell>
          <cell r="EC146">
            <v>9.25</v>
          </cell>
          <cell r="ED146">
            <v>2.25</v>
          </cell>
          <cell r="EE146">
            <v>100</v>
          </cell>
          <cell r="EF146">
            <v>110.25000000000205</v>
          </cell>
          <cell r="EG146">
            <v>2.25</v>
          </cell>
          <cell r="EH146">
            <v>1102.5000000000205</v>
          </cell>
          <cell r="EI146">
            <v>2.25</v>
          </cell>
          <cell r="EJ146">
            <v>1102.5000000000205</v>
          </cell>
          <cell r="EK146">
            <v>2.665</v>
          </cell>
          <cell r="EL146">
            <v>100</v>
          </cell>
          <cell r="EM146">
            <v>130.58500000000242</v>
          </cell>
          <cell r="EN146">
            <v>2.665</v>
          </cell>
          <cell r="EO146">
            <v>150</v>
          </cell>
          <cell r="EP146">
            <v>195.87750000000364</v>
          </cell>
          <cell r="EQ146">
            <v>7</v>
          </cell>
          <cell r="ER146">
            <v>9.25</v>
          </cell>
          <cell r="ES146">
            <v>2.25</v>
          </cell>
          <cell r="ET146">
            <v>200</v>
          </cell>
          <cell r="EU146">
            <v>220.50000000000409</v>
          </cell>
          <cell r="EV146">
            <v>7</v>
          </cell>
          <cell r="EW146">
            <v>9.25</v>
          </cell>
          <cell r="EX146">
            <v>2.25</v>
          </cell>
          <cell r="EY146">
            <v>0</v>
          </cell>
          <cell r="EZ146">
            <v>0</v>
          </cell>
          <cell r="FA146">
            <v>7</v>
          </cell>
          <cell r="FB146">
            <v>9.25</v>
          </cell>
          <cell r="FC146">
            <v>2.25</v>
          </cell>
          <cell r="FD146">
            <v>0</v>
          </cell>
          <cell r="FE146">
            <v>0</v>
          </cell>
          <cell r="FF146">
            <v>7</v>
          </cell>
          <cell r="FG146">
            <v>9.25</v>
          </cell>
          <cell r="FH146">
            <v>2.25</v>
          </cell>
          <cell r="FI146">
            <v>500</v>
          </cell>
          <cell r="FJ146">
            <v>551.25000000001023</v>
          </cell>
          <cell r="FK146">
            <v>7</v>
          </cell>
          <cell r="FL146">
            <v>10.25</v>
          </cell>
          <cell r="FM146">
            <v>3.25</v>
          </cell>
          <cell r="FN146">
            <v>0</v>
          </cell>
          <cell r="FO146">
            <v>0</v>
          </cell>
          <cell r="FP146">
            <v>7</v>
          </cell>
          <cell r="FQ146">
            <v>9.25</v>
          </cell>
          <cell r="FR146">
            <v>7</v>
          </cell>
          <cell r="FS146">
            <v>40.000000000000036</v>
          </cell>
          <cell r="FT146">
            <v>137.20000000000266</v>
          </cell>
          <cell r="FU146">
            <v>7</v>
          </cell>
          <cell r="FV146">
            <v>0</v>
          </cell>
          <cell r="FW146">
            <v>7</v>
          </cell>
          <cell r="FX146">
            <v>9.25</v>
          </cell>
          <cell r="FY146">
            <v>7</v>
          </cell>
          <cell r="FZ146">
            <v>0</v>
          </cell>
          <cell r="GA146">
            <v>0</v>
          </cell>
          <cell r="GB146">
            <v>7</v>
          </cell>
          <cell r="GC146">
            <v>3430.0000000000637</v>
          </cell>
          <cell r="GD146">
            <v>7</v>
          </cell>
          <cell r="GE146">
            <v>9.25</v>
          </cell>
          <cell r="GF146">
            <v>7</v>
          </cell>
          <cell r="GG146">
            <v>99.999999999999972</v>
          </cell>
          <cell r="GH146">
            <v>343.00000000000625</v>
          </cell>
          <cell r="GI146">
            <v>7</v>
          </cell>
          <cell r="GJ146">
            <v>3430.0000000000637</v>
          </cell>
          <cell r="GK146">
            <v>7</v>
          </cell>
          <cell r="GL146">
            <v>9.25</v>
          </cell>
          <cell r="GM146">
            <v>7</v>
          </cell>
          <cell r="GN146">
            <v>0</v>
          </cell>
          <cell r="GO146">
            <v>0</v>
          </cell>
          <cell r="GP146">
            <v>7</v>
          </cell>
          <cell r="GQ146">
            <v>0</v>
          </cell>
          <cell r="GR146">
            <v>7</v>
          </cell>
          <cell r="GS146">
            <v>3430.0000000000637</v>
          </cell>
          <cell r="GT146">
            <v>7</v>
          </cell>
          <cell r="GU146">
            <v>9.25</v>
          </cell>
          <cell r="GV146">
            <v>7</v>
          </cell>
          <cell r="GW146">
            <v>100</v>
          </cell>
          <cell r="GX146">
            <v>343.00000000000637</v>
          </cell>
          <cell r="GY146">
            <v>0</v>
          </cell>
          <cell r="GZ146">
            <v>0</v>
          </cell>
          <cell r="HA146">
            <v>0.39</v>
          </cell>
          <cell r="HB146">
            <v>0.14000000000000001</v>
          </cell>
          <cell r="HC146">
            <v>0</v>
          </cell>
          <cell r="HD146">
            <v>0</v>
          </cell>
          <cell r="HE146">
            <v>1.5</v>
          </cell>
          <cell r="HF146">
            <v>1.0900000000000001</v>
          </cell>
          <cell r="HG146">
            <v>1383.3190000000257</v>
          </cell>
        </row>
        <row r="147">
          <cell r="A147">
            <v>451.26</v>
          </cell>
          <cell r="B147">
            <v>451.76</v>
          </cell>
          <cell r="C147">
            <v>8</v>
          </cell>
          <cell r="D147">
            <v>1</v>
          </cell>
          <cell r="E147">
            <v>1</v>
          </cell>
          <cell r="F147" t="str">
            <v>EW</v>
          </cell>
          <cell r="G147">
            <v>1</v>
          </cell>
          <cell r="H147">
            <v>0</v>
          </cell>
          <cell r="I147">
            <v>0</v>
          </cell>
          <cell r="J147">
            <v>9.25</v>
          </cell>
          <cell r="K147">
            <v>0.25</v>
          </cell>
          <cell r="L147">
            <v>2</v>
          </cell>
          <cell r="M147">
            <v>9.25</v>
          </cell>
          <cell r="N147">
            <v>40</v>
          </cell>
          <cell r="O147">
            <v>185</v>
          </cell>
          <cell r="P147">
            <v>9.25</v>
          </cell>
          <cell r="Q147">
            <v>4625</v>
          </cell>
          <cell r="R147">
            <v>0</v>
          </cell>
          <cell r="S147">
            <v>9.25</v>
          </cell>
          <cell r="T147">
            <v>9.25</v>
          </cell>
          <cell r="U147">
            <v>0</v>
          </cell>
          <cell r="V147">
            <v>0</v>
          </cell>
          <cell r="W147">
            <v>9.25</v>
          </cell>
          <cell r="X147">
            <v>0</v>
          </cell>
          <cell r="Y147">
            <v>0</v>
          </cell>
          <cell r="Z147">
            <v>9.25</v>
          </cell>
          <cell r="AA147">
            <v>9.25</v>
          </cell>
          <cell r="AB147">
            <v>100</v>
          </cell>
          <cell r="AC147">
            <v>462.5</v>
          </cell>
          <cell r="AD147">
            <v>9.25</v>
          </cell>
          <cell r="AE147">
            <v>4625</v>
          </cell>
          <cell r="AF147">
            <v>9.25</v>
          </cell>
          <cell r="AG147">
            <v>4625</v>
          </cell>
          <cell r="AH147">
            <v>9.4149999999999991</v>
          </cell>
          <cell r="AI147">
            <v>100</v>
          </cell>
          <cell r="AJ147">
            <v>470.74999999999994</v>
          </cell>
          <cell r="AK147">
            <v>9.4149999999999991</v>
          </cell>
          <cell r="AL147">
            <v>150</v>
          </cell>
          <cell r="AM147">
            <v>706.12499999999989</v>
          </cell>
          <cell r="AN147">
            <v>0</v>
          </cell>
          <cell r="AO147">
            <v>9.25</v>
          </cell>
          <cell r="AP147">
            <v>9.25</v>
          </cell>
          <cell r="AQ147">
            <v>200</v>
          </cell>
          <cell r="AR147">
            <v>925</v>
          </cell>
          <cell r="AS147">
            <v>0</v>
          </cell>
          <cell r="AT147">
            <v>9.25</v>
          </cell>
          <cell r="AU147">
            <v>9.25</v>
          </cell>
          <cell r="AV147">
            <v>0</v>
          </cell>
          <cell r="AW147">
            <v>0</v>
          </cell>
          <cell r="AX147">
            <v>0</v>
          </cell>
          <cell r="AY147">
            <v>9.25</v>
          </cell>
          <cell r="AZ147">
            <v>9.25</v>
          </cell>
          <cell r="BA147">
            <v>0</v>
          </cell>
          <cell r="BB147">
            <v>0</v>
          </cell>
          <cell r="BC147">
            <v>0</v>
          </cell>
          <cell r="BD147">
            <v>9.25</v>
          </cell>
          <cell r="BE147">
            <v>9.25</v>
          </cell>
          <cell r="BF147">
            <v>500</v>
          </cell>
          <cell r="BG147">
            <v>2312.5</v>
          </cell>
          <cell r="BH147">
            <v>0</v>
          </cell>
          <cell r="BI147">
            <v>10.25</v>
          </cell>
          <cell r="BJ147">
            <v>10.25</v>
          </cell>
          <cell r="BK147">
            <v>0</v>
          </cell>
          <cell r="BL147">
            <v>0</v>
          </cell>
          <cell r="BM147">
            <v>0</v>
          </cell>
          <cell r="BN147">
            <v>9.25</v>
          </cell>
          <cell r="BO147">
            <v>0</v>
          </cell>
          <cell r="BP147">
            <v>40.000000000000036</v>
          </cell>
          <cell r="BQ147">
            <v>0</v>
          </cell>
          <cell r="BR147">
            <v>0</v>
          </cell>
          <cell r="BS147">
            <v>0</v>
          </cell>
          <cell r="BT147">
            <v>0</v>
          </cell>
          <cell r="BU147">
            <v>9.25</v>
          </cell>
          <cell r="BV147">
            <v>0</v>
          </cell>
          <cell r="BW147">
            <v>0</v>
          </cell>
          <cell r="BX147">
            <v>0</v>
          </cell>
          <cell r="BY147">
            <v>0</v>
          </cell>
          <cell r="BZ147">
            <v>0</v>
          </cell>
          <cell r="CA147">
            <v>0</v>
          </cell>
          <cell r="CB147">
            <v>9.25</v>
          </cell>
          <cell r="CC147">
            <v>0</v>
          </cell>
          <cell r="CD147">
            <v>99.999999999999972</v>
          </cell>
          <cell r="CE147">
            <v>0</v>
          </cell>
          <cell r="CF147">
            <v>0</v>
          </cell>
          <cell r="CG147">
            <v>0</v>
          </cell>
          <cell r="CH147">
            <v>0</v>
          </cell>
          <cell r="CI147">
            <v>9.25</v>
          </cell>
          <cell r="CJ147">
            <v>0</v>
          </cell>
          <cell r="CK147">
            <v>0</v>
          </cell>
          <cell r="CL147">
            <v>0</v>
          </cell>
          <cell r="CM147">
            <v>0</v>
          </cell>
          <cell r="CN147">
            <v>0</v>
          </cell>
          <cell r="CO147">
            <v>0</v>
          </cell>
          <cell r="CP147">
            <v>0</v>
          </cell>
          <cell r="CQ147">
            <v>0</v>
          </cell>
          <cell r="CR147">
            <v>9.25</v>
          </cell>
          <cell r="CS147">
            <v>0</v>
          </cell>
          <cell r="CT147">
            <v>100</v>
          </cell>
          <cell r="CU147">
            <v>0</v>
          </cell>
          <cell r="CV147">
            <v>0</v>
          </cell>
          <cell r="CW147">
            <v>0</v>
          </cell>
          <cell r="CX147">
            <v>0.39</v>
          </cell>
          <cell r="CY147">
            <v>0.14000000000000001</v>
          </cell>
          <cell r="CZ147">
            <v>0</v>
          </cell>
          <cell r="DA147">
            <v>0</v>
          </cell>
          <cell r="DB147">
            <v>1.5</v>
          </cell>
          <cell r="DC147">
            <v>1.0900000000000001</v>
          </cell>
          <cell r="DD147">
            <v>1114.5250000000001</v>
          </cell>
          <cell r="DE147">
            <v>4</v>
          </cell>
          <cell r="DF147">
            <v>590</v>
          </cell>
          <cell r="DG147">
            <v>1180</v>
          </cell>
          <cell r="DH147">
            <v>200</v>
          </cell>
          <cell r="DI147">
            <v>400</v>
          </cell>
          <cell r="DJ147">
            <v>500</v>
          </cell>
          <cell r="DK147">
            <v>1000</v>
          </cell>
          <cell r="DL147">
            <v>7</v>
          </cell>
          <cell r="DM147">
            <v>9.25</v>
          </cell>
          <cell r="DN147">
            <v>0.25</v>
          </cell>
          <cell r="DO147">
            <v>2</v>
          </cell>
          <cell r="DP147">
            <v>2.25</v>
          </cell>
          <cell r="DQ147">
            <v>40</v>
          </cell>
          <cell r="DR147">
            <v>45</v>
          </cell>
          <cell r="DS147">
            <v>2.25</v>
          </cell>
          <cell r="DT147">
            <v>1125</v>
          </cell>
          <cell r="DU147">
            <v>7</v>
          </cell>
          <cell r="DV147">
            <v>9.25</v>
          </cell>
          <cell r="DW147">
            <v>2.5</v>
          </cell>
          <cell r="DX147">
            <v>0</v>
          </cell>
          <cell r="DY147">
            <v>0</v>
          </cell>
          <cell r="DZ147">
            <v>2.5</v>
          </cell>
          <cell r="EA147">
            <v>0</v>
          </cell>
          <cell r="EB147">
            <v>7</v>
          </cell>
          <cell r="EC147">
            <v>9.25</v>
          </cell>
          <cell r="ED147">
            <v>2.25</v>
          </cell>
          <cell r="EE147">
            <v>100</v>
          </cell>
          <cell r="EF147">
            <v>112.5</v>
          </cell>
          <cell r="EG147">
            <v>2.25</v>
          </cell>
          <cell r="EH147">
            <v>1125</v>
          </cell>
          <cell r="EI147">
            <v>2.25</v>
          </cell>
          <cell r="EJ147">
            <v>1125</v>
          </cell>
          <cell r="EK147">
            <v>2.665</v>
          </cell>
          <cell r="EL147">
            <v>100</v>
          </cell>
          <cell r="EM147">
            <v>133.25</v>
          </cell>
          <cell r="EN147">
            <v>2.665</v>
          </cell>
          <cell r="EO147">
            <v>150</v>
          </cell>
          <cell r="EP147">
            <v>199.875</v>
          </cell>
          <cell r="EQ147">
            <v>7</v>
          </cell>
          <cell r="ER147">
            <v>9.25</v>
          </cell>
          <cell r="ES147">
            <v>2.25</v>
          </cell>
          <cell r="ET147">
            <v>200</v>
          </cell>
          <cell r="EU147">
            <v>225</v>
          </cell>
          <cell r="EV147">
            <v>7</v>
          </cell>
          <cell r="EW147">
            <v>9.25</v>
          </cell>
          <cell r="EX147">
            <v>2.25</v>
          </cell>
          <cell r="EY147">
            <v>0</v>
          </cell>
          <cell r="EZ147">
            <v>0</v>
          </cell>
          <cell r="FA147">
            <v>7</v>
          </cell>
          <cell r="FB147">
            <v>9.25</v>
          </cell>
          <cell r="FC147">
            <v>2.25</v>
          </cell>
          <cell r="FD147">
            <v>0</v>
          </cell>
          <cell r="FE147">
            <v>0</v>
          </cell>
          <cell r="FF147">
            <v>7</v>
          </cell>
          <cell r="FG147">
            <v>9.25</v>
          </cell>
          <cell r="FH147">
            <v>2.25</v>
          </cell>
          <cell r="FI147">
            <v>500</v>
          </cell>
          <cell r="FJ147">
            <v>562.5</v>
          </cell>
          <cell r="FK147">
            <v>7</v>
          </cell>
          <cell r="FL147">
            <v>10.25</v>
          </cell>
          <cell r="FM147">
            <v>3.25</v>
          </cell>
          <cell r="FN147">
            <v>0</v>
          </cell>
          <cell r="FO147">
            <v>0</v>
          </cell>
          <cell r="FP147">
            <v>7</v>
          </cell>
          <cell r="FQ147">
            <v>9.25</v>
          </cell>
          <cell r="FR147">
            <v>7</v>
          </cell>
          <cell r="FS147">
            <v>40.000000000000036</v>
          </cell>
          <cell r="FT147">
            <v>140.00000000000011</v>
          </cell>
          <cell r="FU147">
            <v>7</v>
          </cell>
          <cell r="FV147">
            <v>0</v>
          </cell>
          <cell r="FW147">
            <v>7</v>
          </cell>
          <cell r="FX147">
            <v>9.25</v>
          </cell>
          <cell r="FY147">
            <v>7</v>
          </cell>
          <cell r="FZ147">
            <v>0</v>
          </cell>
          <cell r="GA147">
            <v>0</v>
          </cell>
          <cell r="GB147">
            <v>7</v>
          </cell>
          <cell r="GC147">
            <v>3500</v>
          </cell>
          <cell r="GD147">
            <v>7</v>
          </cell>
          <cell r="GE147">
            <v>9.25</v>
          </cell>
          <cell r="GF147">
            <v>7</v>
          </cell>
          <cell r="GG147">
            <v>99.999999999999972</v>
          </cell>
          <cell r="GH147">
            <v>349.99999999999989</v>
          </cell>
          <cell r="GI147">
            <v>7</v>
          </cell>
          <cell r="GJ147">
            <v>3500</v>
          </cell>
          <cell r="GK147">
            <v>7</v>
          </cell>
          <cell r="GL147">
            <v>9.25</v>
          </cell>
          <cell r="GM147">
            <v>7</v>
          </cell>
          <cell r="GN147">
            <v>0</v>
          </cell>
          <cell r="GO147">
            <v>0</v>
          </cell>
          <cell r="GP147">
            <v>7</v>
          </cell>
          <cell r="GQ147">
            <v>0</v>
          </cell>
          <cell r="GR147">
            <v>7</v>
          </cell>
          <cell r="GS147">
            <v>3500</v>
          </cell>
          <cell r="GT147">
            <v>7</v>
          </cell>
          <cell r="GU147">
            <v>9.25</v>
          </cell>
          <cell r="GV147">
            <v>7</v>
          </cell>
          <cell r="GW147">
            <v>100</v>
          </cell>
          <cell r="GX147">
            <v>350</v>
          </cell>
          <cell r="GY147">
            <v>0</v>
          </cell>
          <cell r="GZ147">
            <v>0</v>
          </cell>
          <cell r="HA147">
            <v>0.39</v>
          </cell>
          <cell r="HB147">
            <v>0.14000000000000001</v>
          </cell>
          <cell r="HC147">
            <v>0</v>
          </cell>
          <cell r="HD147">
            <v>0</v>
          </cell>
          <cell r="HE147">
            <v>1.5</v>
          </cell>
          <cell r="HF147">
            <v>1.0900000000000001</v>
          </cell>
          <cell r="HG147">
            <v>1411.5500000000002</v>
          </cell>
        </row>
        <row r="148">
          <cell r="A148">
            <v>451.76</v>
          </cell>
          <cell r="B148">
            <v>452.26</v>
          </cell>
          <cell r="C148">
            <v>8</v>
          </cell>
          <cell r="D148">
            <v>1</v>
          </cell>
          <cell r="E148">
            <v>1</v>
          </cell>
          <cell r="F148" t="str">
            <v>EW</v>
          </cell>
          <cell r="G148">
            <v>1</v>
          </cell>
          <cell r="H148">
            <v>0</v>
          </cell>
          <cell r="I148">
            <v>0</v>
          </cell>
          <cell r="J148">
            <v>9.25</v>
          </cell>
          <cell r="K148">
            <v>0.25</v>
          </cell>
          <cell r="L148">
            <v>2</v>
          </cell>
          <cell r="M148">
            <v>9.25</v>
          </cell>
          <cell r="N148">
            <v>40</v>
          </cell>
          <cell r="O148">
            <v>185</v>
          </cell>
          <cell r="P148">
            <v>9.25</v>
          </cell>
          <cell r="Q148">
            <v>4625</v>
          </cell>
          <cell r="R148">
            <v>0</v>
          </cell>
          <cell r="S148">
            <v>9.25</v>
          </cell>
          <cell r="T148">
            <v>9.25</v>
          </cell>
          <cell r="U148">
            <v>0</v>
          </cell>
          <cell r="V148">
            <v>0</v>
          </cell>
          <cell r="W148">
            <v>9.25</v>
          </cell>
          <cell r="X148">
            <v>0</v>
          </cell>
          <cell r="Y148">
            <v>0</v>
          </cell>
          <cell r="Z148">
            <v>9.25</v>
          </cell>
          <cell r="AA148">
            <v>9.25</v>
          </cell>
          <cell r="AB148">
            <v>100</v>
          </cell>
          <cell r="AC148">
            <v>462.5</v>
          </cell>
          <cell r="AD148">
            <v>9.25</v>
          </cell>
          <cell r="AE148">
            <v>4625</v>
          </cell>
          <cell r="AF148">
            <v>9.25</v>
          </cell>
          <cell r="AG148">
            <v>4625</v>
          </cell>
          <cell r="AH148">
            <v>9.4149999999999991</v>
          </cell>
          <cell r="AI148">
            <v>100</v>
          </cell>
          <cell r="AJ148">
            <v>470.74999999999994</v>
          </cell>
          <cell r="AK148">
            <v>9.4149999999999991</v>
          </cell>
          <cell r="AL148">
            <v>150</v>
          </cell>
          <cell r="AM148">
            <v>706.12499999999989</v>
          </cell>
          <cell r="AN148">
            <v>0</v>
          </cell>
          <cell r="AO148">
            <v>9.25</v>
          </cell>
          <cell r="AP148">
            <v>9.25</v>
          </cell>
          <cell r="AQ148">
            <v>200</v>
          </cell>
          <cell r="AR148">
            <v>925</v>
          </cell>
          <cell r="AS148">
            <v>0</v>
          </cell>
          <cell r="AT148">
            <v>9.25</v>
          </cell>
          <cell r="AU148">
            <v>9.25</v>
          </cell>
          <cell r="AV148">
            <v>0</v>
          </cell>
          <cell r="AW148">
            <v>0</v>
          </cell>
          <cell r="AX148">
            <v>0</v>
          </cell>
          <cell r="AY148">
            <v>9.25</v>
          </cell>
          <cell r="AZ148">
            <v>9.25</v>
          </cell>
          <cell r="BA148">
            <v>0</v>
          </cell>
          <cell r="BB148">
            <v>0</v>
          </cell>
          <cell r="BC148">
            <v>0</v>
          </cell>
          <cell r="BD148">
            <v>9.25</v>
          </cell>
          <cell r="BE148">
            <v>9.25</v>
          </cell>
          <cell r="BF148">
            <v>500</v>
          </cell>
          <cell r="BG148">
            <v>2312.5</v>
          </cell>
          <cell r="BH148">
            <v>0</v>
          </cell>
          <cell r="BI148">
            <v>10.25</v>
          </cell>
          <cell r="BJ148">
            <v>10.25</v>
          </cell>
          <cell r="BK148">
            <v>0</v>
          </cell>
          <cell r="BL148">
            <v>0</v>
          </cell>
          <cell r="BM148">
            <v>0</v>
          </cell>
          <cell r="BN148">
            <v>9.25</v>
          </cell>
          <cell r="BO148">
            <v>0</v>
          </cell>
          <cell r="BP148">
            <v>40.000000000000036</v>
          </cell>
          <cell r="BQ148">
            <v>0</v>
          </cell>
          <cell r="BR148">
            <v>0</v>
          </cell>
          <cell r="BS148">
            <v>0</v>
          </cell>
          <cell r="BT148">
            <v>0</v>
          </cell>
          <cell r="BU148">
            <v>9.25</v>
          </cell>
          <cell r="BV148">
            <v>0</v>
          </cell>
          <cell r="BW148">
            <v>0</v>
          </cell>
          <cell r="BX148">
            <v>0</v>
          </cell>
          <cell r="BY148">
            <v>0</v>
          </cell>
          <cell r="BZ148">
            <v>0</v>
          </cell>
          <cell r="CA148">
            <v>0</v>
          </cell>
          <cell r="CB148">
            <v>9.25</v>
          </cell>
          <cell r="CC148">
            <v>0</v>
          </cell>
          <cell r="CD148">
            <v>99.999999999999972</v>
          </cell>
          <cell r="CE148">
            <v>0</v>
          </cell>
          <cell r="CF148">
            <v>0</v>
          </cell>
          <cell r="CG148">
            <v>0</v>
          </cell>
          <cell r="CH148">
            <v>0</v>
          </cell>
          <cell r="CI148">
            <v>9.25</v>
          </cell>
          <cell r="CJ148">
            <v>0</v>
          </cell>
          <cell r="CK148">
            <v>0</v>
          </cell>
          <cell r="CL148">
            <v>0</v>
          </cell>
          <cell r="CM148">
            <v>0</v>
          </cell>
          <cell r="CN148">
            <v>0</v>
          </cell>
          <cell r="CO148">
            <v>0</v>
          </cell>
          <cell r="CP148">
            <v>0</v>
          </cell>
          <cell r="CQ148">
            <v>0</v>
          </cell>
          <cell r="CR148">
            <v>9.25</v>
          </cell>
          <cell r="CS148">
            <v>0</v>
          </cell>
          <cell r="CT148">
            <v>100</v>
          </cell>
          <cell r="CU148">
            <v>0</v>
          </cell>
          <cell r="CV148">
            <v>0</v>
          </cell>
          <cell r="CW148">
            <v>0</v>
          </cell>
          <cell r="CX148">
            <v>0.39</v>
          </cell>
          <cell r="CY148">
            <v>0.14000000000000001</v>
          </cell>
          <cell r="CZ148">
            <v>0</v>
          </cell>
          <cell r="DA148">
            <v>0</v>
          </cell>
          <cell r="DB148">
            <v>1.5</v>
          </cell>
          <cell r="DC148">
            <v>1.0900000000000001</v>
          </cell>
          <cell r="DD148">
            <v>1114.5250000000001</v>
          </cell>
          <cell r="DE148">
            <v>4</v>
          </cell>
          <cell r="DF148">
            <v>590</v>
          </cell>
          <cell r="DG148">
            <v>1180</v>
          </cell>
          <cell r="DH148">
            <v>200</v>
          </cell>
          <cell r="DI148">
            <v>400</v>
          </cell>
          <cell r="DJ148">
            <v>500</v>
          </cell>
          <cell r="DK148">
            <v>1000</v>
          </cell>
          <cell r="DL148">
            <v>7</v>
          </cell>
          <cell r="DM148">
            <v>9.25</v>
          </cell>
          <cell r="DN148">
            <v>0.25</v>
          </cell>
          <cell r="DO148">
            <v>2</v>
          </cell>
          <cell r="DP148">
            <v>2.25</v>
          </cell>
          <cell r="DQ148">
            <v>40</v>
          </cell>
          <cell r="DR148">
            <v>45</v>
          </cell>
          <cell r="DS148">
            <v>2.25</v>
          </cell>
          <cell r="DT148">
            <v>1125</v>
          </cell>
          <cell r="DU148">
            <v>7</v>
          </cell>
          <cell r="DV148">
            <v>9.25</v>
          </cell>
          <cell r="DW148">
            <v>2.5</v>
          </cell>
          <cell r="DX148">
            <v>0</v>
          </cell>
          <cell r="DY148">
            <v>0</v>
          </cell>
          <cell r="DZ148">
            <v>2.5</v>
          </cell>
          <cell r="EA148">
            <v>0</v>
          </cell>
          <cell r="EB148">
            <v>7</v>
          </cell>
          <cell r="EC148">
            <v>9.25</v>
          </cell>
          <cell r="ED148">
            <v>2.25</v>
          </cell>
          <cell r="EE148">
            <v>100</v>
          </cell>
          <cell r="EF148">
            <v>112.5</v>
          </cell>
          <cell r="EG148">
            <v>2.25</v>
          </cell>
          <cell r="EH148">
            <v>1125</v>
          </cell>
          <cell r="EI148">
            <v>2.25</v>
          </cell>
          <cell r="EJ148">
            <v>1125</v>
          </cell>
          <cell r="EK148">
            <v>2.665</v>
          </cell>
          <cell r="EL148">
            <v>100</v>
          </cell>
          <cell r="EM148">
            <v>133.25</v>
          </cell>
          <cell r="EN148">
            <v>2.665</v>
          </cell>
          <cell r="EO148">
            <v>150</v>
          </cell>
          <cell r="EP148">
            <v>199.875</v>
          </cell>
          <cell r="EQ148">
            <v>7</v>
          </cell>
          <cell r="ER148">
            <v>9.25</v>
          </cell>
          <cell r="ES148">
            <v>2.25</v>
          </cell>
          <cell r="ET148">
            <v>200</v>
          </cell>
          <cell r="EU148">
            <v>225</v>
          </cell>
          <cell r="EV148">
            <v>7</v>
          </cell>
          <cell r="EW148">
            <v>9.25</v>
          </cell>
          <cell r="EX148">
            <v>2.25</v>
          </cell>
          <cell r="EY148">
            <v>0</v>
          </cell>
          <cell r="EZ148">
            <v>0</v>
          </cell>
          <cell r="FA148">
            <v>7</v>
          </cell>
          <cell r="FB148">
            <v>9.25</v>
          </cell>
          <cell r="FC148">
            <v>2.25</v>
          </cell>
          <cell r="FD148">
            <v>0</v>
          </cell>
          <cell r="FE148">
            <v>0</v>
          </cell>
          <cell r="FF148">
            <v>7</v>
          </cell>
          <cell r="FG148">
            <v>9.25</v>
          </cell>
          <cell r="FH148">
            <v>2.25</v>
          </cell>
          <cell r="FI148">
            <v>500</v>
          </cell>
          <cell r="FJ148">
            <v>562.5</v>
          </cell>
          <cell r="FK148">
            <v>7</v>
          </cell>
          <cell r="FL148">
            <v>10.25</v>
          </cell>
          <cell r="FM148">
            <v>3.25</v>
          </cell>
          <cell r="FN148">
            <v>0</v>
          </cell>
          <cell r="FO148">
            <v>0</v>
          </cell>
          <cell r="FP148">
            <v>7</v>
          </cell>
          <cell r="FQ148">
            <v>9.25</v>
          </cell>
          <cell r="FR148">
            <v>7</v>
          </cell>
          <cell r="FS148">
            <v>40.000000000000036</v>
          </cell>
          <cell r="FT148">
            <v>140.00000000000011</v>
          </cell>
          <cell r="FU148">
            <v>7</v>
          </cell>
          <cell r="FV148">
            <v>0</v>
          </cell>
          <cell r="FW148">
            <v>7</v>
          </cell>
          <cell r="FX148">
            <v>9.25</v>
          </cell>
          <cell r="FY148">
            <v>7</v>
          </cell>
          <cell r="FZ148">
            <v>0</v>
          </cell>
          <cell r="GA148">
            <v>0</v>
          </cell>
          <cell r="GB148">
            <v>7</v>
          </cell>
          <cell r="GC148">
            <v>3500</v>
          </cell>
          <cell r="GD148">
            <v>7</v>
          </cell>
          <cell r="GE148">
            <v>9.25</v>
          </cell>
          <cell r="GF148">
            <v>7</v>
          </cell>
          <cell r="GG148">
            <v>99.999999999999972</v>
          </cell>
          <cell r="GH148">
            <v>349.99999999999989</v>
          </cell>
          <cell r="GI148">
            <v>7</v>
          </cell>
          <cell r="GJ148">
            <v>3500</v>
          </cell>
          <cell r="GK148">
            <v>7</v>
          </cell>
          <cell r="GL148">
            <v>9.25</v>
          </cell>
          <cell r="GM148">
            <v>7</v>
          </cell>
          <cell r="GN148">
            <v>0</v>
          </cell>
          <cell r="GO148">
            <v>0</v>
          </cell>
          <cell r="GP148">
            <v>7</v>
          </cell>
          <cell r="GQ148">
            <v>0</v>
          </cell>
          <cell r="GR148">
            <v>7</v>
          </cell>
          <cell r="GS148">
            <v>3500</v>
          </cell>
          <cell r="GT148">
            <v>7</v>
          </cell>
          <cell r="GU148">
            <v>9.25</v>
          </cell>
          <cell r="GV148">
            <v>7</v>
          </cell>
          <cell r="GW148">
            <v>100</v>
          </cell>
          <cell r="GX148">
            <v>350</v>
          </cell>
          <cell r="GY148">
            <v>0</v>
          </cell>
          <cell r="GZ148">
            <v>0</v>
          </cell>
          <cell r="HA148">
            <v>0.39</v>
          </cell>
          <cell r="HB148">
            <v>0.14000000000000001</v>
          </cell>
          <cell r="HC148">
            <v>0</v>
          </cell>
          <cell r="HD148">
            <v>0</v>
          </cell>
          <cell r="HE148">
            <v>1.5</v>
          </cell>
          <cell r="HF148">
            <v>1.0900000000000001</v>
          </cell>
          <cell r="HG148">
            <v>1411.5500000000002</v>
          </cell>
        </row>
        <row r="149">
          <cell r="A149">
            <v>452.26</v>
          </cell>
          <cell r="B149">
            <v>452.75</v>
          </cell>
          <cell r="C149">
            <v>8</v>
          </cell>
          <cell r="D149">
            <v>1</v>
          </cell>
          <cell r="E149">
            <v>1</v>
          </cell>
          <cell r="F149" t="str">
            <v>EW</v>
          </cell>
          <cell r="G149">
            <v>1</v>
          </cell>
          <cell r="H149">
            <v>0</v>
          </cell>
          <cell r="I149">
            <v>0</v>
          </cell>
          <cell r="J149">
            <v>9.25</v>
          </cell>
          <cell r="K149">
            <v>0.25</v>
          </cell>
          <cell r="L149">
            <v>2</v>
          </cell>
          <cell r="M149">
            <v>9.25</v>
          </cell>
          <cell r="N149">
            <v>40</v>
          </cell>
          <cell r="O149">
            <v>181.30000000000337</v>
          </cell>
          <cell r="P149">
            <v>9.25</v>
          </cell>
          <cell r="Q149">
            <v>4532.5000000000837</v>
          </cell>
          <cell r="R149">
            <v>0</v>
          </cell>
          <cell r="S149">
            <v>9.25</v>
          </cell>
          <cell r="T149">
            <v>9.25</v>
          </cell>
          <cell r="U149">
            <v>0</v>
          </cell>
          <cell r="V149">
            <v>0</v>
          </cell>
          <cell r="W149">
            <v>9.25</v>
          </cell>
          <cell r="X149">
            <v>0</v>
          </cell>
          <cell r="Y149">
            <v>0</v>
          </cell>
          <cell r="Z149">
            <v>9.25</v>
          </cell>
          <cell r="AA149">
            <v>9.25</v>
          </cell>
          <cell r="AB149">
            <v>100</v>
          </cell>
          <cell r="AC149">
            <v>453.25000000000841</v>
          </cell>
          <cell r="AD149">
            <v>9.25</v>
          </cell>
          <cell r="AE149">
            <v>4532.5000000000837</v>
          </cell>
          <cell r="AF149">
            <v>9.25</v>
          </cell>
          <cell r="AG149">
            <v>4532.5000000000837</v>
          </cell>
          <cell r="AH149">
            <v>9.4149999999999991</v>
          </cell>
          <cell r="AI149">
            <v>100</v>
          </cell>
          <cell r="AJ149">
            <v>461.33500000000851</v>
          </cell>
          <cell r="AK149">
            <v>9.4149999999999991</v>
          </cell>
          <cell r="AL149">
            <v>150</v>
          </cell>
          <cell r="AM149">
            <v>692.00250000001279</v>
          </cell>
          <cell r="AN149">
            <v>0</v>
          </cell>
          <cell r="AO149">
            <v>9.25</v>
          </cell>
          <cell r="AP149">
            <v>9.25</v>
          </cell>
          <cell r="AQ149">
            <v>200</v>
          </cell>
          <cell r="AR149">
            <v>906.50000000001683</v>
          </cell>
          <cell r="AS149">
            <v>0</v>
          </cell>
          <cell r="AT149">
            <v>9.25</v>
          </cell>
          <cell r="AU149">
            <v>9.25</v>
          </cell>
          <cell r="AV149">
            <v>0</v>
          </cell>
          <cell r="AW149">
            <v>0</v>
          </cell>
          <cell r="AX149">
            <v>0</v>
          </cell>
          <cell r="AY149">
            <v>9.25</v>
          </cell>
          <cell r="AZ149">
            <v>9.25</v>
          </cell>
          <cell r="BA149">
            <v>0</v>
          </cell>
          <cell r="BB149">
            <v>0</v>
          </cell>
          <cell r="BC149">
            <v>0</v>
          </cell>
          <cell r="BD149">
            <v>9.25</v>
          </cell>
          <cell r="BE149">
            <v>9.25</v>
          </cell>
          <cell r="BF149">
            <v>500</v>
          </cell>
          <cell r="BG149">
            <v>2266.2500000000418</v>
          </cell>
          <cell r="BH149">
            <v>0</v>
          </cell>
          <cell r="BI149">
            <v>10.25</v>
          </cell>
          <cell r="BJ149">
            <v>10.25</v>
          </cell>
          <cell r="BK149">
            <v>0</v>
          </cell>
          <cell r="BL149">
            <v>0</v>
          </cell>
          <cell r="BM149">
            <v>0</v>
          </cell>
          <cell r="BN149">
            <v>9.25</v>
          </cell>
          <cell r="BO149">
            <v>0</v>
          </cell>
          <cell r="BP149">
            <v>40.000000000000036</v>
          </cell>
          <cell r="BQ149">
            <v>0</v>
          </cell>
          <cell r="BR149">
            <v>0</v>
          </cell>
          <cell r="BS149">
            <v>0</v>
          </cell>
          <cell r="BT149">
            <v>0</v>
          </cell>
          <cell r="BU149">
            <v>9.25</v>
          </cell>
          <cell r="BV149">
            <v>0</v>
          </cell>
          <cell r="BW149">
            <v>0</v>
          </cell>
          <cell r="BX149">
            <v>0</v>
          </cell>
          <cell r="BY149">
            <v>0</v>
          </cell>
          <cell r="BZ149">
            <v>0</v>
          </cell>
          <cell r="CA149">
            <v>0</v>
          </cell>
          <cell r="CB149">
            <v>9.25</v>
          </cell>
          <cell r="CC149">
            <v>0</v>
          </cell>
          <cell r="CD149">
            <v>99.999999999999972</v>
          </cell>
          <cell r="CE149">
            <v>0</v>
          </cell>
          <cell r="CF149">
            <v>0</v>
          </cell>
          <cell r="CG149">
            <v>0</v>
          </cell>
          <cell r="CH149">
            <v>0</v>
          </cell>
          <cell r="CI149">
            <v>9.25</v>
          </cell>
          <cell r="CJ149">
            <v>0</v>
          </cell>
          <cell r="CK149">
            <v>0</v>
          </cell>
          <cell r="CL149">
            <v>0</v>
          </cell>
          <cell r="CM149">
            <v>0</v>
          </cell>
          <cell r="CN149">
            <v>0</v>
          </cell>
          <cell r="CO149">
            <v>0</v>
          </cell>
          <cell r="CP149">
            <v>0</v>
          </cell>
          <cell r="CQ149">
            <v>0</v>
          </cell>
          <cell r="CR149">
            <v>9.25</v>
          </cell>
          <cell r="CS149">
            <v>0</v>
          </cell>
          <cell r="CT149">
            <v>100</v>
          </cell>
          <cell r="CU149">
            <v>0</v>
          </cell>
          <cell r="CV149">
            <v>0</v>
          </cell>
          <cell r="CW149">
            <v>0</v>
          </cell>
          <cell r="CX149">
            <v>0.39</v>
          </cell>
          <cell r="CY149">
            <v>0.14000000000000001</v>
          </cell>
          <cell r="CZ149">
            <v>0</v>
          </cell>
          <cell r="DA149">
            <v>0</v>
          </cell>
          <cell r="DB149">
            <v>1</v>
          </cell>
          <cell r="DC149">
            <v>1.0900000000000001</v>
          </cell>
          <cell r="DD149">
            <v>825.1845000000153</v>
          </cell>
          <cell r="DE149">
            <v>4</v>
          </cell>
          <cell r="DF149">
            <v>590</v>
          </cell>
          <cell r="DG149">
            <v>1156.4000000000215</v>
          </cell>
          <cell r="DH149">
            <v>200</v>
          </cell>
          <cell r="DI149">
            <v>392.00000000000728</v>
          </cell>
          <cell r="DJ149">
            <v>500</v>
          </cell>
          <cell r="DK149">
            <v>980.00000000001819</v>
          </cell>
          <cell r="DL149">
            <v>7</v>
          </cell>
          <cell r="DM149">
            <v>9.25</v>
          </cell>
          <cell r="DN149">
            <v>0.25</v>
          </cell>
          <cell r="DO149">
            <v>2</v>
          </cell>
          <cell r="DP149">
            <v>2.25</v>
          </cell>
          <cell r="DQ149">
            <v>40</v>
          </cell>
          <cell r="DR149">
            <v>44.100000000000811</v>
          </cell>
          <cell r="DS149">
            <v>2.25</v>
          </cell>
          <cell r="DT149">
            <v>1102.5000000000205</v>
          </cell>
          <cell r="DU149">
            <v>7</v>
          </cell>
          <cell r="DV149">
            <v>9.25</v>
          </cell>
          <cell r="DW149">
            <v>2.5</v>
          </cell>
          <cell r="DX149">
            <v>0</v>
          </cell>
          <cell r="DY149">
            <v>0</v>
          </cell>
          <cell r="DZ149">
            <v>2.5</v>
          </cell>
          <cell r="EA149">
            <v>0</v>
          </cell>
          <cell r="EB149">
            <v>7</v>
          </cell>
          <cell r="EC149">
            <v>9.25</v>
          </cell>
          <cell r="ED149">
            <v>2.25</v>
          </cell>
          <cell r="EE149">
            <v>100</v>
          </cell>
          <cell r="EF149">
            <v>110.25000000000205</v>
          </cell>
          <cell r="EG149">
            <v>2.25</v>
          </cell>
          <cell r="EH149">
            <v>1102.5000000000205</v>
          </cell>
          <cell r="EI149">
            <v>2.25</v>
          </cell>
          <cell r="EJ149">
            <v>1102.5000000000205</v>
          </cell>
          <cell r="EK149">
            <v>2.665</v>
          </cell>
          <cell r="EL149">
            <v>100</v>
          </cell>
          <cell r="EM149">
            <v>130.58500000000242</v>
          </cell>
          <cell r="EN149">
            <v>2.665</v>
          </cell>
          <cell r="EO149">
            <v>150</v>
          </cell>
          <cell r="EP149">
            <v>195.87750000000364</v>
          </cell>
          <cell r="EQ149">
            <v>7</v>
          </cell>
          <cell r="ER149">
            <v>9.25</v>
          </cell>
          <cell r="ES149">
            <v>2.25</v>
          </cell>
          <cell r="ET149">
            <v>200</v>
          </cell>
          <cell r="EU149">
            <v>220.50000000000409</v>
          </cell>
          <cell r="EV149">
            <v>7</v>
          </cell>
          <cell r="EW149">
            <v>9.25</v>
          </cell>
          <cell r="EX149">
            <v>2.25</v>
          </cell>
          <cell r="EY149">
            <v>0</v>
          </cell>
          <cell r="EZ149">
            <v>0</v>
          </cell>
          <cell r="FA149">
            <v>7</v>
          </cell>
          <cell r="FB149">
            <v>9.25</v>
          </cell>
          <cell r="FC149">
            <v>2.25</v>
          </cell>
          <cell r="FD149">
            <v>0</v>
          </cell>
          <cell r="FE149">
            <v>0</v>
          </cell>
          <cell r="FF149">
            <v>7</v>
          </cell>
          <cell r="FG149">
            <v>9.25</v>
          </cell>
          <cell r="FH149">
            <v>2.25</v>
          </cell>
          <cell r="FI149">
            <v>500</v>
          </cell>
          <cell r="FJ149">
            <v>551.25000000001023</v>
          </cell>
          <cell r="FK149">
            <v>7</v>
          </cell>
          <cell r="FL149">
            <v>10.25</v>
          </cell>
          <cell r="FM149">
            <v>3.25</v>
          </cell>
          <cell r="FN149">
            <v>0</v>
          </cell>
          <cell r="FO149">
            <v>0</v>
          </cell>
          <cell r="FP149">
            <v>7</v>
          </cell>
          <cell r="FQ149">
            <v>9.25</v>
          </cell>
          <cell r="FR149">
            <v>7</v>
          </cell>
          <cell r="FS149">
            <v>40.000000000000036</v>
          </cell>
          <cell r="FT149">
            <v>137.20000000000266</v>
          </cell>
          <cell r="FU149">
            <v>7</v>
          </cell>
          <cell r="FV149">
            <v>0</v>
          </cell>
          <cell r="FW149">
            <v>7</v>
          </cell>
          <cell r="FX149">
            <v>9.25</v>
          </cell>
          <cell r="FY149">
            <v>7</v>
          </cell>
          <cell r="FZ149">
            <v>0</v>
          </cell>
          <cell r="GA149">
            <v>0</v>
          </cell>
          <cell r="GB149">
            <v>7</v>
          </cell>
          <cell r="GC149">
            <v>3430.0000000000637</v>
          </cell>
          <cell r="GD149">
            <v>7</v>
          </cell>
          <cell r="GE149">
            <v>9.25</v>
          </cell>
          <cell r="GF149">
            <v>7</v>
          </cell>
          <cell r="GG149">
            <v>99.999999999999972</v>
          </cell>
          <cell r="GH149">
            <v>343.00000000000625</v>
          </cell>
          <cell r="GI149">
            <v>7</v>
          </cell>
          <cell r="GJ149">
            <v>3430.0000000000637</v>
          </cell>
          <cell r="GK149">
            <v>7</v>
          </cell>
          <cell r="GL149">
            <v>9.25</v>
          </cell>
          <cell r="GM149">
            <v>7</v>
          </cell>
          <cell r="GN149">
            <v>0</v>
          </cell>
          <cell r="GO149">
            <v>0</v>
          </cell>
          <cell r="GP149">
            <v>7</v>
          </cell>
          <cell r="GQ149">
            <v>0</v>
          </cell>
          <cell r="GR149">
            <v>7</v>
          </cell>
          <cell r="GS149">
            <v>3430.0000000000637</v>
          </cell>
          <cell r="GT149">
            <v>7</v>
          </cell>
          <cell r="GU149">
            <v>9.25</v>
          </cell>
          <cell r="GV149">
            <v>7</v>
          </cell>
          <cell r="GW149">
            <v>100</v>
          </cell>
          <cell r="GX149">
            <v>343.00000000000637</v>
          </cell>
          <cell r="GY149">
            <v>0</v>
          </cell>
          <cell r="GZ149">
            <v>0</v>
          </cell>
          <cell r="HA149">
            <v>0.39</v>
          </cell>
          <cell r="HB149">
            <v>0.14000000000000001</v>
          </cell>
          <cell r="HC149">
            <v>0</v>
          </cell>
          <cell r="HD149">
            <v>0</v>
          </cell>
          <cell r="HE149">
            <v>0.5</v>
          </cell>
          <cell r="HF149">
            <v>1.0900000000000001</v>
          </cell>
          <cell r="HG149">
            <v>849.21900000001597</v>
          </cell>
        </row>
        <row r="150">
          <cell r="A150">
            <v>452.75</v>
          </cell>
          <cell r="B150">
            <v>453.25</v>
          </cell>
          <cell r="C150">
            <v>7</v>
          </cell>
          <cell r="D150">
            <v>1</v>
          </cell>
          <cell r="E150">
            <v>1</v>
          </cell>
          <cell r="F150" t="str">
            <v>CW</v>
          </cell>
          <cell r="G150">
            <v>0</v>
          </cell>
          <cell r="H150">
            <v>0</v>
          </cell>
          <cell r="I150">
            <v>2.25</v>
          </cell>
          <cell r="J150">
            <v>9.25</v>
          </cell>
          <cell r="K150">
            <v>0.25</v>
          </cell>
          <cell r="L150">
            <v>2</v>
          </cell>
          <cell r="M150">
            <v>7</v>
          </cell>
          <cell r="N150">
            <v>40</v>
          </cell>
          <cell r="O150">
            <v>140</v>
          </cell>
          <cell r="P150">
            <v>7</v>
          </cell>
          <cell r="Q150">
            <v>3500</v>
          </cell>
          <cell r="R150">
            <v>2.25</v>
          </cell>
          <cell r="S150">
            <v>9.25</v>
          </cell>
          <cell r="T150">
            <v>7</v>
          </cell>
          <cell r="U150">
            <v>0</v>
          </cell>
          <cell r="V150">
            <v>0</v>
          </cell>
          <cell r="W150">
            <v>7</v>
          </cell>
          <cell r="X150">
            <v>0</v>
          </cell>
          <cell r="Y150">
            <v>2.25</v>
          </cell>
          <cell r="Z150">
            <v>9.25</v>
          </cell>
          <cell r="AA150">
            <v>7</v>
          </cell>
          <cell r="AB150">
            <v>100</v>
          </cell>
          <cell r="AC150">
            <v>350</v>
          </cell>
          <cell r="AD150">
            <v>7</v>
          </cell>
          <cell r="AE150">
            <v>3500</v>
          </cell>
          <cell r="AF150">
            <v>7</v>
          </cell>
          <cell r="AG150">
            <v>3500</v>
          </cell>
          <cell r="AH150">
            <v>7.165</v>
          </cell>
          <cell r="AI150">
            <v>100</v>
          </cell>
          <cell r="AJ150">
            <v>358.25</v>
          </cell>
          <cell r="AK150">
            <v>7.165</v>
          </cell>
          <cell r="AL150">
            <v>150</v>
          </cell>
          <cell r="AM150">
            <v>537.375</v>
          </cell>
          <cell r="AN150">
            <v>2.25</v>
          </cell>
          <cell r="AO150">
            <v>9.25</v>
          </cell>
          <cell r="AP150">
            <v>7</v>
          </cell>
          <cell r="AQ150">
            <v>200</v>
          </cell>
          <cell r="AR150">
            <v>700</v>
          </cell>
          <cell r="AS150">
            <v>2.25</v>
          </cell>
          <cell r="AT150">
            <v>9.25</v>
          </cell>
          <cell r="AU150">
            <v>7</v>
          </cell>
          <cell r="AV150">
            <v>0</v>
          </cell>
          <cell r="AW150">
            <v>0</v>
          </cell>
          <cell r="AX150">
            <v>2.25</v>
          </cell>
          <cell r="AY150">
            <v>9.25</v>
          </cell>
          <cell r="AZ150">
            <v>7</v>
          </cell>
          <cell r="BA150">
            <v>0</v>
          </cell>
          <cell r="BB150">
            <v>0</v>
          </cell>
          <cell r="BC150">
            <v>2.25</v>
          </cell>
          <cell r="BD150">
            <v>9.25</v>
          </cell>
          <cell r="BE150">
            <v>7</v>
          </cell>
          <cell r="BF150">
            <v>500</v>
          </cell>
          <cell r="BG150">
            <v>1750</v>
          </cell>
          <cell r="BH150">
            <v>2.25</v>
          </cell>
          <cell r="BI150">
            <v>10.25</v>
          </cell>
          <cell r="BJ150">
            <v>8</v>
          </cell>
          <cell r="BK150">
            <v>0</v>
          </cell>
          <cell r="BL150">
            <v>0</v>
          </cell>
          <cell r="BM150">
            <v>2.25</v>
          </cell>
          <cell r="BN150">
            <v>9.25</v>
          </cell>
          <cell r="BO150">
            <v>2.25</v>
          </cell>
          <cell r="BP150">
            <v>40.000000000000036</v>
          </cell>
          <cell r="BQ150">
            <v>45.000000000000043</v>
          </cell>
          <cell r="BR150">
            <v>2.25</v>
          </cell>
          <cell r="BS150">
            <v>0</v>
          </cell>
          <cell r="BT150">
            <v>2.25</v>
          </cell>
          <cell r="BU150">
            <v>9.25</v>
          </cell>
          <cell r="BV150">
            <v>2.25</v>
          </cell>
          <cell r="BW150">
            <v>0</v>
          </cell>
          <cell r="BX150">
            <v>0</v>
          </cell>
          <cell r="BY150">
            <v>2.25</v>
          </cell>
          <cell r="BZ150">
            <v>49999.999999999985</v>
          </cell>
          <cell r="CA150">
            <v>2.25</v>
          </cell>
          <cell r="CB150">
            <v>9.25</v>
          </cell>
          <cell r="CC150">
            <v>2.25</v>
          </cell>
          <cell r="CD150">
            <v>99.999999999999972</v>
          </cell>
          <cell r="CE150">
            <v>112.49999999999997</v>
          </cell>
          <cell r="CF150">
            <v>2.25</v>
          </cell>
          <cell r="CG150">
            <v>0</v>
          </cell>
          <cell r="CH150">
            <v>2.25</v>
          </cell>
          <cell r="CI150">
            <v>9.25</v>
          </cell>
          <cell r="CJ150">
            <v>2.25</v>
          </cell>
          <cell r="CK150">
            <v>0</v>
          </cell>
          <cell r="CL150">
            <v>0</v>
          </cell>
          <cell r="CM150">
            <v>2.25</v>
          </cell>
          <cell r="CN150">
            <v>1125</v>
          </cell>
          <cell r="CO150">
            <v>2.25</v>
          </cell>
          <cell r="CP150">
            <v>1125</v>
          </cell>
          <cell r="CQ150">
            <v>2.25</v>
          </cell>
          <cell r="CR150">
            <v>9.25</v>
          </cell>
          <cell r="CS150">
            <v>2.25</v>
          </cell>
          <cell r="CT150">
            <v>100</v>
          </cell>
          <cell r="CU150">
            <v>112.5</v>
          </cell>
          <cell r="CV150">
            <v>0</v>
          </cell>
          <cell r="CW150">
            <v>0</v>
          </cell>
          <cell r="CX150">
            <v>0.39</v>
          </cell>
          <cell r="CY150">
            <v>0.14000000000000001</v>
          </cell>
          <cell r="CZ150">
            <v>0</v>
          </cell>
          <cell r="DA150">
            <v>0</v>
          </cell>
          <cell r="DB150">
            <v>1</v>
          </cell>
          <cell r="DC150">
            <v>1.0900000000000001</v>
          </cell>
          <cell r="DD150">
            <v>842.02499999999998</v>
          </cell>
          <cell r="DE150">
            <v>4</v>
          </cell>
          <cell r="DF150">
            <v>449.99999999999994</v>
          </cell>
          <cell r="DG150">
            <v>899.99999999999989</v>
          </cell>
          <cell r="DH150">
            <v>200</v>
          </cell>
          <cell r="DI150">
            <v>400</v>
          </cell>
          <cell r="DJ150">
            <v>0</v>
          </cell>
          <cell r="DK150">
            <v>0</v>
          </cell>
          <cell r="DL150">
            <v>2.25</v>
          </cell>
          <cell r="DM150">
            <v>9.25</v>
          </cell>
          <cell r="DN150">
            <v>0.25</v>
          </cell>
          <cell r="DO150">
            <v>2</v>
          </cell>
          <cell r="DP150">
            <v>7</v>
          </cell>
          <cell r="DQ150">
            <v>40</v>
          </cell>
          <cell r="DR150">
            <v>140</v>
          </cell>
          <cell r="DS150">
            <v>7</v>
          </cell>
          <cell r="DT150">
            <v>3500</v>
          </cell>
          <cell r="DU150">
            <v>2.25</v>
          </cell>
          <cell r="DV150">
            <v>9.25</v>
          </cell>
          <cell r="DW150">
            <v>7.25</v>
          </cell>
          <cell r="DX150">
            <v>0</v>
          </cell>
          <cell r="DY150">
            <v>0</v>
          </cell>
          <cell r="DZ150">
            <v>7.25</v>
          </cell>
          <cell r="EA150">
            <v>0</v>
          </cell>
          <cell r="EB150">
            <v>2.25</v>
          </cell>
          <cell r="EC150">
            <v>9.25</v>
          </cell>
          <cell r="ED150">
            <v>7</v>
          </cell>
          <cell r="EE150">
            <v>100</v>
          </cell>
          <cell r="EF150">
            <v>350</v>
          </cell>
          <cell r="EG150">
            <v>7</v>
          </cell>
          <cell r="EH150">
            <v>3500</v>
          </cell>
          <cell r="EI150">
            <v>7</v>
          </cell>
          <cell r="EJ150">
            <v>3500</v>
          </cell>
          <cell r="EK150">
            <v>7.415</v>
          </cell>
          <cell r="EL150">
            <v>100</v>
          </cell>
          <cell r="EM150">
            <v>370.75</v>
          </cell>
          <cell r="EN150">
            <v>7.415</v>
          </cell>
          <cell r="EO150">
            <v>150</v>
          </cell>
          <cell r="EP150">
            <v>556.125</v>
          </cell>
          <cell r="EQ150">
            <v>2.25</v>
          </cell>
          <cell r="ER150">
            <v>9.25</v>
          </cell>
          <cell r="ES150">
            <v>7</v>
          </cell>
          <cell r="ET150">
            <v>200</v>
          </cell>
          <cell r="EU150">
            <v>700</v>
          </cell>
          <cell r="EV150">
            <v>2.25</v>
          </cell>
          <cell r="EW150">
            <v>9.25</v>
          </cell>
          <cell r="EX150">
            <v>7</v>
          </cell>
          <cell r="EY150">
            <v>0</v>
          </cell>
          <cell r="EZ150">
            <v>0</v>
          </cell>
          <cell r="FA150">
            <v>2.25</v>
          </cell>
          <cell r="FB150">
            <v>9.25</v>
          </cell>
          <cell r="FC150">
            <v>7</v>
          </cell>
          <cell r="FD150">
            <v>0</v>
          </cell>
          <cell r="FE150">
            <v>0</v>
          </cell>
          <cell r="FF150">
            <v>2.25</v>
          </cell>
          <cell r="FG150">
            <v>9.25</v>
          </cell>
          <cell r="FH150">
            <v>7</v>
          </cell>
          <cell r="FI150">
            <v>500</v>
          </cell>
          <cell r="FJ150">
            <v>1750</v>
          </cell>
          <cell r="FK150">
            <v>2.25</v>
          </cell>
          <cell r="FL150">
            <v>10.25</v>
          </cell>
          <cell r="FM150">
            <v>8</v>
          </cell>
          <cell r="FN150">
            <v>0</v>
          </cell>
          <cell r="FO150">
            <v>0</v>
          </cell>
          <cell r="FP150">
            <v>2.25</v>
          </cell>
          <cell r="FQ150">
            <v>9.25</v>
          </cell>
          <cell r="FR150">
            <v>2.25</v>
          </cell>
          <cell r="FS150">
            <v>40.000000000000036</v>
          </cell>
          <cell r="FT150">
            <v>45.000000000000043</v>
          </cell>
          <cell r="FU150">
            <v>2.25</v>
          </cell>
          <cell r="FV150">
            <v>0</v>
          </cell>
          <cell r="FW150">
            <v>2.25</v>
          </cell>
          <cell r="FX150">
            <v>9.25</v>
          </cell>
          <cell r="FY150">
            <v>2.25</v>
          </cell>
          <cell r="FZ150">
            <v>0</v>
          </cell>
          <cell r="GA150">
            <v>0</v>
          </cell>
          <cell r="GB150">
            <v>2.25</v>
          </cell>
          <cell r="GC150">
            <v>1125</v>
          </cell>
          <cell r="GD150">
            <v>2.25</v>
          </cell>
          <cell r="GE150">
            <v>9.25</v>
          </cell>
          <cell r="GF150">
            <v>2.25</v>
          </cell>
          <cell r="GG150">
            <v>99.999999999999972</v>
          </cell>
          <cell r="GH150">
            <v>112.49999999999997</v>
          </cell>
          <cell r="GI150">
            <v>2.25</v>
          </cell>
          <cell r="GJ150">
            <v>1125</v>
          </cell>
          <cell r="GK150">
            <v>2.25</v>
          </cell>
          <cell r="GL150">
            <v>9.25</v>
          </cell>
          <cell r="GM150">
            <v>2.25</v>
          </cell>
          <cell r="GN150">
            <v>0</v>
          </cell>
          <cell r="GO150">
            <v>0</v>
          </cell>
          <cell r="GP150">
            <v>2.25</v>
          </cell>
          <cell r="GQ150">
            <v>0</v>
          </cell>
          <cell r="GR150">
            <v>2.25</v>
          </cell>
          <cell r="GS150">
            <v>1125</v>
          </cell>
          <cell r="GT150">
            <v>2.25</v>
          </cell>
          <cell r="GU150">
            <v>9.25</v>
          </cell>
          <cell r="GV150">
            <v>2.25</v>
          </cell>
          <cell r="GW150">
            <v>100</v>
          </cell>
          <cell r="GX150">
            <v>112.5</v>
          </cell>
          <cell r="GY150">
            <v>0</v>
          </cell>
          <cell r="GZ150">
            <v>0</v>
          </cell>
          <cell r="HA150">
            <v>0.39</v>
          </cell>
          <cell r="HB150">
            <v>0.14000000000000001</v>
          </cell>
          <cell r="HC150">
            <v>0</v>
          </cell>
          <cell r="HD150">
            <v>0</v>
          </cell>
          <cell r="HE150">
            <v>1</v>
          </cell>
          <cell r="HF150">
            <v>1.0900000000000001</v>
          </cell>
          <cell r="HG150">
            <v>1139.05</v>
          </cell>
        </row>
        <row r="151">
          <cell r="A151">
            <v>453.25</v>
          </cell>
          <cell r="B151">
            <v>453.75</v>
          </cell>
          <cell r="C151">
            <v>7</v>
          </cell>
          <cell r="D151">
            <v>1</v>
          </cell>
          <cell r="E151">
            <v>1</v>
          </cell>
          <cell r="F151" t="str">
            <v>CW</v>
          </cell>
          <cell r="G151">
            <v>0</v>
          </cell>
          <cell r="H151">
            <v>0</v>
          </cell>
          <cell r="I151">
            <v>2.25</v>
          </cell>
          <cell r="J151">
            <v>9.25</v>
          </cell>
          <cell r="K151">
            <v>0.25</v>
          </cell>
          <cell r="L151">
            <v>2</v>
          </cell>
          <cell r="M151">
            <v>7</v>
          </cell>
          <cell r="N151">
            <v>40</v>
          </cell>
          <cell r="O151">
            <v>140</v>
          </cell>
          <cell r="P151">
            <v>7</v>
          </cell>
          <cell r="Q151">
            <v>3500</v>
          </cell>
          <cell r="R151">
            <v>2.25</v>
          </cell>
          <cell r="S151">
            <v>9.25</v>
          </cell>
          <cell r="T151">
            <v>7</v>
          </cell>
          <cell r="U151">
            <v>0</v>
          </cell>
          <cell r="V151">
            <v>0</v>
          </cell>
          <cell r="W151">
            <v>7</v>
          </cell>
          <cell r="X151">
            <v>0</v>
          </cell>
          <cell r="Y151">
            <v>2.25</v>
          </cell>
          <cell r="Z151">
            <v>9.25</v>
          </cell>
          <cell r="AA151">
            <v>7</v>
          </cell>
          <cell r="AB151">
            <v>100</v>
          </cell>
          <cell r="AC151">
            <v>350</v>
          </cell>
          <cell r="AD151">
            <v>7</v>
          </cell>
          <cell r="AE151">
            <v>3500</v>
          </cell>
          <cell r="AF151">
            <v>7</v>
          </cell>
          <cell r="AG151">
            <v>3500</v>
          </cell>
          <cell r="AH151">
            <v>7.165</v>
          </cell>
          <cell r="AI151">
            <v>100</v>
          </cell>
          <cell r="AJ151">
            <v>358.25</v>
          </cell>
          <cell r="AK151">
            <v>7.165</v>
          </cell>
          <cell r="AL151">
            <v>150</v>
          </cell>
          <cell r="AM151">
            <v>537.375</v>
          </cell>
          <cell r="AN151">
            <v>2.25</v>
          </cell>
          <cell r="AO151">
            <v>9.25</v>
          </cell>
          <cell r="AP151">
            <v>7</v>
          </cell>
          <cell r="AQ151">
            <v>200</v>
          </cell>
          <cell r="AR151">
            <v>700</v>
          </cell>
          <cell r="AS151">
            <v>2.25</v>
          </cell>
          <cell r="AT151">
            <v>9.25</v>
          </cell>
          <cell r="AU151">
            <v>7</v>
          </cell>
          <cell r="AV151">
            <v>0</v>
          </cell>
          <cell r="AW151">
            <v>0</v>
          </cell>
          <cell r="AX151">
            <v>2.25</v>
          </cell>
          <cell r="AY151">
            <v>9.25</v>
          </cell>
          <cell r="AZ151">
            <v>7</v>
          </cell>
          <cell r="BA151">
            <v>0</v>
          </cell>
          <cell r="BB151">
            <v>0</v>
          </cell>
          <cell r="BC151">
            <v>2.25</v>
          </cell>
          <cell r="BD151">
            <v>9.25</v>
          </cell>
          <cell r="BE151">
            <v>7</v>
          </cell>
          <cell r="BF151">
            <v>500</v>
          </cell>
          <cell r="BG151">
            <v>1750</v>
          </cell>
          <cell r="BH151">
            <v>2.25</v>
          </cell>
          <cell r="BI151">
            <v>10.25</v>
          </cell>
          <cell r="BJ151">
            <v>8</v>
          </cell>
          <cell r="BK151">
            <v>0</v>
          </cell>
          <cell r="BL151">
            <v>0</v>
          </cell>
          <cell r="BM151">
            <v>2.25</v>
          </cell>
          <cell r="BN151">
            <v>9.25</v>
          </cell>
          <cell r="BO151">
            <v>2.25</v>
          </cell>
          <cell r="BP151">
            <v>40.000000000000036</v>
          </cell>
          <cell r="BQ151">
            <v>45.000000000000043</v>
          </cell>
          <cell r="BR151">
            <v>2.25</v>
          </cell>
          <cell r="BS151">
            <v>0</v>
          </cell>
          <cell r="BT151">
            <v>2.25</v>
          </cell>
          <cell r="BU151">
            <v>9.25</v>
          </cell>
          <cell r="BV151">
            <v>2.25</v>
          </cell>
          <cell r="BW151">
            <v>0</v>
          </cell>
          <cell r="BX151">
            <v>0</v>
          </cell>
          <cell r="BY151">
            <v>2.25</v>
          </cell>
          <cell r="BZ151">
            <v>49999.999999999985</v>
          </cell>
          <cell r="CA151">
            <v>2.25</v>
          </cell>
          <cell r="CB151">
            <v>9.25</v>
          </cell>
          <cell r="CC151">
            <v>2.25</v>
          </cell>
          <cell r="CD151">
            <v>99.999999999999972</v>
          </cell>
          <cell r="CE151">
            <v>112.49999999999997</v>
          </cell>
          <cell r="CF151">
            <v>2.25</v>
          </cell>
          <cell r="CG151">
            <v>0</v>
          </cell>
          <cell r="CH151">
            <v>2.25</v>
          </cell>
          <cell r="CI151">
            <v>9.25</v>
          </cell>
          <cell r="CJ151">
            <v>2.25</v>
          </cell>
          <cell r="CK151">
            <v>0</v>
          </cell>
          <cell r="CL151">
            <v>0</v>
          </cell>
          <cell r="CM151">
            <v>2.25</v>
          </cell>
          <cell r="CN151">
            <v>1125</v>
          </cell>
          <cell r="CO151">
            <v>2.25</v>
          </cell>
          <cell r="CP151">
            <v>1125</v>
          </cell>
          <cell r="CQ151">
            <v>2.25</v>
          </cell>
          <cell r="CR151">
            <v>9.25</v>
          </cell>
          <cell r="CS151">
            <v>2.25</v>
          </cell>
          <cell r="CT151">
            <v>100</v>
          </cell>
          <cell r="CU151">
            <v>112.5</v>
          </cell>
          <cell r="CV151">
            <v>0</v>
          </cell>
          <cell r="CW151">
            <v>0</v>
          </cell>
          <cell r="CX151">
            <v>0.39</v>
          </cell>
          <cell r="CY151">
            <v>0.14000000000000001</v>
          </cell>
          <cell r="CZ151">
            <v>0</v>
          </cell>
          <cell r="DA151">
            <v>0</v>
          </cell>
          <cell r="DB151">
            <v>1</v>
          </cell>
          <cell r="DC151">
            <v>1.0900000000000001</v>
          </cell>
          <cell r="DD151">
            <v>842.02499999999998</v>
          </cell>
          <cell r="DE151">
            <v>4</v>
          </cell>
          <cell r="DF151">
            <v>449.99999999999994</v>
          </cell>
          <cell r="DG151">
            <v>899.99999999999989</v>
          </cell>
          <cell r="DH151">
            <v>200</v>
          </cell>
          <cell r="DI151">
            <v>400</v>
          </cell>
          <cell r="DJ151">
            <v>0</v>
          </cell>
          <cell r="DK151">
            <v>0</v>
          </cell>
          <cell r="DL151">
            <v>2.25</v>
          </cell>
          <cell r="DM151">
            <v>9.25</v>
          </cell>
          <cell r="DN151">
            <v>0.25</v>
          </cell>
          <cell r="DO151">
            <v>2</v>
          </cell>
          <cell r="DP151">
            <v>7</v>
          </cell>
          <cell r="DQ151">
            <v>40</v>
          </cell>
          <cell r="DR151">
            <v>140</v>
          </cell>
          <cell r="DS151">
            <v>7</v>
          </cell>
          <cell r="DT151">
            <v>3500</v>
          </cell>
          <cell r="DU151">
            <v>2.25</v>
          </cell>
          <cell r="DV151">
            <v>9.25</v>
          </cell>
          <cell r="DW151">
            <v>7.25</v>
          </cell>
          <cell r="DX151">
            <v>0</v>
          </cell>
          <cell r="DY151">
            <v>0</v>
          </cell>
          <cell r="DZ151">
            <v>7.25</v>
          </cell>
          <cell r="EA151">
            <v>0</v>
          </cell>
          <cell r="EB151">
            <v>2.25</v>
          </cell>
          <cell r="EC151">
            <v>9.25</v>
          </cell>
          <cell r="ED151">
            <v>7</v>
          </cell>
          <cell r="EE151">
            <v>100</v>
          </cell>
          <cell r="EF151">
            <v>350</v>
          </cell>
          <cell r="EG151">
            <v>7</v>
          </cell>
          <cell r="EH151">
            <v>3500</v>
          </cell>
          <cell r="EI151">
            <v>7</v>
          </cell>
          <cell r="EJ151">
            <v>3500</v>
          </cell>
          <cell r="EK151">
            <v>7.415</v>
          </cell>
          <cell r="EL151">
            <v>100</v>
          </cell>
          <cell r="EM151">
            <v>370.75</v>
          </cell>
          <cell r="EN151">
            <v>7.415</v>
          </cell>
          <cell r="EO151">
            <v>150</v>
          </cell>
          <cell r="EP151">
            <v>556.125</v>
          </cell>
          <cell r="EQ151">
            <v>2.25</v>
          </cell>
          <cell r="ER151">
            <v>9.25</v>
          </cell>
          <cell r="ES151">
            <v>7</v>
          </cell>
          <cell r="ET151">
            <v>200</v>
          </cell>
          <cell r="EU151">
            <v>700</v>
          </cell>
          <cell r="EV151">
            <v>2.25</v>
          </cell>
          <cell r="EW151">
            <v>9.25</v>
          </cell>
          <cell r="EX151">
            <v>7</v>
          </cell>
          <cell r="EY151">
            <v>0</v>
          </cell>
          <cell r="EZ151">
            <v>0</v>
          </cell>
          <cell r="FA151">
            <v>2.25</v>
          </cell>
          <cell r="FB151">
            <v>9.25</v>
          </cell>
          <cell r="FC151">
            <v>7</v>
          </cell>
          <cell r="FD151">
            <v>0</v>
          </cell>
          <cell r="FE151">
            <v>0</v>
          </cell>
          <cell r="FF151">
            <v>2.25</v>
          </cell>
          <cell r="FG151">
            <v>9.25</v>
          </cell>
          <cell r="FH151">
            <v>7</v>
          </cell>
          <cell r="FI151">
            <v>500</v>
          </cell>
          <cell r="FJ151">
            <v>1750</v>
          </cell>
          <cell r="FK151">
            <v>2.25</v>
          </cell>
          <cell r="FL151">
            <v>10.25</v>
          </cell>
          <cell r="FM151">
            <v>8</v>
          </cell>
          <cell r="FN151">
            <v>0</v>
          </cell>
          <cell r="FO151">
            <v>0</v>
          </cell>
          <cell r="FP151">
            <v>2.25</v>
          </cell>
          <cell r="FQ151">
            <v>9.25</v>
          </cell>
          <cell r="FR151">
            <v>2.25</v>
          </cell>
          <cell r="FS151">
            <v>40.000000000000036</v>
          </cell>
          <cell r="FT151">
            <v>45.000000000000043</v>
          </cell>
          <cell r="FU151">
            <v>2.25</v>
          </cell>
          <cell r="FV151">
            <v>0</v>
          </cell>
          <cell r="FW151">
            <v>2.25</v>
          </cell>
          <cell r="FX151">
            <v>9.25</v>
          </cell>
          <cell r="FY151">
            <v>2.25</v>
          </cell>
          <cell r="FZ151">
            <v>0</v>
          </cell>
          <cell r="GA151">
            <v>0</v>
          </cell>
          <cell r="GB151">
            <v>2.25</v>
          </cell>
          <cell r="GC151">
            <v>1125</v>
          </cell>
          <cell r="GD151">
            <v>2.25</v>
          </cell>
          <cell r="GE151">
            <v>9.25</v>
          </cell>
          <cell r="GF151">
            <v>2.25</v>
          </cell>
          <cell r="GG151">
            <v>99.999999999999972</v>
          </cell>
          <cell r="GH151">
            <v>112.49999999999997</v>
          </cell>
          <cell r="GI151">
            <v>2.25</v>
          </cell>
          <cell r="GJ151">
            <v>1125</v>
          </cell>
          <cell r="GK151">
            <v>2.25</v>
          </cell>
          <cell r="GL151">
            <v>9.25</v>
          </cell>
          <cell r="GM151">
            <v>2.25</v>
          </cell>
          <cell r="GN151">
            <v>0</v>
          </cell>
          <cell r="GO151">
            <v>0</v>
          </cell>
          <cell r="GP151">
            <v>2.25</v>
          </cell>
          <cell r="GQ151">
            <v>0</v>
          </cell>
          <cell r="GR151">
            <v>2.25</v>
          </cell>
          <cell r="GS151">
            <v>1125</v>
          </cell>
          <cell r="GT151">
            <v>2.25</v>
          </cell>
          <cell r="GU151">
            <v>9.25</v>
          </cell>
          <cell r="GV151">
            <v>2.25</v>
          </cell>
          <cell r="GW151">
            <v>100</v>
          </cell>
          <cell r="GX151">
            <v>112.5</v>
          </cell>
          <cell r="GY151">
            <v>0</v>
          </cell>
          <cell r="GZ151">
            <v>0</v>
          </cell>
          <cell r="HA151">
            <v>0.39</v>
          </cell>
          <cell r="HB151">
            <v>0.14000000000000001</v>
          </cell>
          <cell r="HC151">
            <v>0</v>
          </cell>
          <cell r="HD151">
            <v>0</v>
          </cell>
          <cell r="HE151">
            <v>0.5</v>
          </cell>
          <cell r="HF151">
            <v>1.0900000000000001</v>
          </cell>
          <cell r="HG151">
            <v>866.55000000000018</v>
          </cell>
        </row>
        <row r="152">
          <cell r="A152">
            <v>453.75</v>
          </cell>
          <cell r="B152">
            <v>454.24</v>
          </cell>
          <cell r="C152">
            <v>7</v>
          </cell>
          <cell r="D152">
            <v>1</v>
          </cell>
          <cell r="E152">
            <v>1</v>
          </cell>
          <cell r="F152" t="str">
            <v>CW</v>
          </cell>
          <cell r="G152">
            <v>0</v>
          </cell>
          <cell r="H152">
            <v>0</v>
          </cell>
          <cell r="I152">
            <v>2.25</v>
          </cell>
          <cell r="J152">
            <v>9.25</v>
          </cell>
          <cell r="K152">
            <v>0.25</v>
          </cell>
          <cell r="L152">
            <v>2</v>
          </cell>
          <cell r="M152">
            <v>7</v>
          </cell>
          <cell r="N152">
            <v>40</v>
          </cell>
          <cell r="O152">
            <v>137.20000000000258</v>
          </cell>
          <cell r="P152">
            <v>7</v>
          </cell>
          <cell r="Q152">
            <v>3430.0000000000637</v>
          </cell>
          <cell r="R152">
            <v>2.25</v>
          </cell>
          <cell r="S152">
            <v>9.25</v>
          </cell>
          <cell r="T152">
            <v>7</v>
          </cell>
          <cell r="U152">
            <v>0</v>
          </cell>
          <cell r="V152">
            <v>0</v>
          </cell>
          <cell r="W152">
            <v>7</v>
          </cell>
          <cell r="X152">
            <v>0</v>
          </cell>
          <cell r="Y152">
            <v>2.25</v>
          </cell>
          <cell r="Z152">
            <v>9.25</v>
          </cell>
          <cell r="AA152">
            <v>7</v>
          </cell>
          <cell r="AB152">
            <v>100</v>
          </cell>
          <cell r="AC152">
            <v>343.00000000000637</v>
          </cell>
          <cell r="AD152">
            <v>7</v>
          </cell>
          <cell r="AE152">
            <v>3430.0000000000637</v>
          </cell>
          <cell r="AF152">
            <v>7</v>
          </cell>
          <cell r="AG152">
            <v>3430.0000000000637</v>
          </cell>
          <cell r="AH152">
            <v>7.165</v>
          </cell>
          <cell r="AI152">
            <v>100</v>
          </cell>
          <cell r="AJ152">
            <v>351.08500000000652</v>
          </cell>
          <cell r="AK152">
            <v>7.165</v>
          </cell>
          <cell r="AL152">
            <v>150</v>
          </cell>
          <cell r="AM152">
            <v>526.62750000000983</v>
          </cell>
          <cell r="AN152">
            <v>2.25</v>
          </cell>
          <cell r="AO152">
            <v>9.25</v>
          </cell>
          <cell r="AP152">
            <v>7</v>
          </cell>
          <cell r="AQ152">
            <v>200</v>
          </cell>
          <cell r="AR152">
            <v>686.00000000001273</v>
          </cell>
          <cell r="AS152">
            <v>2.25</v>
          </cell>
          <cell r="AT152">
            <v>9.25</v>
          </cell>
          <cell r="AU152">
            <v>7</v>
          </cell>
          <cell r="AV152">
            <v>0</v>
          </cell>
          <cell r="AW152">
            <v>0</v>
          </cell>
          <cell r="AX152">
            <v>2.25</v>
          </cell>
          <cell r="AY152">
            <v>9.25</v>
          </cell>
          <cell r="AZ152">
            <v>7</v>
          </cell>
          <cell r="BA152">
            <v>0</v>
          </cell>
          <cell r="BB152">
            <v>0</v>
          </cell>
          <cell r="BC152">
            <v>2.25</v>
          </cell>
          <cell r="BD152">
            <v>9.25</v>
          </cell>
          <cell r="BE152">
            <v>7</v>
          </cell>
          <cell r="BF152">
            <v>500</v>
          </cell>
          <cell r="BG152">
            <v>1715.0000000000318</v>
          </cell>
          <cell r="BH152">
            <v>2.25</v>
          </cell>
          <cell r="BI152">
            <v>10.25</v>
          </cell>
          <cell r="BJ152">
            <v>8</v>
          </cell>
          <cell r="BK152">
            <v>0</v>
          </cell>
          <cell r="BL152">
            <v>0</v>
          </cell>
          <cell r="BM152">
            <v>2.25</v>
          </cell>
          <cell r="BN152">
            <v>9.25</v>
          </cell>
          <cell r="BO152">
            <v>2.25</v>
          </cell>
          <cell r="BP152">
            <v>40.000000000000036</v>
          </cell>
          <cell r="BQ152">
            <v>44.100000000000861</v>
          </cell>
          <cell r="BR152">
            <v>2.25</v>
          </cell>
          <cell r="BS152">
            <v>0</v>
          </cell>
          <cell r="BT152">
            <v>2.25</v>
          </cell>
          <cell r="BU152">
            <v>9.25</v>
          </cell>
          <cell r="BV152">
            <v>2.25</v>
          </cell>
          <cell r="BW152">
            <v>0</v>
          </cell>
          <cell r="BX152">
            <v>0</v>
          </cell>
          <cell r="BY152">
            <v>2.25</v>
          </cell>
          <cell r="BZ152">
            <v>49000.000000000895</v>
          </cell>
          <cell r="CA152">
            <v>2.25</v>
          </cell>
          <cell r="CB152">
            <v>9.25</v>
          </cell>
          <cell r="CC152">
            <v>2.25</v>
          </cell>
          <cell r="CD152">
            <v>99.999999999999972</v>
          </cell>
          <cell r="CE152">
            <v>110.25000000000202</v>
          </cell>
          <cell r="CF152">
            <v>2.25</v>
          </cell>
          <cell r="CG152">
            <v>0</v>
          </cell>
          <cell r="CH152">
            <v>2.25</v>
          </cell>
          <cell r="CI152">
            <v>9.25</v>
          </cell>
          <cell r="CJ152">
            <v>2.25</v>
          </cell>
          <cell r="CK152">
            <v>0</v>
          </cell>
          <cell r="CL152">
            <v>0</v>
          </cell>
          <cell r="CM152">
            <v>2.25</v>
          </cell>
          <cell r="CN152">
            <v>1102.5000000000205</v>
          </cell>
          <cell r="CO152">
            <v>2.25</v>
          </cell>
          <cell r="CP152">
            <v>1102.5000000000205</v>
          </cell>
          <cell r="CQ152">
            <v>2.25</v>
          </cell>
          <cell r="CR152">
            <v>9.25</v>
          </cell>
          <cell r="CS152">
            <v>2.25</v>
          </cell>
          <cell r="CT152">
            <v>100</v>
          </cell>
          <cell r="CU152">
            <v>110.25000000000205</v>
          </cell>
          <cell r="CV152">
            <v>0</v>
          </cell>
          <cell r="CW152">
            <v>0</v>
          </cell>
          <cell r="CX152">
            <v>0.39</v>
          </cell>
          <cell r="CY152">
            <v>0.14000000000000001</v>
          </cell>
          <cell r="CZ152">
            <v>0</v>
          </cell>
          <cell r="DA152">
            <v>0</v>
          </cell>
          <cell r="DB152">
            <v>1</v>
          </cell>
          <cell r="DC152">
            <v>1.0900000000000001</v>
          </cell>
          <cell r="DD152">
            <v>825.1845000000153</v>
          </cell>
          <cell r="DE152">
            <v>4</v>
          </cell>
          <cell r="DF152">
            <v>449.99999999999994</v>
          </cell>
          <cell r="DG152">
            <v>882.00000000001626</v>
          </cell>
          <cell r="DH152">
            <v>200</v>
          </cell>
          <cell r="DI152">
            <v>392.00000000000728</v>
          </cell>
          <cell r="DJ152">
            <v>0</v>
          </cell>
          <cell r="DK152">
            <v>0</v>
          </cell>
          <cell r="DL152">
            <v>2.25</v>
          </cell>
          <cell r="DM152">
            <v>9.25</v>
          </cell>
          <cell r="DN152">
            <v>0.25</v>
          </cell>
          <cell r="DO152">
            <v>2</v>
          </cell>
          <cell r="DP152">
            <v>7</v>
          </cell>
          <cell r="DQ152">
            <v>40</v>
          </cell>
          <cell r="DR152">
            <v>137.20000000000258</v>
          </cell>
          <cell r="DS152">
            <v>7</v>
          </cell>
          <cell r="DT152">
            <v>3430.0000000000637</v>
          </cell>
          <cell r="DU152">
            <v>2.25</v>
          </cell>
          <cell r="DV152">
            <v>9.25</v>
          </cell>
          <cell r="DW152">
            <v>7.25</v>
          </cell>
          <cell r="DX152">
            <v>0</v>
          </cell>
          <cell r="DY152">
            <v>0</v>
          </cell>
          <cell r="DZ152">
            <v>7.25</v>
          </cell>
          <cell r="EA152">
            <v>0</v>
          </cell>
          <cell r="EB152">
            <v>2.25</v>
          </cell>
          <cell r="EC152">
            <v>9.25</v>
          </cell>
          <cell r="ED152">
            <v>7</v>
          </cell>
          <cell r="EE152">
            <v>100</v>
          </cell>
          <cell r="EF152">
            <v>343.00000000000637</v>
          </cell>
          <cell r="EG152">
            <v>7</v>
          </cell>
          <cell r="EH152">
            <v>3430.0000000000637</v>
          </cell>
          <cell r="EI152">
            <v>7</v>
          </cell>
          <cell r="EJ152">
            <v>3430.0000000000637</v>
          </cell>
          <cell r="EK152">
            <v>7.415</v>
          </cell>
          <cell r="EL152">
            <v>100</v>
          </cell>
          <cell r="EM152">
            <v>363.33500000000674</v>
          </cell>
          <cell r="EN152">
            <v>7.415</v>
          </cell>
          <cell r="EO152">
            <v>150</v>
          </cell>
          <cell r="EP152">
            <v>545.00250000001006</v>
          </cell>
          <cell r="EQ152">
            <v>2.25</v>
          </cell>
          <cell r="ER152">
            <v>9.25</v>
          </cell>
          <cell r="ES152">
            <v>7</v>
          </cell>
          <cell r="ET152">
            <v>200</v>
          </cell>
          <cell r="EU152">
            <v>686.00000000001273</v>
          </cell>
          <cell r="EV152">
            <v>2.25</v>
          </cell>
          <cell r="EW152">
            <v>9.25</v>
          </cell>
          <cell r="EX152">
            <v>7</v>
          </cell>
          <cell r="EY152">
            <v>0</v>
          </cell>
          <cell r="EZ152">
            <v>0</v>
          </cell>
          <cell r="FA152">
            <v>2.25</v>
          </cell>
          <cell r="FB152">
            <v>9.25</v>
          </cell>
          <cell r="FC152">
            <v>7</v>
          </cell>
          <cell r="FD152">
            <v>0</v>
          </cell>
          <cell r="FE152">
            <v>0</v>
          </cell>
          <cell r="FF152">
            <v>2.25</v>
          </cell>
          <cell r="FG152">
            <v>9.25</v>
          </cell>
          <cell r="FH152">
            <v>7</v>
          </cell>
          <cell r="FI152">
            <v>500</v>
          </cell>
          <cell r="FJ152">
            <v>1715.0000000000318</v>
          </cell>
          <cell r="FK152">
            <v>2.25</v>
          </cell>
          <cell r="FL152">
            <v>10.25</v>
          </cell>
          <cell r="FM152">
            <v>8</v>
          </cell>
          <cell r="FN152">
            <v>0</v>
          </cell>
          <cell r="FO152">
            <v>0</v>
          </cell>
          <cell r="FP152">
            <v>2.25</v>
          </cell>
          <cell r="FQ152">
            <v>9.25</v>
          </cell>
          <cell r="FR152">
            <v>2.25</v>
          </cell>
          <cell r="FS152">
            <v>40.000000000000036</v>
          </cell>
          <cell r="FT152">
            <v>44.100000000000861</v>
          </cell>
          <cell r="FU152">
            <v>2.25</v>
          </cell>
          <cell r="FV152">
            <v>0</v>
          </cell>
          <cell r="FW152">
            <v>2.25</v>
          </cell>
          <cell r="FX152">
            <v>9.25</v>
          </cell>
          <cell r="FY152">
            <v>2.25</v>
          </cell>
          <cell r="FZ152">
            <v>0</v>
          </cell>
          <cell r="GA152">
            <v>0</v>
          </cell>
          <cell r="GB152">
            <v>2.25</v>
          </cell>
          <cell r="GC152">
            <v>1102.5000000000205</v>
          </cell>
          <cell r="GD152">
            <v>2.25</v>
          </cell>
          <cell r="GE152">
            <v>9.25</v>
          </cell>
          <cell r="GF152">
            <v>2.25</v>
          </cell>
          <cell r="GG152">
            <v>99.999999999999972</v>
          </cell>
          <cell r="GH152">
            <v>110.25000000000202</v>
          </cell>
          <cell r="GI152">
            <v>2.25</v>
          </cell>
          <cell r="GJ152">
            <v>1102.5000000000205</v>
          </cell>
          <cell r="GK152">
            <v>2.25</v>
          </cell>
          <cell r="GL152">
            <v>9.25</v>
          </cell>
          <cell r="GM152">
            <v>2.25</v>
          </cell>
          <cell r="GN152">
            <v>0</v>
          </cell>
          <cell r="GO152">
            <v>0</v>
          </cell>
          <cell r="GP152">
            <v>2.25</v>
          </cell>
          <cell r="GQ152">
            <v>0</v>
          </cell>
          <cell r="GR152">
            <v>2.25</v>
          </cell>
          <cell r="GS152">
            <v>1102.5000000000205</v>
          </cell>
          <cell r="GT152">
            <v>2.25</v>
          </cell>
          <cell r="GU152">
            <v>9.25</v>
          </cell>
          <cell r="GV152">
            <v>2.25</v>
          </cell>
          <cell r="GW152">
            <v>100</v>
          </cell>
          <cell r="GX152">
            <v>110.25000000000205</v>
          </cell>
          <cell r="GY152">
            <v>0</v>
          </cell>
          <cell r="GZ152">
            <v>0</v>
          </cell>
          <cell r="HA152">
            <v>0.39</v>
          </cell>
          <cell r="HB152">
            <v>0.14000000000000001</v>
          </cell>
          <cell r="HC152">
            <v>0</v>
          </cell>
          <cell r="HD152">
            <v>0</v>
          </cell>
          <cell r="HE152">
            <v>1</v>
          </cell>
          <cell r="HF152">
            <v>1.0900000000000001</v>
          </cell>
          <cell r="HG152">
            <v>1116.2690000000207</v>
          </cell>
        </row>
        <row r="153">
          <cell r="A153">
            <v>454.24</v>
          </cell>
          <cell r="B153">
            <v>454.36500000000001</v>
          </cell>
          <cell r="C153">
            <v>2</v>
          </cell>
          <cell r="D153">
            <v>1</v>
          </cell>
          <cell r="E153">
            <v>1</v>
          </cell>
          <cell r="F153" t="str">
            <v>CW</v>
          </cell>
          <cell r="G153">
            <v>0</v>
          </cell>
          <cell r="H153">
            <v>0</v>
          </cell>
          <cell r="I153">
            <v>2.25</v>
          </cell>
          <cell r="J153">
            <v>9.25</v>
          </cell>
          <cell r="K153">
            <v>0.25</v>
          </cell>
          <cell r="L153">
            <v>2</v>
          </cell>
          <cell r="M153">
            <v>7</v>
          </cell>
          <cell r="N153">
            <v>40</v>
          </cell>
          <cell r="O153">
            <v>35</v>
          </cell>
          <cell r="P153">
            <v>7</v>
          </cell>
          <cell r="Q153">
            <v>875</v>
          </cell>
          <cell r="R153">
            <v>2.25</v>
          </cell>
          <cell r="S153">
            <v>9.25</v>
          </cell>
          <cell r="T153">
            <v>7</v>
          </cell>
          <cell r="U153">
            <v>0</v>
          </cell>
          <cell r="V153">
            <v>0</v>
          </cell>
          <cell r="W153">
            <v>7</v>
          </cell>
          <cell r="X153">
            <v>0</v>
          </cell>
          <cell r="Y153">
            <v>2.25</v>
          </cell>
          <cell r="Z153">
            <v>9.25</v>
          </cell>
          <cell r="AA153">
            <v>7</v>
          </cell>
          <cell r="AB153">
            <v>100</v>
          </cell>
          <cell r="AC153">
            <v>87.5</v>
          </cell>
          <cell r="AD153">
            <v>7</v>
          </cell>
          <cell r="AE153">
            <v>875</v>
          </cell>
          <cell r="AF153">
            <v>7</v>
          </cell>
          <cell r="AG153">
            <v>875</v>
          </cell>
          <cell r="AH153">
            <v>7.165</v>
          </cell>
          <cell r="AI153">
            <v>100</v>
          </cell>
          <cell r="AJ153">
            <v>89.5625</v>
          </cell>
          <cell r="AK153">
            <v>7.165</v>
          </cell>
          <cell r="AL153">
            <v>150</v>
          </cell>
          <cell r="AM153">
            <v>134.34375</v>
          </cell>
          <cell r="AN153">
            <v>2.25</v>
          </cell>
          <cell r="AO153">
            <v>9.25</v>
          </cell>
          <cell r="AP153">
            <v>7</v>
          </cell>
          <cell r="AQ153">
            <v>200</v>
          </cell>
          <cell r="AR153">
            <v>175</v>
          </cell>
          <cell r="AS153">
            <v>2.25</v>
          </cell>
          <cell r="AT153">
            <v>9.25</v>
          </cell>
          <cell r="AU153">
            <v>7</v>
          </cell>
          <cell r="AV153">
            <v>0</v>
          </cell>
          <cell r="AW153">
            <v>0</v>
          </cell>
          <cell r="AX153">
            <v>2.25</v>
          </cell>
          <cell r="AY153">
            <v>9.25</v>
          </cell>
          <cell r="AZ153">
            <v>7</v>
          </cell>
          <cell r="BA153">
            <v>0</v>
          </cell>
          <cell r="BB153">
            <v>0</v>
          </cell>
          <cell r="BC153">
            <v>2.25</v>
          </cell>
          <cell r="BD153">
            <v>9.25</v>
          </cell>
          <cell r="BE153">
            <v>7</v>
          </cell>
          <cell r="BF153">
            <v>500</v>
          </cell>
          <cell r="BG153">
            <v>437.5</v>
          </cell>
          <cell r="BH153">
            <v>2.25</v>
          </cell>
          <cell r="BI153">
            <v>10.25</v>
          </cell>
          <cell r="BJ153">
            <v>8</v>
          </cell>
          <cell r="BK153">
            <v>0</v>
          </cell>
          <cell r="BL153">
            <v>0</v>
          </cell>
          <cell r="BM153">
            <v>2.25</v>
          </cell>
          <cell r="BN153">
            <v>9.25</v>
          </cell>
          <cell r="BO153">
            <v>2.25</v>
          </cell>
          <cell r="BP153">
            <v>40.000000000000036</v>
          </cell>
          <cell r="BQ153">
            <v>11.250000000000011</v>
          </cell>
          <cell r="BR153">
            <v>2.25</v>
          </cell>
          <cell r="BS153">
            <v>0</v>
          </cell>
          <cell r="BT153">
            <v>2.25</v>
          </cell>
          <cell r="BU153">
            <v>9.25</v>
          </cell>
          <cell r="BV153">
            <v>2.25</v>
          </cell>
          <cell r="BW153">
            <v>0</v>
          </cell>
          <cell r="BX153">
            <v>0</v>
          </cell>
          <cell r="BY153">
            <v>2.25</v>
          </cell>
          <cell r="BZ153">
            <v>12499.999999999996</v>
          </cell>
          <cell r="CA153">
            <v>2.25</v>
          </cell>
          <cell r="CB153">
            <v>9.25</v>
          </cell>
          <cell r="CC153">
            <v>2.25</v>
          </cell>
          <cell r="CD153">
            <v>99.999999999999972</v>
          </cell>
          <cell r="CE153">
            <v>28.124999999999993</v>
          </cell>
          <cell r="CF153">
            <v>2.25</v>
          </cell>
          <cell r="CG153">
            <v>0</v>
          </cell>
          <cell r="CH153">
            <v>2.25</v>
          </cell>
          <cell r="CI153">
            <v>9.25</v>
          </cell>
          <cell r="CJ153">
            <v>2.25</v>
          </cell>
          <cell r="CK153">
            <v>0</v>
          </cell>
          <cell r="CL153">
            <v>0</v>
          </cell>
          <cell r="CM153">
            <v>2.25</v>
          </cell>
          <cell r="CN153">
            <v>281.25</v>
          </cell>
          <cell r="CO153">
            <v>2.25</v>
          </cell>
          <cell r="CP153">
            <v>281.25</v>
          </cell>
          <cell r="CQ153">
            <v>2.25</v>
          </cell>
          <cell r="CR153">
            <v>9.25</v>
          </cell>
          <cell r="CS153">
            <v>2.25</v>
          </cell>
          <cell r="CT153">
            <v>100</v>
          </cell>
          <cell r="CU153">
            <v>28.125</v>
          </cell>
          <cell r="CV153">
            <v>0</v>
          </cell>
          <cell r="CW153">
            <v>0</v>
          </cell>
          <cell r="CX153">
            <v>0.39</v>
          </cell>
          <cell r="CY153">
            <v>0.14000000000000001</v>
          </cell>
          <cell r="CZ153">
            <v>0</v>
          </cell>
          <cell r="DA153">
            <v>0</v>
          </cell>
          <cell r="DB153">
            <v>1.2</v>
          </cell>
          <cell r="DC153">
            <v>1.0900000000000001</v>
          </cell>
          <cell r="DD153">
            <v>237.75625000000002</v>
          </cell>
          <cell r="DE153">
            <v>2</v>
          </cell>
          <cell r="DF153">
            <v>449.99999999999994</v>
          </cell>
          <cell r="DG153">
            <v>112.49999999999999</v>
          </cell>
          <cell r="DH153">
            <v>200</v>
          </cell>
          <cell r="DI153">
            <v>50</v>
          </cell>
          <cell r="DJ153">
            <v>0</v>
          </cell>
          <cell r="DK153">
            <v>0</v>
          </cell>
          <cell r="DL153">
            <v>2.25</v>
          </cell>
          <cell r="DM153">
            <v>9.25</v>
          </cell>
          <cell r="DN153">
            <v>0.25</v>
          </cell>
          <cell r="DO153">
            <v>2</v>
          </cell>
          <cell r="DP153">
            <v>7</v>
          </cell>
          <cell r="DQ153">
            <v>40</v>
          </cell>
          <cell r="DR153">
            <v>35</v>
          </cell>
          <cell r="DS153">
            <v>7</v>
          </cell>
          <cell r="DT153">
            <v>875</v>
          </cell>
          <cell r="DU153">
            <v>2.25</v>
          </cell>
          <cell r="DV153">
            <v>9.25</v>
          </cell>
          <cell r="DW153">
            <v>7.25</v>
          </cell>
          <cell r="DX153">
            <v>0</v>
          </cell>
          <cell r="DY153">
            <v>0</v>
          </cell>
          <cell r="DZ153">
            <v>7.25</v>
          </cell>
          <cell r="EA153">
            <v>0</v>
          </cell>
          <cell r="EB153">
            <v>2.25</v>
          </cell>
          <cell r="EC153">
            <v>9.25</v>
          </cell>
          <cell r="ED153">
            <v>7</v>
          </cell>
          <cell r="EE153">
            <v>100</v>
          </cell>
          <cell r="EF153">
            <v>87.5</v>
          </cell>
          <cell r="EG153">
            <v>7</v>
          </cell>
          <cell r="EH153">
            <v>875</v>
          </cell>
          <cell r="EI153">
            <v>7</v>
          </cell>
          <cell r="EJ153">
            <v>875</v>
          </cell>
          <cell r="EK153">
            <v>7.415</v>
          </cell>
          <cell r="EL153">
            <v>100</v>
          </cell>
          <cell r="EM153">
            <v>92.6875</v>
          </cell>
          <cell r="EN153">
            <v>7.415</v>
          </cell>
          <cell r="EO153">
            <v>150</v>
          </cell>
          <cell r="EP153">
            <v>139.03125</v>
          </cell>
          <cell r="EQ153">
            <v>2.25</v>
          </cell>
          <cell r="ER153">
            <v>9.25</v>
          </cell>
          <cell r="ES153">
            <v>7</v>
          </cell>
          <cell r="ET153">
            <v>200</v>
          </cell>
          <cell r="EU153">
            <v>175</v>
          </cell>
          <cell r="EV153">
            <v>2.25</v>
          </cell>
          <cell r="EW153">
            <v>9.25</v>
          </cell>
          <cell r="EX153">
            <v>7</v>
          </cell>
          <cell r="EY153">
            <v>0</v>
          </cell>
          <cell r="EZ153">
            <v>0</v>
          </cell>
          <cell r="FA153">
            <v>2.25</v>
          </cell>
          <cell r="FB153">
            <v>9.25</v>
          </cell>
          <cell r="FC153">
            <v>7</v>
          </cell>
          <cell r="FD153">
            <v>0</v>
          </cell>
          <cell r="FE153">
            <v>0</v>
          </cell>
          <cell r="FF153">
            <v>2.25</v>
          </cell>
          <cell r="FG153">
            <v>9.25</v>
          </cell>
          <cell r="FH153">
            <v>7</v>
          </cell>
          <cell r="FI153">
            <v>500</v>
          </cell>
          <cell r="FJ153">
            <v>437.5</v>
          </cell>
          <cell r="FK153">
            <v>2.25</v>
          </cell>
          <cell r="FL153">
            <v>10.25</v>
          </cell>
          <cell r="FM153">
            <v>8</v>
          </cell>
          <cell r="FN153">
            <v>0</v>
          </cell>
          <cell r="FO153">
            <v>0</v>
          </cell>
          <cell r="FP153">
            <v>2.25</v>
          </cell>
          <cell r="FQ153">
            <v>9.25</v>
          </cell>
          <cell r="FR153">
            <v>2.25</v>
          </cell>
          <cell r="FS153">
            <v>40.000000000000036</v>
          </cell>
          <cell r="FT153">
            <v>11.250000000000011</v>
          </cell>
          <cell r="FU153">
            <v>2.25</v>
          </cell>
          <cell r="FV153">
            <v>0</v>
          </cell>
          <cell r="FW153">
            <v>2.25</v>
          </cell>
          <cell r="FX153">
            <v>9.25</v>
          </cell>
          <cell r="FY153">
            <v>2.25</v>
          </cell>
          <cell r="FZ153">
            <v>0</v>
          </cell>
          <cell r="GA153">
            <v>0</v>
          </cell>
          <cell r="GB153">
            <v>2.25</v>
          </cell>
          <cell r="GC153">
            <v>281.25</v>
          </cell>
          <cell r="GD153">
            <v>2.25</v>
          </cell>
          <cell r="GE153">
            <v>9.25</v>
          </cell>
          <cell r="GF153">
            <v>2.25</v>
          </cell>
          <cell r="GG153">
            <v>99.999999999999972</v>
          </cell>
          <cell r="GH153">
            <v>28.124999999999993</v>
          </cell>
          <cell r="GI153">
            <v>2.25</v>
          </cell>
          <cell r="GJ153">
            <v>281.25</v>
          </cell>
          <cell r="GK153">
            <v>2.25</v>
          </cell>
          <cell r="GL153">
            <v>9.25</v>
          </cell>
          <cell r="GM153">
            <v>2.25</v>
          </cell>
          <cell r="GN153">
            <v>0</v>
          </cell>
          <cell r="GO153">
            <v>0</v>
          </cell>
          <cell r="GP153">
            <v>2.25</v>
          </cell>
          <cell r="GQ153">
            <v>0</v>
          </cell>
          <cell r="GR153">
            <v>2.25</v>
          </cell>
          <cell r="GS153">
            <v>281.25</v>
          </cell>
          <cell r="GT153">
            <v>2.25</v>
          </cell>
          <cell r="GU153">
            <v>9.25</v>
          </cell>
          <cell r="GV153">
            <v>2.25</v>
          </cell>
          <cell r="GW153">
            <v>100</v>
          </cell>
          <cell r="GX153">
            <v>28.125</v>
          </cell>
          <cell r="GY153">
            <v>0</v>
          </cell>
          <cell r="GZ153">
            <v>0</v>
          </cell>
          <cell r="HA153">
            <v>0.39</v>
          </cell>
          <cell r="HB153">
            <v>0.14000000000000001</v>
          </cell>
          <cell r="HC153">
            <v>0</v>
          </cell>
          <cell r="HD153">
            <v>0</v>
          </cell>
          <cell r="HE153">
            <v>1.2</v>
          </cell>
          <cell r="HF153">
            <v>1.0900000000000001</v>
          </cell>
          <cell r="HG153">
            <v>312.01250000000005</v>
          </cell>
        </row>
        <row r="154">
          <cell r="A154">
            <v>312.012451171875</v>
          </cell>
          <cell r="B154">
            <v>312.012451171875</v>
          </cell>
          <cell r="C154">
            <v>312.012451171875</v>
          </cell>
          <cell r="D154">
            <v>312.012451171875</v>
          </cell>
          <cell r="E154">
            <v>312.012451171875</v>
          </cell>
          <cell r="F154">
            <v>312.012451171875</v>
          </cell>
          <cell r="G154">
            <v>312.012451171875</v>
          </cell>
          <cell r="H154">
            <v>312.012451171875</v>
          </cell>
          <cell r="I154">
            <v>312.012451171875</v>
          </cell>
          <cell r="J154">
            <v>312.012451171875</v>
          </cell>
          <cell r="K154">
            <v>312.012451171875</v>
          </cell>
          <cell r="L154">
            <v>312.012451171875</v>
          </cell>
          <cell r="M154">
            <v>312.012451171875</v>
          </cell>
          <cell r="N154">
            <v>312.012451171875</v>
          </cell>
          <cell r="O154">
            <v>312.012451171875</v>
          </cell>
          <cell r="P154">
            <v>312.012451171875</v>
          </cell>
          <cell r="Q154">
            <v>312.012451171875</v>
          </cell>
          <cell r="R154">
            <v>312.012451171875</v>
          </cell>
          <cell r="S154">
            <v>312.012451171875</v>
          </cell>
          <cell r="T154">
            <v>312.012451171875</v>
          </cell>
          <cell r="U154">
            <v>312.012451171875</v>
          </cell>
          <cell r="V154">
            <v>312.012451171875</v>
          </cell>
          <cell r="W154">
            <v>312.012451171875</v>
          </cell>
          <cell r="X154">
            <v>312.012451171875</v>
          </cell>
          <cell r="Y154">
            <v>312.012451171875</v>
          </cell>
          <cell r="Z154">
            <v>312.012451171875</v>
          </cell>
          <cell r="AA154">
            <v>312.012451171875</v>
          </cell>
          <cell r="AB154">
            <v>312.012451171875</v>
          </cell>
          <cell r="AC154">
            <v>312.012451171875</v>
          </cell>
          <cell r="AD154">
            <v>312.012451171875</v>
          </cell>
          <cell r="AE154">
            <v>312.012451171875</v>
          </cell>
          <cell r="AF154">
            <v>312.012451171875</v>
          </cell>
          <cell r="AG154">
            <v>312.012451171875</v>
          </cell>
          <cell r="AH154">
            <v>312.012451171875</v>
          </cell>
          <cell r="AI154">
            <v>312.012451171875</v>
          </cell>
          <cell r="AJ154">
            <v>312.012451171875</v>
          </cell>
          <cell r="AK154">
            <v>312.012451171875</v>
          </cell>
          <cell r="AL154">
            <v>312.012451171875</v>
          </cell>
          <cell r="AM154">
            <v>312.012451171875</v>
          </cell>
          <cell r="AN154">
            <v>312.012451171875</v>
          </cell>
          <cell r="AO154">
            <v>312.012451171875</v>
          </cell>
          <cell r="AP154">
            <v>312.012451171875</v>
          </cell>
          <cell r="AQ154">
            <v>312.012451171875</v>
          </cell>
          <cell r="AR154">
            <v>312.012451171875</v>
          </cell>
          <cell r="AS154">
            <v>312.012451171875</v>
          </cell>
          <cell r="AT154">
            <v>312.012451171875</v>
          </cell>
          <cell r="AU154">
            <v>312.012451171875</v>
          </cell>
          <cell r="AV154">
            <v>312.012451171875</v>
          </cell>
          <cell r="AW154">
            <v>312.012451171875</v>
          </cell>
          <cell r="AX154">
            <v>312.012451171875</v>
          </cell>
          <cell r="AY154">
            <v>312.012451171875</v>
          </cell>
          <cell r="AZ154">
            <v>312.012451171875</v>
          </cell>
          <cell r="BA154">
            <v>312.012451171875</v>
          </cell>
          <cell r="BB154">
            <v>312.012451171875</v>
          </cell>
          <cell r="BC154">
            <v>312.012451171875</v>
          </cell>
          <cell r="BD154">
            <v>312.012451171875</v>
          </cell>
          <cell r="BE154">
            <v>312.012451171875</v>
          </cell>
          <cell r="BF154">
            <v>312.012451171875</v>
          </cell>
          <cell r="BG154">
            <v>312.012451171875</v>
          </cell>
          <cell r="BH154">
            <v>312.012451171875</v>
          </cell>
          <cell r="BI154">
            <v>312.012451171875</v>
          </cell>
          <cell r="BJ154">
            <v>312.012451171875</v>
          </cell>
          <cell r="BK154">
            <v>312.012451171875</v>
          </cell>
          <cell r="BL154">
            <v>312.012451171875</v>
          </cell>
          <cell r="BM154">
            <v>312.012451171875</v>
          </cell>
          <cell r="BN154">
            <v>312.012451171875</v>
          </cell>
          <cell r="BO154">
            <v>312.012451171875</v>
          </cell>
          <cell r="BP154">
            <v>312.012451171875</v>
          </cell>
          <cell r="BQ154">
            <v>312.012451171875</v>
          </cell>
          <cell r="BR154">
            <v>312.012451171875</v>
          </cell>
          <cell r="BS154">
            <v>312.012451171875</v>
          </cell>
          <cell r="BT154">
            <v>312.012451171875</v>
          </cell>
          <cell r="BU154">
            <v>312.012451171875</v>
          </cell>
          <cell r="BV154">
            <v>312.012451171875</v>
          </cell>
          <cell r="BW154">
            <v>312.012451171875</v>
          </cell>
          <cell r="BX154">
            <v>312.012451171875</v>
          </cell>
          <cell r="BY154">
            <v>312.012451171875</v>
          </cell>
          <cell r="BZ154">
            <v>312.012451171875</v>
          </cell>
          <cell r="CA154">
            <v>312.012451171875</v>
          </cell>
          <cell r="CB154">
            <v>312.012451171875</v>
          </cell>
          <cell r="CC154">
            <v>312.012451171875</v>
          </cell>
          <cell r="CD154">
            <v>312.012451171875</v>
          </cell>
          <cell r="CE154">
            <v>312.012451171875</v>
          </cell>
          <cell r="CF154">
            <v>312.012451171875</v>
          </cell>
          <cell r="CG154">
            <v>312.012451171875</v>
          </cell>
          <cell r="CH154">
            <v>312.012451171875</v>
          </cell>
          <cell r="CI154">
            <v>312.012451171875</v>
          </cell>
          <cell r="CJ154">
            <v>312.012451171875</v>
          </cell>
          <cell r="CK154">
            <v>312.012451171875</v>
          </cell>
          <cell r="CL154">
            <v>312.012451171875</v>
          </cell>
          <cell r="CM154">
            <v>312.012451171875</v>
          </cell>
          <cell r="CN154">
            <v>312.012451171875</v>
          </cell>
          <cell r="CO154">
            <v>312.012451171875</v>
          </cell>
          <cell r="CP154">
            <v>312.012451171875</v>
          </cell>
          <cell r="CQ154">
            <v>312.012451171875</v>
          </cell>
          <cell r="CR154">
            <v>312.012451171875</v>
          </cell>
          <cell r="CS154">
            <v>312.012451171875</v>
          </cell>
          <cell r="CT154">
            <v>312.012451171875</v>
          </cell>
          <cell r="CU154">
            <v>312.012451171875</v>
          </cell>
          <cell r="CV154">
            <v>312.012451171875</v>
          </cell>
          <cell r="CW154">
            <v>312.012451171875</v>
          </cell>
          <cell r="CX154">
            <v>312.012451171875</v>
          </cell>
          <cell r="CY154">
            <v>312.012451171875</v>
          </cell>
          <cell r="CZ154">
            <v>312.012451171875</v>
          </cell>
          <cell r="DA154">
            <v>312.012451171875</v>
          </cell>
          <cell r="DB154">
            <v>312.012451171875</v>
          </cell>
          <cell r="DC154">
            <v>312.012451171875</v>
          </cell>
          <cell r="DD154">
            <v>312.012451171875</v>
          </cell>
          <cell r="DE154">
            <v>312.012451171875</v>
          </cell>
          <cell r="DF154">
            <v>312.012451171875</v>
          </cell>
          <cell r="DG154">
            <v>312.012451171875</v>
          </cell>
          <cell r="DH154">
            <v>312.012451171875</v>
          </cell>
          <cell r="DI154">
            <v>312.012451171875</v>
          </cell>
          <cell r="DJ154">
            <v>312.012451171875</v>
          </cell>
          <cell r="DK154">
            <v>312.012451171875</v>
          </cell>
          <cell r="DL154">
            <v>312.012451171875</v>
          </cell>
          <cell r="DM154">
            <v>312.012451171875</v>
          </cell>
          <cell r="DN154">
            <v>312.012451171875</v>
          </cell>
          <cell r="DO154">
            <v>312.012451171875</v>
          </cell>
          <cell r="DP154">
            <v>312.012451171875</v>
          </cell>
          <cell r="DQ154">
            <v>312.012451171875</v>
          </cell>
          <cell r="DR154">
            <v>312.012451171875</v>
          </cell>
          <cell r="DS154">
            <v>312.012451171875</v>
          </cell>
          <cell r="DT154">
            <v>312.012451171875</v>
          </cell>
          <cell r="DU154">
            <v>312.012451171875</v>
          </cell>
          <cell r="DV154">
            <v>312.012451171875</v>
          </cell>
          <cell r="DW154">
            <v>312.012451171875</v>
          </cell>
          <cell r="DX154">
            <v>312.012451171875</v>
          </cell>
          <cell r="DY154">
            <v>312.012451171875</v>
          </cell>
          <cell r="DZ154">
            <v>312.012451171875</v>
          </cell>
          <cell r="EA154">
            <v>312.012451171875</v>
          </cell>
          <cell r="EB154">
            <v>312.012451171875</v>
          </cell>
          <cell r="EC154">
            <v>312.012451171875</v>
          </cell>
          <cell r="ED154">
            <v>312.012451171875</v>
          </cell>
          <cell r="EE154">
            <v>312.012451171875</v>
          </cell>
          <cell r="EF154">
            <v>312.012451171875</v>
          </cell>
          <cell r="EG154">
            <v>312.012451171875</v>
          </cell>
          <cell r="EH154">
            <v>312.012451171875</v>
          </cell>
          <cell r="EI154">
            <v>312.012451171875</v>
          </cell>
          <cell r="EJ154">
            <v>312.012451171875</v>
          </cell>
          <cell r="EK154">
            <v>312.012451171875</v>
          </cell>
          <cell r="EL154">
            <v>312.012451171875</v>
          </cell>
          <cell r="EM154">
            <v>312.012451171875</v>
          </cell>
          <cell r="EN154">
            <v>312.012451171875</v>
          </cell>
          <cell r="EO154">
            <v>312.012451171875</v>
          </cell>
          <cell r="EP154">
            <v>312.012451171875</v>
          </cell>
          <cell r="EQ154">
            <v>312.012451171875</v>
          </cell>
          <cell r="ER154">
            <v>312.012451171875</v>
          </cell>
          <cell r="ES154">
            <v>312.012451171875</v>
          </cell>
          <cell r="ET154">
            <v>312.012451171875</v>
          </cell>
          <cell r="EU154">
            <v>312.012451171875</v>
          </cell>
          <cell r="EV154">
            <v>312.012451171875</v>
          </cell>
          <cell r="EW154">
            <v>312.012451171875</v>
          </cell>
          <cell r="EX154">
            <v>312.012451171875</v>
          </cell>
          <cell r="EY154">
            <v>312.012451171875</v>
          </cell>
          <cell r="EZ154">
            <v>312.012451171875</v>
          </cell>
          <cell r="FA154">
            <v>312.012451171875</v>
          </cell>
          <cell r="FB154">
            <v>312.012451171875</v>
          </cell>
          <cell r="FC154">
            <v>312.012451171875</v>
          </cell>
          <cell r="FD154">
            <v>312.012451171875</v>
          </cell>
          <cell r="FE154">
            <v>312.012451171875</v>
          </cell>
          <cell r="FF154">
            <v>312.012451171875</v>
          </cell>
          <cell r="FG154">
            <v>312.012451171875</v>
          </cell>
          <cell r="FH154">
            <v>312.012451171875</v>
          </cell>
          <cell r="FI154">
            <v>312.012451171875</v>
          </cell>
          <cell r="FJ154">
            <v>312.012451171875</v>
          </cell>
          <cell r="FK154">
            <v>312.012451171875</v>
          </cell>
          <cell r="FL154">
            <v>312.012451171875</v>
          </cell>
          <cell r="FM154">
            <v>312.012451171875</v>
          </cell>
          <cell r="FN154">
            <v>312.012451171875</v>
          </cell>
          <cell r="FO154">
            <v>312.012451171875</v>
          </cell>
          <cell r="FP154">
            <v>312.012451171875</v>
          </cell>
          <cell r="FQ154">
            <v>312.012451171875</v>
          </cell>
          <cell r="FR154">
            <v>312.012451171875</v>
          </cell>
          <cell r="FS154">
            <v>312.012451171875</v>
          </cell>
          <cell r="FT154">
            <v>312.012451171875</v>
          </cell>
          <cell r="FU154">
            <v>312.012451171875</v>
          </cell>
          <cell r="FV154">
            <v>312.012451171875</v>
          </cell>
          <cell r="FW154">
            <v>312.012451171875</v>
          </cell>
          <cell r="FX154">
            <v>312.012451171875</v>
          </cell>
          <cell r="FY154">
            <v>312.012451171875</v>
          </cell>
          <cell r="FZ154">
            <v>312.012451171875</v>
          </cell>
          <cell r="GA154">
            <v>312.012451171875</v>
          </cell>
          <cell r="GB154">
            <v>312.012451171875</v>
          </cell>
          <cell r="GC154">
            <v>312.012451171875</v>
          </cell>
          <cell r="GD154">
            <v>312.012451171875</v>
          </cell>
          <cell r="GE154">
            <v>312.012451171875</v>
          </cell>
          <cell r="GF154">
            <v>312.012451171875</v>
          </cell>
          <cell r="GG154">
            <v>312.012451171875</v>
          </cell>
          <cell r="GH154">
            <v>312.012451171875</v>
          </cell>
          <cell r="GI154">
            <v>312.012451171875</v>
          </cell>
          <cell r="GJ154">
            <v>312.012451171875</v>
          </cell>
          <cell r="GK154">
            <v>312.012451171875</v>
          </cell>
          <cell r="GL154">
            <v>312.012451171875</v>
          </cell>
          <cell r="GM154">
            <v>312.012451171875</v>
          </cell>
          <cell r="GN154">
            <v>312.012451171875</v>
          </cell>
          <cell r="GO154">
            <v>312.012451171875</v>
          </cell>
          <cell r="GP154">
            <v>312.012451171875</v>
          </cell>
          <cell r="GQ154">
            <v>312.012451171875</v>
          </cell>
          <cell r="GR154">
            <v>312.012451171875</v>
          </cell>
          <cell r="GS154">
            <v>312.012451171875</v>
          </cell>
          <cell r="GT154">
            <v>312.012451171875</v>
          </cell>
          <cell r="GU154">
            <v>312.012451171875</v>
          </cell>
          <cell r="GV154">
            <v>312.012451171875</v>
          </cell>
          <cell r="GW154">
            <v>312.012451171875</v>
          </cell>
          <cell r="GX154">
            <v>312.012451171875</v>
          </cell>
          <cell r="GY154">
            <v>312.012451171875</v>
          </cell>
          <cell r="GZ154">
            <v>312.012451171875</v>
          </cell>
          <cell r="HA154">
            <v>312.012451171875</v>
          </cell>
          <cell r="HB154">
            <v>312.012451171875</v>
          </cell>
          <cell r="HC154">
            <v>312.012451171875</v>
          </cell>
          <cell r="HD154">
            <v>312.012451171875</v>
          </cell>
          <cell r="HE154">
            <v>312.012451171875</v>
          </cell>
          <cell r="HF154">
            <v>312.012451171875</v>
          </cell>
          <cell r="HG154">
            <v>312.012451171875</v>
          </cell>
        </row>
        <row r="155">
          <cell r="A155">
            <v>312.012451171875</v>
          </cell>
          <cell r="B155">
            <v>312.012451171875</v>
          </cell>
          <cell r="C155">
            <v>312.012451171875</v>
          </cell>
          <cell r="D155">
            <v>312.012451171875</v>
          </cell>
          <cell r="E155">
            <v>312.012451171875</v>
          </cell>
          <cell r="F155">
            <v>312.012451171875</v>
          </cell>
          <cell r="G155">
            <v>312.012451171875</v>
          </cell>
          <cell r="H155">
            <v>312.012451171875</v>
          </cell>
          <cell r="I155">
            <v>312.012451171875</v>
          </cell>
          <cell r="J155">
            <v>312.012451171875</v>
          </cell>
          <cell r="K155">
            <v>312.012451171875</v>
          </cell>
          <cell r="L155">
            <v>312.012451171875</v>
          </cell>
          <cell r="M155">
            <v>312.012451171875</v>
          </cell>
          <cell r="N155">
            <v>312.012451171875</v>
          </cell>
          <cell r="O155">
            <v>312.012451171875</v>
          </cell>
          <cell r="P155">
            <v>312.012451171875</v>
          </cell>
          <cell r="Q155">
            <v>312.012451171875</v>
          </cell>
          <cell r="R155">
            <v>312.012451171875</v>
          </cell>
          <cell r="S155">
            <v>312.012451171875</v>
          </cell>
          <cell r="T155">
            <v>312.012451171875</v>
          </cell>
          <cell r="U155">
            <v>312.012451171875</v>
          </cell>
          <cell r="V155">
            <v>312.012451171875</v>
          </cell>
          <cell r="W155">
            <v>312.012451171875</v>
          </cell>
          <cell r="X155">
            <v>312.012451171875</v>
          </cell>
          <cell r="Y155">
            <v>312.012451171875</v>
          </cell>
          <cell r="Z155">
            <v>312.012451171875</v>
          </cell>
          <cell r="AA155">
            <v>312.012451171875</v>
          </cell>
          <cell r="AB155">
            <v>312.012451171875</v>
          </cell>
          <cell r="AC155">
            <v>312.012451171875</v>
          </cell>
          <cell r="AD155">
            <v>312.012451171875</v>
          </cell>
          <cell r="AE155">
            <v>312.012451171875</v>
          </cell>
          <cell r="AF155">
            <v>312.012451171875</v>
          </cell>
          <cell r="AG155">
            <v>312.012451171875</v>
          </cell>
          <cell r="AH155">
            <v>312.012451171875</v>
          </cell>
          <cell r="AI155">
            <v>312.012451171875</v>
          </cell>
          <cell r="AJ155">
            <v>312.012451171875</v>
          </cell>
          <cell r="AK155">
            <v>312.012451171875</v>
          </cell>
          <cell r="AL155">
            <v>312.012451171875</v>
          </cell>
          <cell r="AM155">
            <v>312.012451171875</v>
          </cell>
          <cell r="AN155">
            <v>312.012451171875</v>
          </cell>
          <cell r="AO155">
            <v>312.012451171875</v>
          </cell>
          <cell r="AP155">
            <v>312.012451171875</v>
          </cell>
          <cell r="AQ155">
            <v>312.012451171875</v>
          </cell>
          <cell r="AR155">
            <v>312.012451171875</v>
          </cell>
          <cell r="AS155">
            <v>312.012451171875</v>
          </cell>
          <cell r="AT155">
            <v>312.012451171875</v>
          </cell>
          <cell r="AU155">
            <v>312.012451171875</v>
          </cell>
          <cell r="AV155">
            <v>312.012451171875</v>
          </cell>
          <cell r="AW155">
            <v>312.012451171875</v>
          </cell>
          <cell r="AX155">
            <v>312.012451171875</v>
          </cell>
          <cell r="AY155">
            <v>312.012451171875</v>
          </cell>
          <cell r="AZ155">
            <v>312.012451171875</v>
          </cell>
          <cell r="BA155">
            <v>312.012451171875</v>
          </cell>
          <cell r="BB155">
            <v>312.012451171875</v>
          </cell>
          <cell r="BC155">
            <v>312.012451171875</v>
          </cell>
          <cell r="BD155">
            <v>312.012451171875</v>
          </cell>
          <cell r="BE155">
            <v>312.012451171875</v>
          </cell>
          <cell r="BF155">
            <v>312.012451171875</v>
          </cell>
          <cell r="BG155">
            <v>312.012451171875</v>
          </cell>
          <cell r="BH155">
            <v>312.012451171875</v>
          </cell>
          <cell r="BI155">
            <v>312.012451171875</v>
          </cell>
          <cell r="BJ155">
            <v>312.012451171875</v>
          </cell>
          <cell r="BK155">
            <v>312.012451171875</v>
          </cell>
          <cell r="BL155">
            <v>312.012451171875</v>
          </cell>
          <cell r="BM155">
            <v>312.012451171875</v>
          </cell>
          <cell r="BN155">
            <v>312.012451171875</v>
          </cell>
          <cell r="BO155">
            <v>312.012451171875</v>
          </cell>
          <cell r="BP155">
            <v>312.012451171875</v>
          </cell>
          <cell r="BQ155">
            <v>312.012451171875</v>
          </cell>
          <cell r="BR155">
            <v>312.012451171875</v>
          </cell>
          <cell r="BS155">
            <v>312.012451171875</v>
          </cell>
          <cell r="BT155">
            <v>312.012451171875</v>
          </cell>
          <cell r="BU155">
            <v>312.012451171875</v>
          </cell>
          <cell r="BV155">
            <v>312.012451171875</v>
          </cell>
          <cell r="BW155">
            <v>312.012451171875</v>
          </cell>
          <cell r="BX155">
            <v>312.012451171875</v>
          </cell>
          <cell r="BY155">
            <v>312.012451171875</v>
          </cell>
          <cell r="BZ155">
            <v>312.012451171875</v>
          </cell>
          <cell r="CA155">
            <v>312.012451171875</v>
          </cell>
          <cell r="CB155">
            <v>312.012451171875</v>
          </cell>
          <cell r="CC155">
            <v>312.012451171875</v>
          </cell>
          <cell r="CD155">
            <v>312.012451171875</v>
          </cell>
          <cell r="CE155">
            <v>312.012451171875</v>
          </cell>
          <cell r="CF155">
            <v>312.012451171875</v>
          </cell>
          <cell r="CG155">
            <v>312.012451171875</v>
          </cell>
          <cell r="CH155">
            <v>312.012451171875</v>
          </cell>
          <cell r="CI155">
            <v>312.012451171875</v>
          </cell>
          <cell r="CJ155">
            <v>312.012451171875</v>
          </cell>
          <cell r="CK155">
            <v>312.012451171875</v>
          </cell>
          <cell r="CL155">
            <v>312.012451171875</v>
          </cell>
          <cell r="CM155">
            <v>312.012451171875</v>
          </cell>
          <cell r="CN155">
            <v>312.012451171875</v>
          </cell>
          <cell r="CO155">
            <v>312.012451171875</v>
          </cell>
          <cell r="CP155">
            <v>312.012451171875</v>
          </cell>
          <cell r="CQ155">
            <v>312.012451171875</v>
          </cell>
          <cell r="CR155">
            <v>312.012451171875</v>
          </cell>
          <cell r="CS155">
            <v>312.012451171875</v>
          </cell>
          <cell r="CT155">
            <v>312.012451171875</v>
          </cell>
          <cell r="CU155">
            <v>312.012451171875</v>
          </cell>
          <cell r="CV155">
            <v>312.012451171875</v>
          </cell>
          <cell r="CW155">
            <v>312.012451171875</v>
          </cell>
          <cell r="CX155">
            <v>312.012451171875</v>
          </cell>
          <cell r="CY155">
            <v>312.012451171875</v>
          </cell>
          <cell r="CZ155">
            <v>312.012451171875</v>
          </cell>
          <cell r="DA155">
            <v>312.012451171875</v>
          </cell>
          <cell r="DB155">
            <v>312.012451171875</v>
          </cell>
          <cell r="DC155">
            <v>312.012451171875</v>
          </cell>
          <cell r="DD155">
            <v>312.012451171875</v>
          </cell>
          <cell r="DE155">
            <v>312.012451171875</v>
          </cell>
          <cell r="DF155">
            <v>312.012451171875</v>
          </cell>
          <cell r="DG155">
            <v>312.012451171875</v>
          </cell>
          <cell r="DH155">
            <v>312.012451171875</v>
          </cell>
          <cell r="DI155">
            <v>312.012451171875</v>
          </cell>
          <cell r="DJ155">
            <v>312.012451171875</v>
          </cell>
          <cell r="DK155">
            <v>312.012451171875</v>
          </cell>
          <cell r="DL155">
            <v>312.012451171875</v>
          </cell>
          <cell r="DM155">
            <v>312.012451171875</v>
          </cell>
          <cell r="DN155">
            <v>312.012451171875</v>
          </cell>
          <cell r="DO155">
            <v>312.012451171875</v>
          </cell>
          <cell r="DP155">
            <v>312.012451171875</v>
          </cell>
          <cell r="DQ155">
            <v>312.012451171875</v>
          </cell>
          <cell r="DR155">
            <v>312.012451171875</v>
          </cell>
          <cell r="DS155">
            <v>312.012451171875</v>
          </cell>
          <cell r="DT155">
            <v>312.012451171875</v>
          </cell>
          <cell r="DU155">
            <v>312.012451171875</v>
          </cell>
          <cell r="DV155">
            <v>312.012451171875</v>
          </cell>
          <cell r="DW155">
            <v>312.012451171875</v>
          </cell>
          <cell r="DX155">
            <v>312.012451171875</v>
          </cell>
          <cell r="DY155">
            <v>312.012451171875</v>
          </cell>
          <cell r="DZ155">
            <v>312.012451171875</v>
          </cell>
          <cell r="EA155">
            <v>312.012451171875</v>
          </cell>
          <cell r="EB155">
            <v>312.012451171875</v>
          </cell>
          <cell r="EC155">
            <v>312.012451171875</v>
          </cell>
          <cell r="ED155">
            <v>312.012451171875</v>
          </cell>
          <cell r="EE155">
            <v>312.012451171875</v>
          </cell>
          <cell r="EF155">
            <v>312.012451171875</v>
          </cell>
          <cell r="EG155">
            <v>312.012451171875</v>
          </cell>
          <cell r="EH155">
            <v>312.012451171875</v>
          </cell>
          <cell r="EI155">
            <v>312.012451171875</v>
          </cell>
          <cell r="EJ155">
            <v>312.012451171875</v>
          </cell>
          <cell r="EK155">
            <v>312.012451171875</v>
          </cell>
          <cell r="EL155">
            <v>312.012451171875</v>
          </cell>
          <cell r="EM155">
            <v>312.012451171875</v>
          </cell>
          <cell r="EN155">
            <v>312.012451171875</v>
          </cell>
          <cell r="EO155">
            <v>312.012451171875</v>
          </cell>
          <cell r="EP155">
            <v>312.012451171875</v>
          </cell>
          <cell r="EQ155">
            <v>312.012451171875</v>
          </cell>
          <cell r="ER155">
            <v>312.012451171875</v>
          </cell>
          <cell r="ES155">
            <v>312.012451171875</v>
          </cell>
          <cell r="ET155">
            <v>312.012451171875</v>
          </cell>
          <cell r="EU155">
            <v>312.012451171875</v>
          </cell>
          <cell r="EV155">
            <v>312.012451171875</v>
          </cell>
          <cell r="EW155">
            <v>312.012451171875</v>
          </cell>
          <cell r="EX155">
            <v>312.012451171875</v>
          </cell>
          <cell r="EY155">
            <v>312.012451171875</v>
          </cell>
          <cell r="EZ155">
            <v>312.012451171875</v>
          </cell>
          <cell r="FA155">
            <v>312.012451171875</v>
          </cell>
          <cell r="FB155">
            <v>312.012451171875</v>
          </cell>
          <cell r="FC155">
            <v>312.012451171875</v>
          </cell>
          <cell r="FD155">
            <v>312.012451171875</v>
          </cell>
          <cell r="FE155">
            <v>312.012451171875</v>
          </cell>
          <cell r="FF155">
            <v>312.012451171875</v>
          </cell>
          <cell r="FG155">
            <v>312.012451171875</v>
          </cell>
          <cell r="FH155">
            <v>312.012451171875</v>
          </cell>
          <cell r="FI155">
            <v>312.012451171875</v>
          </cell>
          <cell r="FJ155">
            <v>312.012451171875</v>
          </cell>
          <cell r="FK155">
            <v>312.012451171875</v>
          </cell>
          <cell r="FL155">
            <v>312.012451171875</v>
          </cell>
          <cell r="FM155">
            <v>312.012451171875</v>
          </cell>
          <cell r="FN155">
            <v>312.012451171875</v>
          </cell>
          <cell r="FO155">
            <v>312.012451171875</v>
          </cell>
          <cell r="FP155">
            <v>312.012451171875</v>
          </cell>
          <cell r="FQ155">
            <v>312.012451171875</v>
          </cell>
          <cell r="FR155">
            <v>312.012451171875</v>
          </cell>
          <cell r="FS155">
            <v>312.012451171875</v>
          </cell>
          <cell r="FT155">
            <v>312.012451171875</v>
          </cell>
          <cell r="FU155">
            <v>312.012451171875</v>
          </cell>
          <cell r="FV155">
            <v>312.012451171875</v>
          </cell>
          <cell r="FW155">
            <v>312.012451171875</v>
          </cell>
          <cell r="FX155">
            <v>312.012451171875</v>
          </cell>
          <cell r="FY155">
            <v>312.012451171875</v>
          </cell>
          <cell r="FZ155">
            <v>312.012451171875</v>
          </cell>
          <cell r="GA155">
            <v>312.012451171875</v>
          </cell>
          <cell r="GB155">
            <v>312.012451171875</v>
          </cell>
          <cell r="GC155">
            <v>312.012451171875</v>
          </cell>
          <cell r="GD155">
            <v>312.012451171875</v>
          </cell>
          <cell r="GE155">
            <v>312.012451171875</v>
          </cell>
          <cell r="GF155">
            <v>312.012451171875</v>
          </cell>
          <cell r="GG155">
            <v>312.012451171875</v>
          </cell>
          <cell r="GH155">
            <v>312.012451171875</v>
          </cell>
          <cell r="GI155">
            <v>312.012451171875</v>
          </cell>
          <cell r="GJ155">
            <v>312.012451171875</v>
          </cell>
          <cell r="GK155">
            <v>312.012451171875</v>
          </cell>
          <cell r="GL155">
            <v>312.012451171875</v>
          </cell>
          <cell r="GM155">
            <v>312.012451171875</v>
          </cell>
          <cell r="GN155">
            <v>312.012451171875</v>
          </cell>
          <cell r="GO155">
            <v>312.012451171875</v>
          </cell>
          <cell r="GP155">
            <v>312.012451171875</v>
          </cell>
          <cell r="GQ155">
            <v>312.012451171875</v>
          </cell>
          <cell r="GR155">
            <v>312.012451171875</v>
          </cell>
          <cell r="GS155">
            <v>312.012451171875</v>
          </cell>
          <cell r="GT155">
            <v>312.012451171875</v>
          </cell>
          <cell r="GU155">
            <v>312.012451171875</v>
          </cell>
          <cell r="GV155">
            <v>312.012451171875</v>
          </cell>
          <cell r="GW155">
            <v>312.012451171875</v>
          </cell>
          <cell r="GX155">
            <v>312.012451171875</v>
          </cell>
          <cell r="GY155">
            <v>312.012451171875</v>
          </cell>
          <cell r="GZ155">
            <v>312.012451171875</v>
          </cell>
          <cell r="HA155">
            <v>312.012451171875</v>
          </cell>
          <cell r="HB155">
            <v>312.012451171875</v>
          </cell>
          <cell r="HC155">
            <v>312.012451171875</v>
          </cell>
          <cell r="HD155">
            <v>312.012451171875</v>
          </cell>
          <cell r="HE155">
            <v>312.012451171875</v>
          </cell>
          <cell r="HF155">
            <v>312.012451171875</v>
          </cell>
          <cell r="HG155">
            <v>312.012451171875</v>
          </cell>
        </row>
        <row r="156">
          <cell r="A156">
            <v>312.012451171875</v>
          </cell>
          <cell r="B156">
            <v>312.012451171875</v>
          </cell>
          <cell r="C156">
            <v>312.012451171875</v>
          </cell>
          <cell r="D156">
            <v>312.012451171875</v>
          </cell>
          <cell r="E156">
            <v>312.012451171875</v>
          </cell>
          <cell r="F156">
            <v>312.012451171875</v>
          </cell>
          <cell r="G156">
            <v>312.012451171875</v>
          </cell>
          <cell r="H156">
            <v>312.012451171875</v>
          </cell>
          <cell r="I156">
            <v>312.012451171875</v>
          </cell>
          <cell r="J156">
            <v>312.012451171875</v>
          </cell>
          <cell r="K156">
            <v>312.012451171875</v>
          </cell>
          <cell r="L156">
            <v>312.012451171875</v>
          </cell>
          <cell r="M156">
            <v>312.012451171875</v>
          </cell>
          <cell r="N156">
            <v>312.012451171875</v>
          </cell>
          <cell r="O156">
            <v>312.012451171875</v>
          </cell>
          <cell r="P156">
            <v>312.012451171875</v>
          </cell>
          <cell r="Q156">
            <v>312.012451171875</v>
          </cell>
          <cell r="R156">
            <v>312.012451171875</v>
          </cell>
          <cell r="S156">
            <v>312.012451171875</v>
          </cell>
          <cell r="T156">
            <v>312.012451171875</v>
          </cell>
          <cell r="U156">
            <v>312.012451171875</v>
          </cell>
          <cell r="V156">
            <v>312.012451171875</v>
          </cell>
          <cell r="W156">
            <v>312.012451171875</v>
          </cell>
          <cell r="X156">
            <v>312.012451171875</v>
          </cell>
          <cell r="Y156">
            <v>312.012451171875</v>
          </cell>
          <cell r="Z156">
            <v>312.012451171875</v>
          </cell>
          <cell r="AA156">
            <v>312.012451171875</v>
          </cell>
          <cell r="AB156">
            <v>312.012451171875</v>
          </cell>
          <cell r="AC156">
            <v>312.012451171875</v>
          </cell>
          <cell r="AD156">
            <v>312.012451171875</v>
          </cell>
          <cell r="AE156">
            <v>312.012451171875</v>
          </cell>
          <cell r="AF156">
            <v>312.012451171875</v>
          </cell>
          <cell r="AG156">
            <v>312.012451171875</v>
          </cell>
          <cell r="AH156">
            <v>312.012451171875</v>
          </cell>
          <cell r="AI156">
            <v>312.012451171875</v>
          </cell>
          <cell r="AJ156">
            <v>312.012451171875</v>
          </cell>
          <cell r="AK156">
            <v>312.012451171875</v>
          </cell>
          <cell r="AL156">
            <v>312.012451171875</v>
          </cell>
          <cell r="AM156">
            <v>312.012451171875</v>
          </cell>
          <cell r="AN156">
            <v>312.012451171875</v>
          </cell>
          <cell r="AO156">
            <v>312.012451171875</v>
          </cell>
          <cell r="AP156">
            <v>312.012451171875</v>
          </cell>
          <cell r="AQ156">
            <v>312.012451171875</v>
          </cell>
          <cell r="AR156">
            <v>312.012451171875</v>
          </cell>
          <cell r="AS156">
            <v>312.012451171875</v>
          </cell>
          <cell r="AT156">
            <v>312.012451171875</v>
          </cell>
          <cell r="AU156">
            <v>312.012451171875</v>
          </cell>
          <cell r="AV156">
            <v>312.012451171875</v>
          </cell>
          <cell r="AW156">
            <v>312.012451171875</v>
          </cell>
          <cell r="AX156">
            <v>312.012451171875</v>
          </cell>
          <cell r="AY156">
            <v>312.012451171875</v>
          </cell>
          <cell r="AZ156">
            <v>312.012451171875</v>
          </cell>
          <cell r="BA156">
            <v>312.012451171875</v>
          </cell>
          <cell r="BB156">
            <v>312.012451171875</v>
          </cell>
          <cell r="BC156">
            <v>312.012451171875</v>
          </cell>
          <cell r="BD156">
            <v>312.012451171875</v>
          </cell>
          <cell r="BE156">
            <v>312.012451171875</v>
          </cell>
          <cell r="BF156">
            <v>312.012451171875</v>
          </cell>
          <cell r="BG156">
            <v>312.012451171875</v>
          </cell>
          <cell r="BH156">
            <v>312.012451171875</v>
          </cell>
          <cell r="BI156">
            <v>312.012451171875</v>
          </cell>
          <cell r="BJ156">
            <v>312.012451171875</v>
          </cell>
          <cell r="BK156">
            <v>312.012451171875</v>
          </cell>
          <cell r="BL156">
            <v>312.012451171875</v>
          </cell>
          <cell r="BM156">
            <v>312.012451171875</v>
          </cell>
          <cell r="BN156">
            <v>312.012451171875</v>
          </cell>
          <cell r="BO156">
            <v>312.012451171875</v>
          </cell>
          <cell r="BP156">
            <v>312.012451171875</v>
          </cell>
          <cell r="BQ156">
            <v>312.012451171875</v>
          </cell>
          <cell r="BR156">
            <v>312.012451171875</v>
          </cell>
          <cell r="BS156">
            <v>312.012451171875</v>
          </cell>
          <cell r="BT156">
            <v>312.012451171875</v>
          </cell>
          <cell r="BU156">
            <v>312.012451171875</v>
          </cell>
          <cell r="BV156">
            <v>312.012451171875</v>
          </cell>
          <cell r="BW156">
            <v>312.012451171875</v>
          </cell>
          <cell r="BX156">
            <v>312.012451171875</v>
          </cell>
          <cell r="BY156">
            <v>312.012451171875</v>
          </cell>
          <cell r="BZ156">
            <v>312.012451171875</v>
          </cell>
          <cell r="CA156">
            <v>312.012451171875</v>
          </cell>
          <cell r="CB156">
            <v>312.012451171875</v>
          </cell>
          <cell r="CC156">
            <v>312.012451171875</v>
          </cell>
          <cell r="CD156">
            <v>312.012451171875</v>
          </cell>
          <cell r="CE156">
            <v>312.012451171875</v>
          </cell>
          <cell r="CF156">
            <v>312.012451171875</v>
          </cell>
          <cell r="CG156">
            <v>312.012451171875</v>
          </cell>
          <cell r="CH156">
            <v>312.012451171875</v>
          </cell>
          <cell r="CI156">
            <v>312.012451171875</v>
          </cell>
          <cell r="CJ156">
            <v>312.012451171875</v>
          </cell>
          <cell r="CK156">
            <v>312.012451171875</v>
          </cell>
          <cell r="CL156">
            <v>312.012451171875</v>
          </cell>
          <cell r="CM156">
            <v>312.012451171875</v>
          </cell>
          <cell r="CN156">
            <v>312.012451171875</v>
          </cell>
          <cell r="CO156">
            <v>312.012451171875</v>
          </cell>
          <cell r="CP156">
            <v>312.012451171875</v>
          </cell>
          <cell r="CQ156">
            <v>312.012451171875</v>
          </cell>
          <cell r="CR156">
            <v>312.012451171875</v>
          </cell>
          <cell r="CS156">
            <v>312.012451171875</v>
          </cell>
          <cell r="CT156">
            <v>312.012451171875</v>
          </cell>
          <cell r="CU156">
            <v>312.012451171875</v>
          </cell>
          <cell r="CV156">
            <v>312.012451171875</v>
          </cell>
          <cell r="CW156">
            <v>312.012451171875</v>
          </cell>
          <cell r="CX156">
            <v>312.012451171875</v>
          </cell>
          <cell r="CY156">
            <v>312.012451171875</v>
          </cell>
          <cell r="CZ156">
            <v>312.012451171875</v>
          </cell>
          <cell r="DA156">
            <v>312.012451171875</v>
          </cell>
          <cell r="DB156">
            <v>312.012451171875</v>
          </cell>
          <cell r="DC156">
            <v>312.012451171875</v>
          </cell>
          <cell r="DD156">
            <v>312.012451171875</v>
          </cell>
          <cell r="DE156">
            <v>312.012451171875</v>
          </cell>
          <cell r="DF156">
            <v>312.012451171875</v>
          </cell>
          <cell r="DG156">
            <v>312.012451171875</v>
          </cell>
          <cell r="DH156">
            <v>312.012451171875</v>
          </cell>
          <cell r="DI156">
            <v>312.012451171875</v>
          </cell>
          <cell r="DJ156">
            <v>312.012451171875</v>
          </cell>
          <cell r="DK156">
            <v>312.012451171875</v>
          </cell>
          <cell r="DL156">
            <v>312.012451171875</v>
          </cell>
          <cell r="DM156">
            <v>312.012451171875</v>
          </cell>
          <cell r="DN156">
            <v>312.012451171875</v>
          </cell>
          <cell r="DO156">
            <v>312.012451171875</v>
          </cell>
          <cell r="DP156">
            <v>312.012451171875</v>
          </cell>
          <cell r="DQ156">
            <v>312.012451171875</v>
          </cell>
          <cell r="DR156">
            <v>312.012451171875</v>
          </cell>
          <cell r="DS156">
            <v>312.012451171875</v>
          </cell>
          <cell r="DT156">
            <v>312.012451171875</v>
          </cell>
          <cell r="DU156">
            <v>312.012451171875</v>
          </cell>
          <cell r="DV156">
            <v>312.012451171875</v>
          </cell>
          <cell r="DW156">
            <v>312.012451171875</v>
          </cell>
          <cell r="DX156">
            <v>312.012451171875</v>
          </cell>
          <cell r="DY156">
            <v>312.012451171875</v>
          </cell>
          <cell r="DZ156">
            <v>312.012451171875</v>
          </cell>
          <cell r="EA156">
            <v>312.012451171875</v>
          </cell>
          <cell r="EB156">
            <v>312.012451171875</v>
          </cell>
          <cell r="EC156">
            <v>312.012451171875</v>
          </cell>
          <cell r="ED156">
            <v>312.012451171875</v>
          </cell>
          <cell r="EE156">
            <v>312.012451171875</v>
          </cell>
          <cell r="EF156">
            <v>312.012451171875</v>
          </cell>
          <cell r="EG156">
            <v>312.012451171875</v>
          </cell>
          <cell r="EH156">
            <v>312.012451171875</v>
          </cell>
          <cell r="EI156">
            <v>312.012451171875</v>
          </cell>
          <cell r="EJ156">
            <v>312.012451171875</v>
          </cell>
          <cell r="EK156">
            <v>312.012451171875</v>
          </cell>
          <cell r="EL156">
            <v>312.012451171875</v>
          </cell>
          <cell r="EM156">
            <v>312.012451171875</v>
          </cell>
          <cell r="EN156">
            <v>312.012451171875</v>
          </cell>
          <cell r="EO156">
            <v>312.012451171875</v>
          </cell>
          <cell r="EP156">
            <v>312.012451171875</v>
          </cell>
          <cell r="EQ156">
            <v>312.012451171875</v>
          </cell>
          <cell r="ER156">
            <v>312.012451171875</v>
          </cell>
          <cell r="ES156">
            <v>312.012451171875</v>
          </cell>
          <cell r="ET156">
            <v>312.012451171875</v>
          </cell>
          <cell r="EU156">
            <v>312.012451171875</v>
          </cell>
          <cell r="EV156">
            <v>312.012451171875</v>
          </cell>
          <cell r="EW156">
            <v>312.012451171875</v>
          </cell>
          <cell r="EX156">
            <v>312.012451171875</v>
          </cell>
          <cell r="EY156">
            <v>312.012451171875</v>
          </cell>
          <cell r="EZ156">
            <v>312.012451171875</v>
          </cell>
          <cell r="FA156">
            <v>312.012451171875</v>
          </cell>
          <cell r="FB156">
            <v>312.012451171875</v>
          </cell>
          <cell r="FC156">
            <v>312.012451171875</v>
          </cell>
          <cell r="FD156">
            <v>312.012451171875</v>
          </cell>
          <cell r="FE156">
            <v>312.012451171875</v>
          </cell>
          <cell r="FF156">
            <v>312.012451171875</v>
          </cell>
          <cell r="FG156">
            <v>312.012451171875</v>
          </cell>
          <cell r="FH156">
            <v>312.012451171875</v>
          </cell>
          <cell r="FI156">
            <v>312.012451171875</v>
          </cell>
          <cell r="FJ156">
            <v>312.012451171875</v>
          </cell>
          <cell r="FK156">
            <v>312.012451171875</v>
          </cell>
          <cell r="FL156">
            <v>312.012451171875</v>
          </cell>
          <cell r="FM156">
            <v>312.012451171875</v>
          </cell>
          <cell r="FN156">
            <v>312.012451171875</v>
          </cell>
          <cell r="FO156">
            <v>312.012451171875</v>
          </cell>
          <cell r="FP156">
            <v>312.012451171875</v>
          </cell>
          <cell r="FQ156">
            <v>312.012451171875</v>
          </cell>
          <cell r="FR156">
            <v>312.012451171875</v>
          </cell>
          <cell r="FS156">
            <v>312.012451171875</v>
          </cell>
          <cell r="FT156">
            <v>312.012451171875</v>
          </cell>
          <cell r="FU156">
            <v>312.012451171875</v>
          </cell>
          <cell r="FV156">
            <v>312.012451171875</v>
          </cell>
          <cell r="FW156">
            <v>312.012451171875</v>
          </cell>
          <cell r="FX156">
            <v>312.012451171875</v>
          </cell>
          <cell r="FY156">
            <v>312.012451171875</v>
          </cell>
          <cell r="FZ156">
            <v>312.012451171875</v>
          </cell>
          <cell r="GA156">
            <v>312.012451171875</v>
          </cell>
          <cell r="GB156">
            <v>312.012451171875</v>
          </cell>
          <cell r="GC156">
            <v>312.012451171875</v>
          </cell>
          <cell r="GD156">
            <v>312.012451171875</v>
          </cell>
          <cell r="GE156">
            <v>312.012451171875</v>
          </cell>
          <cell r="GF156">
            <v>312.012451171875</v>
          </cell>
          <cell r="GG156">
            <v>312.012451171875</v>
          </cell>
          <cell r="GH156">
            <v>312.012451171875</v>
          </cell>
          <cell r="GI156">
            <v>312.012451171875</v>
          </cell>
          <cell r="GJ156">
            <v>312.012451171875</v>
          </cell>
          <cell r="GK156">
            <v>312.012451171875</v>
          </cell>
          <cell r="GL156">
            <v>312.012451171875</v>
          </cell>
          <cell r="GM156">
            <v>312.012451171875</v>
          </cell>
          <cell r="GN156">
            <v>312.012451171875</v>
          </cell>
          <cell r="GO156">
            <v>312.012451171875</v>
          </cell>
          <cell r="GP156">
            <v>312.012451171875</v>
          </cell>
          <cell r="GQ156">
            <v>312.012451171875</v>
          </cell>
          <cell r="GR156">
            <v>312.012451171875</v>
          </cell>
          <cell r="GS156">
            <v>312.012451171875</v>
          </cell>
          <cell r="GT156">
            <v>312.012451171875</v>
          </cell>
          <cell r="GU156">
            <v>312.012451171875</v>
          </cell>
          <cell r="GV156">
            <v>312.012451171875</v>
          </cell>
          <cell r="GW156">
            <v>312.012451171875</v>
          </cell>
          <cell r="GX156">
            <v>312.012451171875</v>
          </cell>
          <cell r="GY156">
            <v>312.012451171875</v>
          </cell>
          <cell r="GZ156">
            <v>312.012451171875</v>
          </cell>
          <cell r="HA156">
            <v>312.012451171875</v>
          </cell>
          <cell r="HB156">
            <v>312.012451171875</v>
          </cell>
          <cell r="HC156">
            <v>312.012451171875</v>
          </cell>
          <cell r="HD156">
            <v>312.012451171875</v>
          </cell>
          <cell r="HE156">
            <v>312.012451171875</v>
          </cell>
          <cell r="HF156">
            <v>312.012451171875</v>
          </cell>
          <cell r="HG156">
            <v>312.012451171875</v>
          </cell>
        </row>
        <row r="157">
          <cell r="A157">
            <v>312.012451171875</v>
          </cell>
          <cell r="B157">
            <v>312.012451171875</v>
          </cell>
          <cell r="C157">
            <v>312.012451171875</v>
          </cell>
          <cell r="D157">
            <v>312.012451171875</v>
          </cell>
          <cell r="E157">
            <v>312.012451171875</v>
          </cell>
          <cell r="F157">
            <v>312.012451171875</v>
          </cell>
          <cell r="G157">
            <v>312.012451171875</v>
          </cell>
          <cell r="H157">
            <v>312.012451171875</v>
          </cell>
          <cell r="I157">
            <v>312.012451171875</v>
          </cell>
          <cell r="J157">
            <v>312.012451171875</v>
          </cell>
          <cell r="K157">
            <v>312.012451171875</v>
          </cell>
          <cell r="L157">
            <v>312.012451171875</v>
          </cell>
          <cell r="M157">
            <v>312.012451171875</v>
          </cell>
          <cell r="N157">
            <v>312.012451171875</v>
          </cell>
          <cell r="O157">
            <v>312.012451171875</v>
          </cell>
          <cell r="P157">
            <v>312.012451171875</v>
          </cell>
          <cell r="Q157">
            <v>312.012451171875</v>
          </cell>
          <cell r="R157">
            <v>312.012451171875</v>
          </cell>
          <cell r="S157">
            <v>312.012451171875</v>
          </cell>
          <cell r="T157">
            <v>312.012451171875</v>
          </cell>
          <cell r="U157">
            <v>312.012451171875</v>
          </cell>
          <cell r="V157">
            <v>312.012451171875</v>
          </cell>
          <cell r="W157">
            <v>312.012451171875</v>
          </cell>
          <cell r="X157">
            <v>312.012451171875</v>
          </cell>
          <cell r="Y157">
            <v>312.012451171875</v>
          </cell>
          <cell r="Z157">
            <v>312.012451171875</v>
          </cell>
          <cell r="AA157">
            <v>312.012451171875</v>
          </cell>
          <cell r="AB157">
            <v>312.012451171875</v>
          </cell>
          <cell r="AC157">
            <v>312.012451171875</v>
          </cell>
          <cell r="AD157">
            <v>312.012451171875</v>
          </cell>
          <cell r="AE157">
            <v>312.012451171875</v>
          </cell>
          <cell r="AF157">
            <v>312.012451171875</v>
          </cell>
          <cell r="AG157">
            <v>312.012451171875</v>
          </cell>
          <cell r="AH157">
            <v>312.012451171875</v>
          </cell>
          <cell r="AI157">
            <v>312.012451171875</v>
          </cell>
          <cell r="AJ157">
            <v>312.012451171875</v>
          </cell>
          <cell r="AK157">
            <v>312.012451171875</v>
          </cell>
          <cell r="AL157">
            <v>312.012451171875</v>
          </cell>
          <cell r="AM157">
            <v>312.012451171875</v>
          </cell>
          <cell r="AN157">
            <v>312.012451171875</v>
          </cell>
          <cell r="AO157">
            <v>312.012451171875</v>
          </cell>
          <cell r="AP157">
            <v>312.012451171875</v>
          </cell>
          <cell r="AQ157">
            <v>312.012451171875</v>
          </cell>
          <cell r="AR157">
            <v>312.012451171875</v>
          </cell>
          <cell r="AS157">
            <v>312.012451171875</v>
          </cell>
          <cell r="AT157">
            <v>312.012451171875</v>
          </cell>
          <cell r="AU157">
            <v>312.012451171875</v>
          </cell>
          <cell r="AV157">
            <v>312.012451171875</v>
          </cell>
          <cell r="AW157">
            <v>312.012451171875</v>
          </cell>
          <cell r="AX157">
            <v>312.012451171875</v>
          </cell>
          <cell r="AY157">
            <v>312.012451171875</v>
          </cell>
          <cell r="AZ157">
            <v>312.012451171875</v>
          </cell>
          <cell r="BA157">
            <v>312.012451171875</v>
          </cell>
          <cell r="BB157">
            <v>312.012451171875</v>
          </cell>
          <cell r="BC157">
            <v>312.012451171875</v>
          </cell>
          <cell r="BD157">
            <v>312.012451171875</v>
          </cell>
          <cell r="BE157">
            <v>312.012451171875</v>
          </cell>
          <cell r="BF157">
            <v>312.012451171875</v>
          </cell>
          <cell r="BG157">
            <v>312.012451171875</v>
          </cell>
          <cell r="BH157">
            <v>312.012451171875</v>
          </cell>
          <cell r="BI157">
            <v>312.012451171875</v>
          </cell>
          <cell r="BJ157">
            <v>312.012451171875</v>
          </cell>
          <cell r="BK157">
            <v>312.012451171875</v>
          </cell>
          <cell r="BL157">
            <v>312.012451171875</v>
          </cell>
          <cell r="BM157">
            <v>312.012451171875</v>
          </cell>
          <cell r="BN157">
            <v>312.012451171875</v>
          </cell>
          <cell r="BO157">
            <v>312.012451171875</v>
          </cell>
          <cell r="BP157">
            <v>312.012451171875</v>
          </cell>
          <cell r="BQ157">
            <v>312.012451171875</v>
          </cell>
          <cell r="BR157">
            <v>312.012451171875</v>
          </cell>
          <cell r="BS157">
            <v>312.012451171875</v>
          </cell>
          <cell r="BT157">
            <v>312.012451171875</v>
          </cell>
          <cell r="BU157">
            <v>312.012451171875</v>
          </cell>
          <cell r="BV157">
            <v>312.012451171875</v>
          </cell>
          <cell r="BW157">
            <v>312.012451171875</v>
          </cell>
          <cell r="BX157">
            <v>312.012451171875</v>
          </cell>
          <cell r="BY157">
            <v>312.012451171875</v>
          </cell>
          <cell r="BZ157">
            <v>312.012451171875</v>
          </cell>
          <cell r="CA157">
            <v>312.012451171875</v>
          </cell>
          <cell r="CB157">
            <v>312.012451171875</v>
          </cell>
          <cell r="CC157">
            <v>312.012451171875</v>
          </cell>
          <cell r="CD157">
            <v>312.012451171875</v>
          </cell>
          <cell r="CE157">
            <v>312.012451171875</v>
          </cell>
          <cell r="CF157">
            <v>312.012451171875</v>
          </cell>
          <cell r="CG157">
            <v>312.012451171875</v>
          </cell>
          <cell r="CH157">
            <v>312.012451171875</v>
          </cell>
          <cell r="CI157">
            <v>312.012451171875</v>
          </cell>
          <cell r="CJ157">
            <v>312.012451171875</v>
          </cell>
          <cell r="CK157">
            <v>312.012451171875</v>
          </cell>
          <cell r="CL157">
            <v>312.012451171875</v>
          </cell>
          <cell r="CM157">
            <v>312.012451171875</v>
          </cell>
          <cell r="CN157">
            <v>312.012451171875</v>
          </cell>
          <cell r="CO157">
            <v>312.012451171875</v>
          </cell>
          <cell r="CP157">
            <v>312.012451171875</v>
          </cell>
          <cell r="CQ157">
            <v>312.012451171875</v>
          </cell>
          <cell r="CR157">
            <v>312.012451171875</v>
          </cell>
          <cell r="CS157">
            <v>312.012451171875</v>
          </cell>
          <cell r="CT157">
            <v>312.012451171875</v>
          </cell>
          <cell r="CU157">
            <v>312.012451171875</v>
          </cell>
          <cell r="CV157">
            <v>312.012451171875</v>
          </cell>
          <cell r="CW157">
            <v>312.012451171875</v>
          </cell>
          <cell r="CX157">
            <v>312.012451171875</v>
          </cell>
          <cell r="CY157">
            <v>312.012451171875</v>
          </cell>
          <cell r="CZ157">
            <v>312.012451171875</v>
          </cell>
          <cell r="DA157">
            <v>312.012451171875</v>
          </cell>
          <cell r="DB157">
            <v>312.012451171875</v>
          </cell>
          <cell r="DC157">
            <v>312.012451171875</v>
          </cell>
          <cell r="DD157">
            <v>312.012451171875</v>
          </cell>
          <cell r="DE157">
            <v>312.012451171875</v>
          </cell>
          <cell r="DF157">
            <v>312.012451171875</v>
          </cell>
          <cell r="DG157">
            <v>312.012451171875</v>
          </cell>
          <cell r="DH157">
            <v>312.012451171875</v>
          </cell>
          <cell r="DI157">
            <v>312.012451171875</v>
          </cell>
          <cell r="DJ157">
            <v>312.012451171875</v>
          </cell>
          <cell r="DK157">
            <v>312.012451171875</v>
          </cell>
          <cell r="DL157">
            <v>312.012451171875</v>
          </cell>
          <cell r="DM157">
            <v>312.012451171875</v>
          </cell>
          <cell r="DN157">
            <v>312.012451171875</v>
          </cell>
          <cell r="DO157">
            <v>312.012451171875</v>
          </cell>
          <cell r="DP157">
            <v>312.012451171875</v>
          </cell>
          <cell r="DQ157">
            <v>312.012451171875</v>
          </cell>
          <cell r="DR157">
            <v>312.012451171875</v>
          </cell>
          <cell r="DS157">
            <v>312.012451171875</v>
          </cell>
          <cell r="DT157">
            <v>312.012451171875</v>
          </cell>
          <cell r="DU157">
            <v>312.012451171875</v>
          </cell>
          <cell r="DV157">
            <v>312.012451171875</v>
          </cell>
          <cell r="DW157">
            <v>312.012451171875</v>
          </cell>
          <cell r="DX157">
            <v>312.012451171875</v>
          </cell>
          <cell r="DY157">
            <v>312.012451171875</v>
          </cell>
          <cell r="DZ157">
            <v>312.012451171875</v>
          </cell>
          <cell r="EA157">
            <v>312.012451171875</v>
          </cell>
          <cell r="EB157">
            <v>312.012451171875</v>
          </cell>
          <cell r="EC157">
            <v>312.012451171875</v>
          </cell>
          <cell r="ED157">
            <v>312.012451171875</v>
          </cell>
          <cell r="EE157">
            <v>312.012451171875</v>
          </cell>
          <cell r="EF157">
            <v>312.012451171875</v>
          </cell>
          <cell r="EG157">
            <v>312.012451171875</v>
          </cell>
          <cell r="EH157">
            <v>312.012451171875</v>
          </cell>
          <cell r="EI157">
            <v>312.012451171875</v>
          </cell>
          <cell r="EJ157">
            <v>312.012451171875</v>
          </cell>
          <cell r="EK157">
            <v>312.012451171875</v>
          </cell>
          <cell r="EL157">
            <v>312.012451171875</v>
          </cell>
          <cell r="EM157">
            <v>312.012451171875</v>
          </cell>
          <cell r="EN157">
            <v>312.012451171875</v>
          </cell>
          <cell r="EO157">
            <v>312.012451171875</v>
          </cell>
          <cell r="EP157">
            <v>312.012451171875</v>
          </cell>
          <cell r="EQ157">
            <v>312.012451171875</v>
          </cell>
          <cell r="ER157">
            <v>312.012451171875</v>
          </cell>
          <cell r="ES157">
            <v>312.012451171875</v>
          </cell>
          <cell r="ET157">
            <v>312.012451171875</v>
          </cell>
          <cell r="EU157">
            <v>312.012451171875</v>
          </cell>
          <cell r="EV157">
            <v>312.012451171875</v>
          </cell>
          <cell r="EW157">
            <v>312.012451171875</v>
          </cell>
          <cell r="EX157">
            <v>312.012451171875</v>
          </cell>
          <cell r="EY157">
            <v>312.012451171875</v>
          </cell>
          <cell r="EZ157">
            <v>312.012451171875</v>
          </cell>
          <cell r="FA157">
            <v>312.012451171875</v>
          </cell>
          <cell r="FB157">
            <v>312.012451171875</v>
          </cell>
          <cell r="FC157">
            <v>312.012451171875</v>
          </cell>
          <cell r="FD157">
            <v>312.012451171875</v>
          </cell>
          <cell r="FE157">
            <v>312.012451171875</v>
          </cell>
          <cell r="FF157">
            <v>312.012451171875</v>
          </cell>
          <cell r="FG157">
            <v>312.012451171875</v>
          </cell>
          <cell r="FH157">
            <v>312.012451171875</v>
          </cell>
          <cell r="FI157">
            <v>312.012451171875</v>
          </cell>
          <cell r="FJ157">
            <v>312.012451171875</v>
          </cell>
          <cell r="FK157">
            <v>312.012451171875</v>
          </cell>
          <cell r="FL157">
            <v>312.012451171875</v>
          </cell>
          <cell r="FM157">
            <v>312.012451171875</v>
          </cell>
          <cell r="FN157">
            <v>312.012451171875</v>
          </cell>
          <cell r="FO157">
            <v>312.012451171875</v>
          </cell>
          <cell r="FP157">
            <v>312.012451171875</v>
          </cell>
          <cell r="FQ157">
            <v>312.012451171875</v>
          </cell>
          <cell r="FR157">
            <v>312.012451171875</v>
          </cell>
          <cell r="FS157">
            <v>312.012451171875</v>
          </cell>
          <cell r="FT157">
            <v>312.012451171875</v>
          </cell>
          <cell r="FU157">
            <v>312.012451171875</v>
          </cell>
          <cell r="FV157">
            <v>312.012451171875</v>
          </cell>
          <cell r="FW157">
            <v>312.012451171875</v>
          </cell>
          <cell r="FX157">
            <v>312.012451171875</v>
          </cell>
          <cell r="FY157">
            <v>312.012451171875</v>
          </cell>
          <cell r="FZ157">
            <v>312.012451171875</v>
          </cell>
          <cell r="GA157">
            <v>312.012451171875</v>
          </cell>
          <cell r="GB157">
            <v>312.012451171875</v>
          </cell>
          <cell r="GC157">
            <v>312.012451171875</v>
          </cell>
          <cell r="GD157">
            <v>312.012451171875</v>
          </cell>
          <cell r="GE157">
            <v>312.012451171875</v>
          </cell>
          <cell r="GF157">
            <v>312.012451171875</v>
          </cell>
          <cell r="GG157">
            <v>312.012451171875</v>
          </cell>
          <cell r="GH157">
            <v>312.012451171875</v>
          </cell>
          <cell r="GI157">
            <v>312.012451171875</v>
          </cell>
          <cell r="GJ157">
            <v>312.012451171875</v>
          </cell>
          <cell r="GK157">
            <v>312.012451171875</v>
          </cell>
          <cell r="GL157">
            <v>312.012451171875</v>
          </cell>
          <cell r="GM157">
            <v>312.012451171875</v>
          </cell>
          <cell r="GN157">
            <v>312.012451171875</v>
          </cell>
          <cell r="GO157">
            <v>312.012451171875</v>
          </cell>
          <cell r="GP157">
            <v>312.012451171875</v>
          </cell>
          <cell r="GQ157">
            <v>312.012451171875</v>
          </cell>
          <cell r="GR157">
            <v>312.012451171875</v>
          </cell>
          <cell r="GS157">
            <v>312.012451171875</v>
          </cell>
          <cell r="GT157">
            <v>312.012451171875</v>
          </cell>
          <cell r="GU157">
            <v>312.012451171875</v>
          </cell>
          <cell r="GV157">
            <v>312.012451171875</v>
          </cell>
          <cell r="GW157">
            <v>312.012451171875</v>
          </cell>
          <cell r="GX157">
            <v>312.012451171875</v>
          </cell>
          <cell r="GY157">
            <v>312.012451171875</v>
          </cell>
          <cell r="GZ157">
            <v>312.012451171875</v>
          </cell>
          <cell r="HA157">
            <v>312.012451171875</v>
          </cell>
          <cell r="HB157">
            <v>312.012451171875</v>
          </cell>
          <cell r="HC157">
            <v>312.012451171875</v>
          </cell>
          <cell r="HD157">
            <v>312.012451171875</v>
          </cell>
          <cell r="HE157">
            <v>312.012451171875</v>
          </cell>
          <cell r="HF157">
            <v>312.012451171875</v>
          </cell>
          <cell r="HG157">
            <v>312.012451171875</v>
          </cell>
        </row>
        <row r="158">
          <cell r="A158">
            <v>312.012451171875</v>
          </cell>
          <cell r="B158">
            <v>312.012451171875</v>
          </cell>
          <cell r="C158">
            <v>312.012451171875</v>
          </cell>
          <cell r="D158">
            <v>312.012451171875</v>
          </cell>
          <cell r="E158">
            <v>312.012451171875</v>
          </cell>
          <cell r="F158">
            <v>312.012451171875</v>
          </cell>
          <cell r="G158">
            <v>312.012451171875</v>
          </cell>
          <cell r="H158">
            <v>312.012451171875</v>
          </cell>
          <cell r="I158">
            <v>312.012451171875</v>
          </cell>
          <cell r="J158">
            <v>312.012451171875</v>
          </cell>
          <cell r="K158">
            <v>312.012451171875</v>
          </cell>
          <cell r="L158">
            <v>312.012451171875</v>
          </cell>
          <cell r="M158">
            <v>312.012451171875</v>
          </cell>
          <cell r="N158">
            <v>312.012451171875</v>
          </cell>
          <cell r="O158">
            <v>312.012451171875</v>
          </cell>
          <cell r="P158">
            <v>312.012451171875</v>
          </cell>
          <cell r="Q158">
            <v>312.012451171875</v>
          </cell>
          <cell r="R158">
            <v>312.012451171875</v>
          </cell>
          <cell r="S158">
            <v>312.012451171875</v>
          </cell>
          <cell r="T158">
            <v>312.012451171875</v>
          </cell>
          <cell r="U158">
            <v>312.012451171875</v>
          </cell>
          <cell r="V158">
            <v>312.012451171875</v>
          </cell>
          <cell r="W158">
            <v>312.012451171875</v>
          </cell>
          <cell r="X158">
            <v>312.012451171875</v>
          </cell>
          <cell r="Y158">
            <v>312.012451171875</v>
          </cell>
          <cell r="Z158">
            <v>312.012451171875</v>
          </cell>
          <cell r="AA158">
            <v>312.012451171875</v>
          </cell>
          <cell r="AB158">
            <v>312.012451171875</v>
          </cell>
          <cell r="AC158">
            <v>312.012451171875</v>
          </cell>
          <cell r="AD158">
            <v>312.012451171875</v>
          </cell>
          <cell r="AE158">
            <v>312.012451171875</v>
          </cell>
          <cell r="AF158">
            <v>312.012451171875</v>
          </cell>
          <cell r="AG158">
            <v>312.012451171875</v>
          </cell>
          <cell r="AH158">
            <v>312.012451171875</v>
          </cell>
          <cell r="AI158">
            <v>312.012451171875</v>
          </cell>
          <cell r="AJ158">
            <v>312.012451171875</v>
          </cell>
          <cell r="AK158">
            <v>312.012451171875</v>
          </cell>
          <cell r="AL158">
            <v>312.012451171875</v>
          </cell>
          <cell r="AM158">
            <v>312.012451171875</v>
          </cell>
          <cell r="AN158">
            <v>312.012451171875</v>
          </cell>
          <cell r="AO158">
            <v>312.012451171875</v>
          </cell>
          <cell r="AP158">
            <v>312.012451171875</v>
          </cell>
          <cell r="AQ158">
            <v>312.012451171875</v>
          </cell>
          <cell r="AR158">
            <v>312.012451171875</v>
          </cell>
          <cell r="AS158">
            <v>312.012451171875</v>
          </cell>
          <cell r="AT158">
            <v>312.012451171875</v>
          </cell>
          <cell r="AU158">
            <v>312.012451171875</v>
          </cell>
          <cell r="AV158">
            <v>312.012451171875</v>
          </cell>
          <cell r="AW158">
            <v>312.012451171875</v>
          </cell>
          <cell r="AX158">
            <v>312.012451171875</v>
          </cell>
          <cell r="AY158">
            <v>312.012451171875</v>
          </cell>
          <cell r="AZ158">
            <v>312.012451171875</v>
          </cell>
          <cell r="BA158">
            <v>312.012451171875</v>
          </cell>
          <cell r="BB158">
            <v>312.012451171875</v>
          </cell>
          <cell r="BC158">
            <v>312.012451171875</v>
          </cell>
          <cell r="BD158">
            <v>312.012451171875</v>
          </cell>
          <cell r="BE158">
            <v>312.012451171875</v>
          </cell>
          <cell r="BF158">
            <v>312.012451171875</v>
          </cell>
          <cell r="BG158">
            <v>312.012451171875</v>
          </cell>
          <cell r="BH158">
            <v>312.012451171875</v>
          </cell>
          <cell r="BI158">
            <v>312.012451171875</v>
          </cell>
          <cell r="BJ158">
            <v>312.012451171875</v>
          </cell>
          <cell r="BK158">
            <v>312.012451171875</v>
          </cell>
          <cell r="BL158">
            <v>312.012451171875</v>
          </cell>
          <cell r="BM158">
            <v>312.012451171875</v>
          </cell>
          <cell r="BN158">
            <v>312.012451171875</v>
          </cell>
          <cell r="BO158">
            <v>312.012451171875</v>
          </cell>
          <cell r="BP158">
            <v>312.012451171875</v>
          </cell>
          <cell r="BQ158">
            <v>312.012451171875</v>
          </cell>
          <cell r="BR158">
            <v>312.012451171875</v>
          </cell>
          <cell r="BS158">
            <v>312.012451171875</v>
          </cell>
          <cell r="BT158">
            <v>312.012451171875</v>
          </cell>
          <cell r="BU158">
            <v>312.012451171875</v>
          </cell>
          <cell r="BV158">
            <v>312.012451171875</v>
          </cell>
          <cell r="BW158">
            <v>312.012451171875</v>
          </cell>
          <cell r="BX158">
            <v>312.012451171875</v>
          </cell>
          <cell r="BY158">
            <v>312.012451171875</v>
          </cell>
          <cell r="BZ158">
            <v>312.012451171875</v>
          </cell>
          <cell r="CA158">
            <v>312.012451171875</v>
          </cell>
          <cell r="CB158">
            <v>312.012451171875</v>
          </cell>
          <cell r="CC158">
            <v>312.012451171875</v>
          </cell>
          <cell r="CD158">
            <v>312.012451171875</v>
          </cell>
          <cell r="CE158">
            <v>312.012451171875</v>
          </cell>
          <cell r="CF158">
            <v>312.012451171875</v>
          </cell>
          <cell r="CG158">
            <v>312.012451171875</v>
          </cell>
          <cell r="CH158">
            <v>312.012451171875</v>
          </cell>
          <cell r="CI158">
            <v>312.012451171875</v>
          </cell>
          <cell r="CJ158">
            <v>312.012451171875</v>
          </cell>
          <cell r="CK158">
            <v>312.012451171875</v>
          </cell>
          <cell r="CL158">
            <v>312.012451171875</v>
          </cell>
          <cell r="CM158">
            <v>312.012451171875</v>
          </cell>
          <cell r="CN158">
            <v>312.012451171875</v>
          </cell>
          <cell r="CO158">
            <v>312.012451171875</v>
          </cell>
          <cell r="CP158">
            <v>312.012451171875</v>
          </cell>
          <cell r="CQ158">
            <v>312.012451171875</v>
          </cell>
          <cell r="CR158">
            <v>312.012451171875</v>
          </cell>
          <cell r="CS158">
            <v>312.012451171875</v>
          </cell>
          <cell r="CT158">
            <v>312.012451171875</v>
          </cell>
          <cell r="CU158">
            <v>312.012451171875</v>
          </cell>
          <cell r="CV158">
            <v>312.012451171875</v>
          </cell>
          <cell r="CW158">
            <v>312.012451171875</v>
          </cell>
          <cell r="CX158">
            <v>312.012451171875</v>
          </cell>
          <cell r="CY158">
            <v>312.012451171875</v>
          </cell>
          <cell r="CZ158">
            <v>312.012451171875</v>
          </cell>
          <cell r="DA158">
            <v>312.012451171875</v>
          </cell>
          <cell r="DB158">
            <v>312.012451171875</v>
          </cell>
          <cell r="DC158">
            <v>312.012451171875</v>
          </cell>
          <cell r="DD158">
            <v>312.012451171875</v>
          </cell>
          <cell r="DE158">
            <v>312.012451171875</v>
          </cell>
          <cell r="DF158">
            <v>312.012451171875</v>
          </cell>
          <cell r="DG158">
            <v>312.012451171875</v>
          </cell>
          <cell r="DH158">
            <v>312.012451171875</v>
          </cell>
          <cell r="DI158">
            <v>312.012451171875</v>
          </cell>
          <cell r="DJ158">
            <v>312.012451171875</v>
          </cell>
          <cell r="DK158">
            <v>312.012451171875</v>
          </cell>
          <cell r="DL158">
            <v>312.012451171875</v>
          </cell>
          <cell r="DM158">
            <v>312.012451171875</v>
          </cell>
          <cell r="DN158">
            <v>312.012451171875</v>
          </cell>
          <cell r="DO158">
            <v>312.012451171875</v>
          </cell>
          <cell r="DP158">
            <v>312.012451171875</v>
          </cell>
          <cell r="DQ158">
            <v>312.012451171875</v>
          </cell>
          <cell r="DR158">
            <v>312.012451171875</v>
          </cell>
          <cell r="DS158">
            <v>312.012451171875</v>
          </cell>
          <cell r="DT158">
            <v>312.012451171875</v>
          </cell>
          <cell r="DU158">
            <v>312.012451171875</v>
          </cell>
          <cell r="DV158">
            <v>312.012451171875</v>
          </cell>
          <cell r="DW158">
            <v>312.012451171875</v>
          </cell>
          <cell r="DX158">
            <v>312.012451171875</v>
          </cell>
          <cell r="DY158">
            <v>312.012451171875</v>
          </cell>
          <cell r="DZ158">
            <v>312.012451171875</v>
          </cell>
          <cell r="EA158">
            <v>312.012451171875</v>
          </cell>
          <cell r="EB158">
            <v>312.012451171875</v>
          </cell>
          <cell r="EC158">
            <v>312.012451171875</v>
          </cell>
          <cell r="ED158">
            <v>312.012451171875</v>
          </cell>
          <cell r="EE158">
            <v>312.012451171875</v>
          </cell>
          <cell r="EF158">
            <v>312.012451171875</v>
          </cell>
          <cell r="EG158">
            <v>312.012451171875</v>
          </cell>
          <cell r="EH158">
            <v>312.012451171875</v>
          </cell>
          <cell r="EI158">
            <v>312.012451171875</v>
          </cell>
          <cell r="EJ158">
            <v>312.012451171875</v>
          </cell>
          <cell r="EK158">
            <v>312.012451171875</v>
          </cell>
          <cell r="EL158">
            <v>312.012451171875</v>
          </cell>
          <cell r="EM158">
            <v>312.012451171875</v>
          </cell>
          <cell r="EN158">
            <v>312.012451171875</v>
          </cell>
          <cell r="EO158">
            <v>312.012451171875</v>
          </cell>
          <cell r="EP158">
            <v>312.012451171875</v>
          </cell>
          <cell r="EQ158">
            <v>312.012451171875</v>
          </cell>
          <cell r="ER158">
            <v>312.012451171875</v>
          </cell>
          <cell r="ES158">
            <v>312.012451171875</v>
          </cell>
          <cell r="ET158">
            <v>312.012451171875</v>
          </cell>
          <cell r="EU158">
            <v>312.012451171875</v>
          </cell>
          <cell r="EV158">
            <v>312.012451171875</v>
          </cell>
          <cell r="EW158">
            <v>312.012451171875</v>
          </cell>
          <cell r="EX158">
            <v>312.012451171875</v>
          </cell>
          <cell r="EY158">
            <v>312.012451171875</v>
          </cell>
          <cell r="EZ158">
            <v>312.012451171875</v>
          </cell>
          <cell r="FA158">
            <v>312.012451171875</v>
          </cell>
          <cell r="FB158">
            <v>312.012451171875</v>
          </cell>
          <cell r="FC158">
            <v>312.012451171875</v>
          </cell>
          <cell r="FD158">
            <v>312.012451171875</v>
          </cell>
          <cell r="FE158">
            <v>312.012451171875</v>
          </cell>
          <cell r="FF158">
            <v>312.012451171875</v>
          </cell>
          <cell r="FG158">
            <v>312.012451171875</v>
          </cell>
          <cell r="FH158">
            <v>312.012451171875</v>
          </cell>
          <cell r="FI158">
            <v>312.012451171875</v>
          </cell>
          <cell r="FJ158">
            <v>312.012451171875</v>
          </cell>
          <cell r="FK158">
            <v>312.012451171875</v>
          </cell>
          <cell r="FL158">
            <v>312.012451171875</v>
          </cell>
          <cell r="FM158">
            <v>312.012451171875</v>
          </cell>
          <cell r="FN158">
            <v>312.012451171875</v>
          </cell>
          <cell r="FO158">
            <v>312.012451171875</v>
          </cell>
          <cell r="FP158">
            <v>312.012451171875</v>
          </cell>
          <cell r="FQ158">
            <v>312.012451171875</v>
          </cell>
          <cell r="FR158">
            <v>312.012451171875</v>
          </cell>
          <cell r="FS158">
            <v>312.012451171875</v>
          </cell>
          <cell r="FT158">
            <v>312.012451171875</v>
          </cell>
          <cell r="FU158">
            <v>312.012451171875</v>
          </cell>
          <cell r="FV158">
            <v>312.012451171875</v>
          </cell>
          <cell r="FW158">
            <v>312.012451171875</v>
          </cell>
          <cell r="FX158">
            <v>312.012451171875</v>
          </cell>
          <cell r="FY158">
            <v>312.012451171875</v>
          </cell>
          <cell r="FZ158">
            <v>312.012451171875</v>
          </cell>
          <cell r="GA158">
            <v>312.012451171875</v>
          </cell>
          <cell r="GB158">
            <v>312.012451171875</v>
          </cell>
          <cell r="GC158">
            <v>312.012451171875</v>
          </cell>
          <cell r="GD158">
            <v>312.012451171875</v>
          </cell>
          <cell r="GE158">
            <v>312.012451171875</v>
          </cell>
          <cell r="GF158">
            <v>312.012451171875</v>
          </cell>
          <cell r="GG158">
            <v>312.012451171875</v>
          </cell>
          <cell r="GH158">
            <v>312.012451171875</v>
          </cell>
          <cell r="GI158">
            <v>312.012451171875</v>
          </cell>
          <cell r="GJ158">
            <v>312.012451171875</v>
          </cell>
          <cell r="GK158">
            <v>312.012451171875</v>
          </cell>
          <cell r="GL158">
            <v>312.012451171875</v>
          </cell>
          <cell r="GM158">
            <v>312.012451171875</v>
          </cell>
          <cell r="GN158">
            <v>312.012451171875</v>
          </cell>
          <cell r="GO158">
            <v>312.012451171875</v>
          </cell>
          <cell r="GP158">
            <v>312.012451171875</v>
          </cell>
          <cell r="GQ158">
            <v>312.012451171875</v>
          </cell>
          <cell r="GR158">
            <v>312.012451171875</v>
          </cell>
          <cell r="GS158">
            <v>312.012451171875</v>
          </cell>
          <cell r="GT158">
            <v>312.012451171875</v>
          </cell>
          <cell r="GU158">
            <v>312.012451171875</v>
          </cell>
          <cell r="GV158">
            <v>312.012451171875</v>
          </cell>
          <cell r="GW158">
            <v>312.012451171875</v>
          </cell>
          <cell r="GX158">
            <v>312.012451171875</v>
          </cell>
          <cell r="GY158">
            <v>312.012451171875</v>
          </cell>
          <cell r="GZ158">
            <v>312.012451171875</v>
          </cell>
          <cell r="HA158">
            <v>312.012451171875</v>
          </cell>
          <cell r="HB158">
            <v>312.012451171875</v>
          </cell>
          <cell r="HC158">
            <v>312.012451171875</v>
          </cell>
          <cell r="HD158">
            <v>312.012451171875</v>
          </cell>
          <cell r="HE158">
            <v>312.012451171875</v>
          </cell>
          <cell r="HF158">
            <v>312.012451171875</v>
          </cell>
          <cell r="HG158">
            <v>312.012451171875</v>
          </cell>
        </row>
        <row r="159">
          <cell r="A159">
            <v>312.012451171875</v>
          </cell>
          <cell r="B159">
            <v>312.012451171875</v>
          </cell>
          <cell r="C159">
            <v>312.012451171875</v>
          </cell>
          <cell r="D159">
            <v>312.012451171875</v>
          </cell>
          <cell r="E159">
            <v>312.012451171875</v>
          </cell>
          <cell r="F159">
            <v>312.012451171875</v>
          </cell>
          <cell r="G159">
            <v>312.012451171875</v>
          </cell>
          <cell r="H159">
            <v>312.012451171875</v>
          </cell>
          <cell r="I159">
            <v>312.012451171875</v>
          </cell>
          <cell r="J159">
            <v>312.012451171875</v>
          </cell>
          <cell r="K159">
            <v>312.012451171875</v>
          </cell>
          <cell r="L159">
            <v>312.012451171875</v>
          </cell>
          <cell r="M159">
            <v>312.012451171875</v>
          </cell>
          <cell r="N159">
            <v>312.012451171875</v>
          </cell>
          <cell r="O159">
            <v>312.012451171875</v>
          </cell>
          <cell r="P159">
            <v>312.012451171875</v>
          </cell>
          <cell r="Q159">
            <v>312.012451171875</v>
          </cell>
          <cell r="R159">
            <v>312.012451171875</v>
          </cell>
          <cell r="S159">
            <v>312.012451171875</v>
          </cell>
          <cell r="T159">
            <v>312.012451171875</v>
          </cell>
          <cell r="U159">
            <v>312.012451171875</v>
          </cell>
          <cell r="V159">
            <v>312.012451171875</v>
          </cell>
          <cell r="W159">
            <v>312.012451171875</v>
          </cell>
          <cell r="X159">
            <v>312.012451171875</v>
          </cell>
          <cell r="Y159">
            <v>312.012451171875</v>
          </cell>
          <cell r="Z159">
            <v>312.012451171875</v>
          </cell>
          <cell r="AA159">
            <v>312.012451171875</v>
          </cell>
          <cell r="AB159">
            <v>312.012451171875</v>
          </cell>
          <cell r="AC159">
            <v>312.012451171875</v>
          </cell>
          <cell r="AD159">
            <v>312.012451171875</v>
          </cell>
          <cell r="AE159">
            <v>312.012451171875</v>
          </cell>
          <cell r="AF159">
            <v>312.012451171875</v>
          </cell>
          <cell r="AG159">
            <v>312.012451171875</v>
          </cell>
          <cell r="AH159">
            <v>312.012451171875</v>
          </cell>
          <cell r="AI159">
            <v>312.012451171875</v>
          </cell>
          <cell r="AJ159">
            <v>312.012451171875</v>
          </cell>
          <cell r="AK159">
            <v>312.012451171875</v>
          </cell>
          <cell r="AL159">
            <v>312.012451171875</v>
          </cell>
          <cell r="AM159">
            <v>312.012451171875</v>
          </cell>
          <cell r="AN159">
            <v>312.012451171875</v>
          </cell>
          <cell r="AO159">
            <v>312.012451171875</v>
          </cell>
          <cell r="AP159">
            <v>312.012451171875</v>
          </cell>
          <cell r="AQ159">
            <v>312.012451171875</v>
          </cell>
          <cell r="AR159">
            <v>312.012451171875</v>
          </cell>
          <cell r="AS159">
            <v>312.012451171875</v>
          </cell>
          <cell r="AT159">
            <v>312.012451171875</v>
          </cell>
          <cell r="AU159">
            <v>312.012451171875</v>
          </cell>
          <cell r="AV159">
            <v>312.012451171875</v>
          </cell>
          <cell r="AW159">
            <v>312.012451171875</v>
          </cell>
          <cell r="AX159">
            <v>312.012451171875</v>
          </cell>
          <cell r="AY159">
            <v>312.012451171875</v>
          </cell>
          <cell r="AZ159">
            <v>312.012451171875</v>
          </cell>
          <cell r="BA159">
            <v>312.012451171875</v>
          </cell>
          <cell r="BB159">
            <v>312.012451171875</v>
          </cell>
          <cell r="BC159">
            <v>312.012451171875</v>
          </cell>
          <cell r="BD159">
            <v>312.012451171875</v>
          </cell>
          <cell r="BE159">
            <v>312.012451171875</v>
          </cell>
          <cell r="BF159">
            <v>312.012451171875</v>
          </cell>
          <cell r="BG159">
            <v>312.012451171875</v>
          </cell>
          <cell r="BH159">
            <v>312.012451171875</v>
          </cell>
          <cell r="BI159">
            <v>312.012451171875</v>
          </cell>
          <cell r="BJ159">
            <v>312.012451171875</v>
          </cell>
          <cell r="BK159">
            <v>312.012451171875</v>
          </cell>
          <cell r="BL159">
            <v>312.012451171875</v>
          </cell>
          <cell r="BM159">
            <v>312.012451171875</v>
          </cell>
          <cell r="BN159">
            <v>312.012451171875</v>
          </cell>
          <cell r="BO159">
            <v>312.012451171875</v>
          </cell>
          <cell r="BP159">
            <v>312.012451171875</v>
          </cell>
          <cell r="BQ159">
            <v>312.012451171875</v>
          </cell>
          <cell r="BR159">
            <v>312.012451171875</v>
          </cell>
          <cell r="BS159">
            <v>312.012451171875</v>
          </cell>
          <cell r="BT159">
            <v>312.012451171875</v>
          </cell>
          <cell r="BU159">
            <v>312.012451171875</v>
          </cell>
          <cell r="BV159">
            <v>312.012451171875</v>
          </cell>
          <cell r="BW159">
            <v>312.012451171875</v>
          </cell>
          <cell r="BX159">
            <v>312.012451171875</v>
          </cell>
          <cell r="BY159">
            <v>312.012451171875</v>
          </cell>
          <cell r="BZ159">
            <v>312.012451171875</v>
          </cell>
          <cell r="CA159">
            <v>312.012451171875</v>
          </cell>
          <cell r="CB159">
            <v>312.012451171875</v>
          </cell>
          <cell r="CC159">
            <v>312.012451171875</v>
          </cell>
          <cell r="CD159">
            <v>312.012451171875</v>
          </cell>
          <cell r="CE159">
            <v>312.012451171875</v>
          </cell>
          <cell r="CF159">
            <v>312.012451171875</v>
          </cell>
          <cell r="CG159">
            <v>312.012451171875</v>
          </cell>
          <cell r="CH159">
            <v>312.012451171875</v>
          </cell>
          <cell r="CI159">
            <v>312.012451171875</v>
          </cell>
          <cell r="CJ159">
            <v>312.012451171875</v>
          </cell>
          <cell r="CK159">
            <v>312.012451171875</v>
          </cell>
          <cell r="CL159">
            <v>312.012451171875</v>
          </cell>
          <cell r="CM159">
            <v>312.012451171875</v>
          </cell>
          <cell r="CN159">
            <v>312.012451171875</v>
          </cell>
          <cell r="CO159">
            <v>312.012451171875</v>
          </cell>
          <cell r="CP159">
            <v>312.012451171875</v>
          </cell>
          <cell r="CQ159">
            <v>312.012451171875</v>
          </cell>
          <cell r="CR159">
            <v>312.012451171875</v>
          </cell>
          <cell r="CS159">
            <v>312.012451171875</v>
          </cell>
          <cell r="CT159">
            <v>312.012451171875</v>
          </cell>
          <cell r="CU159">
            <v>312.012451171875</v>
          </cell>
          <cell r="CV159">
            <v>312.012451171875</v>
          </cell>
          <cell r="CW159">
            <v>312.012451171875</v>
          </cell>
          <cell r="CX159">
            <v>312.012451171875</v>
          </cell>
          <cell r="CY159">
            <v>312.012451171875</v>
          </cell>
          <cell r="CZ159">
            <v>312.012451171875</v>
          </cell>
          <cell r="DA159">
            <v>312.012451171875</v>
          </cell>
          <cell r="DB159">
            <v>312.012451171875</v>
          </cell>
          <cell r="DC159">
            <v>312.012451171875</v>
          </cell>
          <cell r="DD159">
            <v>312.012451171875</v>
          </cell>
          <cell r="DE159">
            <v>312.012451171875</v>
          </cell>
          <cell r="DF159">
            <v>312.012451171875</v>
          </cell>
          <cell r="DG159">
            <v>312.012451171875</v>
          </cell>
          <cell r="DH159">
            <v>312.012451171875</v>
          </cell>
          <cell r="DI159">
            <v>312.012451171875</v>
          </cell>
          <cell r="DJ159">
            <v>312.012451171875</v>
          </cell>
          <cell r="DK159">
            <v>312.012451171875</v>
          </cell>
          <cell r="DL159">
            <v>312.012451171875</v>
          </cell>
          <cell r="DM159">
            <v>312.012451171875</v>
          </cell>
          <cell r="DN159">
            <v>312.012451171875</v>
          </cell>
          <cell r="DO159">
            <v>312.012451171875</v>
          </cell>
          <cell r="DP159">
            <v>312.012451171875</v>
          </cell>
          <cell r="DQ159">
            <v>312.012451171875</v>
          </cell>
          <cell r="DR159">
            <v>312.012451171875</v>
          </cell>
          <cell r="DS159">
            <v>312.012451171875</v>
          </cell>
          <cell r="DT159">
            <v>312.012451171875</v>
          </cell>
          <cell r="DU159">
            <v>312.012451171875</v>
          </cell>
          <cell r="DV159">
            <v>312.012451171875</v>
          </cell>
          <cell r="DW159">
            <v>312.012451171875</v>
          </cell>
          <cell r="DX159">
            <v>312.012451171875</v>
          </cell>
          <cell r="DY159">
            <v>312.012451171875</v>
          </cell>
          <cell r="DZ159">
            <v>312.012451171875</v>
          </cell>
          <cell r="EA159">
            <v>312.012451171875</v>
          </cell>
          <cell r="EB159">
            <v>312.012451171875</v>
          </cell>
          <cell r="EC159">
            <v>312.012451171875</v>
          </cell>
          <cell r="ED159">
            <v>312.012451171875</v>
          </cell>
          <cell r="EE159">
            <v>312.012451171875</v>
          </cell>
          <cell r="EF159">
            <v>312.012451171875</v>
          </cell>
          <cell r="EG159">
            <v>312.012451171875</v>
          </cell>
          <cell r="EH159">
            <v>312.012451171875</v>
          </cell>
          <cell r="EI159">
            <v>312.012451171875</v>
          </cell>
          <cell r="EJ159">
            <v>312.012451171875</v>
          </cell>
          <cell r="EK159">
            <v>312.012451171875</v>
          </cell>
          <cell r="EL159">
            <v>312.012451171875</v>
          </cell>
          <cell r="EM159">
            <v>312.012451171875</v>
          </cell>
          <cell r="EN159">
            <v>312.012451171875</v>
          </cell>
          <cell r="EO159">
            <v>312.012451171875</v>
          </cell>
          <cell r="EP159">
            <v>312.012451171875</v>
          </cell>
          <cell r="EQ159">
            <v>312.012451171875</v>
          </cell>
          <cell r="ER159">
            <v>312.012451171875</v>
          </cell>
          <cell r="ES159">
            <v>312.012451171875</v>
          </cell>
          <cell r="ET159">
            <v>312.012451171875</v>
          </cell>
          <cell r="EU159">
            <v>312.012451171875</v>
          </cell>
          <cell r="EV159">
            <v>312.012451171875</v>
          </cell>
          <cell r="EW159">
            <v>312.012451171875</v>
          </cell>
          <cell r="EX159">
            <v>312.012451171875</v>
          </cell>
          <cell r="EY159">
            <v>312.012451171875</v>
          </cell>
          <cell r="EZ159">
            <v>312.012451171875</v>
          </cell>
          <cell r="FA159">
            <v>312.012451171875</v>
          </cell>
          <cell r="FB159">
            <v>312.012451171875</v>
          </cell>
          <cell r="FC159">
            <v>312.012451171875</v>
          </cell>
          <cell r="FD159">
            <v>312.012451171875</v>
          </cell>
          <cell r="FE159">
            <v>312.012451171875</v>
          </cell>
          <cell r="FF159">
            <v>312.012451171875</v>
          </cell>
          <cell r="FG159">
            <v>312.012451171875</v>
          </cell>
          <cell r="FH159">
            <v>312.012451171875</v>
          </cell>
          <cell r="FI159">
            <v>312.012451171875</v>
          </cell>
          <cell r="FJ159">
            <v>312.012451171875</v>
          </cell>
          <cell r="FK159">
            <v>312.012451171875</v>
          </cell>
          <cell r="FL159">
            <v>312.012451171875</v>
          </cell>
          <cell r="FM159">
            <v>312.012451171875</v>
          </cell>
          <cell r="FN159">
            <v>312.012451171875</v>
          </cell>
          <cell r="FO159">
            <v>312.012451171875</v>
          </cell>
          <cell r="FP159">
            <v>312.012451171875</v>
          </cell>
          <cell r="FQ159">
            <v>312.012451171875</v>
          </cell>
          <cell r="FR159">
            <v>312.012451171875</v>
          </cell>
          <cell r="FS159">
            <v>312.012451171875</v>
          </cell>
          <cell r="FT159">
            <v>312.012451171875</v>
          </cell>
          <cell r="FU159">
            <v>312.012451171875</v>
          </cell>
          <cell r="FV159">
            <v>312.012451171875</v>
          </cell>
          <cell r="FW159">
            <v>312.012451171875</v>
          </cell>
          <cell r="FX159">
            <v>312.012451171875</v>
          </cell>
          <cell r="FY159">
            <v>312.012451171875</v>
          </cell>
          <cell r="FZ159">
            <v>312.012451171875</v>
          </cell>
          <cell r="GA159">
            <v>312.012451171875</v>
          </cell>
          <cell r="GB159">
            <v>312.012451171875</v>
          </cell>
          <cell r="GC159">
            <v>312.012451171875</v>
          </cell>
          <cell r="GD159">
            <v>312.012451171875</v>
          </cell>
          <cell r="GE159">
            <v>312.012451171875</v>
          </cell>
          <cell r="GF159">
            <v>312.012451171875</v>
          </cell>
          <cell r="GG159">
            <v>312.012451171875</v>
          </cell>
          <cell r="GH159">
            <v>312.012451171875</v>
          </cell>
          <cell r="GI159">
            <v>312.012451171875</v>
          </cell>
          <cell r="GJ159">
            <v>312.012451171875</v>
          </cell>
          <cell r="GK159">
            <v>312.012451171875</v>
          </cell>
          <cell r="GL159">
            <v>312.012451171875</v>
          </cell>
          <cell r="GM159">
            <v>312.012451171875</v>
          </cell>
          <cell r="GN159">
            <v>312.012451171875</v>
          </cell>
          <cell r="GO159">
            <v>312.012451171875</v>
          </cell>
          <cell r="GP159">
            <v>312.012451171875</v>
          </cell>
          <cell r="GQ159">
            <v>312.012451171875</v>
          </cell>
          <cell r="GR159">
            <v>312.012451171875</v>
          </cell>
          <cell r="GS159">
            <v>312.012451171875</v>
          </cell>
          <cell r="GT159">
            <v>312.012451171875</v>
          </cell>
          <cell r="GU159">
            <v>312.012451171875</v>
          </cell>
          <cell r="GV159">
            <v>312.012451171875</v>
          </cell>
          <cell r="GW159">
            <v>312.012451171875</v>
          </cell>
          <cell r="GX159">
            <v>312.012451171875</v>
          </cell>
          <cell r="GY159">
            <v>312.012451171875</v>
          </cell>
          <cell r="GZ159">
            <v>312.012451171875</v>
          </cell>
          <cell r="HA159">
            <v>312.012451171875</v>
          </cell>
          <cell r="HB159">
            <v>312.012451171875</v>
          </cell>
          <cell r="HC159">
            <v>312.012451171875</v>
          </cell>
          <cell r="HD159">
            <v>312.012451171875</v>
          </cell>
          <cell r="HE159">
            <v>312.012451171875</v>
          </cell>
          <cell r="HF159">
            <v>312.012451171875</v>
          </cell>
          <cell r="HG159">
            <v>312.012451171875</v>
          </cell>
        </row>
        <row r="160">
          <cell r="A160">
            <v>312.012451171875</v>
          </cell>
          <cell r="B160">
            <v>312.012451171875</v>
          </cell>
          <cell r="C160">
            <v>312.012451171875</v>
          </cell>
          <cell r="D160">
            <v>312.012451171875</v>
          </cell>
          <cell r="E160">
            <v>312.012451171875</v>
          </cell>
          <cell r="F160">
            <v>312.012451171875</v>
          </cell>
          <cell r="G160">
            <v>312.012451171875</v>
          </cell>
          <cell r="H160">
            <v>312.012451171875</v>
          </cell>
          <cell r="I160">
            <v>312.012451171875</v>
          </cell>
          <cell r="J160">
            <v>312.012451171875</v>
          </cell>
          <cell r="K160">
            <v>312.012451171875</v>
          </cell>
          <cell r="L160">
            <v>312.012451171875</v>
          </cell>
          <cell r="M160">
            <v>312.012451171875</v>
          </cell>
          <cell r="N160">
            <v>312.012451171875</v>
          </cell>
          <cell r="O160">
            <v>312.012451171875</v>
          </cell>
          <cell r="P160">
            <v>312.012451171875</v>
          </cell>
          <cell r="Q160">
            <v>312.012451171875</v>
          </cell>
          <cell r="R160">
            <v>312.012451171875</v>
          </cell>
          <cell r="S160">
            <v>312.012451171875</v>
          </cell>
          <cell r="T160">
            <v>312.012451171875</v>
          </cell>
          <cell r="U160">
            <v>312.012451171875</v>
          </cell>
          <cell r="V160">
            <v>312.012451171875</v>
          </cell>
          <cell r="W160">
            <v>312.012451171875</v>
          </cell>
          <cell r="X160">
            <v>312.012451171875</v>
          </cell>
          <cell r="Y160">
            <v>312.012451171875</v>
          </cell>
          <cell r="Z160">
            <v>312.012451171875</v>
          </cell>
          <cell r="AA160">
            <v>312.012451171875</v>
          </cell>
          <cell r="AB160">
            <v>312.012451171875</v>
          </cell>
          <cell r="AC160">
            <v>312.012451171875</v>
          </cell>
          <cell r="AD160">
            <v>312.012451171875</v>
          </cell>
          <cell r="AE160">
            <v>312.012451171875</v>
          </cell>
          <cell r="AF160">
            <v>312.012451171875</v>
          </cell>
          <cell r="AG160">
            <v>312.012451171875</v>
          </cell>
          <cell r="AH160">
            <v>312.012451171875</v>
          </cell>
          <cell r="AI160">
            <v>312.012451171875</v>
          </cell>
          <cell r="AJ160">
            <v>312.012451171875</v>
          </cell>
          <cell r="AK160">
            <v>312.012451171875</v>
          </cell>
          <cell r="AL160">
            <v>312.012451171875</v>
          </cell>
          <cell r="AM160">
            <v>312.012451171875</v>
          </cell>
          <cell r="AN160">
            <v>312.012451171875</v>
          </cell>
          <cell r="AO160">
            <v>312.012451171875</v>
          </cell>
          <cell r="AP160">
            <v>312.012451171875</v>
          </cell>
          <cell r="AQ160">
            <v>312.012451171875</v>
          </cell>
          <cell r="AR160">
            <v>312.012451171875</v>
          </cell>
          <cell r="AS160">
            <v>312.012451171875</v>
          </cell>
          <cell r="AT160">
            <v>312.012451171875</v>
          </cell>
          <cell r="AU160">
            <v>312.012451171875</v>
          </cell>
          <cell r="AV160">
            <v>312.012451171875</v>
          </cell>
          <cell r="AW160">
            <v>312.012451171875</v>
          </cell>
          <cell r="AX160">
            <v>312.012451171875</v>
          </cell>
          <cell r="AY160">
            <v>312.012451171875</v>
          </cell>
          <cell r="AZ160">
            <v>312.012451171875</v>
          </cell>
          <cell r="BA160">
            <v>312.012451171875</v>
          </cell>
          <cell r="BB160">
            <v>312.012451171875</v>
          </cell>
          <cell r="BC160">
            <v>312.012451171875</v>
          </cell>
          <cell r="BD160">
            <v>312.012451171875</v>
          </cell>
          <cell r="BE160">
            <v>312.012451171875</v>
          </cell>
          <cell r="BF160">
            <v>312.012451171875</v>
          </cell>
          <cell r="BG160">
            <v>312.012451171875</v>
          </cell>
          <cell r="BH160">
            <v>312.012451171875</v>
          </cell>
          <cell r="BI160">
            <v>312.012451171875</v>
          </cell>
          <cell r="BJ160">
            <v>312.012451171875</v>
          </cell>
          <cell r="BK160">
            <v>312.012451171875</v>
          </cell>
          <cell r="BL160">
            <v>312.012451171875</v>
          </cell>
          <cell r="BM160">
            <v>312.012451171875</v>
          </cell>
          <cell r="BN160">
            <v>312.012451171875</v>
          </cell>
          <cell r="BO160">
            <v>312.012451171875</v>
          </cell>
          <cell r="BP160">
            <v>312.012451171875</v>
          </cell>
          <cell r="BQ160">
            <v>312.012451171875</v>
          </cell>
          <cell r="BR160">
            <v>312.012451171875</v>
          </cell>
          <cell r="BS160">
            <v>312.012451171875</v>
          </cell>
          <cell r="BT160">
            <v>312.012451171875</v>
          </cell>
          <cell r="BU160">
            <v>312.012451171875</v>
          </cell>
          <cell r="BV160">
            <v>312.012451171875</v>
          </cell>
          <cell r="BW160">
            <v>312.012451171875</v>
          </cell>
          <cell r="BX160">
            <v>312.012451171875</v>
          </cell>
          <cell r="BY160">
            <v>312.012451171875</v>
          </cell>
          <cell r="BZ160">
            <v>312.012451171875</v>
          </cell>
          <cell r="CA160">
            <v>312.012451171875</v>
          </cell>
          <cell r="CB160">
            <v>312.012451171875</v>
          </cell>
          <cell r="CC160">
            <v>312.012451171875</v>
          </cell>
          <cell r="CD160">
            <v>312.012451171875</v>
          </cell>
          <cell r="CE160">
            <v>312.012451171875</v>
          </cell>
          <cell r="CF160">
            <v>312.012451171875</v>
          </cell>
          <cell r="CG160">
            <v>312.012451171875</v>
          </cell>
          <cell r="CH160">
            <v>312.012451171875</v>
          </cell>
          <cell r="CI160">
            <v>312.012451171875</v>
          </cell>
          <cell r="CJ160">
            <v>312.012451171875</v>
          </cell>
          <cell r="CK160">
            <v>312.012451171875</v>
          </cell>
          <cell r="CL160">
            <v>312.012451171875</v>
          </cell>
          <cell r="CM160">
            <v>312.012451171875</v>
          </cell>
          <cell r="CN160">
            <v>312.012451171875</v>
          </cell>
          <cell r="CO160">
            <v>312.012451171875</v>
          </cell>
          <cell r="CP160">
            <v>312.012451171875</v>
          </cell>
          <cell r="CQ160">
            <v>312.012451171875</v>
          </cell>
          <cell r="CR160">
            <v>312.012451171875</v>
          </cell>
          <cell r="CS160">
            <v>312.012451171875</v>
          </cell>
          <cell r="CT160">
            <v>312.012451171875</v>
          </cell>
          <cell r="CU160">
            <v>312.012451171875</v>
          </cell>
          <cell r="CV160">
            <v>312.012451171875</v>
          </cell>
          <cell r="CW160">
            <v>312.012451171875</v>
          </cell>
          <cell r="CX160">
            <v>312.012451171875</v>
          </cell>
          <cell r="CY160">
            <v>312.012451171875</v>
          </cell>
          <cell r="CZ160">
            <v>312.012451171875</v>
          </cell>
          <cell r="DA160">
            <v>312.012451171875</v>
          </cell>
          <cell r="DB160">
            <v>312.012451171875</v>
          </cell>
          <cell r="DC160">
            <v>312.012451171875</v>
          </cell>
          <cell r="DD160">
            <v>312.012451171875</v>
          </cell>
          <cell r="DE160">
            <v>312.012451171875</v>
          </cell>
          <cell r="DF160">
            <v>312.012451171875</v>
          </cell>
          <cell r="DG160">
            <v>312.012451171875</v>
          </cell>
          <cell r="DH160">
            <v>312.012451171875</v>
          </cell>
          <cell r="DI160">
            <v>312.012451171875</v>
          </cell>
          <cell r="DJ160">
            <v>312.012451171875</v>
          </cell>
          <cell r="DK160">
            <v>312.012451171875</v>
          </cell>
          <cell r="DL160">
            <v>312.012451171875</v>
          </cell>
          <cell r="DM160">
            <v>312.012451171875</v>
          </cell>
          <cell r="DN160">
            <v>312.012451171875</v>
          </cell>
          <cell r="DO160">
            <v>312.012451171875</v>
          </cell>
          <cell r="DP160">
            <v>312.012451171875</v>
          </cell>
          <cell r="DQ160">
            <v>312.012451171875</v>
          </cell>
          <cell r="DR160">
            <v>312.012451171875</v>
          </cell>
          <cell r="DS160">
            <v>312.012451171875</v>
          </cell>
          <cell r="DT160">
            <v>312.012451171875</v>
          </cell>
          <cell r="DU160">
            <v>312.012451171875</v>
          </cell>
          <cell r="DV160">
            <v>312.012451171875</v>
          </cell>
          <cell r="DW160">
            <v>312.012451171875</v>
          </cell>
          <cell r="DX160">
            <v>312.012451171875</v>
          </cell>
          <cell r="DY160">
            <v>312.012451171875</v>
          </cell>
          <cell r="DZ160">
            <v>312.012451171875</v>
          </cell>
          <cell r="EA160">
            <v>312.012451171875</v>
          </cell>
          <cell r="EB160">
            <v>312.012451171875</v>
          </cell>
          <cell r="EC160">
            <v>312.012451171875</v>
          </cell>
          <cell r="ED160">
            <v>312.012451171875</v>
          </cell>
          <cell r="EE160">
            <v>312.012451171875</v>
          </cell>
          <cell r="EF160">
            <v>312.012451171875</v>
          </cell>
          <cell r="EG160">
            <v>312.012451171875</v>
          </cell>
          <cell r="EH160">
            <v>312.012451171875</v>
          </cell>
          <cell r="EI160">
            <v>312.012451171875</v>
          </cell>
          <cell r="EJ160">
            <v>312.012451171875</v>
          </cell>
          <cell r="EK160">
            <v>312.012451171875</v>
          </cell>
          <cell r="EL160">
            <v>312.012451171875</v>
          </cell>
          <cell r="EM160">
            <v>312.012451171875</v>
          </cell>
          <cell r="EN160">
            <v>312.012451171875</v>
          </cell>
          <cell r="EO160">
            <v>312.012451171875</v>
          </cell>
          <cell r="EP160">
            <v>312.012451171875</v>
          </cell>
          <cell r="EQ160">
            <v>312.012451171875</v>
          </cell>
          <cell r="ER160">
            <v>312.012451171875</v>
          </cell>
          <cell r="ES160">
            <v>312.012451171875</v>
          </cell>
          <cell r="ET160">
            <v>312.012451171875</v>
          </cell>
          <cell r="EU160">
            <v>312.012451171875</v>
          </cell>
          <cell r="EV160">
            <v>312.012451171875</v>
          </cell>
          <cell r="EW160">
            <v>312.012451171875</v>
          </cell>
          <cell r="EX160">
            <v>312.012451171875</v>
          </cell>
          <cell r="EY160">
            <v>312.012451171875</v>
          </cell>
          <cell r="EZ160">
            <v>312.012451171875</v>
          </cell>
          <cell r="FA160">
            <v>312.012451171875</v>
          </cell>
          <cell r="FB160">
            <v>312.012451171875</v>
          </cell>
          <cell r="FC160">
            <v>312.012451171875</v>
          </cell>
          <cell r="FD160">
            <v>312.012451171875</v>
          </cell>
          <cell r="FE160">
            <v>312.012451171875</v>
          </cell>
          <cell r="FF160">
            <v>312.012451171875</v>
          </cell>
          <cell r="FG160">
            <v>312.012451171875</v>
          </cell>
          <cell r="FH160">
            <v>312.012451171875</v>
          </cell>
          <cell r="FI160">
            <v>312.012451171875</v>
          </cell>
          <cell r="FJ160">
            <v>312.012451171875</v>
          </cell>
          <cell r="FK160">
            <v>312.012451171875</v>
          </cell>
          <cell r="FL160">
            <v>312.012451171875</v>
          </cell>
          <cell r="FM160">
            <v>312.012451171875</v>
          </cell>
          <cell r="FN160">
            <v>312.012451171875</v>
          </cell>
          <cell r="FO160">
            <v>312.012451171875</v>
          </cell>
          <cell r="FP160">
            <v>312.012451171875</v>
          </cell>
          <cell r="FQ160">
            <v>312.012451171875</v>
          </cell>
          <cell r="FR160">
            <v>312.012451171875</v>
          </cell>
          <cell r="FS160">
            <v>312.012451171875</v>
          </cell>
          <cell r="FT160">
            <v>312.012451171875</v>
          </cell>
          <cell r="FU160">
            <v>312.012451171875</v>
          </cell>
          <cell r="FV160">
            <v>312.012451171875</v>
          </cell>
          <cell r="FW160">
            <v>312.012451171875</v>
          </cell>
          <cell r="FX160">
            <v>312.012451171875</v>
          </cell>
          <cell r="FY160">
            <v>312.012451171875</v>
          </cell>
          <cell r="FZ160">
            <v>312.012451171875</v>
          </cell>
          <cell r="GA160">
            <v>312.012451171875</v>
          </cell>
          <cell r="GB160">
            <v>312.012451171875</v>
          </cell>
          <cell r="GC160">
            <v>312.012451171875</v>
          </cell>
          <cell r="GD160">
            <v>312.012451171875</v>
          </cell>
          <cell r="GE160">
            <v>312.012451171875</v>
          </cell>
          <cell r="GF160">
            <v>312.012451171875</v>
          </cell>
          <cell r="GG160">
            <v>312.012451171875</v>
          </cell>
          <cell r="GH160">
            <v>312.012451171875</v>
          </cell>
          <cell r="GI160">
            <v>312.012451171875</v>
          </cell>
          <cell r="GJ160">
            <v>312.012451171875</v>
          </cell>
          <cell r="GK160">
            <v>312.012451171875</v>
          </cell>
          <cell r="GL160">
            <v>312.012451171875</v>
          </cell>
          <cell r="GM160">
            <v>312.012451171875</v>
          </cell>
          <cell r="GN160">
            <v>312.012451171875</v>
          </cell>
          <cell r="GO160">
            <v>312.012451171875</v>
          </cell>
          <cell r="GP160">
            <v>312.012451171875</v>
          </cell>
          <cell r="GQ160">
            <v>312.012451171875</v>
          </cell>
          <cell r="GR160">
            <v>312.012451171875</v>
          </cell>
          <cell r="GS160">
            <v>312.012451171875</v>
          </cell>
          <cell r="GT160">
            <v>312.012451171875</v>
          </cell>
          <cell r="GU160">
            <v>312.012451171875</v>
          </cell>
          <cell r="GV160">
            <v>312.012451171875</v>
          </cell>
          <cell r="GW160">
            <v>312.012451171875</v>
          </cell>
          <cell r="GX160">
            <v>312.012451171875</v>
          </cell>
          <cell r="GY160">
            <v>312.012451171875</v>
          </cell>
          <cell r="GZ160">
            <v>312.012451171875</v>
          </cell>
          <cell r="HA160">
            <v>312.012451171875</v>
          </cell>
          <cell r="HB160">
            <v>312.012451171875</v>
          </cell>
          <cell r="HC160">
            <v>312.012451171875</v>
          </cell>
          <cell r="HD160">
            <v>312.012451171875</v>
          </cell>
          <cell r="HE160">
            <v>312.012451171875</v>
          </cell>
          <cell r="HF160">
            <v>312.012451171875</v>
          </cell>
          <cell r="HG160">
            <v>312.012451171875</v>
          </cell>
        </row>
        <row r="161">
          <cell r="A161">
            <v>312.012451171875</v>
          </cell>
          <cell r="B161">
            <v>312.012451171875</v>
          </cell>
          <cell r="C161">
            <v>312.012451171875</v>
          </cell>
          <cell r="D161">
            <v>312.012451171875</v>
          </cell>
          <cell r="E161">
            <v>312.012451171875</v>
          </cell>
          <cell r="F161">
            <v>312.012451171875</v>
          </cell>
          <cell r="G161">
            <v>312.012451171875</v>
          </cell>
          <cell r="H161">
            <v>312.012451171875</v>
          </cell>
          <cell r="I161">
            <v>312.012451171875</v>
          </cell>
          <cell r="J161">
            <v>312.012451171875</v>
          </cell>
          <cell r="K161">
            <v>312.012451171875</v>
          </cell>
          <cell r="L161">
            <v>312.012451171875</v>
          </cell>
          <cell r="M161">
            <v>312.012451171875</v>
          </cell>
          <cell r="N161">
            <v>312.012451171875</v>
          </cell>
          <cell r="O161">
            <v>312.012451171875</v>
          </cell>
          <cell r="P161">
            <v>312.012451171875</v>
          </cell>
          <cell r="Q161">
            <v>312.012451171875</v>
          </cell>
          <cell r="R161">
            <v>312.012451171875</v>
          </cell>
          <cell r="S161">
            <v>312.012451171875</v>
          </cell>
          <cell r="T161">
            <v>312.012451171875</v>
          </cell>
          <cell r="U161">
            <v>312.012451171875</v>
          </cell>
          <cell r="V161">
            <v>312.012451171875</v>
          </cell>
          <cell r="W161">
            <v>312.012451171875</v>
          </cell>
          <cell r="X161">
            <v>312.012451171875</v>
          </cell>
          <cell r="Y161">
            <v>312.012451171875</v>
          </cell>
          <cell r="Z161">
            <v>312.012451171875</v>
          </cell>
          <cell r="AA161">
            <v>312.012451171875</v>
          </cell>
          <cell r="AB161">
            <v>312.012451171875</v>
          </cell>
          <cell r="AC161">
            <v>312.012451171875</v>
          </cell>
          <cell r="AD161">
            <v>312.012451171875</v>
          </cell>
          <cell r="AE161">
            <v>312.012451171875</v>
          </cell>
          <cell r="AF161">
            <v>312.012451171875</v>
          </cell>
          <cell r="AG161">
            <v>312.012451171875</v>
          </cell>
          <cell r="AH161">
            <v>312.012451171875</v>
          </cell>
          <cell r="AI161">
            <v>312.012451171875</v>
          </cell>
          <cell r="AJ161">
            <v>312.012451171875</v>
          </cell>
          <cell r="AK161">
            <v>312.012451171875</v>
          </cell>
          <cell r="AL161">
            <v>312.012451171875</v>
          </cell>
          <cell r="AM161">
            <v>312.012451171875</v>
          </cell>
          <cell r="AN161">
            <v>312.012451171875</v>
          </cell>
          <cell r="AO161">
            <v>312.012451171875</v>
          </cell>
          <cell r="AP161">
            <v>312.012451171875</v>
          </cell>
          <cell r="AQ161">
            <v>312.012451171875</v>
          </cell>
          <cell r="AR161">
            <v>312.012451171875</v>
          </cell>
          <cell r="AS161">
            <v>312.012451171875</v>
          </cell>
          <cell r="AT161">
            <v>312.012451171875</v>
          </cell>
          <cell r="AU161">
            <v>312.012451171875</v>
          </cell>
          <cell r="AV161">
            <v>312.012451171875</v>
          </cell>
          <cell r="AW161">
            <v>312.012451171875</v>
          </cell>
          <cell r="AX161">
            <v>312.012451171875</v>
          </cell>
          <cell r="AY161">
            <v>312.012451171875</v>
          </cell>
          <cell r="AZ161">
            <v>312.012451171875</v>
          </cell>
          <cell r="BA161">
            <v>312.012451171875</v>
          </cell>
          <cell r="BB161">
            <v>312.012451171875</v>
          </cell>
          <cell r="BC161">
            <v>312.012451171875</v>
          </cell>
          <cell r="BD161">
            <v>312.012451171875</v>
          </cell>
          <cell r="BE161">
            <v>312.012451171875</v>
          </cell>
          <cell r="BF161">
            <v>312.012451171875</v>
          </cell>
          <cell r="BG161">
            <v>312.012451171875</v>
          </cell>
          <cell r="BH161">
            <v>312.012451171875</v>
          </cell>
          <cell r="BI161">
            <v>312.012451171875</v>
          </cell>
          <cell r="BJ161">
            <v>312.012451171875</v>
          </cell>
          <cell r="BK161">
            <v>312.012451171875</v>
          </cell>
          <cell r="BL161">
            <v>312.012451171875</v>
          </cell>
          <cell r="BM161">
            <v>312.012451171875</v>
          </cell>
          <cell r="BN161">
            <v>312.012451171875</v>
          </cell>
          <cell r="BO161">
            <v>312.012451171875</v>
          </cell>
          <cell r="BP161">
            <v>312.012451171875</v>
          </cell>
          <cell r="BQ161">
            <v>312.012451171875</v>
          </cell>
          <cell r="BR161">
            <v>312.012451171875</v>
          </cell>
          <cell r="BS161">
            <v>312.012451171875</v>
          </cell>
          <cell r="BT161">
            <v>312.012451171875</v>
          </cell>
          <cell r="BU161">
            <v>312.012451171875</v>
          </cell>
          <cell r="BV161">
            <v>312.012451171875</v>
          </cell>
          <cell r="BW161">
            <v>312.012451171875</v>
          </cell>
          <cell r="BX161">
            <v>312.012451171875</v>
          </cell>
          <cell r="BY161">
            <v>312.012451171875</v>
          </cell>
          <cell r="BZ161">
            <v>312.012451171875</v>
          </cell>
          <cell r="CA161">
            <v>312.012451171875</v>
          </cell>
          <cell r="CB161">
            <v>312.012451171875</v>
          </cell>
          <cell r="CC161">
            <v>312.012451171875</v>
          </cell>
          <cell r="CD161">
            <v>312.012451171875</v>
          </cell>
          <cell r="CE161">
            <v>312.012451171875</v>
          </cell>
          <cell r="CF161">
            <v>312.012451171875</v>
          </cell>
          <cell r="CG161">
            <v>312.012451171875</v>
          </cell>
          <cell r="CH161">
            <v>312.012451171875</v>
          </cell>
          <cell r="CI161">
            <v>312.012451171875</v>
          </cell>
          <cell r="CJ161">
            <v>312.012451171875</v>
          </cell>
          <cell r="CK161">
            <v>312.012451171875</v>
          </cell>
          <cell r="CL161">
            <v>312.012451171875</v>
          </cell>
          <cell r="CM161">
            <v>312.012451171875</v>
          </cell>
          <cell r="CN161">
            <v>312.012451171875</v>
          </cell>
          <cell r="CO161">
            <v>312.012451171875</v>
          </cell>
          <cell r="CP161">
            <v>312.012451171875</v>
          </cell>
          <cell r="CQ161">
            <v>312.012451171875</v>
          </cell>
          <cell r="CR161">
            <v>312.012451171875</v>
          </cell>
          <cell r="CS161">
            <v>312.012451171875</v>
          </cell>
          <cell r="CT161">
            <v>312.012451171875</v>
          </cell>
          <cell r="CU161">
            <v>312.012451171875</v>
          </cell>
          <cell r="CV161">
            <v>312.012451171875</v>
          </cell>
          <cell r="CW161">
            <v>312.012451171875</v>
          </cell>
          <cell r="CX161">
            <v>312.012451171875</v>
          </cell>
          <cell r="CY161">
            <v>312.012451171875</v>
          </cell>
          <cell r="CZ161">
            <v>312.012451171875</v>
          </cell>
          <cell r="DA161">
            <v>312.012451171875</v>
          </cell>
          <cell r="DB161">
            <v>312.012451171875</v>
          </cell>
          <cell r="DC161">
            <v>312.012451171875</v>
          </cell>
          <cell r="DD161">
            <v>312.012451171875</v>
          </cell>
          <cell r="DE161">
            <v>312.012451171875</v>
          </cell>
          <cell r="DF161">
            <v>312.012451171875</v>
          </cell>
          <cell r="DG161">
            <v>312.012451171875</v>
          </cell>
          <cell r="DH161">
            <v>312.012451171875</v>
          </cell>
          <cell r="DI161">
            <v>312.012451171875</v>
          </cell>
          <cell r="DJ161">
            <v>312.012451171875</v>
          </cell>
          <cell r="DK161">
            <v>312.012451171875</v>
          </cell>
          <cell r="DL161">
            <v>312.012451171875</v>
          </cell>
          <cell r="DM161">
            <v>312.012451171875</v>
          </cell>
          <cell r="DN161">
            <v>312.012451171875</v>
          </cell>
          <cell r="DO161">
            <v>312.012451171875</v>
          </cell>
          <cell r="DP161">
            <v>312.012451171875</v>
          </cell>
          <cell r="DQ161">
            <v>312.012451171875</v>
          </cell>
          <cell r="DR161">
            <v>312.012451171875</v>
          </cell>
          <cell r="DS161">
            <v>312.012451171875</v>
          </cell>
          <cell r="DT161">
            <v>312.012451171875</v>
          </cell>
          <cell r="DU161">
            <v>312.012451171875</v>
          </cell>
          <cell r="DV161">
            <v>312.012451171875</v>
          </cell>
          <cell r="DW161">
            <v>312.012451171875</v>
          </cell>
          <cell r="DX161">
            <v>312.012451171875</v>
          </cell>
          <cell r="DY161">
            <v>312.012451171875</v>
          </cell>
          <cell r="DZ161">
            <v>312.012451171875</v>
          </cell>
          <cell r="EA161">
            <v>312.012451171875</v>
          </cell>
          <cell r="EB161">
            <v>312.012451171875</v>
          </cell>
          <cell r="EC161">
            <v>312.012451171875</v>
          </cell>
          <cell r="ED161">
            <v>312.012451171875</v>
          </cell>
          <cell r="EE161">
            <v>312.012451171875</v>
          </cell>
          <cell r="EF161">
            <v>312.012451171875</v>
          </cell>
          <cell r="EG161">
            <v>312.012451171875</v>
          </cell>
          <cell r="EH161">
            <v>312.012451171875</v>
          </cell>
          <cell r="EI161">
            <v>312.012451171875</v>
          </cell>
          <cell r="EJ161">
            <v>312.012451171875</v>
          </cell>
          <cell r="EK161">
            <v>312.012451171875</v>
          </cell>
          <cell r="EL161">
            <v>312.012451171875</v>
          </cell>
          <cell r="EM161">
            <v>312.012451171875</v>
          </cell>
          <cell r="EN161">
            <v>312.012451171875</v>
          </cell>
          <cell r="EO161">
            <v>312.012451171875</v>
          </cell>
          <cell r="EP161">
            <v>312.012451171875</v>
          </cell>
          <cell r="EQ161">
            <v>312.012451171875</v>
          </cell>
          <cell r="ER161">
            <v>312.012451171875</v>
          </cell>
          <cell r="ES161">
            <v>312.012451171875</v>
          </cell>
          <cell r="ET161">
            <v>312.012451171875</v>
          </cell>
          <cell r="EU161">
            <v>312.012451171875</v>
          </cell>
          <cell r="EV161">
            <v>312.012451171875</v>
          </cell>
          <cell r="EW161">
            <v>312.012451171875</v>
          </cell>
          <cell r="EX161">
            <v>312.012451171875</v>
          </cell>
          <cell r="EY161">
            <v>312.012451171875</v>
          </cell>
          <cell r="EZ161">
            <v>312.012451171875</v>
          </cell>
          <cell r="FA161">
            <v>312.012451171875</v>
          </cell>
          <cell r="FB161">
            <v>312.012451171875</v>
          </cell>
          <cell r="FC161">
            <v>312.012451171875</v>
          </cell>
          <cell r="FD161">
            <v>312.012451171875</v>
          </cell>
          <cell r="FE161">
            <v>312.012451171875</v>
          </cell>
          <cell r="FF161">
            <v>312.012451171875</v>
          </cell>
          <cell r="FG161">
            <v>312.012451171875</v>
          </cell>
          <cell r="FH161">
            <v>312.012451171875</v>
          </cell>
          <cell r="FI161">
            <v>312.012451171875</v>
          </cell>
          <cell r="FJ161">
            <v>312.012451171875</v>
          </cell>
          <cell r="FK161">
            <v>312.012451171875</v>
          </cell>
          <cell r="FL161">
            <v>312.012451171875</v>
          </cell>
          <cell r="FM161">
            <v>312.012451171875</v>
          </cell>
          <cell r="FN161">
            <v>312.012451171875</v>
          </cell>
          <cell r="FO161">
            <v>312.012451171875</v>
          </cell>
          <cell r="FP161">
            <v>312.012451171875</v>
          </cell>
          <cell r="FQ161">
            <v>312.012451171875</v>
          </cell>
          <cell r="FR161">
            <v>312.012451171875</v>
          </cell>
          <cell r="FS161">
            <v>312.012451171875</v>
          </cell>
          <cell r="FT161">
            <v>312.012451171875</v>
          </cell>
          <cell r="FU161">
            <v>312.012451171875</v>
          </cell>
          <cell r="FV161">
            <v>312.012451171875</v>
          </cell>
          <cell r="FW161">
            <v>312.012451171875</v>
          </cell>
          <cell r="FX161">
            <v>312.012451171875</v>
          </cell>
          <cell r="FY161">
            <v>312.012451171875</v>
          </cell>
          <cell r="FZ161">
            <v>312.012451171875</v>
          </cell>
          <cell r="GA161">
            <v>312.012451171875</v>
          </cell>
          <cell r="GB161">
            <v>312.012451171875</v>
          </cell>
          <cell r="GC161">
            <v>312.012451171875</v>
          </cell>
          <cell r="GD161">
            <v>312.012451171875</v>
          </cell>
          <cell r="GE161">
            <v>312.012451171875</v>
          </cell>
          <cell r="GF161">
            <v>312.012451171875</v>
          </cell>
          <cell r="GG161">
            <v>312.012451171875</v>
          </cell>
          <cell r="GH161">
            <v>312.012451171875</v>
          </cell>
          <cell r="GI161">
            <v>312.012451171875</v>
          </cell>
          <cell r="GJ161">
            <v>312.012451171875</v>
          </cell>
          <cell r="GK161">
            <v>312.012451171875</v>
          </cell>
          <cell r="GL161">
            <v>312.012451171875</v>
          </cell>
          <cell r="GM161">
            <v>312.012451171875</v>
          </cell>
          <cell r="GN161">
            <v>312.012451171875</v>
          </cell>
          <cell r="GO161">
            <v>312.012451171875</v>
          </cell>
          <cell r="GP161">
            <v>312.012451171875</v>
          </cell>
          <cell r="GQ161">
            <v>312.012451171875</v>
          </cell>
          <cell r="GR161">
            <v>312.012451171875</v>
          </cell>
          <cell r="GS161">
            <v>312.012451171875</v>
          </cell>
          <cell r="GT161">
            <v>312.012451171875</v>
          </cell>
          <cell r="GU161">
            <v>312.012451171875</v>
          </cell>
          <cell r="GV161">
            <v>312.012451171875</v>
          </cell>
          <cell r="GW161">
            <v>312.012451171875</v>
          </cell>
          <cell r="GX161">
            <v>312.012451171875</v>
          </cell>
          <cell r="GY161">
            <v>312.012451171875</v>
          </cell>
          <cell r="GZ161">
            <v>312.012451171875</v>
          </cell>
          <cell r="HA161">
            <v>312.012451171875</v>
          </cell>
          <cell r="HB161">
            <v>312.012451171875</v>
          </cell>
          <cell r="HC161">
            <v>312.012451171875</v>
          </cell>
          <cell r="HD161">
            <v>312.012451171875</v>
          </cell>
          <cell r="HE161">
            <v>312.012451171875</v>
          </cell>
          <cell r="HF161">
            <v>312.012451171875</v>
          </cell>
          <cell r="HG161">
            <v>312.012451171875</v>
          </cell>
        </row>
        <row r="162">
          <cell r="A162">
            <v>312.012451171875</v>
          </cell>
          <cell r="B162">
            <v>312.012451171875</v>
          </cell>
          <cell r="C162">
            <v>312.012451171875</v>
          </cell>
          <cell r="D162">
            <v>312.012451171875</v>
          </cell>
          <cell r="E162">
            <v>312.012451171875</v>
          </cell>
          <cell r="F162">
            <v>312.012451171875</v>
          </cell>
          <cell r="G162">
            <v>312.012451171875</v>
          </cell>
          <cell r="H162">
            <v>312.012451171875</v>
          </cell>
          <cell r="I162">
            <v>312.012451171875</v>
          </cell>
          <cell r="J162">
            <v>312.012451171875</v>
          </cell>
          <cell r="K162">
            <v>312.012451171875</v>
          </cell>
          <cell r="L162">
            <v>312.012451171875</v>
          </cell>
          <cell r="M162">
            <v>312.012451171875</v>
          </cell>
          <cell r="N162">
            <v>312.012451171875</v>
          </cell>
          <cell r="O162">
            <v>312.012451171875</v>
          </cell>
          <cell r="P162">
            <v>312.012451171875</v>
          </cell>
          <cell r="Q162">
            <v>312.012451171875</v>
          </cell>
          <cell r="R162">
            <v>312.012451171875</v>
          </cell>
          <cell r="S162">
            <v>312.012451171875</v>
          </cell>
          <cell r="T162">
            <v>312.012451171875</v>
          </cell>
          <cell r="U162">
            <v>312.012451171875</v>
          </cell>
          <cell r="V162">
            <v>312.012451171875</v>
          </cell>
          <cell r="W162">
            <v>312.012451171875</v>
          </cell>
          <cell r="X162">
            <v>312.012451171875</v>
          </cell>
          <cell r="Y162">
            <v>312.012451171875</v>
          </cell>
          <cell r="Z162">
            <v>312.012451171875</v>
          </cell>
          <cell r="AA162">
            <v>312.012451171875</v>
          </cell>
          <cell r="AB162">
            <v>312.012451171875</v>
          </cell>
          <cell r="AC162">
            <v>312.012451171875</v>
          </cell>
          <cell r="AD162">
            <v>312.012451171875</v>
          </cell>
          <cell r="AE162">
            <v>312.012451171875</v>
          </cell>
          <cell r="AF162">
            <v>312.012451171875</v>
          </cell>
          <cell r="AG162">
            <v>312.012451171875</v>
          </cell>
          <cell r="AH162">
            <v>312.012451171875</v>
          </cell>
          <cell r="AI162">
            <v>312.012451171875</v>
          </cell>
          <cell r="AJ162">
            <v>312.012451171875</v>
          </cell>
          <cell r="AK162">
            <v>312.012451171875</v>
          </cell>
          <cell r="AL162">
            <v>312.012451171875</v>
          </cell>
          <cell r="AM162">
            <v>312.012451171875</v>
          </cell>
          <cell r="AN162">
            <v>312.012451171875</v>
          </cell>
          <cell r="AO162">
            <v>312.012451171875</v>
          </cell>
          <cell r="AP162">
            <v>312.012451171875</v>
          </cell>
          <cell r="AQ162">
            <v>312.012451171875</v>
          </cell>
          <cell r="AR162">
            <v>312.012451171875</v>
          </cell>
          <cell r="AS162">
            <v>312.012451171875</v>
          </cell>
          <cell r="AT162">
            <v>312.012451171875</v>
          </cell>
          <cell r="AU162">
            <v>312.012451171875</v>
          </cell>
          <cell r="AV162">
            <v>312.012451171875</v>
          </cell>
          <cell r="AW162">
            <v>312.012451171875</v>
          </cell>
          <cell r="AX162">
            <v>312.012451171875</v>
          </cell>
          <cell r="AY162">
            <v>312.012451171875</v>
          </cell>
          <cell r="AZ162">
            <v>312.012451171875</v>
          </cell>
          <cell r="BA162">
            <v>312.012451171875</v>
          </cell>
          <cell r="BB162">
            <v>312.012451171875</v>
          </cell>
          <cell r="BC162">
            <v>312.012451171875</v>
          </cell>
          <cell r="BD162">
            <v>312.012451171875</v>
          </cell>
          <cell r="BE162">
            <v>312.012451171875</v>
          </cell>
          <cell r="BF162">
            <v>312.012451171875</v>
          </cell>
          <cell r="BG162">
            <v>312.012451171875</v>
          </cell>
          <cell r="BH162">
            <v>312.012451171875</v>
          </cell>
          <cell r="BI162">
            <v>312.012451171875</v>
          </cell>
          <cell r="BJ162">
            <v>312.012451171875</v>
          </cell>
          <cell r="BK162">
            <v>312.012451171875</v>
          </cell>
          <cell r="BL162">
            <v>312.012451171875</v>
          </cell>
          <cell r="BM162">
            <v>312.012451171875</v>
          </cell>
          <cell r="BN162">
            <v>312.012451171875</v>
          </cell>
          <cell r="BO162">
            <v>312.012451171875</v>
          </cell>
          <cell r="BP162">
            <v>312.012451171875</v>
          </cell>
          <cell r="BQ162">
            <v>312.012451171875</v>
          </cell>
          <cell r="BR162">
            <v>312.012451171875</v>
          </cell>
          <cell r="BS162">
            <v>312.012451171875</v>
          </cell>
          <cell r="BT162">
            <v>312.012451171875</v>
          </cell>
          <cell r="BU162">
            <v>312.012451171875</v>
          </cell>
          <cell r="BV162">
            <v>312.012451171875</v>
          </cell>
          <cell r="BW162">
            <v>312.012451171875</v>
          </cell>
          <cell r="BX162">
            <v>312.012451171875</v>
          </cell>
          <cell r="BY162">
            <v>312.012451171875</v>
          </cell>
          <cell r="BZ162">
            <v>312.012451171875</v>
          </cell>
          <cell r="CA162">
            <v>312.012451171875</v>
          </cell>
          <cell r="CB162">
            <v>312.012451171875</v>
          </cell>
          <cell r="CC162">
            <v>312.012451171875</v>
          </cell>
          <cell r="CD162">
            <v>312.012451171875</v>
          </cell>
          <cell r="CE162">
            <v>312.012451171875</v>
          </cell>
          <cell r="CF162">
            <v>312.012451171875</v>
          </cell>
          <cell r="CG162">
            <v>312.012451171875</v>
          </cell>
          <cell r="CH162">
            <v>312.012451171875</v>
          </cell>
          <cell r="CI162">
            <v>312.012451171875</v>
          </cell>
          <cell r="CJ162">
            <v>312.012451171875</v>
          </cell>
          <cell r="CK162">
            <v>312.012451171875</v>
          </cell>
          <cell r="CL162">
            <v>312.012451171875</v>
          </cell>
          <cell r="CM162">
            <v>312.012451171875</v>
          </cell>
          <cell r="CN162">
            <v>312.012451171875</v>
          </cell>
          <cell r="CO162">
            <v>312.012451171875</v>
          </cell>
          <cell r="CP162">
            <v>312.012451171875</v>
          </cell>
          <cell r="CQ162">
            <v>312.012451171875</v>
          </cell>
          <cell r="CR162">
            <v>312.012451171875</v>
          </cell>
          <cell r="CS162">
            <v>312.012451171875</v>
          </cell>
          <cell r="CT162">
            <v>312.012451171875</v>
          </cell>
          <cell r="CU162">
            <v>312.012451171875</v>
          </cell>
          <cell r="CV162">
            <v>312.012451171875</v>
          </cell>
          <cell r="CW162">
            <v>312.012451171875</v>
          </cell>
          <cell r="CX162">
            <v>312.012451171875</v>
          </cell>
          <cell r="CY162">
            <v>312.012451171875</v>
          </cell>
          <cell r="CZ162">
            <v>312.012451171875</v>
          </cell>
          <cell r="DA162">
            <v>312.012451171875</v>
          </cell>
          <cell r="DB162">
            <v>312.012451171875</v>
          </cell>
          <cell r="DC162">
            <v>312.012451171875</v>
          </cell>
          <cell r="DD162">
            <v>312.012451171875</v>
          </cell>
          <cell r="DE162">
            <v>312.012451171875</v>
          </cell>
          <cell r="DF162">
            <v>312.012451171875</v>
          </cell>
          <cell r="DG162">
            <v>312.012451171875</v>
          </cell>
          <cell r="DH162">
            <v>312.012451171875</v>
          </cell>
          <cell r="DI162">
            <v>312.012451171875</v>
          </cell>
          <cell r="DJ162">
            <v>312.012451171875</v>
          </cell>
          <cell r="DK162">
            <v>312.012451171875</v>
          </cell>
          <cell r="DL162">
            <v>312.012451171875</v>
          </cell>
          <cell r="DM162">
            <v>312.012451171875</v>
          </cell>
          <cell r="DN162">
            <v>312.012451171875</v>
          </cell>
          <cell r="DO162">
            <v>312.012451171875</v>
          </cell>
          <cell r="DP162">
            <v>312.012451171875</v>
          </cell>
          <cell r="DQ162">
            <v>312.012451171875</v>
          </cell>
          <cell r="DR162">
            <v>312.012451171875</v>
          </cell>
          <cell r="DS162">
            <v>312.012451171875</v>
          </cell>
          <cell r="DT162">
            <v>312.012451171875</v>
          </cell>
          <cell r="DU162">
            <v>312.012451171875</v>
          </cell>
          <cell r="DV162">
            <v>312.012451171875</v>
          </cell>
          <cell r="DW162">
            <v>312.012451171875</v>
          </cell>
          <cell r="DX162">
            <v>312.012451171875</v>
          </cell>
          <cell r="DY162">
            <v>312.012451171875</v>
          </cell>
          <cell r="DZ162">
            <v>312.012451171875</v>
          </cell>
          <cell r="EA162">
            <v>312.012451171875</v>
          </cell>
          <cell r="EB162">
            <v>312.012451171875</v>
          </cell>
          <cell r="EC162">
            <v>312.012451171875</v>
          </cell>
          <cell r="ED162">
            <v>312.012451171875</v>
          </cell>
          <cell r="EE162">
            <v>312.012451171875</v>
          </cell>
          <cell r="EF162">
            <v>312.012451171875</v>
          </cell>
          <cell r="EG162">
            <v>312.012451171875</v>
          </cell>
          <cell r="EH162">
            <v>312.012451171875</v>
          </cell>
          <cell r="EI162">
            <v>312.012451171875</v>
          </cell>
          <cell r="EJ162">
            <v>312.012451171875</v>
          </cell>
          <cell r="EK162">
            <v>312.012451171875</v>
          </cell>
          <cell r="EL162">
            <v>312.012451171875</v>
          </cell>
          <cell r="EM162">
            <v>312.012451171875</v>
          </cell>
          <cell r="EN162">
            <v>312.012451171875</v>
          </cell>
          <cell r="EO162">
            <v>312.012451171875</v>
          </cell>
          <cell r="EP162">
            <v>312.012451171875</v>
          </cell>
          <cell r="EQ162">
            <v>312.012451171875</v>
          </cell>
          <cell r="ER162">
            <v>312.012451171875</v>
          </cell>
          <cell r="ES162">
            <v>312.012451171875</v>
          </cell>
          <cell r="ET162">
            <v>312.012451171875</v>
          </cell>
          <cell r="EU162">
            <v>312.012451171875</v>
          </cell>
          <cell r="EV162">
            <v>312.012451171875</v>
          </cell>
          <cell r="EW162">
            <v>312.012451171875</v>
          </cell>
          <cell r="EX162">
            <v>312.012451171875</v>
          </cell>
          <cell r="EY162">
            <v>312.012451171875</v>
          </cell>
          <cell r="EZ162">
            <v>312.012451171875</v>
          </cell>
          <cell r="FA162">
            <v>312.012451171875</v>
          </cell>
          <cell r="FB162">
            <v>312.012451171875</v>
          </cell>
          <cell r="FC162">
            <v>312.012451171875</v>
          </cell>
          <cell r="FD162">
            <v>312.012451171875</v>
          </cell>
          <cell r="FE162">
            <v>312.012451171875</v>
          </cell>
          <cell r="FF162">
            <v>312.012451171875</v>
          </cell>
          <cell r="FG162">
            <v>312.012451171875</v>
          </cell>
          <cell r="FH162">
            <v>312.012451171875</v>
          </cell>
          <cell r="FI162">
            <v>312.012451171875</v>
          </cell>
          <cell r="FJ162">
            <v>312.012451171875</v>
          </cell>
          <cell r="FK162">
            <v>312.012451171875</v>
          </cell>
          <cell r="FL162">
            <v>312.012451171875</v>
          </cell>
          <cell r="FM162">
            <v>312.012451171875</v>
          </cell>
          <cell r="FN162">
            <v>312.012451171875</v>
          </cell>
          <cell r="FO162">
            <v>312.012451171875</v>
          </cell>
          <cell r="FP162">
            <v>312.012451171875</v>
          </cell>
          <cell r="FQ162">
            <v>312.012451171875</v>
          </cell>
          <cell r="FR162">
            <v>312.012451171875</v>
          </cell>
          <cell r="FS162">
            <v>312.012451171875</v>
          </cell>
          <cell r="FT162">
            <v>312.012451171875</v>
          </cell>
          <cell r="FU162">
            <v>312.012451171875</v>
          </cell>
          <cell r="FV162">
            <v>312.012451171875</v>
          </cell>
          <cell r="FW162">
            <v>312.012451171875</v>
          </cell>
          <cell r="FX162">
            <v>312.012451171875</v>
          </cell>
          <cell r="FY162">
            <v>312.012451171875</v>
          </cell>
          <cell r="FZ162">
            <v>312.012451171875</v>
          </cell>
          <cell r="GA162">
            <v>312.012451171875</v>
          </cell>
          <cell r="GB162">
            <v>312.012451171875</v>
          </cell>
          <cell r="GC162">
            <v>312.012451171875</v>
          </cell>
          <cell r="GD162">
            <v>312.012451171875</v>
          </cell>
          <cell r="GE162">
            <v>312.012451171875</v>
          </cell>
          <cell r="GF162">
            <v>312.012451171875</v>
          </cell>
          <cell r="GG162">
            <v>312.012451171875</v>
          </cell>
          <cell r="GH162">
            <v>312.012451171875</v>
          </cell>
          <cell r="GI162">
            <v>312.012451171875</v>
          </cell>
          <cell r="GJ162">
            <v>312.012451171875</v>
          </cell>
          <cell r="GK162">
            <v>312.012451171875</v>
          </cell>
          <cell r="GL162">
            <v>312.012451171875</v>
          </cell>
          <cell r="GM162">
            <v>312.012451171875</v>
          </cell>
          <cell r="GN162">
            <v>312.012451171875</v>
          </cell>
          <cell r="GO162">
            <v>312.012451171875</v>
          </cell>
          <cell r="GP162">
            <v>312.012451171875</v>
          </cell>
          <cell r="GQ162">
            <v>312.012451171875</v>
          </cell>
          <cell r="GR162">
            <v>312.012451171875</v>
          </cell>
          <cell r="GS162">
            <v>312.012451171875</v>
          </cell>
          <cell r="GT162">
            <v>312.012451171875</v>
          </cell>
          <cell r="GU162">
            <v>312.012451171875</v>
          </cell>
          <cell r="GV162">
            <v>312.012451171875</v>
          </cell>
          <cell r="GW162">
            <v>312.012451171875</v>
          </cell>
          <cell r="GX162">
            <v>312.012451171875</v>
          </cell>
          <cell r="GY162">
            <v>312.012451171875</v>
          </cell>
          <cell r="GZ162">
            <v>312.012451171875</v>
          </cell>
          <cell r="HA162">
            <v>312.012451171875</v>
          </cell>
          <cell r="HB162">
            <v>312.012451171875</v>
          </cell>
          <cell r="HC162">
            <v>312.012451171875</v>
          </cell>
          <cell r="HD162">
            <v>312.012451171875</v>
          </cell>
          <cell r="HE162">
            <v>312.012451171875</v>
          </cell>
          <cell r="HF162">
            <v>312.012451171875</v>
          </cell>
          <cell r="HG162">
            <v>312.012451171875</v>
          </cell>
        </row>
        <row r="163">
          <cell r="A163">
            <v>312.012451171875</v>
          </cell>
          <cell r="B163">
            <v>312.012451171875</v>
          </cell>
          <cell r="C163">
            <v>312.012451171875</v>
          </cell>
          <cell r="D163">
            <v>312.012451171875</v>
          </cell>
          <cell r="E163">
            <v>312.012451171875</v>
          </cell>
          <cell r="F163">
            <v>312.012451171875</v>
          </cell>
          <cell r="G163">
            <v>312.012451171875</v>
          </cell>
          <cell r="H163">
            <v>312.012451171875</v>
          </cell>
          <cell r="I163">
            <v>312.012451171875</v>
          </cell>
          <cell r="J163">
            <v>312.012451171875</v>
          </cell>
          <cell r="K163">
            <v>312.012451171875</v>
          </cell>
          <cell r="L163">
            <v>312.012451171875</v>
          </cell>
          <cell r="M163">
            <v>312.012451171875</v>
          </cell>
          <cell r="N163">
            <v>312.012451171875</v>
          </cell>
          <cell r="O163">
            <v>312.012451171875</v>
          </cell>
          <cell r="P163">
            <v>312.012451171875</v>
          </cell>
          <cell r="Q163">
            <v>312.012451171875</v>
          </cell>
          <cell r="R163">
            <v>312.012451171875</v>
          </cell>
          <cell r="S163">
            <v>312.012451171875</v>
          </cell>
          <cell r="T163">
            <v>312.012451171875</v>
          </cell>
          <cell r="U163">
            <v>312.012451171875</v>
          </cell>
          <cell r="V163">
            <v>312.012451171875</v>
          </cell>
          <cell r="W163">
            <v>312.012451171875</v>
          </cell>
          <cell r="X163">
            <v>312.012451171875</v>
          </cell>
          <cell r="Y163">
            <v>312.012451171875</v>
          </cell>
          <cell r="Z163">
            <v>312.012451171875</v>
          </cell>
          <cell r="AA163">
            <v>312.012451171875</v>
          </cell>
          <cell r="AB163">
            <v>312.012451171875</v>
          </cell>
          <cell r="AC163">
            <v>312.012451171875</v>
          </cell>
          <cell r="AD163">
            <v>312.012451171875</v>
          </cell>
          <cell r="AE163">
            <v>312.012451171875</v>
          </cell>
          <cell r="AF163">
            <v>312.012451171875</v>
          </cell>
          <cell r="AG163">
            <v>312.012451171875</v>
          </cell>
          <cell r="AH163">
            <v>312.012451171875</v>
          </cell>
          <cell r="AI163">
            <v>312.012451171875</v>
          </cell>
          <cell r="AJ163">
            <v>312.012451171875</v>
          </cell>
          <cell r="AK163">
            <v>312.012451171875</v>
          </cell>
          <cell r="AL163">
            <v>312.012451171875</v>
          </cell>
          <cell r="AM163">
            <v>312.012451171875</v>
          </cell>
          <cell r="AN163">
            <v>312.012451171875</v>
          </cell>
          <cell r="AO163">
            <v>312.012451171875</v>
          </cell>
          <cell r="AP163">
            <v>312.012451171875</v>
          </cell>
          <cell r="AQ163">
            <v>312.012451171875</v>
          </cell>
          <cell r="AR163">
            <v>312.012451171875</v>
          </cell>
          <cell r="AS163">
            <v>312.012451171875</v>
          </cell>
          <cell r="AT163">
            <v>312.012451171875</v>
          </cell>
          <cell r="AU163">
            <v>312.012451171875</v>
          </cell>
          <cell r="AV163">
            <v>312.012451171875</v>
          </cell>
          <cell r="AW163">
            <v>312.012451171875</v>
          </cell>
          <cell r="AX163">
            <v>312.012451171875</v>
          </cell>
          <cell r="AY163">
            <v>312.012451171875</v>
          </cell>
          <cell r="AZ163">
            <v>312.012451171875</v>
          </cell>
          <cell r="BA163">
            <v>312.012451171875</v>
          </cell>
          <cell r="BB163">
            <v>312.012451171875</v>
          </cell>
          <cell r="BC163">
            <v>312.012451171875</v>
          </cell>
          <cell r="BD163">
            <v>312.012451171875</v>
          </cell>
          <cell r="BE163">
            <v>312.012451171875</v>
          </cell>
          <cell r="BF163">
            <v>312.012451171875</v>
          </cell>
          <cell r="BG163">
            <v>312.012451171875</v>
          </cell>
          <cell r="BH163">
            <v>312.012451171875</v>
          </cell>
          <cell r="BI163">
            <v>312.012451171875</v>
          </cell>
          <cell r="BJ163">
            <v>312.012451171875</v>
          </cell>
          <cell r="BK163">
            <v>312.012451171875</v>
          </cell>
          <cell r="BL163">
            <v>312.012451171875</v>
          </cell>
          <cell r="BM163">
            <v>312.012451171875</v>
          </cell>
          <cell r="BN163">
            <v>312.012451171875</v>
          </cell>
          <cell r="BO163">
            <v>312.012451171875</v>
          </cell>
          <cell r="BP163">
            <v>312.012451171875</v>
          </cell>
          <cell r="BQ163">
            <v>312.012451171875</v>
          </cell>
          <cell r="BR163">
            <v>312.012451171875</v>
          </cell>
          <cell r="BS163">
            <v>312.012451171875</v>
          </cell>
          <cell r="BT163">
            <v>312.012451171875</v>
          </cell>
          <cell r="BU163">
            <v>312.012451171875</v>
          </cell>
          <cell r="BV163">
            <v>312.012451171875</v>
          </cell>
          <cell r="BW163">
            <v>312.012451171875</v>
          </cell>
          <cell r="BX163">
            <v>312.012451171875</v>
          </cell>
          <cell r="BY163">
            <v>312.012451171875</v>
          </cell>
          <cell r="BZ163">
            <v>312.012451171875</v>
          </cell>
          <cell r="CA163">
            <v>312.012451171875</v>
          </cell>
          <cell r="CB163">
            <v>312.012451171875</v>
          </cell>
          <cell r="CC163">
            <v>312.012451171875</v>
          </cell>
          <cell r="CD163">
            <v>312.012451171875</v>
          </cell>
          <cell r="CE163">
            <v>312.012451171875</v>
          </cell>
          <cell r="CF163">
            <v>312.012451171875</v>
          </cell>
          <cell r="CG163">
            <v>312.012451171875</v>
          </cell>
          <cell r="CH163">
            <v>312.012451171875</v>
          </cell>
          <cell r="CI163">
            <v>312.012451171875</v>
          </cell>
          <cell r="CJ163">
            <v>312.012451171875</v>
          </cell>
          <cell r="CK163">
            <v>312.012451171875</v>
          </cell>
          <cell r="CL163">
            <v>312.012451171875</v>
          </cell>
          <cell r="CM163">
            <v>312.012451171875</v>
          </cell>
          <cell r="CN163">
            <v>312.012451171875</v>
          </cell>
          <cell r="CO163">
            <v>312.012451171875</v>
          </cell>
          <cell r="CP163">
            <v>312.012451171875</v>
          </cell>
          <cell r="CQ163">
            <v>312.012451171875</v>
          </cell>
          <cell r="CR163">
            <v>312.012451171875</v>
          </cell>
          <cell r="CS163">
            <v>312.012451171875</v>
          </cell>
          <cell r="CT163">
            <v>312.012451171875</v>
          </cell>
          <cell r="CU163">
            <v>312.012451171875</v>
          </cell>
          <cell r="CV163">
            <v>312.012451171875</v>
          </cell>
          <cell r="CW163">
            <v>312.012451171875</v>
          </cell>
          <cell r="CX163">
            <v>312.012451171875</v>
          </cell>
          <cell r="CY163">
            <v>312.012451171875</v>
          </cell>
          <cell r="CZ163">
            <v>312.012451171875</v>
          </cell>
          <cell r="DA163">
            <v>312.012451171875</v>
          </cell>
          <cell r="DB163">
            <v>312.012451171875</v>
          </cell>
          <cell r="DC163">
            <v>312.012451171875</v>
          </cell>
          <cell r="DD163">
            <v>312.012451171875</v>
          </cell>
          <cell r="DE163">
            <v>312.012451171875</v>
          </cell>
          <cell r="DF163">
            <v>312.012451171875</v>
          </cell>
          <cell r="DG163">
            <v>312.012451171875</v>
          </cell>
          <cell r="DH163">
            <v>312.012451171875</v>
          </cell>
          <cell r="DI163">
            <v>312.012451171875</v>
          </cell>
          <cell r="DJ163">
            <v>312.012451171875</v>
          </cell>
          <cell r="DK163">
            <v>312.012451171875</v>
          </cell>
          <cell r="DL163">
            <v>312.012451171875</v>
          </cell>
          <cell r="DM163">
            <v>312.012451171875</v>
          </cell>
          <cell r="DN163">
            <v>312.012451171875</v>
          </cell>
          <cell r="DO163">
            <v>312.012451171875</v>
          </cell>
          <cell r="DP163">
            <v>312.012451171875</v>
          </cell>
          <cell r="DQ163">
            <v>312.012451171875</v>
          </cell>
          <cell r="DR163">
            <v>312.012451171875</v>
          </cell>
          <cell r="DS163">
            <v>312.012451171875</v>
          </cell>
          <cell r="DT163">
            <v>312.012451171875</v>
          </cell>
          <cell r="DU163">
            <v>312.012451171875</v>
          </cell>
          <cell r="DV163">
            <v>312.012451171875</v>
          </cell>
          <cell r="DW163">
            <v>312.012451171875</v>
          </cell>
          <cell r="DX163">
            <v>312.012451171875</v>
          </cell>
          <cell r="DY163">
            <v>312.012451171875</v>
          </cell>
          <cell r="DZ163">
            <v>312.012451171875</v>
          </cell>
          <cell r="EA163">
            <v>312.012451171875</v>
          </cell>
          <cell r="EB163">
            <v>312.012451171875</v>
          </cell>
          <cell r="EC163">
            <v>312.012451171875</v>
          </cell>
          <cell r="ED163">
            <v>312.012451171875</v>
          </cell>
          <cell r="EE163">
            <v>312.012451171875</v>
          </cell>
          <cell r="EF163">
            <v>312.012451171875</v>
          </cell>
          <cell r="EG163">
            <v>312.012451171875</v>
          </cell>
          <cell r="EH163">
            <v>312.012451171875</v>
          </cell>
          <cell r="EI163">
            <v>312.012451171875</v>
          </cell>
          <cell r="EJ163">
            <v>312.012451171875</v>
          </cell>
          <cell r="EK163">
            <v>312.012451171875</v>
          </cell>
          <cell r="EL163">
            <v>312.012451171875</v>
          </cell>
          <cell r="EM163">
            <v>312.012451171875</v>
          </cell>
          <cell r="EN163">
            <v>312.012451171875</v>
          </cell>
          <cell r="EO163">
            <v>312.012451171875</v>
          </cell>
          <cell r="EP163">
            <v>312.012451171875</v>
          </cell>
          <cell r="EQ163">
            <v>312.012451171875</v>
          </cell>
          <cell r="ER163">
            <v>312.012451171875</v>
          </cell>
          <cell r="ES163">
            <v>312.012451171875</v>
          </cell>
          <cell r="ET163">
            <v>312.012451171875</v>
          </cell>
          <cell r="EU163">
            <v>312.012451171875</v>
          </cell>
          <cell r="EV163">
            <v>312.012451171875</v>
          </cell>
          <cell r="EW163">
            <v>312.012451171875</v>
          </cell>
          <cell r="EX163">
            <v>312.012451171875</v>
          </cell>
          <cell r="EY163">
            <v>312.012451171875</v>
          </cell>
          <cell r="EZ163">
            <v>312.012451171875</v>
          </cell>
          <cell r="FA163">
            <v>312.012451171875</v>
          </cell>
          <cell r="FB163">
            <v>312.012451171875</v>
          </cell>
          <cell r="FC163">
            <v>312.012451171875</v>
          </cell>
          <cell r="FD163">
            <v>312.012451171875</v>
          </cell>
          <cell r="FE163">
            <v>312.012451171875</v>
          </cell>
          <cell r="FF163">
            <v>312.012451171875</v>
          </cell>
          <cell r="FG163">
            <v>312.012451171875</v>
          </cell>
          <cell r="FH163">
            <v>312.012451171875</v>
          </cell>
          <cell r="FI163">
            <v>312.012451171875</v>
          </cell>
          <cell r="FJ163">
            <v>312.012451171875</v>
          </cell>
          <cell r="FK163">
            <v>312.012451171875</v>
          </cell>
          <cell r="FL163">
            <v>312.012451171875</v>
          </cell>
          <cell r="FM163">
            <v>312.012451171875</v>
          </cell>
          <cell r="FN163">
            <v>312.012451171875</v>
          </cell>
          <cell r="FO163">
            <v>312.012451171875</v>
          </cell>
          <cell r="FP163">
            <v>312.012451171875</v>
          </cell>
          <cell r="FQ163">
            <v>312.012451171875</v>
          </cell>
          <cell r="FR163">
            <v>312.012451171875</v>
          </cell>
          <cell r="FS163">
            <v>312.012451171875</v>
          </cell>
          <cell r="FT163">
            <v>312.012451171875</v>
          </cell>
          <cell r="FU163">
            <v>312.012451171875</v>
          </cell>
          <cell r="FV163">
            <v>312.012451171875</v>
          </cell>
          <cell r="FW163">
            <v>312.012451171875</v>
          </cell>
          <cell r="FX163">
            <v>312.012451171875</v>
          </cell>
          <cell r="FY163">
            <v>312.012451171875</v>
          </cell>
          <cell r="FZ163">
            <v>312.012451171875</v>
          </cell>
          <cell r="GA163">
            <v>312.012451171875</v>
          </cell>
          <cell r="GB163">
            <v>312.012451171875</v>
          </cell>
          <cell r="GC163">
            <v>312.012451171875</v>
          </cell>
          <cell r="GD163">
            <v>312.012451171875</v>
          </cell>
          <cell r="GE163">
            <v>312.012451171875</v>
          </cell>
          <cell r="GF163">
            <v>312.012451171875</v>
          </cell>
          <cell r="GG163">
            <v>312.012451171875</v>
          </cell>
          <cell r="GH163">
            <v>312.012451171875</v>
          </cell>
          <cell r="GI163">
            <v>312.012451171875</v>
          </cell>
          <cell r="GJ163">
            <v>312.012451171875</v>
          </cell>
          <cell r="GK163">
            <v>312.012451171875</v>
          </cell>
          <cell r="GL163">
            <v>312.012451171875</v>
          </cell>
          <cell r="GM163">
            <v>312.012451171875</v>
          </cell>
          <cell r="GN163">
            <v>312.012451171875</v>
          </cell>
          <cell r="GO163">
            <v>312.012451171875</v>
          </cell>
          <cell r="GP163">
            <v>312.012451171875</v>
          </cell>
          <cell r="GQ163">
            <v>312.012451171875</v>
          </cell>
          <cell r="GR163">
            <v>312.012451171875</v>
          </cell>
          <cell r="GS163">
            <v>312.012451171875</v>
          </cell>
          <cell r="GT163">
            <v>312.012451171875</v>
          </cell>
          <cell r="GU163">
            <v>312.012451171875</v>
          </cell>
          <cell r="GV163">
            <v>312.012451171875</v>
          </cell>
          <cell r="GW163">
            <v>312.012451171875</v>
          </cell>
          <cell r="GX163">
            <v>312.012451171875</v>
          </cell>
          <cell r="GY163">
            <v>312.012451171875</v>
          </cell>
          <cell r="GZ163">
            <v>312.012451171875</v>
          </cell>
          <cell r="HA163">
            <v>312.012451171875</v>
          </cell>
          <cell r="HB163">
            <v>312.012451171875</v>
          </cell>
          <cell r="HC163">
            <v>312.012451171875</v>
          </cell>
          <cell r="HD163">
            <v>312.012451171875</v>
          </cell>
          <cell r="HE163">
            <v>312.012451171875</v>
          </cell>
          <cell r="HF163">
            <v>312.012451171875</v>
          </cell>
          <cell r="HG163">
            <v>312.012451171875</v>
          </cell>
        </row>
        <row r="164">
          <cell r="A164">
            <v>312.012451171875</v>
          </cell>
          <cell r="B164">
            <v>312.012451171875</v>
          </cell>
          <cell r="C164">
            <v>312.012451171875</v>
          </cell>
          <cell r="D164">
            <v>312.012451171875</v>
          </cell>
          <cell r="E164">
            <v>312.012451171875</v>
          </cell>
          <cell r="F164">
            <v>312.012451171875</v>
          </cell>
          <cell r="G164">
            <v>312.012451171875</v>
          </cell>
          <cell r="H164">
            <v>312.012451171875</v>
          </cell>
          <cell r="I164">
            <v>312.012451171875</v>
          </cell>
          <cell r="J164">
            <v>312.012451171875</v>
          </cell>
          <cell r="K164">
            <v>312.012451171875</v>
          </cell>
          <cell r="L164">
            <v>312.012451171875</v>
          </cell>
          <cell r="M164">
            <v>312.012451171875</v>
          </cell>
          <cell r="N164">
            <v>312.012451171875</v>
          </cell>
          <cell r="O164">
            <v>312.012451171875</v>
          </cell>
          <cell r="P164">
            <v>312.012451171875</v>
          </cell>
          <cell r="Q164">
            <v>312.012451171875</v>
          </cell>
          <cell r="R164">
            <v>312.012451171875</v>
          </cell>
          <cell r="S164">
            <v>312.012451171875</v>
          </cell>
          <cell r="T164">
            <v>312.012451171875</v>
          </cell>
          <cell r="U164">
            <v>312.012451171875</v>
          </cell>
          <cell r="V164">
            <v>312.012451171875</v>
          </cell>
          <cell r="W164">
            <v>312.012451171875</v>
          </cell>
          <cell r="X164">
            <v>312.012451171875</v>
          </cell>
          <cell r="Y164">
            <v>312.012451171875</v>
          </cell>
          <cell r="Z164">
            <v>312.012451171875</v>
          </cell>
          <cell r="AA164">
            <v>312.012451171875</v>
          </cell>
          <cell r="AB164">
            <v>312.012451171875</v>
          </cell>
          <cell r="AC164">
            <v>312.012451171875</v>
          </cell>
          <cell r="AD164">
            <v>312.012451171875</v>
          </cell>
          <cell r="AE164">
            <v>312.012451171875</v>
          </cell>
          <cell r="AF164">
            <v>312.012451171875</v>
          </cell>
          <cell r="AG164">
            <v>312.012451171875</v>
          </cell>
          <cell r="AH164">
            <v>312.012451171875</v>
          </cell>
          <cell r="AI164">
            <v>312.012451171875</v>
          </cell>
          <cell r="AJ164">
            <v>312.012451171875</v>
          </cell>
          <cell r="AK164">
            <v>312.012451171875</v>
          </cell>
          <cell r="AL164">
            <v>312.012451171875</v>
          </cell>
          <cell r="AM164">
            <v>312.012451171875</v>
          </cell>
          <cell r="AN164">
            <v>312.012451171875</v>
          </cell>
          <cell r="AO164">
            <v>312.012451171875</v>
          </cell>
          <cell r="AP164">
            <v>312.012451171875</v>
          </cell>
          <cell r="AQ164">
            <v>312.012451171875</v>
          </cell>
          <cell r="AR164">
            <v>312.012451171875</v>
          </cell>
          <cell r="AS164">
            <v>312.012451171875</v>
          </cell>
          <cell r="AT164">
            <v>312.012451171875</v>
          </cell>
          <cell r="AU164">
            <v>312.012451171875</v>
          </cell>
          <cell r="AV164">
            <v>312.012451171875</v>
          </cell>
          <cell r="AW164">
            <v>312.012451171875</v>
          </cell>
          <cell r="AX164">
            <v>312.012451171875</v>
          </cell>
          <cell r="AY164">
            <v>312.012451171875</v>
          </cell>
          <cell r="AZ164">
            <v>312.012451171875</v>
          </cell>
          <cell r="BA164">
            <v>312.012451171875</v>
          </cell>
          <cell r="BB164">
            <v>312.012451171875</v>
          </cell>
          <cell r="BC164">
            <v>312.012451171875</v>
          </cell>
          <cell r="BD164">
            <v>312.012451171875</v>
          </cell>
          <cell r="BE164">
            <v>312.012451171875</v>
          </cell>
          <cell r="BF164">
            <v>312.012451171875</v>
          </cell>
          <cell r="BG164">
            <v>312.012451171875</v>
          </cell>
          <cell r="BH164">
            <v>312.012451171875</v>
          </cell>
          <cell r="BI164">
            <v>312.012451171875</v>
          </cell>
          <cell r="BJ164">
            <v>312.012451171875</v>
          </cell>
          <cell r="BK164">
            <v>312.012451171875</v>
          </cell>
          <cell r="BL164">
            <v>312.012451171875</v>
          </cell>
          <cell r="BM164">
            <v>312.012451171875</v>
          </cell>
          <cell r="BN164">
            <v>312.012451171875</v>
          </cell>
          <cell r="BO164">
            <v>312.012451171875</v>
          </cell>
          <cell r="BP164">
            <v>312.012451171875</v>
          </cell>
          <cell r="BQ164">
            <v>312.012451171875</v>
          </cell>
          <cell r="BR164">
            <v>312.012451171875</v>
          </cell>
          <cell r="BS164">
            <v>312.012451171875</v>
          </cell>
          <cell r="BT164">
            <v>312.012451171875</v>
          </cell>
          <cell r="BU164">
            <v>312.012451171875</v>
          </cell>
          <cell r="BV164">
            <v>312.012451171875</v>
          </cell>
          <cell r="BW164">
            <v>312.012451171875</v>
          </cell>
          <cell r="BX164">
            <v>312.012451171875</v>
          </cell>
          <cell r="BY164">
            <v>312.012451171875</v>
          </cell>
          <cell r="BZ164">
            <v>312.012451171875</v>
          </cell>
          <cell r="CA164">
            <v>312.012451171875</v>
          </cell>
          <cell r="CB164">
            <v>312.012451171875</v>
          </cell>
          <cell r="CC164">
            <v>312.012451171875</v>
          </cell>
          <cell r="CD164">
            <v>312.012451171875</v>
          </cell>
          <cell r="CE164">
            <v>312.012451171875</v>
          </cell>
          <cell r="CF164">
            <v>312.012451171875</v>
          </cell>
          <cell r="CG164">
            <v>312.012451171875</v>
          </cell>
          <cell r="CH164">
            <v>312.012451171875</v>
          </cell>
          <cell r="CI164">
            <v>312.012451171875</v>
          </cell>
          <cell r="CJ164">
            <v>312.012451171875</v>
          </cell>
          <cell r="CK164">
            <v>312.012451171875</v>
          </cell>
          <cell r="CL164">
            <v>312.012451171875</v>
          </cell>
          <cell r="CM164">
            <v>312.012451171875</v>
          </cell>
          <cell r="CN164">
            <v>312.012451171875</v>
          </cell>
          <cell r="CO164">
            <v>312.012451171875</v>
          </cell>
          <cell r="CP164">
            <v>312.012451171875</v>
          </cell>
          <cell r="CQ164">
            <v>312.012451171875</v>
          </cell>
          <cell r="CR164">
            <v>312.012451171875</v>
          </cell>
          <cell r="CS164">
            <v>312.012451171875</v>
          </cell>
          <cell r="CT164">
            <v>312.012451171875</v>
          </cell>
          <cell r="CU164">
            <v>312.012451171875</v>
          </cell>
          <cell r="CV164">
            <v>312.012451171875</v>
          </cell>
          <cell r="CW164">
            <v>312.012451171875</v>
          </cell>
          <cell r="CX164">
            <v>312.012451171875</v>
          </cell>
          <cell r="CY164">
            <v>312.012451171875</v>
          </cell>
          <cell r="CZ164">
            <v>312.012451171875</v>
          </cell>
          <cell r="DA164">
            <v>312.012451171875</v>
          </cell>
          <cell r="DB164">
            <v>312.012451171875</v>
          </cell>
          <cell r="DC164">
            <v>312.012451171875</v>
          </cell>
          <cell r="DD164">
            <v>312.012451171875</v>
          </cell>
          <cell r="DE164">
            <v>312.012451171875</v>
          </cell>
          <cell r="DF164">
            <v>312.012451171875</v>
          </cell>
          <cell r="DG164">
            <v>312.012451171875</v>
          </cell>
          <cell r="DH164">
            <v>312.012451171875</v>
          </cell>
          <cell r="DI164">
            <v>312.012451171875</v>
          </cell>
          <cell r="DJ164">
            <v>312.012451171875</v>
          </cell>
          <cell r="DK164">
            <v>312.012451171875</v>
          </cell>
          <cell r="DL164">
            <v>312.012451171875</v>
          </cell>
          <cell r="DM164">
            <v>312.012451171875</v>
          </cell>
          <cell r="DN164">
            <v>312.012451171875</v>
          </cell>
          <cell r="DO164">
            <v>312.012451171875</v>
          </cell>
          <cell r="DP164">
            <v>312.012451171875</v>
          </cell>
          <cell r="DQ164">
            <v>312.012451171875</v>
          </cell>
          <cell r="DR164">
            <v>312.012451171875</v>
          </cell>
          <cell r="DS164">
            <v>312.012451171875</v>
          </cell>
          <cell r="DT164">
            <v>312.012451171875</v>
          </cell>
          <cell r="DU164">
            <v>312.012451171875</v>
          </cell>
          <cell r="DV164">
            <v>312.012451171875</v>
          </cell>
          <cell r="DW164">
            <v>312.012451171875</v>
          </cell>
          <cell r="DX164">
            <v>312.012451171875</v>
          </cell>
          <cell r="DY164">
            <v>312.012451171875</v>
          </cell>
          <cell r="DZ164">
            <v>312.012451171875</v>
          </cell>
          <cell r="EA164">
            <v>312.012451171875</v>
          </cell>
          <cell r="EB164">
            <v>312.012451171875</v>
          </cell>
          <cell r="EC164">
            <v>312.012451171875</v>
          </cell>
          <cell r="ED164">
            <v>312.012451171875</v>
          </cell>
          <cell r="EE164">
            <v>312.012451171875</v>
          </cell>
          <cell r="EF164">
            <v>312.012451171875</v>
          </cell>
          <cell r="EG164">
            <v>312.012451171875</v>
          </cell>
          <cell r="EH164">
            <v>312.012451171875</v>
          </cell>
          <cell r="EI164">
            <v>312.012451171875</v>
          </cell>
          <cell r="EJ164">
            <v>312.012451171875</v>
          </cell>
          <cell r="EK164">
            <v>312.012451171875</v>
          </cell>
          <cell r="EL164">
            <v>312.012451171875</v>
          </cell>
          <cell r="EM164">
            <v>312.012451171875</v>
          </cell>
          <cell r="EN164">
            <v>312.012451171875</v>
          </cell>
          <cell r="EO164">
            <v>312.012451171875</v>
          </cell>
          <cell r="EP164">
            <v>312.012451171875</v>
          </cell>
          <cell r="EQ164">
            <v>312.012451171875</v>
          </cell>
          <cell r="ER164">
            <v>312.012451171875</v>
          </cell>
          <cell r="ES164">
            <v>312.012451171875</v>
          </cell>
          <cell r="ET164">
            <v>312.012451171875</v>
          </cell>
          <cell r="EU164">
            <v>312.012451171875</v>
          </cell>
          <cell r="EV164">
            <v>312.012451171875</v>
          </cell>
          <cell r="EW164">
            <v>312.012451171875</v>
          </cell>
          <cell r="EX164">
            <v>312.012451171875</v>
          </cell>
          <cell r="EY164">
            <v>312.012451171875</v>
          </cell>
          <cell r="EZ164">
            <v>312.012451171875</v>
          </cell>
          <cell r="FA164">
            <v>312.012451171875</v>
          </cell>
          <cell r="FB164">
            <v>312.012451171875</v>
          </cell>
          <cell r="FC164">
            <v>312.012451171875</v>
          </cell>
          <cell r="FD164">
            <v>312.012451171875</v>
          </cell>
          <cell r="FE164">
            <v>312.012451171875</v>
          </cell>
          <cell r="FF164">
            <v>312.012451171875</v>
          </cell>
          <cell r="FG164">
            <v>312.012451171875</v>
          </cell>
          <cell r="FH164">
            <v>312.012451171875</v>
          </cell>
          <cell r="FI164">
            <v>312.012451171875</v>
          </cell>
          <cell r="FJ164">
            <v>312.012451171875</v>
          </cell>
          <cell r="FK164">
            <v>312.012451171875</v>
          </cell>
          <cell r="FL164">
            <v>312.012451171875</v>
          </cell>
          <cell r="FM164">
            <v>312.012451171875</v>
          </cell>
          <cell r="FN164">
            <v>312.012451171875</v>
          </cell>
          <cell r="FO164">
            <v>312.012451171875</v>
          </cell>
          <cell r="FP164">
            <v>312.012451171875</v>
          </cell>
          <cell r="FQ164">
            <v>312.012451171875</v>
          </cell>
          <cell r="FR164">
            <v>312.012451171875</v>
          </cell>
          <cell r="FS164">
            <v>312.012451171875</v>
          </cell>
          <cell r="FT164">
            <v>312.012451171875</v>
          </cell>
          <cell r="FU164">
            <v>312.012451171875</v>
          </cell>
          <cell r="FV164">
            <v>312.012451171875</v>
          </cell>
          <cell r="FW164">
            <v>312.012451171875</v>
          </cell>
          <cell r="FX164">
            <v>312.012451171875</v>
          </cell>
          <cell r="FY164">
            <v>312.012451171875</v>
          </cell>
          <cell r="FZ164">
            <v>312.012451171875</v>
          </cell>
          <cell r="GA164">
            <v>312.012451171875</v>
          </cell>
          <cell r="GB164">
            <v>312.012451171875</v>
          </cell>
          <cell r="GC164">
            <v>312.012451171875</v>
          </cell>
          <cell r="GD164">
            <v>312.012451171875</v>
          </cell>
          <cell r="GE164">
            <v>312.012451171875</v>
          </cell>
          <cell r="GF164">
            <v>312.012451171875</v>
          </cell>
          <cell r="GG164">
            <v>312.012451171875</v>
          </cell>
          <cell r="GH164">
            <v>312.012451171875</v>
          </cell>
          <cell r="GI164">
            <v>312.012451171875</v>
          </cell>
          <cell r="GJ164">
            <v>312.012451171875</v>
          </cell>
          <cell r="GK164">
            <v>312.012451171875</v>
          </cell>
          <cell r="GL164">
            <v>312.012451171875</v>
          </cell>
          <cell r="GM164">
            <v>312.012451171875</v>
          </cell>
          <cell r="GN164">
            <v>312.012451171875</v>
          </cell>
          <cell r="GO164">
            <v>312.012451171875</v>
          </cell>
          <cell r="GP164">
            <v>312.012451171875</v>
          </cell>
          <cell r="GQ164">
            <v>312.012451171875</v>
          </cell>
          <cell r="GR164">
            <v>312.012451171875</v>
          </cell>
          <cell r="GS164">
            <v>312.012451171875</v>
          </cell>
          <cell r="GT164">
            <v>312.012451171875</v>
          </cell>
          <cell r="GU164">
            <v>312.012451171875</v>
          </cell>
          <cell r="GV164">
            <v>312.012451171875</v>
          </cell>
          <cell r="GW164">
            <v>312.012451171875</v>
          </cell>
          <cell r="GX164">
            <v>312.012451171875</v>
          </cell>
          <cell r="GY164">
            <v>312.012451171875</v>
          </cell>
          <cell r="GZ164">
            <v>312.012451171875</v>
          </cell>
          <cell r="HA164">
            <v>312.012451171875</v>
          </cell>
          <cell r="HB164">
            <v>312.012451171875</v>
          </cell>
          <cell r="HC164">
            <v>312.012451171875</v>
          </cell>
          <cell r="HD164">
            <v>312.012451171875</v>
          </cell>
          <cell r="HE164">
            <v>312.012451171875</v>
          </cell>
          <cell r="HF164">
            <v>312.012451171875</v>
          </cell>
          <cell r="HG164">
            <v>312.012451171875</v>
          </cell>
        </row>
        <row r="165">
          <cell r="A165">
            <v>312.012451171875</v>
          </cell>
          <cell r="B165">
            <v>312.012451171875</v>
          </cell>
          <cell r="C165">
            <v>312.012451171875</v>
          </cell>
          <cell r="D165">
            <v>312.012451171875</v>
          </cell>
          <cell r="E165">
            <v>312.012451171875</v>
          </cell>
          <cell r="F165">
            <v>312.012451171875</v>
          </cell>
          <cell r="G165">
            <v>312.012451171875</v>
          </cell>
          <cell r="H165">
            <v>312.012451171875</v>
          </cell>
          <cell r="I165">
            <v>312.012451171875</v>
          </cell>
          <cell r="J165">
            <v>312.012451171875</v>
          </cell>
          <cell r="K165">
            <v>312.012451171875</v>
          </cell>
          <cell r="L165">
            <v>312.012451171875</v>
          </cell>
          <cell r="M165">
            <v>312.012451171875</v>
          </cell>
          <cell r="N165">
            <v>312.012451171875</v>
          </cell>
          <cell r="O165">
            <v>312.012451171875</v>
          </cell>
          <cell r="P165">
            <v>312.012451171875</v>
          </cell>
          <cell r="Q165">
            <v>312.012451171875</v>
          </cell>
          <cell r="R165">
            <v>312.012451171875</v>
          </cell>
          <cell r="S165">
            <v>312.012451171875</v>
          </cell>
          <cell r="T165">
            <v>312.012451171875</v>
          </cell>
          <cell r="U165">
            <v>312.012451171875</v>
          </cell>
          <cell r="V165">
            <v>312.012451171875</v>
          </cell>
          <cell r="W165">
            <v>312.012451171875</v>
          </cell>
          <cell r="X165">
            <v>312.012451171875</v>
          </cell>
          <cell r="Y165">
            <v>312.012451171875</v>
          </cell>
          <cell r="Z165">
            <v>312.012451171875</v>
          </cell>
          <cell r="AA165">
            <v>312.012451171875</v>
          </cell>
          <cell r="AB165">
            <v>312.012451171875</v>
          </cell>
          <cell r="AC165">
            <v>312.012451171875</v>
          </cell>
          <cell r="AD165">
            <v>312.012451171875</v>
          </cell>
          <cell r="AE165">
            <v>312.012451171875</v>
          </cell>
          <cell r="AF165">
            <v>312.012451171875</v>
          </cell>
          <cell r="AG165">
            <v>312.012451171875</v>
          </cell>
          <cell r="AH165">
            <v>312.012451171875</v>
          </cell>
          <cell r="AI165">
            <v>312.012451171875</v>
          </cell>
          <cell r="AJ165">
            <v>312.012451171875</v>
          </cell>
          <cell r="AK165">
            <v>312.012451171875</v>
          </cell>
          <cell r="AL165">
            <v>312.012451171875</v>
          </cell>
          <cell r="AM165">
            <v>312.012451171875</v>
          </cell>
          <cell r="AN165">
            <v>312.012451171875</v>
          </cell>
          <cell r="AO165">
            <v>312.012451171875</v>
          </cell>
          <cell r="AP165">
            <v>312.012451171875</v>
          </cell>
          <cell r="AQ165">
            <v>312.012451171875</v>
          </cell>
          <cell r="AR165">
            <v>312.012451171875</v>
          </cell>
          <cell r="AS165">
            <v>312.012451171875</v>
          </cell>
          <cell r="AT165">
            <v>312.012451171875</v>
          </cell>
          <cell r="AU165">
            <v>312.012451171875</v>
          </cell>
          <cell r="AV165">
            <v>312.012451171875</v>
          </cell>
          <cell r="AW165">
            <v>312.012451171875</v>
          </cell>
          <cell r="AX165">
            <v>312.012451171875</v>
          </cell>
          <cell r="AY165">
            <v>312.012451171875</v>
          </cell>
          <cell r="AZ165">
            <v>312.012451171875</v>
          </cell>
          <cell r="BA165">
            <v>312.012451171875</v>
          </cell>
          <cell r="BB165">
            <v>312.012451171875</v>
          </cell>
          <cell r="BC165">
            <v>312.012451171875</v>
          </cell>
          <cell r="BD165">
            <v>312.012451171875</v>
          </cell>
          <cell r="BE165">
            <v>312.012451171875</v>
          </cell>
          <cell r="BF165">
            <v>312.012451171875</v>
          </cell>
          <cell r="BG165">
            <v>312.012451171875</v>
          </cell>
          <cell r="BH165">
            <v>312.012451171875</v>
          </cell>
          <cell r="BI165">
            <v>312.012451171875</v>
          </cell>
          <cell r="BJ165">
            <v>312.012451171875</v>
          </cell>
          <cell r="BK165">
            <v>312.012451171875</v>
          </cell>
          <cell r="BL165">
            <v>312.012451171875</v>
          </cell>
          <cell r="BM165">
            <v>312.012451171875</v>
          </cell>
          <cell r="BN165">
            <v>312.012451171875</v>
          </cell>
          <cell r="BO165">
            <v>312.012451171875</v>
          </cell>
          <cell r="BP165">
            <v>312.012451171875</v>
          </cell>
          <cell r="BQ165">
            <v>312.012451171875</v>
          </cell>
          <cell r="BR165">
            <v>312.012451171875</v>
          </cell>
          <cell r="BS165">
            <v>312.012451171875</v>
          </cell>
          <cell r="BT165">
            <v>312.012451171875</v>
          </cell>
          <cell r="BU165">
            <v>312.012451171875</v>
          </cell>
          <cell r="BV165">
            <v>312.012451171875</v>
          </cell>
          <cell r="BW165">
            <v>312.012451171875</v>
          </cell>
          <cell r="BX165">
            <v>312.012451171875</v>
          </cell>
          <cell r="BY165">
            <v>312.012451171875</v>
          </cell>
          <cell r="BZ165">
            <v>312.012451171875</v>
          </cell>
          <cell r="CA165">
            <v>312.012451171875</v>
          </cell>
          <cell r="CB165">
            <v>312.012451171875</v>
          </cell>
          <cell r="CC165">
            <v>312.012451171875</v>
          </cell>
          <cell r="CD165">
            <v>312.012451171875</v>
          </cell>
          <cell r="CE165">
            <v>312.012451171875</v>
          </cell>
          <cell r="CF165">
            <v>312.012451171875</v>
          </cell>
          <cell r="CG165">
            <v>312.012451171875</v>
          </cell>
          <cell r="CH165">
            <v>312.012451171875</v>
          </cell>
          <cell r="CI165">
            <v>312.012451171875</v>
          </cell>
          <cell r="CJ165">
            <v>312.012451171875</v>
          </cell>
          <cell r="CK165">
            <v>312.012451171875</v>
          </cell>
          <cell r="CL165">
            <v>312.012451171875</v>
          </cell>
          <cell r="CM165">
            <v>312.012451171875</v>
          </cell>
          <cell r="CN165">
            <v>312.012451171875</v>
          </cell>
          <cell r="CO165">
            <v>312.012451171875</v>
          </cell>
          <cell r="CP165">
            <v>312.012451171875</v>
          </cell>
          <cell r="CQ165">
            <v>312.012451171875</v>
          </cell>
          <cell r="CR165">
            <v>312.012451171875</v>
          </cell>
          <cell r="CS165">
            <v>312.012451171875</v>
          </cell>
          <cell r="CT165">
            <v>312.012451171875</v>
          </cell>
          <cell r="CU165">
            <v>312.012451171875</v>
          </cell>
          <cell r="CV165">
            <v>312.012451171875</v>
          </cell>
          <cell r="CW165">
            <v>312.012451171875</v>
          </cell>
          <cell r="CX165">
            <v>312.012451171875</v>
          </cell>
          <cell r="CY165">
            <v>312.012451171875</v>
          </cell>
          <cell r="CZ165">
            <v>312.012451171875</v>
          </cell>
          <cell r="DA165">
            <v>312.012451171875</v>
          </cell>
          <cell r="DB165">
            <v>312.012451171875</v>
          </cell>
          <cell r="DC165">
            <v>312.012451171875</v>
          </cell>
          <cell r="DD165">
            <v>312.012451171875</v>
          </cell>
          <cell r="DE165">
            <v>312.012451171875</v>
          </cell>
          <cell r="DF165">
            <v>312.012451171875</v>
          </cell>
          <cell r="DG165">
            <v>312.012451171875</v>
          </cell>
          <cell r="DH165">
            <v>312.012451171875</v>
          </cell>
          <cell r="DI165">
            <v>312.012451171875</v>
          </cell>
          <cell r="DJ165">
            <v>312.012451171875</v>
          </cell>
          <cell r="DK165">
            <v>312.012451171875</v>
          </cell>
          <cell r="DL165">
            <v>312.012451171875</v>
          </cell>
          <cell r="DM165">
            <v>312.012451171875</v>
          </cell>
          <cell r="DN165">
            <v>312.012451171875</v>
          </cell>
          <cell r="DO165">
            <v>312.012451171875</v>
          </cell>
          <cell r="DP165">
            <v>312.012451171875</v>
          </cell>
          <cell r="DQ165">
            <v>312.012451171875</v>
          </cell>
          <cell r="DR165">
            <v>312.012451171875</v>
          </cell>
          <cell r="DS165">
            <v>312.012451171875</v>
          </cell>
          <cell r="DT165">
            <v>312.012451171875</v>
          </cell>
          <cell r="DU165">
            <v>312.012451171875</v>
          </cell>
          <cell r="DV165">
            <v>312.012451171875</v>
          </cell>
          <cell r="DW165">
            <v>312.012451171875</v>
          </cell>
          <cell r="DX165">
            <v>312.012451171875</v>
          </cell>
          <cell r="DY165">
            <v>312.012451171875</v>
          </cell>
          <cell r="DZ165">
            <v>312.012451171875</v>
          </cell>
          <cell r="EA165">
            <v>312.012451171875</v>
          </cell>
          <cell r="EB165">
            <v>312.012451171875</v>
          </cell>
          <cell r="EC165">
            <v>312.012451171875</v>
          </cell>
          <cell r="ED165">
            <v>312.012451171875</v>
          </cell>
          <cell r="EE165">
            <v>312.012451171875</v>
          </cell>
          <cell r="EF165">
            <v>312.012451171875</v>
          </cell>
          <cell r="EG165">
            <v>312.012451171875</v>
          </cell>
          <cell r="EH165">
            <v>312.012451171875</v>
          </cell>
          <cell r="EI165">
            <v>312.012451171875</v>
          </cell>
          <cell r="EJ165">
            <v>312.012451171875</v>
          </cell>
          <cell r="EK165">
            <v>312.012451171875</v>
          </cell>
          <cell r="EL165">
            <v>312.012451171875</v>
          </cell>
          <cell r="EM165">
            <v>312.012451171875</v>
          </cell>
          <cell r="EN165">
            <v>312.012451171875</v>
          </cell>
          <cell r="EO165">
            <v>312.012451171875</v>
          </cell>
          <cell r="EP165">
            <v>312.012451171875</v>
          </cell>
          <cell r="EQ165">
            <v>312.012451171875</v>
          </cell>
          <cell r="ER165">
            <v>312.012451171875</v>
          </cell>
          <cell r="ES165">
            <v>312.012451171875</v>
          </cell>
          <cell r="ET165">
            <v>312.012451171875</v>
          </cell>
          <cell r="EU165">
            <v>312.012451171875</v>
          </cell>
          <cell r="EV165">
            <v>312.012451171875</v>
          </cell>
          <cell r="EW165">
            <v>312.012451171875</v>
          </cell>
          <cell r="EX165">
            <v>312.012451171875</v>
          </cell>
          <cell r="EY165">
            <v>312.012451171875</v>
          </cell>
          <cell r="EZ165">
            <v>312.012451171875</v>
          </cell>
          <cell r="FA165">
            <v>312.012451171875</v>
          </cell>
          <cell r="FB165">
            <v>312.012451171875</v>
          </cell>
          <cell r="FC165">
            <v>312.012451171875</v>
          </cell>
          <cell r="FD165">
            <v>312.012451171875</v>
          </cell>
          <cell r="FE165">
            <v>312.012451171875</v>
          </cell>
          <cell r="FF165">
            <v>312.012451171875</v>
          </cell>
          <cell r="FG165">
            <v>312.012451171875</v>
          </cell>
          <cell r="FH165">
            <v>312.012451171875</v>
          </cell>
          <cell r="FI165">
            <v>312.012451171875</v>
          </cell>
          <cell r="FJ165">
            <v>312.012451171875</v>
          </cell>
          <cell r="FK165">
            <v>312.012451171875</v>
          </cell>
          <cell r="FL165">
            <v>312.012451171875</v>
          </cell>
          <cell r="FM165">
            <v>312.012451171875</v>
          </cell>
          <cell r="FN165">
            <v>312.012451171875</v>
          </cell>
          <cell r="FO165">
            <v>312.012451171875</v>
          </cell>
          <cell r="FP165">
            <v>312.012451171875</v>
          </cell>
          <cell r="FQ165">
            <v>312.012451171875</v>
          </cell>
          <cell r="FR165">
            <v>312.012451171875</v>
          </cell>
          <cell r="FS165">
            <v>312.012451171875</v>
          </cell>
          <cell r="FT165">
            <v>312.012451171875</v>
          </cell>
          <cell r="FU165">
            <v>312.012451171875</v>
          </cell>
          <cell r="FV165">
            <v>312.012451171875</v>
          </cell>
          <cell r="FW165">
            <v>312.012451171875</v>
          </cell>
          <cell r="FX165">
            <v>312.012451171875</v>
          </cell>
          <cell r="FY165">
            <v>312.012451171875</v>
          </cell>
          <cell r="FZ165">
            <v>312.012451171875</v>
          </cell>
          <cell r="GA165">
            <v>312.012451171875</v>
          </cell>
          <cell r="GB165">
            <v>312.012451171875</v>
          </cell>
          <cell r="GC165">
            <v>312.012451171875</v>
          </cell>
          <cell r="GD165">
            <v>312.012451171875</v>
          </cell>
          <cell r="GE165">
            <v>312.012451171875</v>
          </cell>
          <cell r="GF165">
            <v>312.012451171875</v>
          </cell>
          <cell r="GG165">
            <v>312.012451171875</v>
          </cell>
          <cell r="GH165">
            <v>312.012451171875</v>
          </cell>
          <cell r="GI165">
            <v>312.012451171875</v>
          </cell>
          <cell r="GJ165">
            <v>312.012451171875</v>
          </cell>
          <cell r="GK165">
            <v>312.012451171875</v>
          </cell>
          <cell r="GL165">
            <v>312.012451171875</v>
          </cell>
          <cell r="GM165">
            <v>312.012451171875</v>
          </cell>
          <cell r="GN165">
            <v>312.012451171875</v>
          </cell>
          <cell r="GO165">
            <v>312.012451171875</v>
          </cell>
          <cell r="GP165">
            <v>312.012451171875</v>
          </cell>
          <cell r="GQ165">
            <v>312.012451171875</v>
          </cell>
          <cell r="GR165">
            <v>312.012451171875</v>
          </cell>
          <cell r="GS165">
            <v>312.012451171875</v>
          </cell>
          <cell r="GT165">
            <v>312.012451171875</v>
          </cell>
          <cell r="GU165">
            <v>312.012451171875</v>
          </cell>
          <cell r="GV165">
            <v>312.012451171875</v>
          </cell>
          <cell r="GW165">
            <v>312.012451171875</v>
          </cell>
          <cell r="GX165">
            <v>312.012451171875</v>
          </cell>
          <cell r="GY165">
            <v>312.012451171875</v>
          </cell>
          <cell r="GZ165">
            <v>312.012451171875</v>
          </cell>
          <cell r="HA165">
            <v>312.012451171875</v>
          </cell>
          <cell r="HB165">
            <v>312.012451171875</v>
          </cell>
          <cell r="HC165">
            <v>312.012451171875</v>
          </cell>
          <cell r="HD165">
            <v>312.012451171875</v>
          </cell>
          <cell r="HE165">
            <v>312.012451171875</v>
          </cell>
          <cell r="HF165">
            <v>312.012451171875</v>
          </cell>
          <cell r="HG165">
            <v>312.012451171875</v>
          </cell>
        </row>
        <row r="166">
          <cell r="A166">
            <v>312.012451171875</v>
          </cell>
          <cell r="B166">
            <v>312.012451171875</v>
          </cell>
          <cell r="C166">
            <v>312.012451171875</v>
          </cell>
          <cell r="D166">
            <v>312.012451171875</v>
          </cell>
          <cell r="E166">
            <v>312.012451171875</v>
          </cell>
          <cell r="F166">
            <v>312.012451171875</v>
          </cell>
          <cell r="G166">
            <v>312.012451171875</v>
          </cell>
          <cell r="H166">
            <v>312.012451171875</v>
          </cell>
          <cell r="I166">
            <v>312.012451171875</v>
          </cell>
          <cell r="J166">
            <v>312.012451171875</v>
          </cell>
          <cell r="K166">
            <v>312.012451171875</v>
          </cell>
          <cell r="L166">
            <v>312.012451171875</v>
          </cell>
          <cell r="M166">
            <v>312.012451171875</v>
          </cell>
          <cell r="N166">
            <v>312.012451171875</v>
          </cell>
          <cell r="O166">
            <v>312.012451171875</v>
          </cell>
          <cell r="P166">
            <v>312.012451171875</v>
          </cell>
          <cell r="Q166">
            <v>312.012451171875</v>
          </cell>
          <cell r="R166">
            <v>312.012451171875</v>
          </cell>
          <cell r="S166">
            <v>312.012451171875</v>
          </cell>
          <cell r="T166">
            <v>312.012451171875</v>
          </cell>
          <cell r="U166">
            <v>312.012451171875</v>
          </cell>
          <cell r="V166">
            <v>312.012451171875</v>
          </cell>
          <cell r="W166">
            <v>312.012451171875</v>
          </cell>
          <cell r="X166">
            <v>312.012451171875</v>
          </cell>
          <cell r="Y166">
            <v>312.012451171875</v>
          </cell>
          <cell r="Z166">
            <v>312.012451171875</v>
          </cell>
          <cell r="AA166">
            <v>312.012451171875</v>
          </cell>
          <cell r="AB166">
            <v>312.012451171875</v>
          </cell>
          <cell r="AC166">
            <v>312.012451171875</v>
          </cell>
          <cell r="AD166">
            <v>312.012451171875</v>
          </cell>
          <cell r="AE166">
            <v>312.012451171875</v>
          </cell>
          <cell r="AF166">
            <v>312.012451171875</v>
          </cell>
          <cell r="AG166">
            <v>312.012451171875</v>
          </cell>
          <cell r="AH166">
            <v>312.012451171875</v>
          </cell>
          <cell r="AI166">
            <v>312.012451171875</v>
          </cell>
          <cell r="AJ166">
            <v>312.012451171875</v>
          </cell>
          <cell r="AK166">
            <v>312.012451171875</v>
          </cell>
          <cell r="AL166">
            <v>312.012451171875</v>
          </cell>
          <cell r="AM166">
            <v>312.012451171875</v>
          </cell>
          <cell r="AN166">
            <v>312.012451171875</v>
          </cell>
          <cell r="AO166">
            <v>312.012451171875</v>
          </cell>
          <cell r="AP166">
            <v>312.012451171875</v>
          </cell>
          <cell r="AQ166">
            <v>312.012451171875</v>
          </cell>
          <cell r="AR166">
            <v>312.012451171875</v>
          </cell>
          <cell r="AS166">
            <v>312.012451171875</v>
          </cell>
          <cell r="AT166">
            <v>312.012451171875</v>
          </cell>
          <cell r="AU166">
            <v>312.012451171875</v>
          </cell>
          <cell r="AV166">
            <v>312.012451171875</v>
          </cell>
          <cell r="AW166">
            <v>312.012451171875</v>
          </cell>
          <cell r="AX166">
            <v>312.012451171875</v>
          </cell>
          <cell r="AY166">
            <v>312.012451171875</v>
          </cell>
          <cell r="AZ166">
            <v>312.012451171875</v>
          </cell>
          <cell r="BA166">
            <v>312.012451171875</v>
          </cell>
          <cell r="BB166">
            <v>312.012451171875</v>
          </cell>
          <cell r="BC166">
            <v>312.012451171875</v>
          </cell>
          <cell r="BD166">
            <v>312.012451171875</v>
          </cell>
          <cell r="BE166">
            <v>312.012451171875</v>
          </cell>
          <cell r="BF166">
            <v>312.012451171875</v>
          </cell>
          <cell r="BG166">
            <v>312.012451171875</v>
          </cell>
          <cell r="BH166">
            <v>312.012451171875</v>
          </cell>
          <cell r="BI166">
            <v>312.012451171875</v>
          </cell>
          <cell r="BJ166">
            <v>312.012451171875</v>
          </cell>
          <cell r="BK166">
            <v>312.012451171875</v>
          </cell>
          <cell r="BL166">
            <v>312.012451171875</v>
          </cell>
          <cell r="BM166">
            <v>312.012451171875</v>
          </cell>
          <cell r="BN166">
            <v>312.012451171875</v>
          </cell>
          <cell r="BO166">
            <v>312.012451171875</v>
          </cell>
          <cell r="BP166">
            <v>312.012451171875</v>
          </cell>
          <cell r="BQ166">
            <v>312.012451171875</v>
          </cell>
          <cell r="BR166">
            <v>312.012451171875</v>
          </cell>
          <cell r="BS166">
            <v>312.012451171875</v>
          </cell>
          <cell r="BT166">
            <v>312.012451171875</v>
          </cell>
          <cell r="BU166">
            <v>312.012451171875</v>
          </cell>
          <cell r="BV166">
            <v>312.012451171875</v>
          </cell>
          <cell r="BW166">
            <v>312.012451171875</v>
          </cell>
          <cell r="BX166">
            <v>312.012451171875</v>
          </cell>
          <cell r="BY166">
            <v>312.012451171875</v>
          </cell>
          <cell r="BZ166">
            <v>312.012451171875</v>
          </cell>
          <cell r="CA166">
            <v>312.012451171875</v>
          </cell>
          <cell r="CB166">
            <v>312.012451171875</v>
          </cell>
          <cell r="CC166">
            <v>312.012451171875</v>
          </cell>
          <cell r="CD166">
            <v>312.012451171875</v>
          </cell>
          <cell r="CE166">
            <v>312.012451171875</v>
          </cell>
          <cell r="CF166">
            <v>312.012451171875</v>
          </cell>
          <cell r="CG166">
            <v>312.012451171875</v>
          </cell>
          <cell r="CH166">
            <v>312.012451171875</v>
          </cell>
          <cell r="CI166">
            <v>312.012451171875</v>
          </cell>
          <cell r="CJ166">
            <v>312.012451171875</v>
          </cell>
          <cell r="CK166">
            <v>312.012451171875</v>
          </cell>
          <cell r="CL166">
            <v>312.012451171875</v>
          </cell>
          <cell r="CM166">
            <v>312.012451171875</v>
          </cell>
          <cell r="CN166">
            <v>312.012451171875</v>
          </cell>
          <cell r="CO166">
            <v>312.012451171875</v>
          </cell>
          <cell r="CP166">
            <v>312.012451171875</v>
          </cell>
          <cell r="CQ166">
            <v>312.012451171875</v>
          </cell>
          <cell r="CR166">
            <v>312.012451171875</v>
          </cell>
          <cell r="CS166">
            <v>312.012451171875</v>
          </cell>
          <cell r="CT166">
            <v>312.012451171875</v>
          </cell>
          <cell r="CU166">
            <v>312.012451171875</v>
          </cell>
          <cell r="CV166">
            <v>312.012451171875</v>
          </cell>
          <cell r="CW166">
            <v>312.012451171875</v>
          </cell>
          <cell r="CX166">
            <v>312.012451171875</v>
          </cell>
          <cell r="CY166">
            <v>312.012451171875</v>
          </cell>
          <cell r="CZ166">
            <v>312.012451171875</v>
          </cell>
          <cell r="DA166">
            <v>312.012451171875</v>
          </cell>
          <cell r="DB166">
            <v>312.012451171875</v>
          </cell>
          <cell r="DC166">
            <v>312.012451171875</v>
          </cell>
          <cell r="DD166">
            <v>312.012451171875</v>
          </cell>
          <cell r="DE166">
            <v>312.012451171875</v>
          </cell>
          <cell r="DF166">
            <v>312.012451171875</v>
          </cell>
          <cell r="DG166">
            <v>312.012451171875</v>
          </cell>
          <cell r="DH166">
            <v>312.012451171875</v>
          </cell>
          <cell r="DI166">
            <v>312.012451171875</v>
          </cell>
          <cell r="DJ166">
            <v>312.012451171875</v>
          </cell>
          <cell r="DK166">
            <v>312.012451171875</v>
          </cell>
          <cell r="DL166">
            <v>312.012451171875</v>
          </cell>
          <cell r="DM166">
            <v>312.012451171875</v>
          </cell>
          <cell r="DN166">
            <v>312.012451171875</v>
          </cell>
          <cell r="DO166">
            <v>312.012451171875</v>
          </cell>
          <cell r="DP166">
            <v>312.012451171875</v>
          </cell>
          <cell r="DQ166">
            <v>312.012451171875</v>
          </cell>
          <cell r="DR166">
            <v>312.012451171875</v>
          </cell>
          <cell r="DS166">
            <v>312.012451171875</v>
          </cell>
          <cell r="DT166">
            <v>312.012451171875</v>
          </cell>
          <cell r="DU166">
            <v>312.012451171875</v>
          </cell>
          <cell r="DV166">
            <v>312.012451171875</v>
          </cell>
          <cell r="DW166">
            <v>312.012451171875</v>
          </cell>
          <cell r="DX166">
            <v>312.012451171875</v>
          </cell>
          <cell r="DY166">
            <v>312.012451171875</v>
          </cell>
          <cell r="DZ166">
            <v>312.012451171875</v>
          </cell>
          <cell r="EA166">
            <v>312.012451171875</v>
          </cell>
          <cell r="EB166">
            <v>312.012451171875</v>
          </cell>
          <cell r="EC166">
            <v>312.012451171875</v>
          </cell>
          <cell r="ED166">
            <v>312.012451171875</v>
          </cell>
          <cell r="EE166">
            <v>312.012451171875</v>
          </cell>
          <cell r="EF166">
            <v>312.012451171875</v>
          </cell>
          <cell r="EG166">
            <v>312.012451171875</v>
          </cell>
          <cell r="EH166">
            <v>312.012451171875</v>
          </cell>
          <cell r="EI166">
            <v>312.012451171875</v>
          </cell>
          <cell r="EJ166">
            <v>312.012451171875</v>
          </cell>
          <cell r="EK166">
            <v>312.012451171875</v>
          </cell>
          <cell r="EL166">
            <v>312.012451171875</v>
          </cell>
          <cell r="EM166">
            <v>312.012451171875</v>
          </cell>
          <cell r="EN166">
            <v>312.012451171875</v>
          </cell>
          <cell r="EO166">
            <v>312.012451171875</v>
          </cell>
          <cell r="EP166">
            <v>312.012451171875</v>
          </cell>
          <cell r="EQ166">
            <v>312.012451171875</v>
          </cell>
          <cell r="ER166">
            <v>312.012451171875</v>
          </cell>
          <cell r="ES166">
            <v>312.012451171875</v>
          </cell>
          <cell r="ET166">
            <v>312.012451171875</v>
          </cell>
          <cell r="EU166">
            <v>312.012451171875</v>
          </cell>
          <cell r="EV166">
            <v>312.012451171875</v>
          </cell>
          <cell r="EW166">
            <v>312.012451171875</v>
          </cell>
          <cell r="EX166">
            <v>312.012451171875</v>
          </cell>
          <cell r="EY166">
            <v>312.012451171875</v>
          </cell>
          <cell r="EZ166">
            <v>312.012451171875</v>
          </cell>
          <cell r="FA166">
            <v>312.012451171875</v>
          </cell>
          <cell r="FB166">
            <v>312.012451171875</v>
          </cell>
          <cell r="FC166">
            <v>312.012451171875</v>
          </cell>
          <cell r="FD166">
            <v>312.012451171875</v>
          </cell>
          <cell r="FE166">
            <v>312.012451171875</v>
          </cell>
          <cell r="FF166">
            <v>312.012451171875</v>
          </cell>
          <cell r="FG166">
            <v>312.012451171875</v>
          </cell>
          <cell r="FH166">
            <v>312.012451171875</v>
          </cell>
          <cell r="FI166">
            <v>312.012451171875</v>
          </cell>
          <cell r="FJ166">
            <v>312.012451171875</v>
          </cell>
          <cell r="FK166">
            <v>312.012451171875</v>
          </cell>
          <cell r="FL166">
            <v>312.012451171875</v>
          </cell>
          <cell r="FM166">
            <v>312.012451171875</v>
          </cell>
          <cell r="FN166">
            <v>312.012451171875</v>
          </cell>
          <cell r="FO166">
            <v>312.012451171875</v>
          </cell>
          <cell r="FP166">
            <v>312.012451171875</v>
          </cell>
          <cell r="FQ166">
            <v>312.012451171875</v>
          </cell>
          <cell r="FR166">
            <v>312.012451171875</v>
          </cell>
          <cell r="FS166">
            <v>312.012451171875</v>
          </cell>
          <cell r="FT166">
            <v>312.012451171875</v>
          </cell>
          <cell r="FU166">
            <v>312.012451171875</v>
          </cell>
          <cell r="FV166">
            <v>312.012451171875</v>
          </cell>
          <cell r="FW166">
            <v>312.012451171875</v>
          </cell>
          <cell r="FX166">
            <v>312.012451171875</v>
          </cell>
          <cell r="FY166">
            <v>312.012451171875</v>
          </cell>
          <cell r="FZ166">
            <v>312.012451171875</v>
          </cell>
          <cell r="GA166">
            <v>312.012451171875</v>
          </cell>
          <cell r="GB166">
            <v>312.012451171875</v>
          </cell>
          <cell r="GC166">
            <v>312.012451171875</v>
          </cell>
          <cell r="GD166">
            <v>312.012451171875</v>
          </cell>
          <cell r="GE166">
            <v>312.012451171875</v>
          </cell>
          <cell r="GF166">
            <v>312.012451171875</v>
          </cell>
          <cell r="GG166">
            <v>312.012451171875</v>
          </cell>
          <cell r="GH166">
            <v>312.012451171875</v>
          </cell>
          <cell r="GI166">
            <v>312.012451171875</v>
          </cell>
          <cell r="GJ166">
            <v>312.012451171875</v>
          </cell>
          <cell r="GK166">
            <v>312.012451171875</v>
          </cell>
          <cell r="GL166">
            <v>312.012451171875</v>
          </cell>
          <cell r="GM166">
            <v>312.012451171875</v>
          </cell>
          <cell r="GN166">
            <v>312.012451171875</v>
          </cell>
          <cell r="GO166">
            <v>312.012451171875</v>
          </cell>
          <cell r="GP166">
            <v>312.012451171875</v>
          </cell>
          <cell r="GQ166">
            <v>312.012451171875</v>
          </cell>
          <cell r="GR166">
            <v>312.012451171875</v>
          </cell>
          <cell r="GS166">
            <v>312.012451171875</v>
          </cell>
          <cell r="GT166">
            <v>312.012451171875</v>
          </cell>
          <cell r="GU166">
            <v>312.012451171875</v>
          </cell>
          <cell r="GV166">
            <v>312.012451171875</v>
          </cell>
          <cell r="GW166">
            <v>312.012451171875</v>
          </cell>
          <cell r="GX166">
            <v>312.012451171875</v>
          </cell>
          <cell r="GY166">
            <v>312.012451171875</v>
          </cell>
          <cell r="GZ166">
            <v>312.012451171875</v>
          </cell>
          <cell r="HA166">
            <v>312.012451171875</v>
          </cell>
          <cell r="HB166">
            <v>312.012451171875</v>
          </cell>
          <cell r="HC166">
            <v>312.012451171875</v>
          </cell>
          <cell r="HD166">
            <v>312.012451171875</v>
          </cell>
          <cell r="HE166">
            <v>312.012451171875</v>
          </cell>
          <cell r="HF166">
            <v>312.012451171875</v>
          </cell>
          <cell r="HG166">
            <v>312.012451171875</v>
          </cell>
        </row>
        <row r="167">
          <cell r="A167">
            <v>312.012451171875</v>
          </cell>
          <cell r="B167">
            <v>312.012451171875</v>
          </cell>
          <cell r="C167">
            <v>312.012451171875</v>
          </cell>
          <cell r="D167">
            <v>312.012451171875</v>
          </cell>
          <cell r="E167">
            <v>312.012451171875</v>
          </cell>
          <cell r="F167">
            <v>312.012451171875</v>
          </cell>
          <cell r="G167">
            <v>312.012451171875</v>
          </cell>
          <cell r="H167">
            <v>312.012451171875</v>
          </cell>
          <cell r="I167">
            <v>312.012451171875</v>
          </cell>
          <cell r="J167">
            <v>312.012451171875</v>
          </cell>
          <cell r="K167">
            <v>312.012451171875</v>
          </cell>
          <cell r="L167">
            <v>312.012451171875</v>
          </cell>
          <cell r="M167">
            <v>312.012451171875</v>
          </cell>
          <cell r="N167">
            <v>312.012451171875</v>
          </cell>
          <cell r="O167">
            <v>312.012451171875</v>
          </cell>
          <cell r="P167">
            <v>312.012451171875</v>
          </cell>
          <cell r="Q167">
            <v>312.012451171875</v>
          </cell>
          <cell r="R167">
            <v>312.012451171875</v>
          </cell>
          <cell r="S167">
            <v>312.012451171875</v>
          </cell>
          <cell r="T167">
            <v>312.012451171875</v>
          </cell>
          <cell r="U167">
            <v>312.012451171875</v>
          </cell>
          <cell r="V167">
            <v>312.012451171875</v>
          </cell>
          <cell r="W167">
            <v>312.012451171875</v>
          </cell>
          <cell r="X167">
            <v>312.012451171875</v>
          </cell>
          <cell r="Y167">
            <v>312.012451171875</v>
          </cell>
          <cell r="Z167">
            <v>312.012451171875</v>
          </cell>
          <cell r="AA167">
            <v>312.012451171875</v>
          </cell>
          <cell r="AB167">
            <v>312.012451171875</v>
          </cell>
          <cell r="AC167">
            <v>312.012451171875</v>
          </cell>
          <cell r="AD167">
            <v>312.012451171875</v>
          </cell>
          <cell r="AE167">
            <v>312.012451171875</v>
          </cell>
          <cell r="AF167">
            <v>312.012451171875</v>
          </cell>
          <cell r="AG167">
            <v>312.012451171875</v>
          </cell>
          <cell r="AH167">
            <v>312.012451171875</v>
          </cell>
          <cell r="AI167">
            <v>312.012451171875</v>
          </cell>
          <cell r="AJ167">
            <v>312.012451171875</v>
          </cell>
          <cell r="AK167">
            <v>312.012451171875</v>
          </cell>
          <cell r="AL167">
            <v>312.012451171875</v>
          </cell>
          <cell r="AM167">
            <v>312.012451171875</v>
          </cell>
          <cell r="AN167">
            <v>312.012451171875</v>
          </cell>
          <cell r="AO167">
            <v>312.012451171875</v>
          </cell>
          <cell r="AP167">
            <v>312.012451171875</v>
          </cell>
          <cell r="AQ167">
            <v>312.012451171875</v>
          </cell>
          <cell r="AR167">
            <v>312.012451171875</v>
          </cell>
          <cell r="AS167">
            <v>312.012451171875</v>
          </cell>
          <cell r="AT167">
            <v>312.012451171875</v>
          </cell>
          <cell r="AU167">
            <v>312.012451171875</v>
          </cell>
          <cell r="AV167">
            <v>312.012451171875</v>
          </cell>
          <cell r="AW167">
            <v>312.012451171875</v>
          </cell>
          <cell r="AX167">
            <v>312.012451171875</v>
          </cell>
          <cell r="AY167">
            <v>312.012451171875</v>
          </cell>
          <cell r="AZ167">
            <v>312.012451171875</v>
          </cell>
          <cell r="BA167">
            <v>312.012451171875</v>
          </cell>
          <cell r="BB167">
            <v>312.012451171875</v>
          </cell>
          <cell r="BC167">
            <v>312.012451171875</v>
          </cell>
          <cell r="BD167">
            <v>312.012451171875</v>
          </cell>
          <cell r="BE167">
            <v>312.012451171875</v>
          </cell>
          <cell r="BF167">
            <v>312.012451171875</v>
          </cell>
          <cell r="BG167">
            <v>312.012451171875</v>
          </cell>
          <cell r="BH167">
            <v>312.012451171875</v>
          </cell>
          <cell r="BI167">
            <v>312.012451171875</v>
          </cell>
          <cell r="BJ167">
            <v>312.012451171875</v>
          </cell>
          <cell r="BK167">
            <v>312.012451171875</v>
          </cell>
          <cell r="BL167">
            <v>312.012451171875</v>
          </cell>
          <cell r="BM167">
            <v>312.012451171875</v>
          </cell>
          <cell r="BN167">
            <v>312.012451171875</v>
          </cell>
          <cell r="BO167">
            <v>312.012451171875</v>
          </cell>
          <cell r="BP167">
            <v>312.012451171875</v>
          </cell>
          <cell r="BQ167">
            <v>312.012451171875</v>
          </cell>
          <cell r="BR167">
            <v>312.012451171875</v>
          </cell>
          <cell r="BS167">
            <v>312.012451171875</v>
          </cell>
          <cell r="BT167">
            <v>312.012451171875</v>
          </cell>
          <cell r="BU167">
            <v>312.012451171875</v>
          </cell>
          <cell r="BV167">
            <v>312.012451171875</v>
          </cell>
          <cell r="BW167">
            <v>312.012451171875</v>
          </cell>
          <cell r="BX167">
            <v>312.012451171875</v>
          </cell>
          <cell r="BY167">
            <v>312.012451171875</v>
          </cell>
          <cell r="BZ167">
            <v>312.012451171875</v>
          </cell>
          <cell r="CA167">
            <v>312.012451171875</v>
          </cell>
          <cell r="CB167">
            <v>312.012451171875</v>
          </cell>
          <cell r="CC167">
            <v>312.012451171875</v>
          </cell>
          <cell r="CD167">
            <v>312.012451171875</v>
          </cell>
          <cell r="CE167">
            <v>312.012451171875</v>
          </cell>
          <cell r="CF167">
            <v>312.012451171875</v>
          </cell>
          <cell r="CG167">
            <v>312.012451171875</v>
          </cell>
          <cell r="CH167">
            <v>312.012451171875</v>
          </cell>
          <cell r="CI167">
            <v>312.012451171875</v>
          </cell>
          <cell r="CJ167">
            <v>312.012451171875</v>
          </cell>
          <cell r="CK167">
            <v>312.012451171875</v>
          </cell>
          <cell r="CL167">
            <v>312.012451171875</v>
          </cell>
          <cell r="CM167">
            <v>312.012451171875</v>
          </cell>
          <cell r="CN167">
            <v>312.012451171875</v>
          </cell>
          <cell r="CO167">
            <v>312.012451171875</v>
          </cell>
          <cell r="CP167">
            <v>312.012451171875</v>
          </cell>
          <cell r="CQ167">
            <v>312.012451171875</v>
          </cell>
          <cell r="CR167">
            <v>312.012451171875</v>
          </cell>
          <cell r="CS167">
            <v>312.012451171875</v>
          </cell>
          <cell r="CT167">
            <v>312.012451171875</v>
          </cell>
          <cell r="CU167">
            <v>312.012451171875</v>
          </cell>
          <cell r="CV167">
            <v>312.012451171875</v>
          </cell>
          <cell r="CW167">
            <v>312.012451171875</v>
          </cell>
          <cell r="CX167">
            <v>312.012451171875</v>
          </cell>
          <cell r="CY167">
            <v>312.012451171875</v>
          </cell>
          <cell r="CZ167">
            <v>312.012451171875</v>
          </cell>
          <cell r="DA167">
            <v>312.012451171875</v>
          </cell>
          <cell r="DB167">
            <v>312.012451171875</v>
          </cell>
          <cell r="DC167">
            <v>312.012451171875</v>
          </cell>
          <cell r="DD167">
            <v>312.012451171875</v>
          </cell>
          <cell r="DE167">
            <v>312.012451171875</v>
          </cell>
          <cell r="DF167">
            <v>312.012451171875</v>
          </cell>
          <cell r="DG167">
            <v>312.012451171875</v>
          </cell>
          <cell r="DH167">
            <v>312.012451171875</v>
          </cell>
          <cell r="DI167">
            <v>312.012451171875</v>
          </cell>
          <cell r="DJ167">
            <v>312.012451171875</v>
          </cell>
          <cell r="DK167">
            <v>312.012451171875</v>
          </cell>
          <cell r="DL167">
            <v>312.012451171875</v>
          </cell>
          <cell r="DM167">
            <v>312.012451171875</v>
          </cell>
          <cell r="DN167">
            <v>312.012451171875</v>
          </cell>
          <cell r="DO167">
            <v>312.012451171875</v>
          </cell>
          <cell r="DP167">
            <v>312.012451171875</v>
          </cell>
          <cell r="DQ167">
            <v>312.012451171875</v>
          </cell>
          <cell r="DR167">
            <v>312.012451171875</v>
          </cell>
          <cell r="DS167">
            <v>312.012451171875</v>
          </cell>
          <cell r="DT167">
            <v>312.012451171875</v>
          </cell>
          <cell r="DU167">
            <v>312.012451171875</v>
          </cell>
          <cell r="DV167">
            <v>312.012451171875</v>
          </cell>
          <cell r="DW167">
            <v>312.012451171875</v>
          </cell>
          <cell r="DX167">
            <v>312.012451171875</v>
          </cell>
          <cell r="DY167">
            <v>312.012451171875</v>
          </cell>
          <cell r="DZ167">
            <v>312.012451171875</v>
          </cell>
          <cell r="EA167">
            <v>312.012451171875</v>
          </cell>
          <cell r="EB167">
            <v>312.012451171875</v>
          </cell>
          <cell r="EC167">
            <v>312.012451171875</v>
          </cell>
          <cell r="ED167">
            <v>312.012451171875</v>
          </cell>
          <cell r="EE167">
            <v>312.012451171875</v>
          </cell>
          <cell r="EF167">
            <v>312.012451171875</v>
          </cell>
          <cell r="EG167">
            <v>312.012451171875</v>
          </cell>
          <cell r="EH167">
            <v>312.012451171875</v>
          </cell>
          <cell r="EI167">
            <v>312.012451171875</v>
          </cell>
          <cell r="EJ167">
            <v>312.012451171875</v>
          </cell>
          <cell r="EK167">
            <v>312.012451171875</v>
          </cell>
          <cell r="EL167">
            <v>312.012451171875</v>
          </cell>
          <cell r="EM167">
            <v>312.012451171875</v>
          </cell>
          <cell r="EN167">
            <v>312.012451171875</v>
          </cell>
          <cell r="EO167">
            <v>312.012451171875</v>
          </cell>
          <cell r="EP167">
            <v>312.012451171875</v>
          </cell>
          <cell r="EQ167">
            <v>312.012451171875</v>
          </cell>
          <cell r="ER167">
            <v>312.012451171875</v>
          </cell>
          <cell r="ES167">
            <v>312.012451171875</v>
          </cell>
          <cell r="ET167">
            <v>312.012451171875</v>
          </cell>
          <cell r="EU167">
            <v>312.012451171875</v>
          </cell>
          <cell r="EV167">
            <v>312.012451171875</v>
          </cell>
          <cell r="EW167">
            <v>312.012451171875</v>
          </cell>
          <cell r="EX167">
            <v>312.012451171875</v>
          </cell>
          <cell r="EY167">
            <v>312.012451171875</v>
          </cell>
          <cell r="EZ167">
            <v>312.012451171875</v>
          </cell>
          <cell r="FA167">
            <v>312.012451171875</v>
          </cell>
          <cell r="FB167">
            <v>312.012451171875</v>
          </cell>
          <cell r="FC167">
            <v>312.012451171875</v>
          </cell>
          <cell r="FD167">
            <v>312.012451171875</v>
          </cell>
          <cell r="FE167">
            <v>312.012451171875</v>
          </cell>
          <cell r="FF167">
            <v>312.012451171875</v>
          </cell>
          <cell r="FG167">
            <v>312.012451171875</v>
          </cell>
          <cell r="FH167">
            <v>312.012451171875</v>
          </cell>
          <cell r="FI167">
            <v>312.012451171875</v>
          </cell>
          <cell r="FJ167">
            <v>312.012451171875</v>
          </cell>
          <cell r="FK167">
            <v>312.012451171875</v>
          </cell>
          <cell r="FL167">
            <v>312.012451171875</v>
          </cell>
          <cell r="FM167">
            <v>312.012451171875</v>
          </cell>
          <cell r="FN167">
            <v>312.012451171875</v>
          </cell>
          <cell r="FO167">
            <v>312.012451171875</v>
          </cell>
          <cell r="FP167">
            <v>312.012451171875</v>
          </cell>
          <cell r="FQ167">
            <v>312.012451171875</v>
          </cell>
          <cell r="FR167">
            <v>312.012451171875</v>
          </cell>
          <cell r="FS167">
            <v>312.012451171875</v>
          </cell>
          <cell r="FT167">
            <v>312.012451171875</v>
          </cell>
          <cell r="FU167">
            <v>312.012451171875</v>
          </cell>
          <cell r="FV167">
            <v>312.012451171875</v>
          </cell>
          <cell r="FW167">
            <v>312.012451171875</v>
          </cell>
          <cell r="FX167">
            <v>312.012451171875</v>
          </cell>
          <cell r="FY167">
            <v>312.012451171875</v>
          </cell>
          <cell r="FZ167">
            <v>312.012451171875</v>
          </cell>
          <cell r="GA167">
            <v>312.012451171875</v>
          </cell>
          <cell r="GB167">
            <v>312.012451171875</v>
          </cell>
          <cell r="GC167">
            <v>312.012451171875</v>
          </cell>
          <cell r="GD167">
            <v>312.012451171875</v>
          </cell>
          <cell r="GE167">
            <v>312.012451171875</v>
          </cell>
          <cell r="GF167">
            <v>312.012451171875</v>
          </cell>
          <cell r="GG167">
            <v>312.012451171875</v>
          </cell>
          <cell r="GH167">
            <v>312.012451171875</v>
          </cell>
          <cell r="GI167">
            <v>312.012451171875</v>
          </cell>
          <cell r="GJ167">
            <v>312.012451171875</v>
          </cell>
          <cell r="GK167">
            <v>312.012451171875</v>
          </cell>
          <cell r="GL167">
            <v>312.012451171875</v>
          </cell>
          <cell r="GM167">
            <v>312.012451171875</v>
          </cell>
          <cell r="GN167">
            <v>312.012451171875</v>
          </cell>
          <cell r="GO167">
            <v>312.012451171875</v>
          </cell>
          <cell r="GP167">
            <v>312.012451171875</v>
          </cell>
          <cell r="GQ167">
            <v>312.012451171875</v>
          </cell>
          <cell r="GR167">
            <v>312.012451171875</v>
          </cell>
          <cell r="GS167">
            <v>312.012451171875</v>
          </cell>
          <cell r="GT167">
            <v>312.012451171875</v>
          </cell>
          <cell r="GU167">
            <v>312.012451171875</v>
          </cell>
          <cell r="GV167">
            <v>312.012451171875</v>
          </cell>
          <cell r="GW167">
            <v>312.012451171875</v>
          </cell>
          <cell r="GX167">
            <v>312.012451171875</v>
          </cell>
          <cell r="GY167">
            <v>312.012451171875</v>
          </cell>
          <cell r="GZ167">
            <v>312.012451171875</v>
          </cell>
          <cell r="HA167">
            <v>312.012451171875</v>
          </cell>
          <cell r="HB167">
            <v>312.012451171875</v>
          </cell>
          <cell r="HC167">
            <v>312.012451171875</v>
          </cell>
          <cell r="HD167">
            <v>312.012451171875</v>
          </cell>
          <cell r="HE167">
            <v>312.012451171875</v>
          </cell>
          <cell r="HF167">
            <v>312.012451171875</v>
          </cell>
          <cell r="HG167">
            <v>312.012451171875</v>
          </cell>
        </row>
        <row r="168">
          <cell r="A168">
            <v>312.012451171875</v>
          </cell>
          <cell r="B168">
            <v>312.012451171875</v>
          </cell>
          <cell r="C168">
            <v>312.012451171875</v>
          </cell>
          <cell r="D168">
            <v>312.012451171875</v>
          </cell>
          <cell r="E168">
            <v>312.012451171875</v>
          </cell>
          <cell r="F168">
            <v>312.012451171875</v>
          </cell>
          <cell r="G168">
            <v>312.012451171875</v>
          </cell>
          <cell r="H168">
            <v>312.012451171875</v>
          </cell>
          <cell r="I168">
            <v>312.012451171875</v>
          </cell>
          <cell r="J168">
            <v>312.012451171875</v>
          </cell>
          <cell r="K168">
            <v>312.012451171875</v>
          </cell>
          <cell r="L168">
            <v>312.012451171875</v>
          </cell>
          <cell r="M168">
            <v>312.012451171875</v>
          </cell>
          <cell r="N168">
            <v>312.012451171875</v>
          </cell>
          <cell r="O168">
            <v>312.012451171875</v>
          </cell>
          <cell r="P168">
            <v>312.012451171875</v>
          </cell>
          <cell r="Q168">
            <v>312.012451171875</v>
          </cell>
          <cell r="R168">
            <v>312.012451171875</v>
          </cell>
          <cell r="S168">
            <v>312.012451171875</v>
          </cell>
          <cell r="T168">
            <v>312.012451171875</v>
          </cell>
          <cell r="U168">
            <v>312.012451171875</v>
          </cell>
          <cell r="V168">
            <v>312.012451171875</v>
          </cell>
          <cell r="W168">
            <v>312.012451171875</v>
          </cell>
          <cell r="X168">
            <v>312.012451171875</v>
          </cell>
          <cell r="Y168">
            <v>312.012451171875</v>
          </cell>
          <cell r="Z168">
            <v>312.012451171875</v>
          </cell>
          <cell r="AA168">
            <v>312.012451171875</v>
          </cell>
          <cell r="AB168">
            <v>312.012451171875</v>
          </cell>
          <cell r="AC168">
            <v>312.012451171875</v>
          </cell>
          <cell r="AD168">
            <v>312.012451171875</v>
          </cell>
          <cell r="AE168">
            <v>312.012451171875</v>
          </cell>
          <cell r="AF168">
            <v>312.012451171875</v>
          </cell>
          <cell r="AG168">
            <v>312.012451171875</v>
          </cell>
          <cell r="AH168">
            <v>312.012451171875</v>
          </cell>
          <cell r="AI168">
            <v>312.012451171875</v>
          </cell>
          <cell r="AJ168">
            <v>312.012451171875</v>
          </cell>
          <cell r="AK168">
            <v>312.012451171875</v>
          </cell>
          <cell r="AL168">
            <v>312.012451171875</v>
          </cell>
          <cell r="AM168">
            <v>312.012451171875</v>
          </cell>
          <cell r="AN168">
            <v>312.012451171875</v>
          </cell>
          <cell r="AO168">
            <v>312.012451171875</v>
          </cell>
          <cell r="AP168">
            <v>312.012451171875</v>
          </cell>
          <cell r="AQ168">
            <v>312.012451171875</v>
          </cell>
          <cell r="AR168">
            <v>312.012451171875</v>
          </cell>
          <cell r="AS168">
            <v>312.012451171875</v>
          </cell>
          <cell r="AT168">
            <v>312.012451171875</v>
          </cell>
          <cell r="AU168">
            <v>312.012451171875</v>
          </cell>
          <cell r="AV168">
            <v>312.012451171875</v>
          </cell>
          <cell r="AW168">
            <v>312.012451171875</v>
          </cell>
          <cell r="AX168">
            <v>312.012451171875</v>
          </cell>
          <cell r="AY168">
            <v>312.012451171875</v>
          </cell>
          <cell r="AZ168">
            <v>312.012451171875</v>
          </cell>
          <cell r="BA168">
            <v>312.012451171875</v>
          </cell>
          <cell r="BB168">
            <v>312.012451171875</v>
          </cell>
          <cell r="BC168">
            <v>312.012451171875</v>
          </cell>
          <cell r="BD168">
            <v>312.012451171875</v>
          </cell>
          <cell r="BE168">
            <v>312.012451171875</v>
          </cell>
          <cell r="BF168">
            <v>312.012451171875</v>
          </cell>
          <cell r="BG168">
            <v>312.012451171875</v>
          </cell>
          <cell r="BH168">
            <v>312.012451171875</v>
          </cell>
          <cell r="BI168">
            <v>312.012451171875</v>
          </cell>
          <cell r="BJ168">
            <v>312.012451171875</v>
          </cell>
          <cell r="BK168">
            <v>312.012451171875</v>
          </cell>
          <cell r="BL168">
            <v>312.012451171875</v>
          </cell>
          <cell r="BM168">
            <v>312.012451171875</v>
          </cell>
          <cell r="BN168">
            <v>312.012451171875</v>
          </cell>
          <cell r="BO168">
            <v>312.012451171875</v>
          </cell>
          <cell r="BP168">
            <v>312.012451171875</v>
          </cell>
          <cell r="BQ168">
            <v>312.012451171875</v>
          </cell>
          <cell r="BR168">
            <v>312.012451171875</v>
          </cell>
          <cell r="BS168">
            <v>312.012451171875</v>
          </cell>
          <cell r="BT168">
            <v>312.012451171875</v>
          </cell>
          <cell r="BU168">
            <v>312.012451171875</v>
          </cell>
          <cell r="BV168">
            <v>312.012451171875</v>
          </cell>
          <cell r="BW168">
            <v>312.012451171875</v>
          </cell>
          <cell r="BX168">
            <v>312.012451171875</v>
          </cell>
          <cell r="BY168">
            <v>312.012451171875</v>
          </cell>
          <cell r="BZ168">
            <v>312.012451171875</v>
          </cell>
          <cell r="CA168">
            <v>312.012451171875</v>
          </cell>
          <cell r="CB168">
            <v>312.012451171875</v>
          </cell>
          <cell r="CC168">
            <v>312.012451171875</v>
          </cell>
          <cell r="CD168">
            <v>312.012451171875</v>
          </cell>
          <cell r="CE168">
            <v>312.012451171875</v>
          </cell>
          <cell r="CF168">
            <v>312.012451171875</v>
          </cell>
          <cell r="CG168">
            <v>312.012451171875</v>
          </cell>
          <cell r="CH168">
            <v>312.012451171875</v>
          </cell>
          <cell r="CI168">
            <v>312.012451171875</v>
          </cell>
          <cell r="CJ168">
            <v>312.012451171875</v>
          </cell>
          <cell r="CK168">
            <v>312.012451171875</v>
          </cell>
          <cell r="CL168">
            <v>312.012451171875</v>
          </cell>
          <cell r="CM168">
            <v>312.012451171875</v>
          </cell>
          <cell r="CN168">
            <v>312.012451171875</v>
          </cell>
          <cell r="CO168">
            <v>312.012451171875</v>
          </cell>
          <cell r="CP168">
            <v>312.012451171875</v>
          </cell>
          <cell r="CQ168">
            <v>312.012451171875</v>
          </cell>
          <cell r="CR168">
            <v>312.012451171875</v>
          </cell>
          <cell r="CS168">
            <v>312.012451171875</v>
          </cell>
          <cell r="CT168">
            <v>312.012451171875</v>
          </cell>
          <cell r="CU168">
            <v>312.012451171875</v>
          </cell>
          <cell r="CV168">
            <v>312.012451171875</v>
          </cell>
          <cell r="CW168">
            <v>312.012451171875</v>
          </cell>
          <cell r="CX168">
            <v>312.012451171875</v>
          </cell>
          <cell r="CY168">
            <v>312.012451171875</v>
          </cell>
          <cell r="CZ168">
            <v>312.012451171875</v>
          </cell>
          <cell r="DA168">
            <v>312.012451171875</v>
          </cell>
          <cell r="DB168">
            <v>312.012451171875</v>
          </cell>
          <cell r="DC168">
            <v>312.012451171875</v>
          </cell>
          <cell r="DD168">
            <v>312.012451171875</v>
          </cell>
          <cell r="DE168">
            <v>312.012451171875</v>
          </cell>
          <cell r="DF168">
            <v>312.012451171875</v>
          </cell>
          <cell r="DG168">
            <v>312.012451171875</v>
          </cell>
          <cell r="DH168">
            <v>312.012451171875</v>
          </cell>
          <cell r="DI168">
            <v>312.012451171875</v>
          </cell>
          <cell r="DJ168">
            <v>312.012451171875</v>
          </cell>
          <cell r="DK168">
            <v>312.012451171875</v>
          </cell>
          <cell r="DL168">
            <v>312.012451171875</v>
          </cell>
          <cell r="DM168">
            <v>312.012451171875</v>
          </cell>
          <cell r="DN168">
            <v>312.012451171875</v>
          </cell>
          <cell r="DO168">
            <v>312.012451171875</v>
          </cell>
          <cell r="DP168">
            <v>312.012451171875</v>
          </cell>
          <cell r="DQ168">
            <v>312.012451171875</v>
          </cell>
          <cell r="DR168">
            <v>312.012451171875</v>
          </cell>
          <cell r="DS168">
            <v>312.012451171875</v>
          </cell>
          <cell r="DT168">
            <v>312.012451171875</v>
          </cell>
          <cell r="DU168">
            <v>312.012451171875</v>
          </cell>
          <cell r="DV168">
            <v>312.012451171875</v>
          </cell>
          <cell r="DW168">
            <v>312.012451171875</v>
          </cell>
          <cell r="DX168">
            <v>312.012451171875</v>
          </cell>
          <cell r="DY168">
            <v>312.012451171875</v>
          </cell>
          <cell r="DZ168">
            <v>312.012451171875</v>
          </cell>
          <cell r="EA168">
            <v>312.012451171875</v>
          </cell>
          <cell r="EB168">
            <v>312.012451171875</v>
          </cell>
          <cell r="EC168">
            <v>312.012451171875</v>
          </cell>
          <cell r="ED168">
            <v>312.012451171875</v>
          </cell>
          <cell r="EE168">
            <v>312.012451171875</v>
          </cell>
          <cell r="EF168">
            <v>312.012451171875</v>
          </cell>
          <cell r="EG168">
            <v>312.012451171875</v>
          </cell>
          <cell r="EH168">
            <v>312.012451171875</v>
          </cell>
          <cell r="EI168">
            <v>312.012451171875</v>
          </cell>
          <cell r="EJ168">
            <v>312.012451171875</v>
          </cell>
          <cell r="EK168">
            <v>312.012451171875</v>
          </cell>
          <cell r="EL168">
            <v>312.012451171875</v>
          </cell>
          <cell r="EM168">
            <v>312.012451171875</v>
          </cell>
          <cell r="EN168">
            <v>312.012451171875</v>
          </cell>
          <cell r="EO168">
            <v>312.012451171875</v>
          </cell>
          <cell r="EP168">
            <v>312.012451171875</v>
          </cell>
          <cell r="EQ168">
            <v>312.012451171875</v>
          </cell>
          <cell r="ER168">
            <v>312.012451171875</v>
          </cell>
          <cell r="ES168">
            <v>312.012451171875</v>
          </cell>
          <cell r="ET168">
            <v>312.012451171875</v>
          </cell>
          <cell r="EU168">
            <v>312.012451171875</v>
          </cell>
          <cell r="EV168">
            <v>312.012451171875</v>
          </cell>
          <cell r="EW168">
            <v>312.012451171875</v>
          </cell>
          <cell r="EX168">
            <v>312.012451171875</v>
          </cell>
          <cell r="EY168">
            <v>312.012451171875</v>
          </cell>
          <cell r="EZ168">
            <v>312.012451171875</v>
          </cell>
          <cell r="FA168">
            <v>312.012451171875</v>
          </cell>
          <cell r="FB168">
            <v>312.012451171875</v>
          </cell>
          <cell r="FC168">
            <v>312.012451171875</v>
          </cell>
          <cell r="FD168">
            <v>312.012451171875</v>
          </cell>
          <cell r="FE168">
            <v>312.012451171875</v>
          </cell>
          <cell r="FF168">
            <v>312.012451171875</v>
          </cell>
          <cell r="FG168">
            <v>312.012451171875</v>
          </cell>
          <cell r="FH168">
            <v>312.012451171875</v>
          </cell>
          <cell r="FI168">
            <v>312.012451171875</v>
          </cell>
          <cell r="FJ168">
            <v>312.012451171875</v>
          </cell>
          <cell r="FK168">
            <v>312.012451171875</v>
          </cell>
          <cell r="FL168">
            <v>312.012451171875</v>
          </cell>
          <cell r="FM168">
            <v>312.012451171875</v>
          </cell>
          <cell r="FN168">
            <v>312.012451171875</v>
          </cell>
          <cell r="FO168">
            <v>312.012451171875</v>
          </cell>
          <cell r="FP168">
            <v>312.012451171875</v>
          </cell>
          <cell r="FQ168">
            <v>312.012451171875</v>
          </cell>
          <cell r="FR168">
            <v>312.012451171875</v>
          </cell>
          <cell r="FS168">
            <v>312.012451171875</v>
          </cell>
          <cell r="FT168">
            <v>312.012451171875</v>
          </cell>
          <cell r="FU168">
            <v>312.012451171875</v>
          </cell>
          <cell r="FV168">
            <v>312.012451171875</v>
          </cell>
          <cell r="FW168">
            <v>312.012451171875</v>
          </cell>
          <cell r="FX168">
            <v>312.012451171875</v>
          </cell>
          <cell r="FY168">
            <v>312.012451171875</v>
          </cell>
          <cell r="FZ168">
            <v>312.012451171875</v>
          </cell>
          <cell r="GA168">
            <v>312.012451171875</v>
          </cell>
          <cell r="GB168">
            <v>312.012451171875</v>
          </cell>
          <cell r="GC168">
            <v>312.012451171875</v>
          </cell>
          <cell r="GD168">
            <v>312.012451171875</v>
          </cell>
          <cell r="GE168">
            <v>312.012451171875</v>
          </cell>
          <cell r="GF168">
            <v>312.012451171875</v>
          </cell>
          <cell r="GG168">
            <v>312.012451171875</v>
          </cell>
          <cell r="GH168">
            <v>312.012451171875</v>
          </cell>
          <cell r="GI168">
            <v>312.012451171875</v>
          </cell>
          <cell r="GJ168">
            <v>312.012451171875</v>
          </cell>
          <cell r="GK168">
            <v>312.012451171875</v>
          </cell>
          <cell r="GL168">
            <v>312.012451171875</v>
          </cell>
          <cell r="GM168">
            <v>312.012451171875</v>
          </cell>
          <cell r="GN168">
            <v>312.012451171875</v>
          </cell>
          <cell r="GO168">
            <v>312.012451171875</v>
          </cell>
          <cell r="GP168">
            <v>312.012451171875</v>
          </cell>
          <cell r="GQ168">
            <v>312.012451171875</v>
          </cell>
          <cell r="GR168">
            <v>312.012451171875</v>
          </cell>
          <cell r="GS168">
            <v>312.012451171875</v>
          </cell>
          <cell r="GT168">
            <v>312.012451171875</v>
          </cell>
          <cell r="GU168">
            <v>312.012451171875</v>
          </cell>
          <cell r="GV168">
            <v>312.012451171875</v>
          </cell>
          <cell r="GW168">
            <v>312.012451171875</v>
          </cell>
          <cell r="GX168">
            <v>312.012451171875</v>
          </cell>
          <cell r="GY168">
            <v>312.012451171875</v>
          </cell>
          <cell r="GZ168">
            <v>312.012451171875</v>
          </cell>
          <cell r="HA168">
            <v>312.012451171875</v>
          </cell>
          <cell r="HB168">
            <v>312.012451171875</v>
          </cell>
          <cell r="HC168">
            <v>312.012451171875</v>
          </cell>
          <cell r="HD168">
            <v>312.012451171875</v>
          </cell>
          <cell r="HE168">
            <v>312.012451171875</v>
          </cell>
          <cell r="HF168">
            <v>312.012451171875</v>
          </cell>
          <cell r="HG168">
            <v>312.012451171875</v>
          </cell>
        </row>
        <row r="169">
          <cell r="A169">
            <v>312.012451171875</v>
          </cell>
          <cell r="B169">
            <v>312.012451171875</v>
          </cell>
          <cell r="C169">
            <v>312.012451171875</v>
          </cell>
          <cell r="D169">
            <v>312.012451171875</v>
          </cell>
          <cell r="E169">
            <v>312.012451171875</v>
          </cell>
          <cell r="F169">
            <v>312.012451171875</v>
          </cell>
          <cell r="G169">
            <v>312.012451171875</v>
          </cell>
          <cell r="H169">
            <v>312.012451171875</v>
          </cell>
          <cell r="I169">
            <v>312.012451171875</v>
          </cell>
          <cell r="J169">
            <v>312.012451171875</v>
          </cell>
          <cell r="K169">
            <v>312.012451171875</v>
          </cell>
          <cell r="L169">
            <v>312.012451171875</v>
          </cell>
          <cell r="M169">
            <v>312.012451171875</v>
          </cell>
          <cell r="N169">
            <v>312.012451171875</v>
          </cell>
          <cell r="O169">
            <v>312.012451171875</v>
          </cell>
          <cell r="P169">
            <v>312.012451171875</v>
          </cell>
          <cell r="Q169">
            <v>312.012451171875</v>
          </cell>
          <cell r="R169">
            <v>312.012451171875</v>
          </cell>
          <cell r="S169">
            <v>312.012451171875</v>
          </cell>
          <cell r="T169">
            <v>312.012451171875</v>
          </cell>
          <cell r="U169">
            <v>312.012451171875</v>
          </cell>
          <cell r="V169">
            <v>312.012451171875</v>
          </cell>
          <cell r="W169">
            <v>312.012451171875</v>
          </cell>
          <cell r="X169">
            <v>312.012451171875</v>
          </cell>
          <cell r="Y169">
            <v>312.012451171875</v>
          </cell>
          <cell r="Z169">
            <v>312.012451171875</v>
          </cell>
          <cell r="AA169">
            <v>312.012451171875</v>
          </cell>
          <cell r="AB169">
            <v>312.012451171875</v>
          </cell>
          <cell r="AC169">
            <v>312.012451171875</v>
          </cell>
          <cell r="AD169">
            <v>312.012451171875</v>
          </cell>
          <cell r="AE169">
            <v>312.012451171875</v>
          </cell>
          <cell r="AF169">
            <v>312.012451171875</v>
          </cell>
          <cell r="AG169">
            <v>312.012451171875</v>
          </cell>
          <cell r="AH169">
            <v>312.012451171875</v>
          </cell>
          <cell r="AI169">
            <v>312.012451171875</v>
          </cell>
          <cell r="AJ169">
            <v>312.012451171875</v>
          </cell>
          <cell r="AK169">
            <v>312.012451171875</v>
          </cell>
          <cell r="AL169">
            <v>312.012451171875</v>
          </cell>
          <cell r="AM169">
            <v>312.012451171875</v>
          </cell>
          <cell r="AN169">
            <v>312.012451171875</v>
          </cell>
          <cell r="AO169">
            <v>312.012451171875</v>
          </cell>
          <cell r="AP169">
            <v>312.012451171875</v>
          </cell>
          <cell r="AQ169">
            <v>312.012451171875</v>
          </cell>
          <cell r="AR169">
            <v>312.012451171875</v>
          </cell>
          <cell r="AS169">
            <v>312.012451171875</v>
          </cell>
          <cell r="AT169">
            <v>312.012451171875</v>
          </cell>
          <cell r="AU169">
            <v>312.012451171875</v>
          </cell>
          <cell r="AV169">
            <v>312.012451171875</v>
          </cell>
          <cell r="AW169">
            <v>312.012451171875</v>
          </cell>
          <cell r="AX169">
            <v>312.012451171875</v>
          </cell>
          <cell r="AY169">
            <v>312.012451171875</v>
          </cell>
          <cell r="AZ169">
            <v>312.012451171875</v>
          </cell>
          <cell r="BA169">
            <v>312.012451171875</v>
          </cell>
          <cell r="BB169">
            <v>312.012451171875</v>
          </cell>
          <cell r="BC169">
            <v>312.012451171875</v>
          </cell>
          <cell r="BD169">
            <v>312.012451171875</v>
          </cell>
          <cell r="BE169">
            <v>312.012451171875</v>
          </cell>
          <cell r="BF169">
            <v>312.012451171875</v>
          </cell>
          <cell r="BG169">
            <v>312.012451171875</v>
          </cell>
          <cell r="BH169">
            <v>312.012451171875</v>
          </cell>
          <cell r="BI169">
            <v>312.012451171875</v>
          </cell>
          <cell r="BJ169">
            <v>312.012451171875</v>
          </cell>
          <cell r="BK169">
            <v>312.012451171875</v>
          </cell>
          <cell r="BL169">
            <v>312.012451171875</v>
          </cell>
          <cell r="BM169">
            <v>312.012451171875</v>
          </cell>
          <cell r="BN169">
            <v>312.012451171875</v>
          </cell>
          <cell r="BO169">
            <v>312.012451171875</v>
          </cell>
          <cell r="BP169">
            <v>312.012451171875</v>
          </cell>
          <cell r="BQ169">
            <v>312.012451171875</v>
          </cell>
          <cell r="BR169">
            <v>312.012451171875</v>
          </cell>
          <cell r="BS169">
            <v>312.012451171875</v>
          </cell>
          <cell r="BT169">
            <v>312.012451171875</v>
          </cell>
          <cell r="BU169">
            <v>312.012451171875</v>
          </cell>
          <cell r="BV169">
            <v>312.012451171875</v>
          </cell>
          <cell r="BW169">
            <v>312.012451171875</v>
          </cell>
          <cell r="BX169">
            <v>312.012451171875</v>
          </cell>
          <cell r="BY169">
            <v>312.012451171875</v>
          </cell>
          <cell r="BZ169">
            <v>312.012451171875</v>
          </cell>
          <cell r="CA169">
            <v>312.012451171875</v>
          </cell>
          <cell r="CB169">
            <v>312.012451171875</v>
          </cell>
          <cell r="CC169">
            <v>312.012451171875</v>
          </cell>
          <cell r="CD169">
            <v>312.012451171875</v>
          </cell>
          <cell r="CE169">
            <v>312.012451171875</v>
          </cell>
          <cell r="CF169">
            <v>312.012451171875</v>
          </cell>
          <cell r="CG169">
            <v>312.012451171875</v>
          </cell>
          <cell r="CH169">
            <v>312.012451171875</v>
          </cell>
          <cell r="CI169">
            <v>312.012451171875</v>
          </cell>
          <cell r="CJ169">
            <v>312.012451171875</v>
          </cell>
          <cell r="CK169">
            <v>312.012451171875</v>
          </cell>
          <cell r="CL169">
            <v>312.012451171875</v>
          </cell>
          <cell r="CM169">
            <v>312.012451171875</v>
          </cell>
          <cell r="CN169">
            <v>312.012451171875</v>
          </cell>
          <cell r="CO169">
            <v>312.012451171875</v>
          </cell>
          <cell r="CP169">
            <v>312.012451171875</v>
          </cell>
          <cell r="CQ169">
            <v>312.012451171875</v>
          </cell>
          <cell r="CR169">
            <v>312.012451171875</v>
          </cell>
          <cell r="CS169">
            <v>312.012451171875</v>
          </cell>
          <cell r="CT169">
            <v>312.012451171875</v>
          </cell>
          <cell r="CU169">
            <v>312.012451171875</v>
          </cell>
          <cell r="CV169">
            <v>312.012451171875</v>
          </cell>
          <cell r="CW169">
            <v>312.012451171875</v>
          </cell>
          <cell r="CX169">
            <v>312.012451171875</v>
          </cell>
          <cell r="CY169">
            <v>312.012451171875</v>
          </cell>
          <cell r="CZ169">
            <v>312.012451171875</v>
          </cell>
          <cell r="DA169">
            <v>312.012451171875</v>
          </cell>
          <cell r="DB169">
            <v>312.012451171875</v>
          </cell>
          <cell r="DC169">
            <v>312.012451171875</v>
          </cell>
          <cell r="DD169">
            <v>312.012451171875</v>
          </cell>
          <cell r="DE169">
            <v>312.012451171875</v>
          </cell>
          <cell r="DF169">
            <v>312.012451171875</v>
          </cell>
          <cell r="DG169">
            <v>312.012451171875</v>
          </cell>
          <cell r="DH169">
            <v>312.012451171875</v>
          </cell>
          <cell r="DI169">
            <v>312.012451171875</v>
          </cell>
          <cell r="DJ169">
            <v>312.012451171875</v>
          </cell>
          <cell r="DK169">
            <v>312.012451171875</v>
          </cell>
          <cell r="DL169">
            <v>312.012451171875</v>
          </cell>
          <cell r="DM169">
            <v>312.012451171875</v>
          </cell>
          <cell r="DN169">
            <v>312.012451171875</v>
          </cell>
          <cell r="DO169">
            <v>312.012451171875</v>
          </cell>
          <cell r="DP169">
            <v>312.012451171875</v>
          </cell>
          <cell r="DQ169">
            <v>312.012451171875</v>
          </cell>
          <cell r="DR169">
            <v>312.012451171875</v>
          </cell>
          <cell r="DS169">
            <v>312.012451171875</v>
          </cell>
          <cell r="DT169">
            <v>312.012451171875</v>
          </cell>
          <cell r="DU169">
            <v>312.012451171875</v>
          </cell>
          <cell r="DV169">
            <v>312.012451171875</v>
          </cell>
          <cell r="DW169">
            <v>312.012451171875</v>
          </cell>
          <cell r="DX169">
            <v>312.012451171875</v>
          </cell>
          <cell r="DY169">
            <v>312.012451171875</v>
          </cell>
          <cell r="DZ169">
            <v>312.012451171875</v>
          </cell>
          <cell r="EA169">
            <v>312.012451171875</v>
          </cell>
          <cell r="EB169">
            <v>312.012451171875</v>
          </cell>
          <cell r="EC169">
            <v>312.012451171875</v>
          </cell>
          <cell r="ED169">
            <v>312.012451171875</v>
          </cell>
          <cell r="EE169">
            <v>312.012451171875</v>
          </cell>
          <cell r="EF169">
            <v>312.012451171875</v>
          </cell>
          <cell r="EG169">
            <v>312.012451171875</v>
          </cell>
          <cell r="EH169">
            <v>312.012451171875</v>
          </cell>
          <cell r="EI169">
            <v>312.012451171875</v>
          </cell>
          <cell r="EJ169">
            <v>312.012451171875</v>
          </cell>
          <cell r="EK169">
            <v>312.012451171875</v>
          </cell>
          <cell r="EL169">
            <v>312.012451171875</v>
          </cell>
          <cell r="EM169">
            <v>312.012451171875</v>
          </cell>
          <cell r="EN169">
            <v>312.012451171875</v>
          </cell>
          <cell r="EO169">
            <v>312.012451171875</v>
          </cell>
          <cell r="EP169">
            <v>312.012451171875</v>
          </cell>
          <cell r="EQ169">
            <v>312.012451171875</v>
          </cell>
          <cell r="ER169">
            <v>312.012451171875</v>
          </cell>
          <cell r="ES169">
            <v>312.012451171875</v>
          </cell>
          <cell r="ET169">
            <v>312.012451171875</v>
          </cell>
          <cell r="EU169">
            <v>312.012451171875</v>
          </cell>
          <cell r="EV169">
            <v>312.012451171875</v>
          </cell>
          <cell r="EW169">
            <v>312.012451171875</v>
          </cell>
          <cell r="EX169">
            <v>312.012451171875</v>
          </cell>
          <cell r="EY169">
            <v>312.012451171875</v>
          </cell>
          <cell r="EZ169">
            <v>312.012451171875</v>
          </cell>
          <cell r="FA169">
            <v>312.012451171875</v>
          </cell>
          <cell r="FB169">
            <v>312.012451171875</v>
          </cell>
          <cell r="FC169">
            <v>312.012451171875</v>
          </cell>
          <cell r="FD169">
            <v>312.012451171875</v>
          </cell>
          <cell r="FE169">
            <v>312.012451171875</v>
          </cell>
          <cell r="FF169">
            <v>312.012451171875</v>
          </cell>
          <cell r="FG169">
            <v>312.012451171875</v>
          </cell>
          <cell r="FH169">
            <v>312.012451171875</v>
          </cell>
          <cell r="FI169">
            <v>312.012451171875</v>
          </cell>
          <cell r="FJ169">
            <v>312.012451171875</v>
          </cell>
          <cell r="FK169">
            <v>312.012451171875</v>
          </cell>
          <cell r="FL169">
            <v>312.012451171875</v>
          </cell>
          <cell r="FM169">
            <v>312.012451171875</v>
          </cell>
          <cell r="FN169">
            <v>312.012451171875</v>
          </cell>
          <cell r="FO169">
            <v>312.012451171875</v>
          </cell>
          <cell r="FP169">
            <v>312.012451171875</v>
          </cell>
          <cell r="FQ169">
            <v>312.012451171875</v>
          </cell>
          <cell r="FR169">
            <v>312.012451171875</v>
          </cell>
          <cell r="FS169">
            <v>312.012451171875</v>
          </cell>
          <cell r="FT169">
            <v>312.012451171875</v>
          </cell>
          <cell r="FU169">
            <v>312.012451171875</v>
          </cell>
          <cell r="FV169">
            <v>312.012451171875</v>
          </cell>
          <cell r="FW169">
            <v>312.012451171875</v>
          </cell>
          <cell r="FX169">
            <v>312.012451171875</v>
          </cell>
          <cell r="FY169">
            <v>312.012451171875</v>
          </cell>
          <cell r="FZ169">
            <v>312.012451171875</v>
          </cell>
          <cell r="GA169">
            <v>312.012451171875</v>
          </cell>
          <cell r="GB169">
            <v>312.012451171875</v>
          </cell>
          <cell r="GC169">
            <v>312.012451171875</v>
          </cell>
          <cell r="GD169">
            <v>312.012451171875</v>
          </cell>
          <cell r="GE169">
            <v>312.012451171875</v>
          </cell>
          <cell r="GF169">
            <v>312.012451171875</v>
          </cell>
          <cell r="GG169">
            <v>312.012451171875</v>
          </cell>
          <cell r="GH169">
            <v>312.012451171875</v>
          </cell>
          <cell r="GI169">
            <v>312.012451171875</v>
          </cell>
          <cell r="GJ169">
            <v>312.012451171875</v>
          </cell>
          <cell r="GK169">
            <v>312.012451171875</v>
          </cell>
          <cell r="GL169">
            <v>312.012451171875</v>
          </cell>
          <cell r="GM169">
            <v>312.012451171875</v>
          </cell>
          <cell r="GN169">
            <v>312.012451171875</v>
          </cell>
          <cell r="GO169">
            <v>312.012451171875</v>
          </cell>
          <cell r="GP169">
            <v>312.012451171875</v>
          </cell>
          <cell r="GQ169">
            <v>312.012451171875</v>
          </cell>
          <cell r="GR169">
            <v>312.012451171875</v>
          </cell>
          <cell r="GS169">
            <v>312.012451171875</v>
          </cell>
          <cell r="GT169">
            <v>312.012451171875</v>
          </cell>
          <cell r="GU169">
            <v>312.012451171875</v>
          </cell>
          <cell r="GV169">
            <v>312.012451171875</v>
          </cell>
          <cell r="GW169">
            <v>312.012451171875</v>
          </cell>
          <cell r="GX169">
            <v>312.012451171875</v>
          </cell>
          <cell r="GY169">
            <v>312.012451171875</v>
          </cell>
          <cell r="GZ169">
            <v>312.012451171875</v>
          </cell>
          <cell r="HA169">
            <v>312.012451171875</v>
          </cell>
          <cell r="HB169">
            <v>312.012451171875</v>
          </cell>
          <cell r="HC169">
            <v>312.012451171875</v>
          </cell>
          <cell r="HD169">
            <v>312.012451171875</v>
          </cell>
          <cell r="HE169">
            <v>312.012451171875</v>
          </cell>
          <cell r="HF169">
            <v>312.012451171875</v>
          </cell>
          <cell r="HG169">
            <v>312.012451171875</v>
          </cell>
        </row>
        <row r="170">
          <cell r="A170">
            <v>312.012451171875</v>
          </cell>
          <cell r="B170">
            <v>312.012451171875</v>
          </cell>
          <cell r="C170">
            <v>312.012451171875</v>
          </cell>
          <cell r="D170">
            <v>312.012451171875</v>
          </cell>
          <cell r="E170">
            <v>312.012451171875</v>
          </cell>
          <cell r="F170">
            <v>312.012451171875</v>
          </cell>
          <cell r="G170">
            <v>312.012451171875</v>
          </cell>
          <cell r="H170">
            <v>312.012451171875</v>
          </cell>
          <cell r="I170">
            <v>312.012451171875</v>
          </cell>
          <cell r="J170">
            <v>312.012451171875</v>
          </cell>
          <cell r="K170">
            <v>312.012451171875</v>
          </cell>
          <cell r="L170">
            <v>312.012451171875</v>
          </cell>
          <cell r="M170">
            <v>312.012451171875</v>
          </cell>
          <cell r="N170">
            <v>312.012451171875</v>
          </cell>
          <cell r="O170">
            <v>312.012451171875</v>
          </cell>
          <cell r="P170">
            <v>312.012451171875</v>
          </cell>
          <cell r="Q170">
            <v>312.012451171875</v>
          </cell>
          <cell r="R170">
            <v>312.012451171875</v>
          </cell>
          <cell r="S170">
            <v>312.012451171875</v>
          </cell>
          <cell r="T170">
            <v>312.012451171875</v>
          </cell>
          <cell r="U170">
            <v>312.012451171875</v>
          </cell>
          <cell r="V170">
            <v>312.012451171875</v>
          </cell>
          <cell r="W170">
            <v>312.012451171875</v>
          </cell>
          <cell r="X170">
            <v>312.012451171875</v>
          </cell>
          <cell r="Y170">
            <v>312.012451171875</v>
          </cell>
          <cell r="Z170">
            <v>312.012451171875</v>
          </cell>
          <cell r="AA170">
            <v>312.012451171875</v>
          </cell>
          <cell r="AB170">
            <v>312.012451171875</v>
          </cell>
          <cell r="AC170">
            <v>312.012451171875</v>
          </cell>
          <cell r="AD170">
            <v>312.012451171875</v>
          </cell>
          <cell r="AE170">
            <v>312.012451171875</v>
          </cell>
          <cell r="AF170">
            <v>312.012451171875</v>
          </cell>
          <cell r="AG170">
            <v>312.012451171875</v>
          </cell>
          <cell r="AH170">
            <v>312.012451171875</v>
          </cell>
          <cell r="AI170">
            <v>312.012451171875</v>
          </cell>
          <cell r="AJ170">
            <v>312.012451171875</v>
          </cell>
          <cell r="AK170">
            <v>312.012451171875</v>
          </cell>
          <cell r="AL170">
            <v>312.012451171875</v>
          </cell>
          <cell r="AM170">
            <v>312.012451171875</v>
          </cell>
          <cell r="AN170">
            <v>312.012451171875</v>
          </cell>
          <cell r="AO170">
            <v>312.012451171875</v>
          </cell>
          <cell r="AP170">
            <v>312.012451171875</v>
          </cell>
          <cell r="AQ170">
            <v>312.012451171875</v>
          </cell>
          <cell r="AR170">
            <v>312.012451171875</v>
          </cell>
          <cell r="AS170">
            <v>312.012451171875</v>
          </cell>
          <cell r="AT170">
            <v>312.012451171875</v>
          </cell>
          <cell r="AU170">
            <v>312.012451171875</v>
          </cell>
          <cell r="AV170">
            <v>312.012451171875</v>
          </cell>
          <cell r="AW170">
            <v>312.012451171875</v>
          </cell>
          <cell r="AX170">
            <v>312.012451171875</v>
          </cell>
          <cell r="AY170">
            <v>312.012451171875</v>
          </cell>
          <cell r="AZ170">
            <v>312.012451171875</v>
          </cell>
          <cell r="BA170">
            <v>312.012451171875</v>
          </cell>
          <cell r="BB170">
            <v>312.012451171875</v>
          </cell>
          <cell r="BC170">
            <v>312.012451171875</v>
          </cell>
          <cell r="BD170">
            <v>312.012451171875</v>
          </cell>
          <cell r="BE170">
            <v>312.012451171875</v>
          </cell>
          <cell r="BF170">
            <v>312.012451171875</v>
          </cell>
          <cell r="BG170">
            <v>312.012451171875</v>
          </cell>
          <cell r="BH170">
            <v>312.012451171875</v>
          </cell>
          <cell r="BI170">
            <v>312.012451171875</v>
          </cell>
          <cell r="BJ170">
            <v>312.012451171875</v>
          </cell>
          <cell r="BK170">
            <v>312.012451171875</v>
          </cell>
          <cell r="BL170">
            <v>312.012451171875</v>
          </cell>
          <cell r="BM170">
            <v>312.012451171875</v>
          </cell>
          <cell r="BN170">
            <v>312.012451171875</v>
          </cell>
          <cell r="BO170">
            <v>312.012451171875</v>
          </cell>
          <cell r="BP170">
            <v>312.012451171875</v>
          </cell>
          <cell r="BQ170">
            <v>312.012451171875</v>
          </cell>
          <cell r="BR170">
            <v>312.012451171875</v>
          </cell>
          <cell r="BS170">
            <v>312.012451171875</v>
          </cell>
          <cell r="BT170">
            <v>312.012451171875</v>
          </cell>
          <cell r="BU170">
            <v>312.012451171875</v>
          </cell>
          <cell r="BV170">
            <v>312.012451171875</v>
          </cell>
          <cell r="BW170">
            <v>312.012451171875</v>
          </cell>
          <cell r="BX170">
            <v>312.012451171875</v>
          </cell>
          <cell r="BY170">
            <v>312.012451171875</v>
          </cell>
          <cell r="BZ170">
            <v>312.012451171875</v>
          </cell>
          <cell r="CA170">
            <v>312.012451171875</v>
          </cell>
          <cell r="CB170">
            <v>312.012451171875</v>
          </cell>
          <cell r="CC170">
            <v>312.012451171875</v>
          </cell>
          <cell r="CD170">
            <v>312.012451171875</v>
          </cell>
          <cell r="CE170">
            <v>312.012451171875</v>
          </cell>
          <cell r="CF170">
            <v>312.012451171875</v>
          </cell>
          <cell r="CG170">
            <v>312.012451171875</v>
          </cell>
          <cell r="CH170">
            <v>312.012451171875</v>
          </cell>
          <cell r="CI170">
            <v>312.012451171875</v>
          </cell>
          <cell r="CJ170">
            <v>312.012451171875</v>
          </cell>
          <cell r="CK170">
            <v>312.012451171875</v>
          </cell>
          <cell r="CL170">
            <v>312.012451171875</v>
          </cell>
          <cell r="CM170">
            <v>312.012451171875</v>
          </cell>
          <cell r="CN170">
            <v>312.012451171875</v>
          </cell>
          <cell r="CO170">
            <v>312.012451171875</v>
          </cell>
          <cell r="CP170">
            <v>312.012451171875</v>
          </cell>
          <cell r="CQ170">
            <v>312.012451171875</v>
          </cell>
          <cell r="CR170">
            <v>312.012451171875</v>
          </cell>
          <cell r="CS170">
            <v>312.012451171875</v>
          </cell>
          <cell r="CT170">
            <v>312.012451171875</v>
          </cell>
          <cell r="CU170">
            <v>312.012451171875</v>
          </cell>
          <cell r="CV170">
            <v>312.012451171875</v>
          </cell>
          <cell r="CW170">
            <v>312.012451171875</v>
          </cell>
          <cell r="CX170">
            <v>312.012451171875</v>
          </cell>
          <cell r="CY170">
            <v>312.012451171875</v>
          </cell>
          <cell r="CZ170">
            <v>312.012451171875</v>
          </cell>
          <cell r="DA170">
            <v>312.012451171875</v>
          </cell>
          <cell r="DB170">
            <v>312.012451171875</v>
          </cell>
          <cell r="DC170">
            <v>312.012451171875</v>
          </cell>
          <cell r="DD170">
            <v>312.012451171875</v>
          </cell>
          <cell r="DE170">
            <v>312.012451171875</v>
          </cell>
          <cell r="DF170">
            <v>312.012451171875</v>
          </cell>
          <cell r="DG170">
            <v>312.012451171875</v>
          </cell>
          <cell r="DH170">
            <v>312.012451171875</v>
          </cell>
          <cell r="DI170">
            <v>312.012451171875</v>
          </cell>
          <cell r="DJ170">
            <v>312.012451171875</v>
          </cell>
          <cell r="DK170">
            <v>312.012451171875</v>
          </cell>
          <cell r="DL170">
            <v>312.012451171875</v>
          </cell>
          <cell r="DM170">
            <v>312.012451171875</v>
          </cell>
          <cell r="DN170">
            <v>312.012451171875</v>
          </cell>
          <cell r="DO170">
            <v>312.012451171875</v>
          </cell>
          <cell r="DP170">
            <v>312.012451171875</v>
          </cell>
          <cell r="DQ170">
            <v>312.012451171875</v>
          </cell>
          <cell r="DR170">
            <v>312.012451171875</v>
          </cell>
          <cell r="DS170">
            <v>312.012451171875</v>
          </cell>
          <cell r="DT170">
            <v>312.012451171875</v>
          </cell>
          <cell r="DU170">
            <v>312.012451171875</v>
          </cell>
          <cell r="DV170">
            <v>312.012451171875</v>
          </cell>
          <cell r="DW170">
            <v>312.012451171875</v>
          </cell>
          <cell r="DX170">
            <v>312.012451171875</v>
          </cell>
          <cell r="DY170">
            <v>312.012451171875</v>
          </cell>
          <cell r="DZ170">
            <v>312.012451171875</v>
          </cell>
          <cell r="EA170">
            <v>312.012451171875</v>
          </cell>
          <cell r="EB170">
            <v>312.012451171875</v>
          </cell>
          <cell r="EC170">
            <v>312.012451171875</v>
          </cell>
          <cell r="ED170">
            <v>312.012451171875</v>
          </cell>
          <cell r="EE170">
            <v>312.012451171875</v>
          </cell>
          <cell r="EF170">
            <v>312.012451171875</v>
          </cell>
          <cell r="EG170">
            <v>312.012451171875</v>
          </cell>
          <cell r="EH170">
            <v>312.012451171875</v>
          </cell>
          <cell r="EI170">
            <v>312.012451171875</v>
          </cell>
          <cell r="EJ170">
            <v>312.012451171875</v>
          </cell>
          <cell r="EK170">
            <v>312.012451171875</v>
          </cell>
          <cell r="EL170">
            <v>312.012451171875</v>
          </cell>
          <cell r="EM170">
            <v>312.012451171875</v>
          </cell>
          <cell r="EN170">
            <v>312.012451171875</v>
          </cell>
          <cell r="EO170">
            <v>312.012451171875</v>
          </cell>
          <cell r="EP170">
            <v>312.012451171875</v>
          </cell>
          <cell r="EQ170">
            <v>312.012451171875</v>
          </cell>
          <cell r="ER170">
            <v>312.012451171875</v>
          </cell>
          <cell r="ES170">
            <v>312.012451171875</v>
          </cell>
          <cell r="ET170">
            <v>312.012451171875</v>
          </cell>
          <cell r="EU170">
            <v>312.012451171875</v>
          </cell>
          <cell r="EV170">
            <v>312.012451171875</v>
          </cell>
          <cell r="EW170">
            <v>312.012451171875</v>
          </cell>
          <cell r="EX170">
            <v>312.012451171875</v>
          </cell>
          <cell r="EY170">
            <v>312.012451171875</v>
          </cell>
          <cell r="EZ170">
            <v>312.012451171875</v>
          </cell>
          <cell r="FA170">
            <v>312.012451171875</v>
          </cell>
          <cell r="FB170">
            <v>312.012451171875</v>
          </cell>
          <cell r="FC170">
            <v>312.012451171875</v>
          </cell>
          <cell r="FD170">
            <v>312.012451171875</v>
          </cell>
          <cell r="FE170">
            <v>312.012451171875</v>
          </cell>
          <cell r="FF170">
            <v>312.012451171875</v>
          </cell>
          <cell r="FG170">
            <v>312.012451171875</v>
          </cell>
          <cell r="FH170">
            <v>312.012451171875</v>
          </cell>
          <cell r="FI170">
            <v>312.012451171875</v>
          </cell>
          <cell r="FJ170">
            <v>312.012451171875</v>
          </cell>
          <cell r="FK170">
            <v>312.012451171875</v>
          </cell>
          <cell r="FL170">
            <v>312.012451171875</v>
          </cell>
          <cell r="FM170">
            <v>312.012451171875</v>
          </cell>
          <cell r="FN170">
            <v>312.012451171875</v>
          </cell>
          <cell r="FO170">
            <v>312.012451171875</v>
          </cell>
          <cell r="FP170">
            <v>312.012451171875</v>
          </cell>
          <cell r="FQ170">
            <v>312.012451171875</v>
          </cell>
          <cell r="FR170">
            <v>312.012451171875</v>
          </cell>
          <cell r="FS170">
            <v>312.012451171875</v>
          </cell>
          <cell r="FT170">
            <v>312.012451171875</v>
          </cell>
          <cell r="FU170">
            <v>312.012451171875</v>
          </cell>
          <cell r="FV170">
            <v>312.012451171875</v>
          </cell>
          <cell r="FW170">
            <v>312.012451171875</v>
          </cell>
          <cell r="FX170">
            <v>312.012451171875</v>
          </cell>
          <cell r="FY170">
            <v>312.012451171875</v>
          </cell>
          <cell r="FZ170">
            <v>312.012451171875</v>
          </cell>
          <cell r="GA170">
            <v>312.012451171875</v>
          </cell>
          <cell r="GB170">
            <v>312.012451171875</v>
          </cell>
          <cell r="GC170">
            <v>312.012451171875</v>
          </cell>
          <cell r="GD170">
            <v>312.012451171875</v>
          </cell>
          <cell r="GE170">
            <v>312.012451171875</v>
          </cell>
          <cell r="GF170">
            <v>312.012451171875</v>
          </cell>
          <cell r="GG170">
            <v>312.012451171875</v>
          </cell>
          <cell r="GH170">
            <v>312.012451171875</v>
          </cell>
          <cell r="GI170">
            <v>312.012451171875</v>
          </cell>
          <cell r="GJ170">
            <v>312.012451171875</v>
          </cell>
          <cell r="GK170">
            <v>312.012451171875</v>
          </cell>
          <cell r="GL170">
            <v>312.012451171875</v>
          </cell>
          <cell r="GM170">
            <v>312.012451171875</v>
          </cell>
          <cell r="GN170">
            <v>312.012451171875</v>
          </cell>
          <cell r="GO170">
            <v>312.012451171875</v>
          </cell>
          <cell r="GP170">
            <v>312.012451171875</v>
          </cell>
          <cell r="GQ170">
            <v>312.012451171875</v>
          </cell>
          <cell r="GR170">
            <v>312.012451171875</v>
          </cell>
          <cell r="GS170">
            <v>312.012451171875</v>
          </cell>
          <cell r="GT170">
            <v>312.012451171875</v>
          </cell>
          <cell r="GU170">
            <v>312.012451171875</v>
          </cell>
          <cell r="GV170">
            <v>312.012451171875</v>
          </cell>
          <cell r="GW170">
            <v>312.012451171875</v>
          </cell>
          <cell r="GX170">
            <v>312.012451171875</v>
          </cell>
          <cell r="GY170">
            <v>312.012451171875</v>
          </cell>
          <cell r="GZ170">
            <v>312.012451171875</v>
          </cell>
          <cell r="HA170">
            <v>312.012451171875</v>
          </cell>
          <cell r="HB170">
            <v>312.012451171875</v>
          </cell>
          <cell r="HC170">
            <v>312.012451171875</v>
          </cell>
          <cell r="HD170">
            <v>312.012451171875</v>
          </cell>
          <cell r="HE170">
            <v>312.012451171875</v>
          </cell>
          <cell r="HF170">
            <v>312.012451171875</v>
          </cell>
          <cell r="HG170">
            <v>312.012451171875</v>
          </cell>
        </row>
        <row r="171">
          <cell r="A171">
            <v>312.012451171875</v>
          </cell>
          <cell r="B171">
            <v>312.012451171875</v>
          </cell>
          <cell r="C171">
            <v>312.012451171875</v>
          </cell>
          <cell r="D171">
            <v>312.012451171875</v>
          </cell>
          <cell r="E171">
            <v>312.012451171875</v>
          </cell>
          <cell r="F171">
            <v>312.012451171875</v>
          </cell>
          <cell r="G171">
            <v>312.012451171875</v>
          </cell>
          <cell r="H171">
            <v>312.012451171875</v>
          </cell>
          <cell r="I171">
            <v>312.012451171875</v>
          </cell>
          <cell r="J171">
            <v>312.012451171875</v>
          </cell>
          <cell r="K171">
            <v>312.012451171875</v>
          </cell>
          <cell r="L171">
            <v>312.012451171875</v>
          </cell>
          <cell r="M171">
            <v>312.012451171875</v>
          </cell>
          <cell r="N171">
            <v>312.012451171875</v>
          </cell>
          <cell r="O171">
            <v>312.012451171875</v>
          </cell>
          <cell r="P171">
            <v>312.012451171875</v>
          </cell>
          <cell r="Q171">
            <v>312.012451171875</v>
          </cell>
          <cell r="R171">
            <v>312.012451171875</v>
          </cell>
          <cell r="S171">
            <v>312.012451171875</v>
          </cell>
          <cell r="T171">
            <v>312.012451171875</v>
          </cell>
          <cell r="U171">
            <v>312.012451171875</v>
          </cell>
          <cell r="V171">
            <v>312.012451171875</v>
          </cell>
          <cell r="W171">
            <v>312.012451171875</v>
          </cell>
          <cell r="X171">
            <v>312.012451171875</v>
          </cell>
          <cell r="Y171">
            <v>312.012451171875</v>
          </cell>
          <cell r="Z171">
            <v>312.012451171875</v>
          </cell>
          <cell r="AA171">
            <v>312.012451171875</v>
          </cell>
          <cell r="AB171">
            <v>312.012451171875</v>
          </cell>
          <cell r="AC171">
            <v>312.012451171875</v>
          </cell>
          <cell r="AD171">
            <v>312.012451171875</v>
          </cell>
          <cell r="AE171">
            <v>312.012451171875</v>
          </cell>
          <cell r="AF171">
            <v>312.012451171875</v>
          </cell>
          <cell r="AG171">
            <v>312.012451171875</v>
          </cell>
          <cell r="AH171">
            <v>312.012451171875</v>
          </cell>
          <cell r="AI171">
            <v>312.012451171875</v>
          </cell>
          <cell r="AJ171">
            <v>312.012451171875</v>
          </cell>
          <cell r="AK171">
            <v>312.012451171875</v>
          </cell>
          <cell r="AL171">
            <v>312.012451171875</v>
          </cell>
          <cell r="AM171">
            <v>312.012451171875</v>
          </cell>
          <cell r="AN171">
            <v>312.012451171875</v>
          </cell>
          <cell r="AO171">
            <v>312.012451171875</v>
          </cell>
          <cell r="AP171">
            <v>312.012451171875</v>
          </cell>
          <cell r="AQ171">
            <v>312.012451171875</v>
          </cell>
          <cell r="AR171">
            <v>312.012451171875</v>
          </cell>
          <cell r="AS171">
            <v>312.012451171875</v>
          </cell>
          <cell r="AT171">
            <v>312.012451171875</v>
          </cell>
          <cell r="AU171">
            <v>312.012451171875</v>
          </cell>
          <cell r="AV171">
            <v>312.012451171875</v>
          </cell>
          <cell r="AW171">
            <v>312.012451171875</v>
          </cell>
          <cell r="AX171">
            <v>312.012451171875</v>
          </cell>
          <cell r="AY171">
            <v>312.012451171875</v>
          </cell>
          <cell r="AZ171">
            <v>312.012451171875</v>
          </cell>
          <cell r="BA171">
            <v>312.012451171875</v>
          </cell>
          <cell r="BB171">
            <v>312.012451171875</v>
          </cell>
          <cell r="BC171">
            <v>312.012451171875</v>
          </cell>
          <cell r="BD171">
            <v>312.012451171875</v>
          </cell>
          <cell r="BE171">
            <v>312.012451171875</v>
          </cell>
          <cell r="BF171">
            <v>312.012451171875</v>
          </cell>
          <cell r="BG171">
            <v>312.012451171875</v>
          </cell>
          <cell r="BH171">
            <v>312.012451171875</v>
          </cell>
          <cell r="BI171">
            <v>312.012451171875</v>
          </cell>
          <cell r="BJ171">
            <v>312.012451171875</v>
          </cell>
          <cell r="BK171">
            <v>312.012451171875</v>
          </cell>
          <cell r="BL171">
            <v>312.012451171875</v>
          </cell>
          <cell r="BM171">
            <v>312.012451171875</v>
          </cell>
          <cell r="BN171">
            <v>312.012451171875</v>
          </cell>
          <cell r="BO171">
            <v>312.012451171875</v>
          </cell>
          <cell r="BP171">
            <v>312.012451171875</v>
          </cell>
          <cell r="BQ171">
            <v>312.012451171875</v>
          </cell>
          <cell r="BR171">
            <v>312.012451171875</v>
          </cell>
          <cell r="BS171">
            <v>312.012451171875</v>
          </cell>
          <cell r="BT171">
            <v>312.012451171875</v>
          </cell>
          <cell r="BU171">
            <v>312.012451171875</v>
          </cell>
          <cell r="BV171">
            <v>312.012451171875</v>
          </cell>
          <cell r="BW171">
            <v>312.012451171875</v>
          </cell>
          <cell r="BX171">
            <v>312.012451171875</v>
          </cell>
          <cell r="BY171">
            <v>312.012451171875</v>
          </cell>
          <cell r="BZ171">
            <v>312.012451171875</v>
          </cell>
          <cell r="CA171">
            <v>312.012451171875</v>
          </cell>
          <cell r="CB171">
            <v>312.012451171875</v>
          </cell>
          <cell r="CC171">
            <v>312.012451171875</v>
          </cell>
          <cell r="CD171">
            <v>312.012451171875</v>
          </cell>
          <cell r="CE171">
            <v>312.012451171875</v>
          </cell>
          <cell r="CF171">
            <v>312.012451171875</v>
          </cell>
          <cell r="CG171">
            <v>312.012451171875</v>
          </cell>
          <cell r="CH171">
            <v>312.012451171875</v>
          </cell>
          <cell r="CI171">
            <v>312.012451171875</v>
          </cell>
          <cell r="CJ171">
            <v>312.012451171875</v>
          </cell>
          <cell r="CK171">
            <v>312.012451171875</v>
          </cell>
          <cell r="CL171">
            <v>312.012451171875</v>
          </cell>
          <cell r="CM171">
            <v>312.012451171875</v>
          </cell>
          <cell r="CN171">
            <v>312.012451171875</v>
          </cell>
          <cell r="CO171">
            <v>312.012451171875</v>
          </cell>
          <cell r="CP171">
            <v>312.012451171875</v>
          </cell>
          <cell r="CQ171">
            <v>312.012451171875</v>
          </cell>
          <cell r="CR171">
            <v>312.012451171875</v>
          </cell>
          <cell r="CS171">
            <v>312.012451171875</v>
          </cell>
          <cell r="CT171">
            <v>312.012451171875</v>
          </cell>
          <cell r="CU171">
            <v>312.012451171875</v>
          </cell>
          <cell r="CV171">
            <v>312.012451171875</v>
          </cell>
          <cell r="CW171">
            <v>312.012451171875</v>
          </cell>
          <cell r="CX171">
            <v>312.012451171875</v>
          </cell>
          <cell r="CY171">
            <v>312.012451171875</v>
          </cell>
          <cell r="CZ171">
            <v>312.012451171875</v>
          </cell>
          <cell r="DA171">
            <v>312.012451171875</v>
          </cell>
          <cell r="DB171">
            <v>312.012451171875</v>
          </cell>
          <cell r="DC171">
            <v>312.012451171875</v>
          </cell>
          <cell r="DD171">
            <v>312.012451171875</v>
          </cell>
          <cell r="DE171">
            <v>312.012451171875</v>
          </cell>
          <cell r="DF171">
            <v>312.012451171875</v>
          </cell>
          <cell r="DG171">
            <v>312.012451171875</v>
          </cell>
          <cell r="DH171">
            <v>312.012451171875</v>
          </cell>
          <cell r="DI171">
            <v>312.012451171875</v>
          </cell>
          <cell r="DJ171">
            <v>312.012451171875</v>
          </cell>
          <cell r="DK171">
            <v>312.012451171875</v>
          </cell>
          <cell r="DL171">
            <v>312.012451171875</v>
          </cell>
          <cell r="DM171">
            <v>312.012451171875</v>
          </cell>
          <cell r="DN171">
            <v>312.012451171875</v>
          </cell>
          <cell r="DO171">
            <v>312.012451171875</v>
          </cell>
          <cell r="DP171">
            <v>312.012451171875</v>
          </cell>
          <cell r="DQ171">
            <v>312.012451171875</v>
          </cell>
          <cell r="DR171">
            <v>312.012451171875</v>
          </cell>
          <cell r="DS171">
            <v>312.012451171875</v>
          </cell>
          <cell r="DT171">
            <v>312.012451171875</v>
          </cell>
          <cell r="DU171">
            <v>312.012451171875</v>
          </cell>
          <cell r="DV171">
            <v>312.012451171875</v>
          </cell>
          <cell r="DW171">
            <v>312.012451171875</v>
          </cell>
          <cell r="DX171">
            <v>312.012451171875</v>
          </cell>
          <cell r="DY171">
            <v>312.012451171875</v>
          </cell>
          <cell r="DZ171">
            <v>312.012451171875</v>
          </cell>
          <cell r="EA171">
            <v>312.012451171875</v>
          </cell>
          <cell r="EB171">
            <v>312.012451171875</v>
          </cell>
          <cell r="EC171">
            <v>312.012451171875</v>
          </cell>
          <cell r="ED171">
            <v>312.012451171875</v>
          </cell>
          <cell r="EE171">
            <v>312.012451171875</v>
          </cell>
          <cell r="EF171">
            <v>312.012451171875</v>
          </cell>
          <cell r="EG171">
            <v>312.012451171875</v>
          </cell>
          <cell r="EH171">
            <v>312.012451171875</v>
          </cell>
          <cell r="EI171">
            <v>312.012451171875</v>
          </cell>
          <cell r="EJ171">
            <v>312.012451171875</v>
          </cell>
          <cell r="EK171">
            <v>312.012451171875</v>
          </cell>
          <cell r="EL171">
            <v>312.012451171875</v>
          </cell>
          <cell r="EM171">
            <v>312.012451171875</v>
          </cell>
          <cell r="EN171">
            <v>312.012451171875</v>
          </cell>
          <cell r="EO171">
            <v>312.012451171875</v>
          </cell>
          <cell r="EP171">
            <v>312.012451171875</v>
          </cell>
          <cell r="EQ171">
            <v>312.012451171875</v>
          </cell>
          <cell r="ER171">
            <v>312.012451171875</v>
          </cell>
          <cell r="ES171">
            <v>312.012451171875</v>
          </cell>
          <cell r="ET171">
            <v>312.012451171875</v>
          </cell>
          <cell r="EU171">
            <v>312.012451171875</v>
          </cell>
          <cell r="EV171">
            <v>312.012451171875</v>
          </cell>
          <cell r="EW171">
            <v>312.012451171875</v>
          </cell>
          <cell r="EX171">
            <v>312.012451171875</v>
          </cell>
          <cell r="EY171">
            <v>312.012451171875</v>
          </cell>
          <cell r="EZ171">
            <v>312.012451171875</v>
          </cell>
          <cell r="FA171">
            <v>312.012451171875</v>
          </cell>
          <cell r="FB171">
            <v>312.012451171875</v>
          </cell>
          <cell r="FC171">
            <v>312.012451171875</v>
          </cell>
          <cell r="FD171">
            <v>312.012451171875</v>
          </cell>
          <cell r="FE171">
            <v>312.012451171875</v>
          </cell>
          <cell r="FF171">
            <v>312.012451171875</v>
          </cell>
          <cell r="FG171">
            <v>312.012451171875</v>
          </cell>
          <cell r="FH171">
            <v>312.012451171875</v>
          </cell>
          <cell r="FI171">
            <v>312.012451171875</v>
          </cell>
          <cell r="FJ171">
            <v>312.012451171875</v>
          </cell>
          <cell r="FK171">
            <v>312.012451171875</v>
          </cell>
          <cell r="FL171">
            <v>312.012451171875</v>
          </cell>
          <cell r="FM171">
            <v>312.012451171875</v>
          </cell>
          <cell r="FN171">
            <v>312.012451171875</v>
          </cell>
          <cell r="FO171">
            <v>312.012451171875</v>
          </cell>
          <cell r="FP171">
            <v>312.012451171875</v>
          </cell>
          <cell r="FQ171">
            <v>312.012451171875</v>
          </cell>
          <cell r="FR171">
            <v>312.012451171875</v>
          </cell>
          <cell r="FS171">
            <v>312.012451171875</v>
          </cell>
          <cell r="FT171">
            <v>312.012451171875</v>
          </cell>
          <cell r="FU171">
            <v>312.012451171875</v>
          </cell>
          <cell r="FV171">
            <v>312.012451171875</v>
          </cell>
          <cell r="FW171">
            <v>312.012451171875</v>
          </cell>
          <cell r="FX171">
            <v>312.012451171875</v>
          </cell>
          <cell r="FY171">
            <v>312.012451171875</v>
          </cell>
          <cell r="FZ171">
            <v>312.012451171875</v>
          </cell>
          <cell r="GA171">
            <v>312.012451171875</v>
          </cell>
          <cell r="GB171">
            <v>312.012451171875</v>
          </cell>
          <cell r="GC171">
            <v>312.012451171875</v>
          </cell>
          <cell r="GD171">
            <v>312.012451171875</v>
          </cell>
          <cell r="GE171">
            <v>312.012451171875</v>
          </cell>
          <cell r="GF171">
            <v>312.012451171875</v>
          </cell>
          <cell r="GG171">
            <v>312.012451171875</v>
          </cell>
          <cell r="GH171">
            <v>312.012451171875</v>
          </cell>
          <cell r="GI171">
            <v>312.012451171875</v>
          </cell>
          <cell r="GJ171">
            <v>312.012451171875</v>
          </cell>
          <cell r="GK171">
            <v>312.012451171875</v>
          </cell>
          <cell r="GL171">
            <v>312.012451171875</v>
          </cell>
          <cell r="GM171">
            <v>312.012451171875</v>
          </cell>
          <cell r="GN171">
            <v>312.012451171875</v>
          </cell>
          <cell r="GO171">
            <v>312.012451171875</v>
          </cell>
          <cell r="GP171">
            <v>312.012451171875</v>
          </cell>
          <cell r="GQ171">
            <v>312.012451171875</v>
          </cell>
          <cell r="GR171">
            <v>312.012451171875</v>
          </cell>
          <cell r="GS171">
            <v>312.012451171875</v>
          </cell>
          <cell r="GT171">
            <v>312.012451171875</v>
          </cell>
          <cell r="GU171">
            <v>312.012451171875</v>
          </cell>
          <cell r="GV171">
            <v>312.012451171875</v>
          </cell>
          <cell r="GW171">
            <v>312.012451171875</v>
          </cell>
          <cell r="GX171">
            <v>312.012451171875</v>
          </cell>
          <cell r="GY171">
            <v>312.012451171875</v>
          </cell>
          <cell r="GZ171">
            <v>312.012451171875</v>
          </cell>
          <cell r="HA171">
            <v>312.012451171875</v>
          </cell>
          <cell r="HB171">
            <v>312.012451171875</v>
          </cell>
          <cell r="HC171">
            <v>312.012451171875</v>
          </cell>
          <cell r="HD171">
            <v>312.012451171875</v>
          </cell>
          <cell r="HE171">
            <v>312.012451171875</v>
          </cell>
          <cell r="HF171">
            <v>312.012451171875</v>
          </cell>
          <cell r="HG171">
            <v>312.012451171875</v>
          </cell>
        </row>
        <row r="172">
          <cell r="A172">
            <v>312.012451171875</v>
          </cell>
          <cell r="B172">
            <v>312.012451171875</v>
          </cell>
          <cell r="C172">
            <v>312.012451171875</v>
          </cell>
          <cell r="D172">
            <v>312.012451171875</v>
          </cell>
          <cell r="E172">
            <v>312.012451171875</v>
          </cell>
          <cell r="F172">
            <v>312.012451171875</v>
          </cell>
          <cell r="G172">
            <v>312.012451171875</v>
          </cell>
          <cell r="H172">
            <v>312.012451171875</v>
          </cell>
          <cell r="I172">
            <v>312.012451171875</v>
          </cell>
          <cell r="J172">
            <v>312.012451171875</v>
          </cell>
          <cell r="K172">
            <v>312.012451171875</v>
          </cell>
          <cell r="L172">
            <v>312.012451171875</v>
          </cell>
          <cell r="M172">
            <v>312.012451171875</v>
          </cell>
          <cell r="N172">
            <v>312.012451171875</v>
          </cell>
          <cell r="O172">
            <v>312.012451171875</v>
          </cell>
          <cell r="P172">
            <v>312.012451171875</v>
          </cell>
          <cell r="Q172">
            <v>312.012451171875</v>
          </cell>
          <cell r="R172">
            <v>312.012451171875</v>
          </cell>
          <cell r="S172">
            <v>312.012451171875</v>
          </cell>
          <cell r="T172">
            <v>312.012451171875</v>
          </cell>
          <cell r="U172">
            <v>312.012451171875</v>
          </cell>
          <cell r="V172">
            <v>312.012451171875</v>
          </cell>
          <cell r="W172">
            <v>312.012451171875</v>
          </cell>
          <cell r="X172">
            <v>312.012451171875</v>
          </cell>
          <cell r="Y172">
            <v>312.012451171875</v>
          </cell>
          <cell r="Z172">
            <v>312.012451171875</v>
          </cell>
          <cell r="AA172">
            <v>312.012451171875</v>
          </cell>
          <cell r="AB172">
            <v>312.012451171875</v>
          </cell>
          <cell r="AC172">
            <v>312.012451171875</v>
          </cell>
          <cell r="AD172">
            <v>312.012451171875</v>
          </cell>
          <cell r="AE172">
            <v>312.012451171875</v>
          </cell>
          <cell r="AF172">
            <v>312.012451171875</v>
          </cell>
          <cell r="AG172">
            <v>312.012451171875</v>
          </cell>
          <cell r="AH172">
            <v>312.012451171875</v>
          </cell>
          <cell r="AI172">
            <v>312.012451171875</v>
          </cell>
          <cell r="AJ172">
            <v>312.012451171875</v>
          </cell>
          <cell r="AK172">
            <v>312.012451171875</v>
          </cell>
          <cell r="AL172">
            <v>312.012451171875</v>
          </cell>
          <cell r="AM172">
            <v>312.012451171875</v>
          </cell>
          <cell r="AN172">
            <v>312.012451171875</v>
          </cell>
          <cell r="AO172">
            <v>312.012451171875</v>
          </cell>
          <cell r="AP172">
            <v>312.012451171875</v>
          </cell>
          <cell r="AQ172">
            <v>312.012451171875</v>
          </cell>
          <cell r="AR172">
            <v>312.012451171875</v>
          </cell>
          <cell r="AS172">
            <v>312.012451171875</v>
          </cell>
          <cell r="AT172">
            <v>312.012451171875</v>
          </cell>
          <cell r="AU172">
            <v>312.012451171875</v>
          </cell>
          <cell r="AV172">
            <v>312.012451171875</v>
          </cell>
          <cell r="AW172">
            <v>312.012451171875</v>
          </cell>
          <cell r="AX172">
            <v>312.012451171875</v>
          </cell>
          <cell r="AY172">
            <v>312.012451171875</v>
          </cell>
          <cell r="AZ172">
            <v>312.012451171875</v>
          </cell>
          <cell r="BA172">
            <v>312.012451171875</v>
          </cell>
          <cell r="BB172">
            <v>312.012451171875</v>
          </cell>
          <cell r="BC172">
            <v>312.012451171875</v>
          </cell>
          <cell r="BD172">
            <v>312.012451171875</v>
          </cell>
          <cell r="BE172">
            <v>312.012451171875</v>
          </cell>
          <cell r="BF172">
            <v>312.012451171875</v>
          </cell>
          <cell r="BG172">
            <v>312.012451171875</v>
          </cell>
          <cell r="BH172">
            <v>312.012451171875</v>
          </cell>
          <cell r="BI172">
            <v>312.012451171875</v>
          </cell>
          <cell r="BJ172">
            <v>312.012451171875</v>
          </cell>
          <cell r="BK172">
            <v>312.012451171875</v>
          </cell>
          <cell r="BL172">
            <v>312.012451171875</v>
          </cell>
          <cell r="BM172">
            <v>312.012451171875</v>
          </cell>
          <cell r="BN172">
            <v>312.012451171875</v>
          </cell>
          <cell r="BO172">
            <v>312.012451171875</v>
          </cell>
          <cell r="BP172">
            <v>312.012451171875</v>
          </cell>
          <cell r="BQ172">
            <v>312.012451171875</v>
          </cell>
          <cell r="BR172">
            <v>312.012451171875</v>
          </cell>
          <cell r="BS172">
            <v>312.012451171875</v>
          </cell>
          <cell r="BT172">
            <v>312.012451171875</v>
          </cell>
          <cell r="BU172">
            <v>312.012451171875</v>
          </cell>
          <cell r="BV172">
            <v>312.012451171875</v>
          </cell>
          <cell r="BW172">
            <v>312.012451171875</v>
          </cell>
          <cell r="BX172">
            <v>312.012451171875</v>
          </cell>
          <cell r="BY172">
            <v>312.012451171875</v>
          </cell>
          <cell r="BZ172">
            <v>312.012451171875</v>
          </cell>
          <cell r="CA172">
            <v>312.012451171875</v>
          </cell>
          <cell r="CB172">
            <v>312.012451171875</v>
          </cell>
          <cell r="CC172">
            <v>312.012451171875</v>
          </cell>
          <cell r="CD172">
            <v>312.012451171875</v>
          </cell>
          <cell r="CE172">
            <v>312.012451171875</v>
          </cell>
          <cell r="CF172">
            <v>312.012451171875</v>
          </cell>
          <cell r="CG172">
            <v>312.012451171875</v>
          </cell>
          <cell r="CH172">
            <v>312.012451171875</v>
          </cell>
          <cell r="CI172">
            <v>312.012451171875</v>
          </cell>
          <cell r="CJ172">
            <v>312.012451171875</v>
          </cell>
          <cell r="CK172">
            <v>312.012451171875</v>
          </cell>
          <cell r="CL172">
            <v>312.012451171875</v>
          </cell>
          <cell r="CM172">
            <v>312.012451171875</v>
          </cell>
          <cell r="CN172">
            <v>312.012451171875</v>
          </cell>
          <cell r="CO172">
            <v>312.012451171875</v>
          </cell>
          <cell r="CP172">
            <v>312.012451171875</v>
          </cell>
          <cell r="CQ172">
            <v>312.012451171875</v>
          </cell>
          <cell r="CR172">
            <v>312.012451171875</v>
          </cell>
          <cell r="CS172">
            <v>312.012451171875</v>
          </cell>
          <cell r="CT172">
            <v>312.012451171875</v>
          </cell>
          <cell r="CU172">
            <v>312.012451171875</v>
          </cell>
          <cell r="CV172">
            <v>312.012451171875</v>
          </cell>
          <cell r="CW172">
            <v>312.012451171875</v>
          </cell>
          <cell r="CX172">
            <v>312.012451171875</v>
          </cell>
          <cell r="CY172">
            <v>312.012451171875</v>
          </cell>
          <cell r="CZ172">
            <v>312.012451171875</v>
          </cell>
          <cell r="DA172">
            <v>312.012451171875</v>
          </cell>
          <cell r="DB172">
            <v>312.012451171875</v>
          </cell>
          <cell r="DC172">
            <v>312.012451171875</v>
          </cell>
          <cell r="DD172">
            <v>312.012451171875</v>
          </cell>
          <cell r="DE172">
            <v>312.012451171875</v>
          </cell>
          <cell r="DF172">
            <v>312.012451171875</v>
          </cell>
          <cell r="DG172">
            <v>312.012451171875</v>
          </cell>
          <cell r="DH172">
            <v>312.012451171875</v>
          </cell>
          <cell r="DI172">
            <v>312.012451171875</v>
          </cell>
          <cell r="DJ172">
            <v>312.012451171875</v>
          </cell>
          <cell r="DK172">
            <v>312.012451171875</v>
          </cell>
          <cell r="DL172">
            <v>312.012451171875</v>
          </cell>
          <cell r="DM172">
            <v>312.012451171875</v>
          </cell>
          <cell r="DN172">
            <v>312.012451171875</v>
          </cell>
          <cell r="DO172">
            <v>312.012451171875</v>
          </cell>
          <cell r="DP172">
            <v>312.012451171875</v>
          </cell>
          <cell r="DQ172">
            <v>312.012451171875</v>
          </cell>
          <cell r="DR172">
            <v>312.012451171875</v>
          </cell>
          <cell r="DS172">
            <v>312.012451171875</v>
          </cell>
          <cell r="DT172">
            <v>312.012451171875</v>
          </cell>
          <cell r="DU172">
            <v>312.012451171875</v>
          </cell>
          <cell r="DV172">
            <v>312.012451171875</v>
          </cell>
          <cell r="DW172">
            <v>312.012451171875</v>
          </cell>
          <cell r="DX172">
            <v>312.012451171875</v>
          </cell>
          <cell r="DY172">
            <v>312.012451171875</v>
          </cell>
          <cell r="DZ172">
            <v>312.012451171875</v>
          </cell>
          <cell r="EA172">
            <v>312.012451171875</v>
          </cell>
          <cell r="EB172">
            <v>312.012451171875</v>
          </cell>
          <cell r="EC172">
            <v>312.012451171875</v>
          </cell>
          <cell r="ED172">
            <v>312.012451171875</v>
          </cell>
          <cell r="EE172">
            <v>312.012451171875</v>
          </cell>
          <cell r="EF172">
            <v>312.012451171875</v>
          </cell>
          <cell r="EG172">
            <v>312.012451171875</v>
          </cell>
          <cell r="EH172">
            <v>312.012451171875</v>
          </cell>
          <cell r="EI172">
            <v>312.012451171875</v>
          </cell>
          <cell r="EJ172">
            <v>312.012451171875</v>
          </cell>
          <cell r="EK172">
            <v>312.012451171875</v>
          </cell>
          <cell r="EL172">
            <v>312.012451171875</v>
          </cell>
          <cell r="EM172">
            <v>312.012451171875</v>
          </cell>
          <cell r="EN172">
            <v>312.012451171875</v>
          </cell>
          <cell r="EO172">
            <v>312.012451171875</v>
          </cell>
          <cell r="EP172">
            <v>312.012451171875</v>
          </cell>
          <cell r="EQ172">
            <v>312.012451171875</v>
          </cell>
          <cell r="ER172">
            <v>312.012451171875</v>
          </cell>
          <cell r="ES172">
            <v>312.012451171875</v>
          </cell>
          <cell r="ET172">
            <v>312.012451171875</v>
          </cell>
          <cell r="EU172">
            <v>312.012451171875</v>
          </cell>
          <cell r="EV172">
            <v>312.012451171875</v>
          </cell>
          <cell r="EW172">
            <v>312.012451171875</v>
          </cell>
          <cell r="EX172">
            <v>312.012451171875</v>
          </cell>
          <cell r="EY172">
            <v>312.012451171875</v>
          </cell>
          <cell r="EZ172">
            <v>312.012451171875</v>
          </cell>
          <cell r="FA172">
            <v>312.012451171875</v>
          </cell>
          <cell r="FB172">
            <v>312.012451171875</v>
          </cell>
          <cell r="FC172">
            <v>312.012451171875</v>
          </cell>
          <cell r="FD172">
            <v>312.012451171875</v>
          </cell>
          <cell r="FE172">
            <v>312.012451171875</v>
          </cell>
          <cell r="FF172">
            <v>312.012451171875</v>
          </cell>
          <cell r="FG172">
            <v>312.012451171875</v>
          </cell>
          <cell r="FH172">
            <v>312.012451171875</v>
          </cell>
          <cell r="FI172">
            <v>312.012451171875</v>
          </cell>
          <cell r="FJ172">
            <v>312.012451171875</v>
          </cell>
          <cell r="FK172">
            <v>312.012451171875</v>
          </cell>
          <cell r="FL172">
            <v>312.012451171875</v>
          </cell>
          <cell r="FM172">
            <v>312.012451171875</v>
          </cell>
          <cell r="FN172">
            <v>312.012451171875</v>
          </cell>
          <cell r="FO172">
            <v>312.012451171875</v>
          </cell>
          <cell r="FP172">
            <v>312.012451171875</v>
          </cell>
          <cell r="FQ172">
            <v>312.012451171875</v>
          </cell>
          <cell r="FR172">
            <v>312.012451171875</v>
          </cell>
          <cell r="FS172">
            <v>312.012451171875</v>
          </cell>
          <cell r="FT172">
            <v>312.012451171875</v>
          </cell>
          <cell r="FU172">
            <v>312.012451171875</v>
          </cell>
          <cell r="FV172">
            <v>312.012451171875</v>
          </cell>
          <cell r="FW172">
            <v>312.012451171875</v>
          </cell>
          <cell r="FX172">
            <v>312.012451171875</v>
          </cell>
          <cell r="FY172">
            <v>312.012451171875</v>
          </cell>
          <cell r="FZ172">
            <v>312.012451171875</v>
          </cell>
          <cell r="GA172">
            <v>312.012451171875</v>
          </cell>
          <cell r="GB172">
            <v>312.012451171875</v>
          </cell>
          <cell r="GC172">
            <v>312.012451171875</v>
          </cell>
          <cell r="GD172">
            <v>312.012451171875</v>
          </cell>
          <cell r="GE172">
            <v>312.012451171875</v>
          </cell>
          <cell r="GF172">
            <v>312.012451171875</v>
          </cell>
          <cell r="GG172">
            <v>312.012451171875</v>
          </cell>
          <cell r="GH172">
            <v>312.012451171875</v>
          </cell>
          <cell r="GI172">
            <v>312.012451171875</v>
          </cell>
          <cell r="GJ172">
            <v>312.012451171875</v>
          </cell>
          <cell r="GK172">
            <v>312.012451171875</v>
          </cell>
          <cell r="GL172">
            <v>312.012451171875</v>
          </cell>
          <cell r="GM172">
            <v>312.012451171875</v>
          </cell>
          <cell r="GN172">
            <v>312.012451171875</v>
          </cell>
          <cell r="GO172">
            <v>312.012451171875</v>
          </cell>
          <cell r="GP172">
            <v>312.012451171875</v>
          </cell>
          <cell r="GQ172">
            <v>312.012451171875</v>
          </cell>
          <cell r="GR172">
            <v>312.012451171875</v>
          </cell>
          <cell r="GS172">
            <v>312.012451171875</v>
          </cell>
          <cell r="GT172">
            <v>312.012451171875</v>
          </cell>
          <cell r="GU172">
            <v>312.012451171875</v>
          </cell>
          <cell r="GV172">
            <v>312.012451171875</v>
          </cell>
          <cell r="GW172">
            <v>312.012451171875</v>
          </cell>
          <cell r="GX172">
            <v>312.012451171875</v>
          </cell>
          <cell r="GY172">
            <v>312.012451171875</v>
          </cell>
          <cell r="GZ172">
            <v>312.012451171875</v>
          </cell>
          <cell r="HA172">
            <v>312.012451171875</v>
          </cell>
          <cell r="HB172">
            <v>312.012451171875</v>
          </cell>
          <cell r="HC172">
            <v>312.012451171875</v>
          </cell>
          <cell r="HD172">
            <v>312.012451171875</v>
          </cell>
          <cell r="HE172">
            <v>312.012451171875</v>
          </cell>
          <cell r="HF172">
            <v>312.012451171875</v>
          </cell>
          <cell r="HG172">
            <v>312.012451171875</v>
          </cell>
        </row>
        <row r="173">
          <cell r="A173">
            <v>312.012451171875</v>
          </cell>
          <cell r="B173">
            <v>312.012451171875</v>
          </cell>
          <cell r="C173">
            <v>312.012451171875</v>
          </cell>
          <cell r="D173">
            <v>312.012451171875</v>
          </cell>
          <cell r="E173">
            <v>312.012451171875</v>
          </cell>
          <cell r="F173">
            <v>312.012451171875</v>
          </cell>
          <cell r="G173">
            <v>312.012451171875</v>
          </cell>
          <cell r="H173">
            <v>312.012451171875</v>
          </cell>
          <cell r="I173">
            <v>312.012451171875</v>
          </cell>
          <cell r="J173">
            <v>312.012451171875</v>
          </cell>
          <cell r="K173">
            <v>312.012451171875</v>
          </cell>
          <cell r="L173">
            <v>312.012451171875</v>
          </cell>
          <cell r="M173">
            <v>312.012451171875</v>
          </cell>
          <cell r="N173">
            <v>312.012451171875</v>
          </cell>
          <cell r="O173">
            <v>312.012451171875</v>
          </cell>
          <cell r="P173">
            <v>312.012451171875</v>
          </cell>
          <cell r="Q173">
            <v>312.012451171875</v>
          </cell>
          <cell r="R173">
            <v>312.012451171875</v>
          </cell>
          <cell r="S173">
            <v>312.012451171875</v>
          </cell>
          <cell r="T173">
            <v>312.012451171875</v>
          </cell>
          <cell r="U173">
            <v>312.012451171875</v>
          </cell>
          <cell r="V173">
            <v>312.012451171875</v>
          </cell>
          <cell r="W173">
            <v>312.012451171875</v>
          </cell>
          <cell r="X173">
            <v>312.012451171875</v>
          </cell>
          <cell r="Y173">
            <v>312.012451171875</v>
          </cell>
          <cell r="Z173">
            <v>312.012451171875</v>
          </cell>
          <cell r="AA173">
            <v>312.012451171875</v>
          </cell>
          <cell r="AB173">
            <v>312.012451171875</v>
          </cell>
          <cell r="AC173">
            <v>312.012451171875</v>
          </cell>
          <cell r="AD173">
            <v>312.012451171875</v>
          </cell>
          <cell r="AE173">
            <v>312.012451171875</v>
          </cell>
          <cell r="AF173">
            <v>312.012451171875</v>
          </cell>
          <cell r="AG173">
            <v>312.012451171875</v>
          </cell>
          <cell r="AH173">
            <v>312.012451171875</v>
          </cell>
          <cell r="AI173">
            <v>312.012451171875</v>
          </cell>
          <cell r="AJ173">
            <v>312.012451171875</v>
          </cell>
          <cell r="AK173">
            <v>312.012451171875</v>
          </cell>
          <cell r="AL173">
            <v>312.012451171875</v>
          </cell>
          <cell r="AM173">
            <v>312.012451171875</v>
          </cell>
          <cell r="AN173">
            <v>312.012451171875</v>
          </cell>
          <cell r="AO173">
            <v>312.012451171875</v>
          </cell>
          <cell r="AP173">
            <v>312.012451171875</v>
          </cell>
          <cell r="AQ173">
            <v>312.012451171875</v>
          </cell>
          <cell r="AR173">
            <v>312.012451171875</v>
          </cell>
          <cell r="AS173">
            <v>312.012451171875</v>
          </cell>
          <cell r="AT173">
            <v>312.012451171875</v>
          </cell>
          <cell r="AU173">
            <v>312.012451171875</v>
          </cell>
          <cell r="AV173">
            <v>312.012451171875</v>
          </cell>
          <cell r="AW173">
            <v>312.012451171875</v>
          </cell>
          <cell r="AX173">
            <v>312.012451171875</v>
          </cell>
          <cell r="AY173">
            <v>312.012451171875</v>
          </cell>
          <cell r="AZ173">
            <v>312.012451171875</v>
          </cell>
          <cell r="BA173">
            <v>312.012451171875</v>
          </cell>
          <cell r="BB173">
            <v>312.012451171875</v>
          </cell>
          <cell r="BC173">
            <v>312.012451171875</v>
          </cell>
          <cell r="BD173">
            <v>312.012451171875</v>
          </cell>
          <cell r="BE173">
            <v>312.012451171875</v>
          </cell>
          <cell r="BF173">
            <v>312.012451171875</v>
          </cell>
          <cell r="BG173">
            <v>312.012451171875</v>
          </cell>
          <cell r="BH173">
            <v>312.012451171875</v>
          </cell>
          <cell r="BI173">
            <v>312.012451171875</v>
          </cell>
          <cell r="BJ173">
            <v>312.012451171875</v>
          </cell>
          <cell r="BK173">
            <v>312.012451171875</v>
          </cell>
          <cell r="BL173">
            <v>312.012451171875</v>
          </cell>
          <cell r="BM173">
            <v>312.012451171875</v>
          </cell>
          <cell r="BN173">
            <v>312.012451171875</v>
          </cell>
          <cell r="BO173">
            <v>312.012451171875</v>
          </cell>
          <cell r="BP173">
            <v>312.012451171875</v>
          </cell>
          <cell r="BQ173">
            <v>312.012451171875</v>
          </cell>
          <cell r="BR173">
            <v>312.012451171875</v>
          </cell>
          <cell r="BS173">
            <v>312.012451171875</v>
          </cell>
          <cell r="BT173">
            <v>312.012451171875</v>
          </cell>
          <cell r="BU173">
            <v>312.012451171875</v>
          </cell>
          <cell r="BV173">
            <v>312.012451171875</v>
          </cell>
          <cell r="BW173">
            <v>312.012451171875</v>
          </cell>
          <cell r="BX173">
            <v>312.012451171875</v>
          </cell>
          <cell r="BY173">
            <v>312.012451171875</v>
          </cell>
          <cell r="BZ173">
            <v>312.012451171875</v>
          </cell>
          <cell r="CA173">
            <v>312.012451171875</v>
          </cell>
          <cell r="CB173">
            <v>312.012451171875</v>
          </cell>
          <cell r="CC173">
            <v>312.012451171875</v>
          </cell>
          <cell r="CD173">
            <v>312.012451171875</v>
          </cell>
          <cell r="CE173">
            <v>312.012451171875</v>
          </cell>
          <cell r="CF173">
            <v>312.012451171875</v>
          </cell>
          <cell r="CG173">
            <v>312.012451171875</v>
          </cell>
          <cell r="CH173">
            <v>312.012451171875</v>
          </cell>
          <cell r="CI173">
            <v>312.012451171875</v>
          </cell>
          <cell r="CJ173">
            <v>312.012451171875</v>
          </cell>
          <cell r="CK173">
            <v>312.012451171875</v>
          </cell>
          <cell r="CL173">
            <v>312.012451171875</v>
          </cell>
          <cell r="CM173">
            <v>312.012451171875</v>
          </cell>
          <cell r="CN173">
            <v>312.012451171875</v>
          </cell>
          <cell r="CO173">
            <v>312.012451171875</v>
          </cell>
          <cell r="CP173">
            <v>312.012451171875</v>
          </cell>
          <cell r="CQ173">
            <v>312.012451171875</v>
          </cell>
          <cell r="CR173">
            <v>312.012451171875</v>
          </cell>
          <cell r="CS173">
            <v>312.012451171875</v>
          </cell>
          <cell r="CT173">
            <v>312.012451171875</v>
          </cell>
          <cell r="CU173">
            <v>312.012451171875</v>
          </cell>
          <cell r="CV173">
            <v>312.012451171875</v>
          </cell>
          <cell r="CW173">
            <v>312.012451171875</v>
          </cell>
          <cell r="CX173">
            <v>312.012451171875</v>
          </cell>
          <cell r="CY173">
            <v>312.012451171875</v>
          </cell>
          <cell r="CZ173">
            <v>312.012451171875</v>
          </cell>
          <cell r="DA173">
            <v>312.012451171875</v>
          </cell>
          <cell r="DB173">
            <v>312.012451171875</v>
          </cell>
          <cell r="DC173">
            <v>312.012451171875</v>
          </cell>
          <cell r="DD173">
            <v>312.012451171875</v>
          </cell>
          <cell r="DE173">
            <v>312.012451171875</v>
          </cell>
          <cell r="DF173">
            <v>312.012451171875</v>
          </cell>
          <cell r="DG173">
            <v>312.012451171875</v>
          </cell>
          <cell r="DH173">
            <v>312.012451171875</v>
          </cell>
          <cell r="DI173">
            <v>312.012451171875</v>
          </cell>
          <cell r="DJ173">
            <v>312.012451171875</v>
          </cell>
          <cell r="DK173">
            <v>312.012451171875</v>
          </cell>
          <cell r="DL173">
            <v>312.012451171875</v>
          </cell>
          <cell r="DM173">
            <v>312.012451171875</v>
          </cell>
          <cell r="DN173">
            <v>312.012451171875</v>
          </cell>
          <cell r="DO173">
            <v>312.012451171875</v>
          </cell>
          <cell r="DP173">
            <v>312.012451171875</v>
          </cell>
          <cell r="DQ173">
            <v>312.012451171875</v>
          </cell>
          <cell r="DR173">
            <v>312.012451171875</v>
          </cell>
          <cell r="DS173">
            <v>312.012451171875</v>
          </cell>
          <cell r="DT173">
            <v>312.012451171875</v>
          </cell>
          <cell r="DU173">
            <v>312.012451171875</v>
          </cell>
          <cell r="DV173">
            <v>312.012451171875</v>
          </cell>
          <cell r="DW173">
            <v>312.012451171875</v>
          </cell>
          <cell r="DX173">
            <v>312.012451171875</v>
          </cell>
          <cell r="DY173">
            <v>312.012451171875</v>
          </cell>
          <cell r="DZ173">
            <v>312.012451171875</v>
          </cell>
          <cell r="EA173">
            <v>312.012451171875</v>
          </cell>
          <cell r="EB173">
            <v>312.012451171875</v>
          </cell>
          <cell r="EC173">
            <v>312.012451171875</v>
          </cell>
          <cell r="ED173">
            <v>312.012451171875</v>
          </cell>
          <cell r="EE173">
            <v>312.012451171875</v>
          </cell>
          <cell r="EF173">
            <v>312.012451171875</v>
          </cell>
          <cell r="EG173">
            <v>312.012451171875</v>
          </cell>
          <cell r="EH173">
            <v>312.012451171875</v>
          </cell>
          <cell r="EI173">
            <v>312.012451171875</v>
          </cell>
          <cell r="EJ173">
            <v>312.012451171875</v>
          </cell>
          <cell r="EK173">
            <v>312.012451171875</v>
          </cell>
          <cell r="EL173">
            <v>312.012451171875</v>
          </cell>
          <cell r="EM173">
            <v>312.012451171875</v>
          </cell>
          <cell r="EN173">
            <v>312.012451171875</v>
          </cell>
          <cell r="EO173">
            <v>312.012451171875</v>
          </cell>
          <cell r="EP173">
            <v>312.012451171875</v>
          </cell>
          <cell r="EQ173">
            <v>312.012451171875</v>
          </cell>
          <cell r="ER173">
            <v>312.012451171875</v>
          </cell>
          <cell r="ES173">
            <v>312.012451171875</v>
          </cell>
          <cell r="ET173">
            <v>312.012451171875</v>
          </cell>
          <cell r="EU173">
            <v>312.012451171875</v>
          </cell>
          <cell r="EV173">
            <v>312.012451171875</v>
          </cell>
          <cell r="EW173">
            <v>312.012451171875</v>
          </cell>
          <cell r="EX173">
            <v>312.012451171875</v>
          </cell>
          <cell r="EY173">
            <v>312.012451171875</v>
          </cell>
          <cell r="EZ173">
            <v>312.012451171875</v>
          </cell>
          <cell r="FA173">
            <v>312.012451171875</v>
          </cell>
          <cell r="FB173">
            <v>312.012451171875</v>
          </cell>
          <cell r="FC173">
            <v>312.012451171875</v>
          </cell>
          <cell r="FD173">
            <v>312.012451171875</v>
          </cell>
          <cell r="FE173">
            <v>312.012451171875</v>
          </cell>
          <cell r="FF173">
            <v>312.012451171875</v>
          </cell>
          <cell r="FG173">
            <v>312.012451171875</v>
          </cell>
          <cell r="FH173">
            <v>312.012451171875</v>
          </cell>
          <cell r="FI173">
            <v>312.012451171875</v>
          </cell>
          <cell r="FJ173">
            <v>312.012451171875</v>
          </cell>
          <cell r="FK173">
            <v>312.012451171875</v>
          </cell>
          <cell r="FL173">
            <v>312.012451171875</v>
          </cell>
          <cell r="FM173">
            <v>312.012451171875</v>
          </cell>
          <cell r="FN173">
            <v>312.012451171875</v>
          </cell>
          <cell r="FO173">
            <v>312.012451171875</v>
          </cell>
          <cell r="FP173">
            <v>312.012451171875</v>
          </cell>
          <cell r="FQ173">
            <v>312.012451171875</v>
          </cell>
          <cell r="FR173">
            <v>312.012451171875</v>
          </cell>
          <cell r="FS173">
            <v>312.012451171875</v>
          </cell>
          <cell r="FT173">
            <v>312.012451171875</v>
          </cell>
          <cell r="FU173">
            <v>312.012451171875</v>
          </cell>
          <cell r="FV173">
            <v>312.012451171875</v>
          </cell>
          <cell r="FW173">
            <v>312.012451171875</v>
          </cell>
          <cell r="FX173">
            <v>312.012451171875</v>
          </cell>
          <cell r="FY173">
            <v>312.012451171875</v>
          </cell>
          <cell r="FZ173">
            <v>312.012451171875</v>
          </cell>
          <cell r="GA173">
            <v>312.012451171875</v>
          </cell>
          <cell r="GB173">
            <v>312.012451171875</v>
          </cell>
          <cell r="GC173">
            <v>312.012451171875</v>
          </cell>
          <cell r="GD173">
            <v>312.012451171875</v>
          </cell>
          <cell r="GE173">
            <v>312.012451171875</v>
          </cell>
          <cell r="GF173">
            <v>312.012451171875</v>
          </cell>
          <cell r="GG173">
            <v>312.012451171875</v>
          </cell>
          <cell r="GH173">
            <v>312.012451171875</v>
          </cell>
          <cell r="GI173">
            <v>312.012451171875</v>
          </cell>
          <cell r="GJ173">
            <v>312.012451171875</v>
          </cell>
          <cell r="GK173">
            <v>312.012451171875</v>
          </cell>
          <cell r="GL173">
            <v>312.012451171875</v>
          </cell>
          <cell r="GM173">
            <v>312.012451171875</v>
          </cell>
          <cell r="GN173">
            <v>312.012451171875</v>
          </cell>
          <cell r="GO173">
            <v>312.012451171875</v>
          </cell>
          <cell r="GP173">
            <v>312.012451171875</v>
          </cell>
          <cell r="GQ173">
            <v>312.012451171875</v>
          </cell>
          <cell r="GR173">
            <v>312.012451171875</v>
          </cell>
          <cell r="GS173">
            <v>312.012451171875</v>
          </cell>
          <cell r="GT173">
            <v>312.012451171875</v>
          </cell>
          <cell r="GU173">
            <v>312.012451171875</v>
          </cell>
          <cell r="GV173">
            <v>312.012451171875</v>
          </cell>
          <cell r="GW173">
            <v>312.012451171875</v>
          </cell>
          <cell r="GX173">
            <v>312.012451171875</v>
          </cell>
          <cell r="GY173">
            <v>312.012451171875</v>
          </cell>
          <cell r="GZ173">
            <v>312.012451171875</v>
          </cell>
          <cell r="HA173">
            <v>312.012451171875</v>
          </cell>
          <cell r="HB173">
            <v>312.012451171875</v>
          </cell>
          <cell r="HC173">
            <v>312.012451171875</v>
          </cell>
          <cell r="HD173">
            <v>312.012451171875</v>
          </cell>
          <cell r="HE173">
            <v>312.012451171875</v>
          </cell>
          <cell r="HF173">
            <v>312.012451171875</v>
          </cell>
          <cell r="HG173">
            <v>312.012451171875</v>
          </cell>
        </row>
        <row r="174">
          <cell r="A174">
            <v>312.012451171875</v>
          </cell>
          <cell r="B174">
            <v>312.012451171875</v>
          </cell>
          <cell r="C174">
            <v>312.012451171875</v>
          </cell>
          <cell r="D174">
            <v>312.012451171875</v>
          </cell>
          <cell r="E174">
            <v>312.012451171875</v>
          </cell>
          <cell r="F174">
            <v>312.012451171875</v>
          </cell>
          <cell r="G174">
            <v>312.012451171875</v>
          </cell>
          <cell r="H174">
            <v>312.012451171875</v>
          </cell>
          <cell r="I174">
            <v>312.012451171875</v>
          </cell>
          <cell r="J174">
            <v>312.012451171875</v>
          </cell>
          <cell r="K174">
            <v>312.012451171875</v>
          </cell>
          <cell r="L174">
            <v>312.012451171875</v>
          </cell>
          <cell r="M174">
            <v>312.012451171875</v>
          </cell>
          <cell r="N174">
            <v>312.012451171875</v>
          </cell>
          <cell r="O174">
            <v>312.012451171875</v>
          </cell>
          <cell r="P174">
            <v>312.012451171875</v>
          </cell>
          <cell r="Q174">
            <v>312.012451171875</v>
          </cell>
          <cell r="R174">
            <v>312.012451171875</v>
          </cell>
          <cell r="S174">
            <v>312.012451171875</v>
          </cell>
          <cell r="T174">
            <v>312.012451171875</v>
          </cell>
          <cell r="U174">
            <v>312.012451171875</v>
          </cell>
          <cell r="V174">
            <v>312.012451171875</v>
          </cell>
          <cell r="W174">
            <v>312.012451171875</v>
          </cell>
          <cell r="X174">
            <v>312.012451171875</v>
          </cell>
          <cell r="Y174">
            <v>312.012451171875</v>
          </cell>
          <cell r="Z174">
            <v>312.012451171875</v>
          </cell>
          <cell r="AA174">
            <v>312.012451171875</v>
          </cell>
          <cell r="AB174">
            <v>312.012451171875</v>
          </cell>
          <cell r="AC174">
            <v>312.012451171875</v>
          </cell>
          <cell r="AD174">
            <v>312.012451171875</v>
          </cell>
          <cell r="AE174">
            <v>312.012451171875</v>
          </cell>
          <cell r="AF174">
            <v>312.012451171875</v>
          </cell>
          <cell r="AG174">
            <v>312.012451171875</v>
          </cell>
          <cell r="AH174">
            <v>312.012451171875</v>
          </cell>
          <cell r="AI174">
            <v>312.012451171875</v>
          </cell>
          <cell r="AJ174">
            <v>312.012451171875</v>
          </cell>
          <cell r="AK174">
            <v>312.012451171875</v>
          </cell>
          <cell r="AL174">
            <v>312.012451171875</v>
          </cell>
          <cell r="AM174">
            <v>312.012451171875</v>
          </cell>
          <cell r="AN174">
            <v>312.012451171875</v>
          </cell>
          <cell r="AO174">
            <v>312.012451171875</v>
          </cell>
          <cell r="AP174">
            <v>312.012451171875</v>
          </cell>
          <cell r="AQ174">
            <v>312.012451171875</v>
          </cell>
          <cell r="AR174">
            <v>312.012451171875</v>
          </cell>
          <cell r="AS174">
            <v>312.012451171875</v>
          </cell>
          <cell r="AT174">
            <v>312.012451171875</v>
          </cell>
          <cell r="AU174">
            <v>312.012451171875</v>
          </cell>
          <cell r="AV174">
            <v>312.012451171875</v>
          </cell>
          <cell r="AW174">
            <v>312.012451171875</v>
          </cell>
          <cell r="AX174">
            <v>312.012451171875</v>
          </cell>
          <cell r="AY174">
            <v>312.012451171875</v>
          </cell>
          <cell r="AZ174">
            <v>312.012451171875</v>
          </cell>
          <cell r="BA174">
            <v>312.012451171875</v>
          </cell>
          <cell r="BB174">
            <v>312.012451171875</v>
          </cell>
          <cell r="BC174">
            <v>312.012451171875</v>
          </cell>
          <cell r="BD174">
            <v>312.012451171875</v>
          </cell>
          <cell r="BE174">
            <v>312.012451171875</v>
          </cell>
          <cell r="BF174">
            <v>312.012451171875</v>
          </cell>
          <cell r="BG174">
            <v>312.012451171875</v>
          </cell>
          <cell r="BH174">
            <v>312.012451171875</v>
          </cell>
          <cell r="BI174">
            <v>312.012451171875</v>
          </cell>
          <cell r="BJ174">
            <v>312.012451171875</v>
          </cell>
          <cell r="BK174">
            <v>312.012451171875</v>
          </cell>
          <cell r="BL174">
            <v>312.012451171875</v>
          </cell>
          <cell r="BM174">
            <v>312.012451171875</v>
          </cell>
          <cell r="BN174">
            <v>312.012451171875</v>
          </cell>
          <cell r="BO174">
            <v>312.012451171875</v>
          </cell>
          <cell r="BP174">
            <v>312.012451171875</v>
          </cell>
          <cell r="BQ174">
            <v>312.012451171875</v>
          </cell>
          <cell r="BR174">
            <v>312.012451171875</v>
          </cell>
          <cell r="BS174">
            <v>312.012451171875</v>
          </cell>
          <cell r="BT174">
            <v>312.012451171875</v>
          </cell>
          <cell r="BU174">
            <v>312.012451171875</v>
          </cell>
          <cell r="BV174">
            <v>312.012451171875</v>
          </cell>
          <cell r="BW174">
            <v>312.012451171875</v>
          </cell>
          <cell r="BX174">
            <v>312.012451171875</v>
          </cell>
          <cell r="BY174">
            <v>312.012451171875</v>
          </cell>
          <cell r="BZ174">
            <v>312.012451171875</v>
          </cell>
          <cell r="CA174">
            <v>312.012451171875</v>
          </cell>
          <cell r="CB174">
            <v>312.012451171875</v>
          </cell>
          <cell r="CC174">
            <v>312.012451171875</v>
          </cell>
          <cell r="CD174">
            <v>312.012451171875</v>
          </cell>
          <cell r="CE174">
            <v>312.012451171875</v>
          </cell>
          <cell r="CF174">
            <v>312.012451171875</v>
          </cell>
          <cell r="CG174">
            <v>312.012451171875</v>
          </cell>
          <cell r="CH174">
            <v>312.012451171875</v>
          </cell>
          <cell r="CI174">
            <v>312.012451171875</v>
          </cell>
          <cell r="CJ174">
            <v>312.012451171875</v>
          </cell>
          <cell r="CK174">
            <v>312.012451171875</v>
          </cell>
          <cell r="CL174">
            <v>312.012451171875</v>
          </cell>
          <cell r="CM174">
            <v>312.012451171875</v>
          </cell>
          <cell r="CN174">
            <v>312.012451171875</v>
          </cell>
          <cell r="CO174">
            <v>312.012451171875</v>
          </cell>
          <cell r="CP174">
            <v>312.012451171875</v>
          </cell>
          <cell r="CQ174">
            <v>312.012451171875</v>
          </cell>
          <cell r="CR174">
            <v>312.012451171875</v>
          </cell>
          <cell r="CS174">
            <v>312.012451171875</v>
          </cell>
          <cell r="CT174">
            <v>312.012451171875</v>
          </cell>
          <cell r="CU174">
            <v>312.012451171875</v>
          </cell>
          <cell r="CV174">
            <v>312.012451171875</v>
          </cell>
          <cell r="CW174">
            <v>312.012451171875</v>
          </cell>
          <cell r="CX174">
            <v>312.012451171875</v>
          </cell>
          <cell r="CY174">
            <v>312.012451171875</v>
          </cell>
          <cell r="CZ174">
            <v>312.012451171875</v>
          </cell>
          <cell r="DA174">
            <v>312.012451171875</v>
          </cell>
          <cell r="DB174">
            <v>312.012451171875</v>
          </cell>
          <cell r="DC174">
            <v>312.012451171875</v>
          </cell>
          <cell r="DD174">
            <v>312.012451171875</v>
          </cell>
          <cell r="DE174">
            <v>312.012451171875</v>
          </cell>
          <cell r="DF174">
            <v>312.012451171875</v>
          </cell>
          <cell r="DG174">
            <v>312.012451171875</v>
          </cell>
          <cell r="DH174">
            <v>312.012451171875</v>
          </cell>
          <cell r="DI174">
            <v>312.012451171875</v>
          </cell>
          <cell r="DJ174">
            <v>312.012451171875</v>
          </cell>
          <cell r="DK174">
            <v>312.012451171875</v>
          </cell>
          <cell r="DL174">
            <v>312.012451171875</v>
          </cell>
          <cell r="DM174">
            <v>312.012451171875</v>
          </cell>
          <cell r="DN174">
            <v>312.012451171875</v>
          </cell>
          <cell r="DO174">
            <v>312.012451171875</v>
          </cell>
          <cell r="DP174">
            <v>312.012451171875</v>
          </cell>
          <cell r="DQ174">
            <v>312.012451171875</v>
          </cell>
          <cell r="DR174">
            <v>312.012451171875</v>
          </cell>
          <cell r="DS174">
            <v>312.012451171875</v>
          </cell>
          <cell r="DT174">
            <v>312.012451171875</v>
          </cell>
          <cell r="DU174">
            <v>312.012451171875</v>
          </cell>
          <cell r="DV174">
            <v>312.012451171875</v>
          </cell>
          <cell r="DW174">
            <v>312.012451171875</v>
          </cell>
          <cell r="DX174">
            <v>312.012451171875</v>
          </cell>
          <cell r="DY174">
            <v>312.012451171875</v>
          </cell>
          <cell r="DZ174">
            <v>312.012451171875</v>
          </cell>
          <cell r="EA174">
            <v>312.012451171875</v>
          </cell>
          <cell r="EB174">
            <v>312.012451171875</v>
          </cell>
          <cell r="EC174">
            <v>312.012451171875</v>
          </cell>
          <cell r="ED174">
            <v>312.012451171875</v>
          </cell>
          <cell r="EE174">
            <v>312.012451171875</v>
          </cell>
          <cell r="EF174">
            <v>312.012451171875</v>
          </cell>
          <cell r="EG174">
            <v>312.012451171875</v>
          </cell>
          <cell r="EH174">
            <v>312.012451171875</v>
          </cell>
          <cell r="EI174">
            <v>312.012451171875</v>
          </cell>
          <cell r="EJ174">
            <v>312.012451171875</v>
          </cell>
          <cell r="EK174">
            <v>312.012451171875</v>
          </cell>
          <cell r="EL174">
            <v>312.012451171875</v>
          </cell>
          <cell r="EM174">
            <v>312.012451171875</v>
          </cell>
          <cell r="EN174">
            <v>312.012451171875</v>
          </cell>
          <cell r="EO174">
            <v>312.012451171875</v>
          </cell>
          <cell r="EP174">
            <v>312.012451171875</v>
          </cell>
          <cell r="EQ174">
            <v>312.012451171875</v>
          </cell>
          <cell r="ER174">
            <v>312.012451171875</v>
          </cell>
          <cell r="ES174">
            <v>312.012451171875</v>
          </cell>
          <cell r="ET174">
            <v>312.012451171875</v>
          </cell>
          <cell r="EU174">
            <v>312.012451171875</v>
          </cell>
          <cell r="EV174">
            <v>312.012451171875</v>
          </cell>
          <cell r="EW174">
            <v>312.012451171875</v>
          </cell>
          <cell r="EX174">
            <v>312.012451171875</v>
          </cell>
          <cell r="EY174">
            <v>312.012451171875</v>
          </cell>
          <cell r="EZ174">
            <v>312.012451171875</v>
          </cell>
          <cell r="FA174">
            <v>312.012451171875</v>
          </cell>
          <cell r="FB174">
            <v>312.012451171875</v>
          </cell>
          <cell r="FC174">
            <v>312.012451171875</v>
          </cell>
          <cell r="FD174">
            <v>312.012451171875</v>
          </cell>
          <cell r="FE174">
            <v>312.012451171875</v>
          </cell>
          <cell r="FF174">
            <v>312.012451171875</v>
          </cell>
          <cell r="FG174">
            <v>312.012451171875</v>
          </cell>
          <cell r="FH174">
            <v>312.012451171875</v>
          </cell>
          <cell r="FI174">
            <v>312.012451171875</v>
          </cell>
          <cell r="FJ174">
            <v>312.012451171875</v>
          </cell>
          <cell r="FK174">
            <v>312.012451171875</v>
          </cell>
          <cell r="FL174">
            <v>312.012451171875</v>
          </cell>
          <cell r="FM174">
            <v>312.012451171875</v>
          </cell>
          <cell r="FN174">
            <v>312.012451171875</v>
          </cell>
          <cell r="FO174">
            <v>312.012451171875</v>
          </cell>
          <cell r="FP174">
            <v>312.012451171875</v>
          </cell>
          <cell r="FQ174">
            <v>312.012451171875</v>
          </cell>
          <cell r="FR174">
            <v>312.012451171875</v>
          </cell>
          <cell r="FS174">
            <v>312.012451171875</v>
          </cell>
          <cell r="FT174">
            <v>312.012451171875</v>
          </cell>
          <cell r="FU174">
            <v>312.012451171875</v>
          </cell>
          <cell r="FV174">
            <v>312.012451171875</v>
          </cell>
          <cell r="FW174">
            <v>312.012451171875</v>
          </cell>
          <cell r="FX174">
            <v>312.012451171875</v>
          </cell>
          <cell r="FY174">
            <v>312.012451171875</v>
          </cell>
          <cell r="FZ174">
            <v>312.012451171875</v>
          </cell>
          <cell r="GA174">
            <v>312.012451171875</v>
          </cell>
          <cell r="GB174">
            <v>312.012451171875</v>
          </cell>
          <cell r="GC174">
            <v>312.012451171875</v>
          </cell>
          <cell r="GD174">
            <v>312.012451171875</v>
          </cell>
          <cell r="GE174">
            <v>312.012451171875</v>
          </cell>
          <cell r="GF174">
            <v>312.012451171875</v>
          </cell>
          <cell r="GG174">
            <v>312.012451171875</v>
          </cell>
          <cell r="GH174">
            <v>312.012451171875</v>
          </cell>
          <cell r="GI174">
            <v>312.012451171875</v>
          </cell>
          <cell r="GJ174">
            <v>312.012451171875</v>
          </cell>
          <cell r="GK174">
            <v>312.012451171875</v>
          </cell>
          <cell r="GL174">
            <v>312.012451171875</v>
          </cell>
          <cell r="GM174">
            <v>312.012451171875</v>
          </cell>
          <cell r="GN174">
            <v>312.012451171875</v>
          </cell>
          <cell r="GO174">
            <v>312.012451171875</v>
          </cell>
          <cell r="GP174">
            <v>312.012451171875</v>
          </cell>
          <cell r="GQ174">
            <v>312.012451171875</v>
          </cell>
          <cell r="GR174">
            <v>312.012451171875</v>
          </cell>
          <cell r="GS174">
            <v>312.012451171875</v>
          </cell>
          <cell r="GT174">
            <v>312.012451171875</v>
          </cell>
          <cell r="GU174">
            <v>312.012451171875</v>
          </cell>
          <cell r="GV174">
            <v>312.012451171875</v>
          </cell>
          <cell r="GW174">
            <v>312.012451171875</v>
          </cell>
          <cell r="GX174">
            <v>312.012451171875</v>
          </cell>
          <cell r="GY174">
            <v>312.012451171875</v>
          </cell>
          <cell r="GZ174">
            <v>312.012451171875</v>
          </cell>
          <cell r="HA174">
            <v>312.012451171875</v>
          </cell>
          <cell r="HB174">
            <v>312.012451171875</v>
          </cell>
          <cell r="HC174">
            <v>312.012451171875</v>
          </cell>
          <cell r="HD174">
            <v>312.012451171875</v>
          </cell>
          <cell r="HE174">
            <v>312.012451171875</v>
          </cell>
          <cell r="HF174">
            <v>312.012451171875</v>
          </cell>
          <cell r="HG174">
            <v>312.012451171875</v>
          </cell>
        </row>
        <row r="175">
          <cell r="A175">
            <v>312.012451171875</v>
          </cell>
          <cell r="B175">
            <v>312.012451171875</v>
          </cell>
          <cell r="C175">
            <v>312.012451171875</v>
          </cell>
          <cell r="D175">
            <v>312.012451171875</v>
          </cell>
          <cell r="E175">
            <v>312.012451171875</v>
          </cell>
          <cell r="F175">
            <v>312.012451171875</v>
          </cell>
          <cell r="G175">
            <v>312.012451171875</v>
          </cell>
          <cell r="H175">
            <v>312.012451171875</v>
          </cell>
          <cell r="I175">
            <v>312.012451171875</v>
          </cell>
          <cell r="J175">
            <v>312.012451171875</v>
          </cell>
          <cell r="K175">
            <v>312.012451171875</v>
          </cell>
          <cell r="L175">
            <v>312.012451171875</v>
          </cell>
          <cell r="M175">
            <v>312.012451171875</v>
          </cell>
          <cell r="N175">
            <v>312.012451171875</v>
          </cell>
          <cell r="O175">
            <v>312.012451171875</v>
          </cell>
          <cell r="P175">
            <v>312.012451171875</v>
          </cell>
          <cell r="Q175">
            <v>312.012451171875</v>
          </cell>
          <cell r="R175">
            <v>312.012451171875</v>
          </cell>
          <cell r="S175">
            <v>312.012451171875</v>
          </cell>
          <cell r="T175">
            <v>312.012451171875</v>
          </cell>
          <cell r="U175">
            <v>312.012451171875</v>
          </cell>
          <cell r="V175">
            <v>312.012451171875</v>
          </cell>
          <cell r="W175">
            <v>312.012451171875</v>
          </cell>
          <cell r="X175">
            <v>312.012451171875</v>
          </cell>
          <cell r="Y175">
            <v>312.012451171875</v>
          </cell>
          <cell r="Z175">
            <v>312.012451171875</v>
          </cell>
          <cell r="AA175">
            <v>312.012451171875</v>
          </cell>
          <cell r="AB175">
            <v>312.012451171875</v>
          </cell>
          <cell r="AC175">
            <v>312.012451171875</v>
          </cell>
          <cell r="AD175">
            <v>312.012451171875</v>
          </cell>
          <cell r="AE175">
            <v>312.012451171875</v>
          </cell>
          <cell r="AF175">
            <v>312.012451171875</v>
          </cell>
          <cell r="AG175">
            <v>312.012451171875</v>
          </cell>
          <cell r="AH175">
            <v>312.012451171875</v>
          </cell>
          <cell r="AI175">
            <v>312.012451171875</v>
          </cell>
          <cell r="AJ175">
            <v>312.012451171875</v>
          </cell>
          <cell r="AK175">
            <v>312.012451171875</v>
          </cell>
          <cell r="AL175">
            <v>312.012451171875</v>
          </cell>
          <cell r="AM175">
            <v>312.012451171875</v>
          </cell>
          <cell r="AN175">
            <v>312.012451171875</v>
          </cell>
          <cell r="AO175">
            <v>312.012451171875</v>
          </cell>
          <cell r="AP175">
            <v>312.012451171875</v>
          </cell>
          <cell r="AQ175">
            <v>312.012451171875</v>
          </cell>
          <cell r="AR175">
            <v>312.012451171875</v>
          </cell>
          <cell r="AS175">
            <v>312.012451171875</v>
          </cell>
          <cell r="AT175">
            <v>312.012451171875</v>
          </cell>
          <cell r="AU175">
            <v>312.012451171875</v>
          </cell>
          <cell r="AV175">
            <v>312.012451171875</v>
          </cell>
          <cell r="AW175">
            <v>312.012451171875</v>
          </cell>
          <cell r="AX175">
            <v>312.012451171875</v>
          </cell>
          <cell r="AY175">
            <v>312.012451171875</v>
          </cell>
          <cell r="AZ175">
            <v>312.012451171875</v>
          </cell>
          <cell r="BA175">
            <v>312.012451171875</v>
          </cell>
          <cell r="BB175">
            <v>312.012451171875</v>
          </cell>
          <cell r="BC175">
            <v>312.012451171875</v>
          </cell>
          <cell r="BD175">
            <v>312.012451171875</v>
          </cell>
          <cell r="BE175">
            <v>312.012451171875</v>
          </cell>
          <cell r="BF175">
            <v>312.012451171875</v>
          </cell>
          <cell r="BG175">
            <v>312.012451171875</v>
          </cell>
          <cell r="BH175">
            <v>312.012451171875</v>
          </cell>
          <cell r="BI175">
            <v>312.012451171875</v>
          </cell>
          <cell r="BJ175">
            <v>312.012451171875</v>
          </cell>
          <cell r="BK175">
            <v>312.012451171875</v>
          </cell>
          <cell r="BL175">
            <v>312.012451171875</v>
          </cell>
          <cell r="BM175">
            <v>312.012451171875</v>
          </cell>
          <cell r="BN175">
            <v>312.012451171875</v>
          </cell>
          <cell r="BO175">
            <v>312.012451171875</v>
          </cell>
          <cell r="BP175">
            <v>312.012451171875</v>
          </cell>
          <cell r="BQ175">
            <v>312.012451171875</v>
          </cell>
          <cell r="BR175">
            <v>312.012451171875</v>
          </cell>
          <cell r="BS175">
            <v>312.012451171875</v>
          </cell>
          <cell r="BT175">
            <v>312.012451171875</v>
          </cell>
          <cell r="BU175">
            <v>312.012451171875</v>
          </cell>
          <cell r="BV175">
            <v>312.012451171875</v>
          </cell>
          <cell r="BW175">
            <v>312.012451171875</v>
          </cell>
          <cell r="BX175">
            <v>312.012451171875</v>
          </cell>
          <cell r="BY175">
            <v>312.012451171875</v>
          </cell>
          <cell r="BZ175">
            <v>312.012451171875</v>
          </cell>
          <cell r="CA175">
            <v>312.012451171875</v>
          </cell>
          <cell r="CB175">
            <v>312.012451171875</v>
          </cell>
          <cell r="CC175">
            <v>312.012451171875</v>
          </cell>
          <cell r="CD175">
            <v>312.012451171875</v>
          </cell>
          <cell r="CE175">
            <v>312.012451171875</v>
          </cell>
          <cell r="CF175">
            <v>312.012451171875</v>
          </cell>
          <cell r="CG175">
            <v>312.012451171875</v>
          </cell>
          <cell r="CH175">
            <v>312.012451171875</v>
          </cell>
          <cell r="CI175">
            <v>312.012451171875</v>
          </cell>
          <cell r="CJ175">
            <v>312.012451171875</v>
          </cell>
          <cell r="CK175">
            <v>312.012451171875</v>
          </cell>
          <cell r="CL175">
            <v>312.012451171875</v>
          </cell>
          <cell r="CM175">
            <v>312.012451171875</v>
          </cell>
          <cell r="CN175">
            <v>312.012451171875</v>
          </cell>
          <cell r="CO175">
            <v>312.012451171875</v>
          </cell>
          <cell r="CP175">
            <v>312.012451171875</v>
          </cell>
          <cell r="CQ175">
            <v>312.012451171875</v>
          </cell>
          <cell r="CR175">
            <v>312.012451171875</v>
          </cell>
          <cell r="CS175">
            <v>312.012451171875</v>
          </cell>
          <cell r="CT175">
            <v>312.012451171875</v>
          </cell>
          <cell r="CU175">
            <v>312.012451171875</v>
          </cell>
          <cell r="CV175">
            <v>312.012451171875</v>
          </cell>
          <cell r="CW175">
            <v>312.012451171875</v>
          </cell>
          <cell r="CX175">
            <v>312.012451171875</v>
          </cell>
          <cell r="CY175">
            <v>312.012451171875</v>
          </cell>
          <cell r="CZ175">
            <v>312.012451171875</v>
          </cell>
          <cell r="DA175">
            <v>312.012451171875</v>
          </cell>
          <cell r="DB175">
            <v>312.012451171875</v>
          </cell>
          <cell r="DC175">
            <v>312.012451171875</v>
          </cell>
          <cell r="DD175">
            <v>312.012451171875</v>
          </cell>
          <cell r="DE175">
            <v>312.012451171875</v>
          </cell>
          <cell r="DF175">
            <v>312.012451171875</v>
          </cell>
          <cell r="DG175">
            <v>312.012451171875</v>
          </cell>
          <cell r="DH175">
            <v>312.012451171875</v>
          </cell>
          <cell r="DI175">
            <v>312.012451171875</v>
          </cell>
          <cell r="DJ175">
            <v>312.012451171875</v>
          </cell>
          <cell r="DK175">
            <v>312.012451171875</v>
          </cell>
          <cell r="DL175">
            <v>312.012451171875</v>
          </cell>
          <cell r="DM175">
            <v>312.012451171875</v>
          </cell>
          <cell r="DN175">
            <v>312.012451171875</v>
          </cell>
          <cell r="DO175">
            <v>312.012451171875</v>
          </cell>
          <cell r="DP175">
            <v>312.012451171875</v>
          </cell>
          <cell r="DQ175">
            <v>312.012451171875</v>
          </cell>
          <cell r="DR175">
            <v>312.012451171875</v>
          </cell>
          <cell r="DS175">
            <v>312.012451171875</v>
          </cell>
          <cell r="DT175">
            <v>312.012451171875</v>
          </cell>
          <cell r="DU175">
            <v>312.012451171875</v>
          </cell>
          <cell r="DV175">
            <v>312.012451171875</v>
          </cell>
          <cell r="DW175">
            <v>312.012451171875</v>
          </cell>
          <cell r="DX175">
            <v>312.012451171875</v>
          </cell>
          <cell r="DY175">
            <v>312.012451171875</v>
          </cell>
          <cell r="DZ175">
            <v>312.012451171875</v>
          </cell>
          <cell r="EA175">
            <v>312.012451171875</v>
          </cell>
          <cell r="EB175">
            <v>312.012451171875</v>
          </cell>
          <cell r="EC175">
            <v>312.012451171875</v>
          </cell>
          <cell r="ED175">
            <v>312.012451171875</v>
          </cell>
          <cell r="EE175">
            <v>312.012451171875</v>
          </cell>
          <cell r="EF175">
            <v>312.012451171875</v>
          </cell>
          <cell r="EG175">
            <v>312.012451171875</v>
          </cell>
          <cell r="EH175">
            <v>312.012451171875</v>
          </cell>
          <cell r="EI175">
            <v>312.012451171875</v>
          </cell>
          <cell r="EJ175">
            <v>312.012451171875</v>
          </cell>
          <cell r="EK175">
            <v>312.012451171875</v>
          </cell>
          <cell r="EL175">
            <v>312.012451171875</v>
          </cell>
          <cell r="EM175">
            <v>312.012451171875</v>
          </cell>
          <cell r="EN175">
            <v>312.012451171875</v>
          </cell>
          <cell r="EO175">
            <v>312.012451171875</v>
          </cell>
          <cell r="EP175">
            <v>312.012451171875</v>
          </cell>
          <cell r="EQ175">
            <v>312.012451171875</v>
          </cell>
          <cell r="ER175">
            <v>312.012451171875</v>
          </cell>
          <cell r="ES175">
            <v>312.012451171875</v>
          </cell>
          <cell r="ET175">
            <v>312.012451171875</v>
          </cell>
          <cell r="EU175">
            <v>312.012451171875</v>
          </cell>
          <cell r="EV175">
            <v>312.012451171875</v>
          </cell>
          <cell r="EW175">
            <v>312.012451171875</v>
          </cell>
          <cell r="EX175">
            <v>312.012451171875</v>
          </cell>
          <cell r="EY175">
            <v>312.012451171875</v>
          </cell>
          <cell r="EZ175">
            <v>312.012451171875</v>
          </cell>
          <cell r="FA175">
            <v>312.012451171875</v>
          </cell>
          <cell r="FB175">
            <v>312.012451171875</v>
          </cell>
          <cell r="FC175">
            <v>312.012451171875</v>
          </cell>
          <cell r="FD175">
            <v>312.012451171875</v>
          </cell>
          <cell r="FE175">
            <v>312.012451171875</v>
          </cell>
          <cell r="FF175">
            <v>312.012451171875</v>
          </cell>
          <cell r="FG175">
            <v>312.012451171875</v>
          </cell>
          <cell r="FH175">
            <v>312.012451171875</v>
          </cell>
          <cell r="FI175">
            <v>312.012451171875</v>
          </cell>
          <cell r="FJ175">
            <v>312.012451171875</v>
          </cell>
          <cell r="FK175">
            <v>312.012451171875</v>
          </cell>
          <cell r="FL175">
            <v>312.012451171875</v>
          </cell>
          <cell r="FM175">
            <v>312.012451171875</v>
          </cell>
          <cell r="FN175">
            <v>312.012451171875</v>
          </cell>
          <cell r="FO175">
            <v>312.012451171875</v>
          </cell>
          <cell r="FP175">
            <v>312.012451171875</v>
          </cell>
          <cell r="FQ175">
            <v>312.012451171875</v>
          </cell>
          <cell r="FR175">
            <v>312.012451171875</v>
          </cell>
          <cell r="FS175">
            <v>312.012451171875</v>
          </cell>
          <cell r="FT175">
            <v>312.012451171875</v>
          </cell>
          <cell r="FU175">
            <v>312.012451171875</v>
          </cell>
          <cell r="FV175">
            <v>312.012451171875</v>
          </cell>
          <cell r="FW175">
            <v>312.012451171875</v>
          </cell>
          <cell r="FX175">
            <v>312.012451171875</v>
          </cell>
          <cell r="FY175">
            <v>312.012451171875</v>
          </cell>
          <cell r="FZ175">
            <v>312.012451171875</v>
          </cell>
          <cell r="GA175">
            <v>312.012451171875</v>
          </cell>
          <cell r="GB175">
            <v>312.012451171875</v>
          </cell>
          <cell r="GC175">
            <v>312.012451171875</v>
          </cell>
          <cell r="GD175">
            <v>312.012451171875</v>
          </cell>
          <cell r="GE175">
            <v>312.012451171875</v>
          </cell>
          <cell r="GF175">
            <v>312.012451171875</v>
          </cell>
          <cell r="GG175">
            <v>312.012451171875</v>
          </cell>
          <cell r="GH175">
            <v>312.012451171875</v>
          </cell>
          <cell r="GI175">
            <v>312.012451171875</v>
          </cell>
          <cell r="GJ175">
            <v>312.012451171875</v>
          </cell>
          <cell r="GK175">
            <v>312.012451171875</v>
          </cell>
          <cell r="GL175">
            <v>312.012451171875</v>
          </cell>
          <cell r="GM175">
            <v>312.012451171875</v>
          </cell>
          <cell r="GN175">
            <v>312.012451171875</v>
          </cell>
          <cell r="GO175">
            <v>312.012451171875</v>
          </cell>
          <cell r="GP175">
            <v>312.012451171875</v>
          </cell>
          <cell r="GQ175">
            <v>312.012451171875</v>
          </cell>
          <cell r="GR175">
            <v>312.012451171875</v>
          </cell>
          <cell r="GS175">
            <v>312.012451171875</v>
          </cell>
          <cell r="GT175">
            <v>312.012451171875</v>
          </cell>
          <cell r="GU175">
            <v>312.012451171875</v>
          </cell>
          <cell r="GV175">
            <v>312.012451171875</v>
          </cell>
          <cell r="GW175">
            <v>312.012451171875</v>
          </cell>
          <cell r="GX175">
            <v>312.012451171875</v>
          </cell>
          <cell r="GY175">
            <v>312.012451171875</v>
          </cell>
          <cell r="GZ175">
            <v>312.012451171875</v>
          </cell>
          <cell r="HA175">
            <v>312.012451171875</v>
          </cell>
          <cell r="HB175">
            <v>312.012451171875</v>
          </cell>
          <cell r="HC175">
            <v>312.012451171875</v>
          </cell>
          <cell r="HD175">
            <v>312.012451171875</v>
          </cell>
          <cell r="HE175">
            <v>312.012451171875</v>
          </cell>
          <cell r="HF175">
            <v>312.012451171875</v>
          </cell>
          <cell r="HG175">
            <v>312.012451171875</v>
          </cell>
        </row>
        <row r="176">
          <cell r="A176">
            <v>312.012451171875</v>
          </cell>
          <cell r="B176">
            <v>312.012451171875</v>
          </cell>
          <cell r="C176">
            <v>312.012451171875</v>
          </cell>
          <cell r="D176">
            <v>312.012451171875</v>
          </cell>
          <cell r="E176">
            <v>312.012451171875</v>
          </cell>
          <cell r="F176">
            <v>312.012451171875</v>
          </cell>
          <cell r="G176">
            <v>312.012451171875</v>
          </cell>
          <cell r="H176">
            <v>312.012451171875</v>
          </cell>
          <cell r="I176">
            <v>312.012451171875</v>
          </cell>
          <cell r="J176">
            <v>312.012451171875</v>
          </cell>
          <cell r="K176">
            <v>312.012451171875</v>
          </cell>
          <cell r="L176">
            <v>312.012451171875</v>
          </cell>
          <cell r="M176">
            <v>312.012451171875</v>
          </cell>
          <cell r="N176">
            <v>312.012451171875</v>
          </cell>
          <cell r="O176">
            <v>312.012451171875</v>
          </cell>
          <cell r="P176">
            <v>312.012451171875</v>
          </cell>
          <cell r="Q176">
            <v>312.012451171875</v>
          </cell>
          <cell r="R176">
            <v>312.012451171875</v>
          </cell>
          <cell r="S176">
            <v>312.012451171875</v>
          </cell>
          <cell r="T176">
            <v>312.012451171875</v>
          </cell>
          <cell r="U176">
            <v>312.012451171875</v>
          </cell>
          <cell r="V176">
            <v>312.012451171875</v>
          </cell>
          <cell r="W176">
            <v>312.012451171875</v>
          </cell>
          <cell r="X176">
            <v>312.012451171875</v>
          </cell>
          <cell r="Y176">
            <v>312.012451171875</v>
          </cell>
          <cell r="Z176">
            <v>312.012451171875</v>
          </cell>
          <cell r="AA176">
            <v>312.012451171875</v>
          </cell>
          <cell r="AB176">
            <v>312.012451171875</v>
          </cell>
          <cell r="AC176">
            <v>312.012451171875</v>
          </cell>
          <cell r="AD176">
            <v>312.012451171875</v>
          </cell>
          <cell r="AE176">
            <v>312.012451171875</v>
          </cell>
          <cell r="AF176">
            <v>312.012451171875</v>
          </cell>
          <cell r="AG176">
            <v>312.012451171875</v>
          </cell>
          <cell r="AH176">
            <v>312.012451171875</v>
          </cell>
          <cell r="AI176">
            <v>312.012451171875</v>
          </cell>
          <cell r="AJ176">
            <v>312.012451171875</v>
          </cell>
          <cell r="AK176">
            <v>312.012451171875</v>
          </cell>
          <cell r="AL176">
            <v>312.012451171875</v>
          </cell>
          <cell r="AM176">
            <v>312.012451171875</v>
          </cell>
          <cell r="AN176">
            <v>312.012451171875</v>
          </cell>
          <cell r="AO176">
            <v>312.012451171875</v>
          </cell>
          <cell r="AP176">
            <v>312.012451171875</v>
          </cell>
          <cell r="AQ176">
            <v>312.012451171875</v>
          </cell>
          <cell r="AR176">
            <v>312.012451171875</v>
          </cell>
          <cell r="AS176">
            <v>312.012451171875</v>
          </cell>
          <cell r="AT176">
            <v>312.012451171875</v>
          </cell>
          <cell r="AU176">
            <v>312.012451171875</v>
          </cell>
          <cell r="AV176">
            <v>312.012451171875</v>
          </cell>
          <cell r="AW176">
            <v>312.012451171875</v>
          </cell>
          <cell r="AX176">
            <v>312.012451171875</v>
          </cell>
          <cell r="AY176">
            <v>312.012451171875</v>
          </cell>
          <cell r="AZ176">
            <v>312.012451171875</v>
          </cell>
          <cell r="BA176">
            <v>312.012451171875</v>
          </cell>
          <cell r="BB176">
            <v>312.012451171875</v>
          </cell>
          <cell r="BC176">
            <v>312.012451171875</v>
          </cell>
          <cell r="BD176">
            <v>312.012451171875</v>
          </cell>
          <cell r="BE176">
            <v>312.012451171875</v>
          </cell>
          <cell r="BF176">
            <v>312.012451171875</v>
          </cell>
          <cell r="BG176">
            <v>312.012451171875</v>
          </cell>
          <cell r="BH176">
            <v>312.012451171875</v>
          </cell>
          <cell r="BI176">
            <v>312.012451171875</v>
          </cell>
          <cell r="BJ176">
            <v>312.012451171875</v>
          </cell>
          <cell r="BK176">
            <v>312.012451171875</v>
          </cell>
          <cell r="BL176">
            <v>312.012451171875</v>
          </cell>
          <cell r="BM176">
            <v>312.012451171875</v>
          </cell>
          <cell r="BN176">
            <v>312.012451171875</v>
          </cell>
          <cell r="BO176">
            <v>312.012451171875</v>
          </cell>
          <cell r="BP176">
            <v>312.012451171875</v>
          </cell>
          <cell r="BQ176">
            <v>312.012451171875</v>
          </cell>
          <cell r="BR176">
            <v>312.012451171875</v>
          </cell>
          <cell r="BS176">
            <v>312.012451171875</v>
          </cell>
          <cell r="BT176">
            <v>312.012451171875</v>
          </cell>
          <cell r="BU176">
            <v>312.012451171875</v>
          </cell>
          <cell r="BV176">
            <v>312.012451171875</v>
          </cell>
          <cell r="BW176">
            <v>312.012451171875</v>
          </cell>
          <cell r="BX176">
            <v>312.012451171875</v>
          </cell>
          <cell r="BY176">
            <v>312.012451171875</v>
          </cell>
          <cell r="BZ176">
            <v>312.012451171875</v>
          </cell>
          <cell r="CA176">
            <v>312.012451171875</v>
          </cell>
          <cell r="CB176">
            <v>312.012451171875</v>
          </cell>
          <cell r="CC176">
            <v>312.012451171875</v>
          </cell>
          <cell r="CD176">
            <v>312.012451171875</v>
          </cell>
          <cell r="CE176">
            <v>312.012451171875</v>
          </cell>
          <cell r="CF176">
            <v>312.012451171875</v>
          </cell>
          <cell r="CG176">
            <v>312.012451171875</v>
          </cell>
          <cell r="CH176">
            <v>312.012451171875</v>
          </cell>
          <cell r="CI176">
            <v>312.012451171875</v>
          </cell>
          <cell r="CJ176">
            <v>312.012451171875</v>
          </cell>
          <cell r="CK176">
            <v>312.012451171875</v>
          </cell>
          <cell r="CL176">
            <v>312.012451171875</v>
          </cell>
          <cell r="CM176">
            <v>312.012451171875</v>
          </cell>
          <cell r="CN176">
            <v>312.012451171875</v>
          </cell>
          <cell r="CO176">
            <v>312.012451171875</v>
          </cell>
          <cell r="CP176">
            <v>312.012451171875</v>
          </cell>
          <cell r="CQ176">
            <v>312.012451171875</v>
          </cell>
          <cell r="CR176">
            <v>312.012451171875</v>
          </cell>
          <cell r="CS176">
            <v>312.012451171875</v>
          </cell>
          <cell r="CT176">
            <v>312.012451171875</v>
          </cell>
          <cell r="CU176">
            <v>312.012451171875</v>
          </cell>
          <cell r="CV176">
            <v>312.012451171875</v>
          </cell>
          <cell r="CW176">
            <v>312.012451171875</v>
          </cell>
          <cell r="CX176">
            <v>312.012451171875</v>
          </cell>
          <cell r="CY176">
            <v>312.012451171875</v>
          </cell>
          <cell r="CZ176">
            <v>312.012451171875</v>
          </cell>
          <cell r="DA176">
            <v>312.012451171875</v>
          </cell>
          <cell r="DB176">
            <v>312.012451171875</v>
          </cell>
          <cell r="DC176">
            <v>312.012451171875</v>
          </cell>
          <cell r="DD176">
            <v>312.012451171875</v>
          </cell>
          <cell r="DE176">
            <v>312.012451171875</v>
          </cell>
          <cell r="DF176">
            <v>312.012451171875</v>
          </cell>
          <cell r="DG176">
            <v>312.012451171875</v>
          </cell>
          <cell r="DH176">
            <v>312.012451171875</v>
          </cell>
          <cell r="DI176">
            <v>312.012451171875</v>
          </cell>
          <cell r="DJ176">
            <v>312.012451171875</v>
          </cell>
          <cell r="DK176">
            <v>312.012451171875</v>
          </cell>
          <cell r="DL176">
            <v>312.012451171875</v>
          </cell>
          <cell r="DM176">
            <v>312.012451171875</v>
          </cell>
          <cell r="DN176">
            <v>312.012451171875</v>
          </cell>
          <cell r="DO176">
            <v>312.012451171875</v>
          </cell>
          <cell r="DP176">
            <v>312.012451171875</v>
          </cell>
          <cell r="DQ176">
            <v>312.012451171875</v>
          </cell>
          <cell r="DR176">
            <v>312.012451171875</v>
          </cell>
          <cell r="DS176">
            <v>312.012451171875</v>
          </cell>
          <cell r="DT176">
            <v>312.012451171875</v>
          </cell>
          <cell r="DU176">
            <v>312.012451171875</v>
          </cell>
          <cell r="DV176">
            <v>312.012451171875</v>
          </cell>
          <cell r="DW176">
            <v>312.012451171875</v>
          </cell>
          <cell r="DX176">
            <v>312.012451171875</v>
          </cell>
          <cell r="DY176">
            <v>312.012451171875</v>
          </cell>
          <cell r="DZ176">
            <v>312.012451171875</v>
          </cell>
          <cell r="EA176">
            <v>312.012451171875</v>
          </cell>
          <cell r="EB176">
            <v>312.012451171875</v>
          </cell>
          <cell r="EC176">
            <v>312.012451171875</v>
          </cell>
          <cell r="ED176">
            <v>312.012451171875</v>
          </cell>
          <cell r="EE176">
            <v>312.012451171875</v>
          </cell>
          <cell r="EF176">
            <v>312.012451171875</v>
          </cell>
          <cell r="EG176">
            <v>312.012451171875</v>
          </cell>
          <cell r="EH176">
            <v>312.012451171875</v>
          </cell>
          <cell r="EI176">
            <v>312.012451171875</v>
          </cell>
          <cell r="EJ176">
            <v>312.012451171875</v>
          </cell>
          <cell r="EK176">
            <v>312.012451171875</v>
          </cell>
          <cell r="EL176">
            <v>312.012451171875</v>
          </cell>
          <cell r="EM176">
            <v>312.012451171875</v>
          </cell>
          <cell r="EN176">
            <v>312.012451171875</v>
          </cell>
          <cell r="EO176">
            <v>312.012451171875</v>
          </cell>
          <cell r="EP176">
            <v>312.012451171875</v>
          </cell>
          <cell r="EQ176">
            <v>312.012451171875</v>
          </cell>
          <cell r="ER176">
            <v>312.012451171875</v>
          </cell>
          <cell r="ES176">
            <v>312.012451171875</v>
          </cell>
          <cell r="ET176">
            <v>312.012451171875</v>
          </cell>
          <cell r="EU176">
            <v>312.012451171875</v>
          </cell>
          <cell r="EV176">
            <v>312.012451171875</v>
          </cell>
          <cell r="EW176">
            <v>312.012451171875</v>
          </cell>
          <cell r="EX176">
            <v>312.012451171875</v>
          </cell>
          <cell r="EY176">
            <v>312.012451171875</v>
          </cell>
          <cell r="EZ176">
            <v>312.012451171875</v>
          </cell>
          <cell r="FA176">
            <v>312.012451171875</v>
          </cell>
          <cell r="FB176">
            <v>312.012451171875</v>
          </cell>
          <cell r="FC176">
            <v>312.012451171875</v>
          </cell>
          <cell r="FD176">
            <v>312.012451171875</v>
          </cell>
          <cell r="FE176">
            <v>312.012451171875</v>
          </cell>
          <cell r="FF176">
            <v>312.012451171875</v>
          </cell>
          <cell r="FG176">
            <v>312.012451171875</v>
          </cell>
          <cell r="FH176">
            <v>312.012451171875</v>
          </cell>
          <cell r="FI176">
            <v>312.012451171875</v>
          </cell>
          <cell r="FJ176">
            <v>312.012451171875</v>
          </cell>
          <cell r="FK176">
            <v>312.012451171875</v>
          </cell>
          <cell r="FL176">
            <v>312.012451171875</v>
          </cell>
          <cell r="FM176">
            <v>312.012451171875</v>
          </cell>
          <cell r="FN176">
            <v>312.012451171875</v>
          </cell>
          <cell r="FO176">
            <v>312.012451171875</v>
          </cell>
          <cell r="FP176">
            <v>312.012451171875</v>
          </cell>
          <cell r="FQ176">
            <v>312.012451171875</v>
          </cell>
          <cell r="FR176">
            <v>312.012451171875</v>
          </cell>
          <cell r="FS176">
            <v>312.012451171875</v>
          </cell>
          <cell r="FT176">
            <v>312.012451171875</v>
          </cell>
          <cell r="FU176">
            <v>312.012451171875</v>
          </cell>
          <cell r="FV176">
            <v>312.012451171875</v>
          </cell>
          <cell r="FW176">
            <v>312.012451171875</v>
          </cell>
          <cell r="FX176">
            <v>312.012451171875</v>
          </cell>
          <cell r="FY176">
            <v>312.012451171875</v>
          </cell>
          <cell r="FZ176">
            <v>312.012451171875</v>
          </cell>
          <cell r="GA176">
            <v>312.012451171875</v>
          </cell>
          <cell r="GB176">
            <v>312.012451171875</v>
          </cell>
          <cell r="GC176">
            <v>312.012451171875</v>
          </cell>
          <cell r="GD176">
            <v>312.012451171875</v>
          </cell>
          <cell r="GE176">
            <v>312.012451171875</v>
          </cell>
          <cell r="GF176">
            <v>312.012451171875</v>
          </cell>
          <cell r="GG176">
            <v>312.012451171875</v>
          </cell>
          <cell r="GH176">
            <v>312.012451171875</v>
          </cell>
          <cell r="GI176">
            <v>312.012451171875</v>
          </cell>
          <cell r="GJ176">
            <v>312.012451171875</v>
          </cell>
          <cell r="GK176">
            <v>312.012451171875</v>
          </cell>
          <cell r="GL176">
            <v>312.012451171875</v>
          </cell>
          <cell r="GM176">
            <v>312.012451171875</v>
          </cell>
          <cell r="GN176">
            <v>312.012451171875</v>
          </cell>
          <cell r="GO176">
            <v>312.012451171875</v>
          </cell>
          <cell r="GP176">
            <v>312.012451171875</v>
          </cell>
          <cell r="GQ176">
            <v>312.012451171875</v>
          </cell>
          <cell r="GR176">
            <v>312.012451171875</v>
          </cell>
          <cell r="GS176">
            <v>312.012451171875</v>
          </cell>
          <cell r="GT176">
            <v>312.012451171875</v>
          </cell>
          <cell r="GU176">
            <v>312.012451171875</v>
          </cell>
          <cell r="GV176">
            <v>312.012451171875</v>
          </cell>
          <cell r="GW176">
            <v>312.012451171875</v>
          </cell>
          <cell r="GX176">
            <v>312.012451171875</v>
          </cell>
          <cell r="GY176">
            <v>312.012451171875</v>
          </cell>
          <cell r="GZ176">
            <v>312.012451171875</v>
          </cell>
          <cell r="HA176">
            <v>312.012451171875</v>
          </cell>
          <cell r="HB176">
            <v>312.012451171875</v>
          </cell>
          <cell r="HC176">
            <v>312.012451171875</v>
          </cell>
          <cell r="HD176">
            <v>312.012451171875</v>
          </cell>
          <cell r="HE176">
            <v>312.012451171875</v>
          </cell>
          <cell r="HF176">
            <v>312.012451171875</v>
          </cell>
          <cell r="HG176">
            <v>312.012451171875</v>
          </cell>
        </row>
        <row r="177">
          <cell r="A177">
            <v>312.012451171875</v>
          </cell>
          <cell r="B177">
            <v>312.012451171875</v>
          </cell>
          <cell r="C177">
            <v>312.012451171875</v>
          </cell>
          <cell r="D177">
            <v>312.012451171875</v>
          </cell>
          <cell r="E177">
            <v>312.012451171875</v>
          </cell>
          <cell r="F177">
            <v>312.012451171875</v>
          </cell>
          <cell r="G177">
            <v>312.012451171875</v>
          </cell>
          <cell r="H177">
            <v>312.012451171875</v>
          </cell>
          <cell r="I177">
            <v>312.012451171875</v>
          </cell>
          <cell r="J177">
            <v>312.012451171875</v>
          </cell>
          <cell r="K177">
            <v>312.012451171875</v>
          </cell>
          <cell r="L177">
            <v>312.012451171875</v>
          </cell>
          <cell r="M177">
            <v>312.012451171875</v>
          </cell>
          <cell r="N177">
            <v>312.012451171875</v>
          </cell>
          <cell r="O177">
            <v>312.012451171875</v>
          </cell>
          <cell r="P177">
            <v>312.012451171875</v>
          </cell>
          <cell r="Q177">
            <v>312.012451171875</v>
          </cell>
          <cell r="R177">
            <v>312.012451171875</v>
          </cell>
          <cell r="S177">
            <v>312.012451171875</v>
          </cell>
          <cell r="T177">
            <v>312.012451171875</v>
          </cell>
          <cell r="U177">
            <v>312.012451171875</v>
          </cell>
          <cell r="V177">
            <v>312.012451171875</v>
          </cell>
          <cell r="W177">
            <v>312.012451171875</v>
          </cell>
          <cell r="X177">
            <v>312.012451171875</v>
          </cell>
          <cell r="Y177">
            <v>312.012451171875</v>
          </cell>
          <cell r="Z177">
            <v>312.012451171875</v>
          </cell>
          <cell r="AA177">
            <v>312.012451171875</v>
          </cell>
          <cell r="AB177">
            <v>312.012451171875</v>
          </cell>
          <cell r="AC177">
            <v>312.012451171875</v>
          </cell>
          <cell r="AD177">
            <v>312.012451171875</v>
          </cell>
          <cell r="AE177">
            <v>312.012451171875</v>
          </cell>
          <cell r="AF177">
            <v>312.012451171875</v>
          </cell>
          <cell r="AG177">
            <v>312.012451171875</v>
          </cell>
          <cell r="AH177">
            <v>312.012451171875</v>
          </cell>
          <cell r="AI177">
            <v>312.012451171875</v>
          </cell>
          <cell r="AJ177">
            <v>312.012451171875</v>
          </cell>
          <cell r="AK177">
            <v>312.012451171875</v>
          </cell>
          <cell r="AL177">
            <v>312.012451171875</v>
          </cell>
          <cell r="AM177">
            <v>312.012451171875</v>
          </cell>
          <cell r="AN177">
            <v>312.012451171875</v>
          </cell>
          <cell r="AO177">
            <v>312.012451171875</v>
          </cell>
          <cell r="AP177">
            <v>312.012451171875</v>
          </cell>
          <cell r="AQ177">
            <v>312.012451171875</v>
          </cell>
          <cell r="AR177">
            <v>312.012451171875</v>
          </cell>
          <cell r="AS177">
            <v>312.012451171875</v>
          </cell>
          <cell r="AT177">
            <v>312.012451171875</v>
          </cell>
          <cell r="AU177">
            <v>312.012451171875</v>
          </cell>
          <cell r="AV177">
            <v>312.012451171875</v>
          </cell>
          <cell r="AW177">
            <v>312.012451171875</v>
          </cell>
          <cell r="AX177">
            <v>312.012451171875</v>
          </cell>
          <cell r="AY177">
            <v>312.012451171875</v>
          </cell>
          <cell r="AZ177">
            <v>312.012451171875</v>
          </cell>
          <cell r="BA177">
            <v>312.012451171875</v>
          </cell>
          <cell r="BB177">
            <v>312.012451171875</v>
          </cell>
          <cell r="BC177">
            <v>312.012451171875</v>
          </cell>
          <cell r="BD177">
            <v>312.012451171875</v>
          </cell>
          <cell r="BE177">
            <v>312.012451171875</v>
          </cell>
          <cell r="BF177">
            <v>312.012451171875</v>
          </cell>
          <cell r="BG177">
            <v>312.012451171875</v>
          </cell>
          <cell r="BH177">
            <v>312.012451171875</v>
          </cell>
          <cell r="BI177">
            <v>312.012451171875</v>
          </cell>
          <cell r="BJ177">
            <v>312.012451171875</v>
          </cell>
          <cell r="BK177">
            <v>312.012451171875</v>
          </cell>
          <cell r="BL177">
            <v>312.012451171875</v>
          </cell>
          <cell r="BM177">
            <v>312.012451171875</v>
          </cell>
          <cell r="BN177">
            <v>312.012451171875</v>
          </cell>
          <cell r="BO177">
            <v>312.012451171875</v>
          </cell>
          <cell r="BP177">
            <v>312.012451171875</v>
          </cell>
          <cell r="BQ177">
            <v>312.012451171875</v>
          </cell>
          <cell r="BR177">
            <v>312.012451171875</v>
          </cell>
          <cell r="BS177">
            <v>312.012451171875</v>
          </cell>
          <cell r="BT177">
            <v>312.012451171875</v>
          </cell>
          <cell r="BU177">
            <v>312.012451171875</v>
          </cell>
          <cell r="BV177">
            <v>312.012451171875</v>
          </cell>
          <cell r="BW177">
            <v>312.012451171875</v>
          </cell>
          <cell r="BX177">
            <v>312.012451171875</v>
          </cell>
          <cell r="BY177">
            <v>312.012451171875</v>
          </cell>
          <cell r="BZ177">
            <v>312.012451171875</v>
          </cell>
          <cell r="CA177">
            <v>312.012451171875</v>
          </cell>
          <cell r="CB177">
            <v>312.012451171875</v>
          </cell>
          <cell r="CC177">
            <v>312.012451171875</v>
          </cell>
          <cell r="CD177">
            <v>312.012451171875</v>
          </cell>
          <cell r="CE177">
            <v>312.012451171875</v>
          </cell>
          <cell r="CF177">
            <v>312.012451171875</v>
          </cell>
          <cell r="CG177">
            <v>312.012451171875</v>
          </cell>
          <cell r="CH177">
            <v>312.012451171875</v>
          </cell>
          <cell r="CI177">
            <v>312.012451171875</v>
          </cell>
          <cell r="CJ177">
            <v>312.012451171875</v>
          </cell>
          <cell r="CK177">
            <v>312.012451171875</v>
          </cell>
          <cell r="CL177">
            <v>312.012451171875</v>
          </cell>
          <cell r="CM177">
            <v>312.012451171875</v>
          </cell>
          <cell r="CN177">
            <v>312.012451171875</v>
          </cell>
          <cell r="CO177">
            <v>312.012451171875</v>
          </cell>
          <cell r="CP177">
            <v>312.012451171875</v>
          </cell>
          <cell r="CQ177">
            <v>312.012451171875</v>
          </cell>
          <cell r="CR177">
            <v>312.012451171875</v>
          </cell>
          <cell r="CS177">
            <v>312.012451171875</v>
          </cell>
          <cell r="CT177">
            <v>312.012451171875</v>
          </cell>
          <cell r="CU177">
            <v>312.012451171875</v>
          </cell>
          <cell r="CV177">
            <v>312.012451171875</v>
          </cell>
          <cell r="CW177">
            <v>312.012451171875</v>
          </cell>
          <cell r="CX177">
            <v>312.012451171875</v>
          </cell>
          <cell r="CY177">
            <v>312.012451171875</v>
          </cell>
          <cell r="CZ177">
            <v>312.012451171875</v>
          </cell>
          <cell r="DA177">
            <v>312.012451171875</v>
          </cell>
          <cell r="DB177">
            <v>312.012451171875</v>
          </cell>
          <cell r="DC177">
            <v>312.012451171875</v>
          </cell>
          <cell r="DD177">
            <v>312.012451171875</v>
          </cell>
          <cell r="DE177">
            <v>312.012451171875</v>
          </cell>
          <cell r="DF177">
            <v>312.012451171875</v>
          </cell>
          <cell r="DG177">
            <v>312.012451171875</v>
          </cell>
          <cell r="DH177">
            <v>312.012451171875</v>
          </cell>
          <cell r="DI177">
            <v>312.012451171875</v>
          </cell>
          <cell r="DJ177">
            <v>312.012451171875</v>
          </cell>
          <cell r="DK177">
            <v>312.012451171875</v>
          </cell>
          <cell r="DL177">
            <v>312.012451171875</v>
          </cell>
          <cell r="DM177">
            <v>312.012451171875</v>
          </cell>
          <cell r="DN177">
            <v>312.012451171875</v>
          </cell>
          <cell r="DO177">
            <v>312.012451171875</v>
          </cell>
          <cell r="DP177">
            <v>312.012451171875</v>
          </cell>
          <cell r="DQ177">
            <v>312.012451171875</v>
          </cell>
          <cell r="DR177">
            <v>312.012451171875</v>
          </cell>
          <cell r="DS177">
            <v>312.012451171875</v>
          </cell>
          <cell r="DT177">
            <v>312.012451171875</v>
          </cell>
          <cell r="DU177">
            <v>312.012451171875</v>
          </cell>
          <cell r="DV177">
            <v>312.012451171875</v>
          </cell>
          <cell r="DW177">
            <v>312.012451171875</v>
          </cell>
          <cell r="DX177">
            <v>312.012451171875</v>
          </cell>
          <cell r="DY177">
            <v>312.012451171875</v>
          </cell>
          <cell r="DZ177">
            <v>312.012451171875</v>
          </cell>
          <cell r="EA177">
            <v>312.012451171875</v>
          </cell>
          <cell r="EB177">
            <v>312.012451171875</v>
          </cell>
          <cell r="EC177">
            <v>312.012451171875</v>
          </cell>
          <cell r="ED177">
            <v>312.012451171875</v>
          </cell>
          <cell r="EE177">
            <v>312.012451171875</v>
          </cell>
          <cell r="EF177">
            <v>312.012451171875</v>
          </cell>
          <cell r="EG177">
            <v>312.012451171875</v>
          </cell>
          <cell r="EH177">
            <v>312.012451171875</v>
          </cell>
          <cell r="EI177">
            <v>312.012451171875</v>
          </cell>
          <cell r="EJ177">
            <v>312.012451171875</v>
          </cell>
          <cell r="EK177">
            <v>312.012451171875</v>
          </cell>
          <cell r="EL177">
            <v>312.012451171875</v>
          </cell>
          <cell r="EM177">
            <v>312.012451171875</v>
          </cell>
          <cell r="EN177">
            <v>312.012451171875</v>
          </cell>
          <cell r="EO177">
            <v>312.012451171875</v>
          </cell>
          <cell r="EP177">
            <v>312.012451171875</v>
          </cell>
          <cell r="EQ177">
            <v>312.012451171875</v>
          </cell>
          <cell r="ER177">
            <v>312.012451171875</v>
          </cell>
          <cell r="ES177">
            <v>312.012451171875</v>
          </cell>
          <cell r="ET177">
            <v>312.012451171875</v>
          </cell>
          <cell r="EU177">
            <v>312.012451171875</v>
          </cell>
          <cell r="EV177">
            <v>312.012451171875</v>
          </cell>
          <cell r="EW177">
            <v>312.012451171875</v>
          </cell>
          <cell r="EX177">
            <v>312.012451171875</v>
          </cell>
          <cell r="EY177">
            <v>312.012451171875</v>
          </cell>
          <cell r="EZ177">
            <v>312.012451171875</v>
          </cell>
          <cell r="FA177">
            <v>312.012451171875</v>
          </cell>
          <cell r="FB177">
            <v>312.012451171875</v>
          </cell>
          <cell r="FC177">
            <v>312.012451171875</v>
          </cell>
          <cell r="FD177">
            <v>312.012451171875</v>
          </cell>
          <cell r="FE177">
            <v>312.012451171875</v>
          </cell>
          <cell r="FF177">
            <v>312.012451171875</v>
          </cell>
          <cell r="FG177">
            <v>312.012451171875</v>
          </cell>
          <cell r="FH177">
            <v>312.012451171875</v>
          </cell>
          <cell r="FI177">
            <v>312.012451171875</v>
          </cell>
          <cell r="FJ177">
            <v>312.012451171875</v>
          </cell>
          <cell r="FK177">
            <v>312.012451171875</v>
          </cell>
          <cell r="FL177">
            <v>312.012451171875</v>
          </cell>
          <cell r="FM177">
            <v>312.012451171875</v>
          </cell>
          <cell r="FN177">
            <v>312.012451171875</v>
          </cell>
          <cell r="FO177">
            <v>312.012451171875</v>
          </cell>
          <cell r="FP177">
            <v>312.012451171875</v>
          </cell>
          <cell r="FQ177">
            <v>312.012451171875</v>
          </cell>
          <cell r="FR177">
            <v>312.012451171875</v>
          </cell>
          <cell r="FS177">
            <v>312.012451171875</v>
          </cell>
          <cell r="FT177">
            <v>312.012451171875</v>
          </cell>
          <cell r="FU177">
            <v>312.012451171875</v>
          </cell>
          <cell r="FV177">
            <v>312.012451171875</v>
          </cell>
          <cell r="FW177">
            <v>312.012451171875</v>
          </cell>
          <cell r="FX177">
            <v>312.012451171875</v>
          </cell>
          <cell r="FY177">
            <v>312.012451171875</v>
          </cell>
          <cell r="FZ177">
            <v>312.012451171875</v>
          </cell>
          <cell r="GA177">
            <v>312.012451171875</v>
          </cell>
          <cell r="GB177">
            <v>312.012451171875</v>
          </cell>
          <cell r="GC177">
            <v>312.012451171875</v>
          </cell>
          <cell r="GD177">
            <v>312.012451171875</v>
          </cell>
          <cell r="GE177">
            <v>312.012451171875</v>
          </cell>
          <cell r="GF177">
            <v>312.012451171875</v>
          </cell>
          <cell r="GG177">
            <v>312.012451171875</v>
          </cell>
          <cell r="GH177">
            <v>312.012451171875</v>
          </cell>
          <cell r="GI177">
            <v>312.012451171875</v>
          </cell>
          <cell r="GJ177">
            <v>312.012451171875</v>
          </cell>
          <cell r="GK177">
            <v>312.012451171875</v>
          </cell>
          <cell r="GL177">
            <v>312.012451171875</v>
          </cell>
          <cell r="GM177">
            <v>312.012451171875</v>
          </cell>
          <cell r="GN177">
            <v>312.012451171875</v>
          </cell>
          <cell r="GO177">
            <v>312.012451171875</v>
          </cell>
          <cell r="GP177">
            <v>312.012451171875</v>
          </cell>
          <cell r="GQ177">
            <v>312.012451171875</v>
          </cell>
          <cell r="GR177">
            <v>312.012451171875</v>
          </cell>
          <cell r="GS177">
            <v>312.012451171875</v>
          </cell>
          <cell r="GT177">
            <v>312.012451171875</v>
          </cell>
          <cell r="GU177">
            <v>312.012451171875</v>
          </cell>
          <cell r="GV177">
            <v>312.012451171875</v>
          </cell>
          <cell r="GW177">
            <v>312.012451171875</v>
          </cell>
          <cell r="GX177">
            <v>312.012451171875</v>
          </cell>
          <cell r="GY177">
            <v>312.012451171875</v>
          </cell>
          <cell r="GZ177">
            <v>312.012451171875</v>
          </cell>
          <cell r="HA177">
            <v>312.012451171875</v>
          </cell>
          <cell r="HB177">
            <v>312.012451171875</v>
          </cell>
          <cell r="HC177">
            <v>312.012451171875</v>
          </cell>
          <cell r="HD177">
            <v>312.012451171875</v>
          </cell>
          <cell r="HE177">
            <v>312.012451171875</v>
          </cell>
          <cell r="HF177">
            <v>312.012451171875</v>
          </cell>
          <cell r="HG177">
            <v>312.012451171875</v>
          </cell>
        </row>
        <row r="178">
          <cell r="A178">
            <v>312.012451171875</v>
          </cell>
          <cell r="B178">
            <v>312.012451171875</v>
          </cell>
          <cell r="C178">
            <v>312.012451171875</v>
          </cell>
          <cell r="D178">
            <v>312.012451171875</v>
          </cell>
          <cell r="E178">
            <v>312.012451171875</v>
          </cell>
          <cell r="F178">
            <v>312.012451171875</v>
          </cell>
          <cell r="G178">
            <v>312.012451171875</v>
          </cell>
          <cell r="H178">
            <v>312.012451171875</v>
          </cell>
          <cell r="I178">
            <v>312.012451171875</v>
          </cell>
          <cell r="J178">
            <v>312.012451171875</v>
          </cell>
          <cell r="K178">
            <v>312.012451171875</v>
          </cell>
          <cell r="L178">
            <v>312.012451171875</v>
          </cell>
          <cell r="M178">
            <v>312.012451171875</v>
          </cell>
          <cell r="N178">
            <v>312.012451171875</v>
          </cell>
          <cell r="O178">
            <v>312.012451171875</v>
          </cell>
          <cell r="P178">
            <v>312.012451171875</v>
          </cell>
          <cell r="Q178">
            <v>312.012451171875</v>
          </cell>
          <cell r="R178">
            <v>312.012451171875</v>
          </cell>
          <cell r="S178">
            <v>312.012451171875</v>
          </cell>
          <cell r="T178">
            <v>312.012451171875</v>
          </cell>
          <cell r="U178">
            <v>312.012451171875</v>
          </cell>
          <cell r="V178">
            <v>312.012451171875</v>
          </cell>
          <cell r="W178">
            <v>312.012451171875</v>
          </cell>
          <cell r="X178">
            <v>312.012451171875</v>
          </cell>
          <cell r="Y178">
            <v>312.012451171875</v>
          </cell>
          <cell r="Z178">
            <v>312.012451171875</v>
          </cell>
          <cell r="AA178">
            <v>312.012451171875</v>
          </cell>
          <cell r="AB178">
            <v>312.012451171875</v>
          </cell>
          <cell r="AC178">
            <v>312.012451171875</v>
          </cell>
          <cell r="AD178">
            <v>312.012451171875</v>
          </cell>
          <cell r="AE178">
            <v>312.012451171875</v>
          </cell>
          <cell r="AF178">
            <v>312.012451171875</v>
          </cell>
          <cell r="AG178">
            <v>312.012451171875</v>
          </cell>
          <cell r="AH178">
            <v>312.012451171875</v>
          </cell>
          <cell r="AI178">
            <v>312.012451171875</v>
          </cell>
          <cell r="AJ178">
            <v>312.012451171875</v>
          </cell>
          <cell r="AK178">
            <v>312.012451171875</v>
          </cell>
          <cell r="AL178">
            <v>312.012451171875</v>
          </cell>
          <cell r="AM178">
            <v>312.012451171875</v>
          </cell>
          <cell r="AN178">
            <v>312.012451171875</v>
          </cell>
          <cell r="AO178">
            <v>312.012451171875</v>
          </cell>
          <cell r="AP178">
            <v>312.012451171875</v>
          </cell>
          <cell r="AQ178">
            <v>312.012451171875</v>
          </cell>
          <cell r="AR178">
            <v>312.012451171875</v>
          </cell>
          <cell r="AS178">
            <v>312.012451171875</v>
          </cell>
          <cell r="AT178">
            <v>312.012451171875</v>
          </cell>
          <cell r="AU178">
            <v>312.012451171875</v>
          </cell>
          <cell r="AV178">
            <v>312.012451171875</v>
          </cell>
          <cell r="AW178">
            <v>312.012451171875</v>
          </cell>
          <cell r="AX178">
            <v>312.012451171875</v>
          </cell>
          <cell r="AY178">
            <v>312.012451171875</v>
          </cell>
          <cell r="AZ178">
            <v>312.012451171875</v>
          </cell>
          <cell r="BA178">
            <v>312.012451171875</v>
          </cell>
          <cell r="BB178">
            <v>312.012451171875</v>
          </cell>
          <cell r="BC178">
            <v>312.012451171875</v>
          </cell>
          <cell r="BD178">
            <v>312.012451171875</v>
          </cell>
          <cell r="BE178">
            <v>312.012451171875</v>
          </cell>
          <cell r="BF178">
            <v>312.012451171875</v>
          </cell>
          <cell r="BG178">
            <v>312.012451171875</v>
          </cell>
          <cell r="BH178">
            <v>312.012451171875</v>
          </cell>
          <cell r="BI178">
            <v>312.012451171875</v>
          </cell>
          <cell r="BJ178">
            <v>312.012451171875</v>
          </cell>
          <cell r="BK178">
            <v>312.012451171875</v>
          </cell>
          <cell r="BL178">
            <v>312.012451171875</v>
          </cell>
          <cell r="BM178">
            <v>312.012451171875</v>
          </cell>
          <cell r="BN178">
            <v>312.012451171875</v>
          </cell>
          <cell r="BO178">
            <v>312.012451171875</v>
          </cell>
          <cell r="BP178">
            <v>312.012451171875</v>
          </cell>
          <cell r="BQ178">
            <v>312.012451171875</v>
          </cell>
          <cell r="BR178">
            <v>312.012451171875</v>
          </cell>
          <cell r="BS178">
            <v>312.012451171875</v>
          </cell>
          <cell r="BT178">
            <v>312.012451171875</v>
          </cell>
          <cell r="BU178">
            <v>312.012451171875</v>
          </cell>
          <cell r="BV178">
            <v>312.012451171875</v>
          </cell>
          <cell r="BW178">
            <v>312.012451171875</v>
          </cell>
          <cell r="BX178">
            <v>312.012451171875</v>
          </cell>
          <cell r="BY178">
            <v>312.012451171875</v>
          </cell>
          <cell r="BZ178">
            <v>312.012451171875</v>
          </cell>
          <cell r="CA178">
            <v>312.012451171875</v>
          </cell>
          <cell r="CB178">
            <v>312.012451171875</v>
          </cell>
          <cell r="CC178">
            <v>312.012451171875</v>
          </cell>
          <cell r="CD178">
            <v>312.012451171875</v>
          </cell>
          <cell r="CE178">
            <v>312.012451171875</v>
          </cell>
          <cell r="CF178">
            <v>312.012451171875</v>
          </cell>
          <cell r="CG178">
            <v>312.012451171875</v>
          </cell>
          <cell r="CH178">
            <v>312.012451171875</v>
          </cell>
          <cell r="CI178">
            <v>312.012451171875</v>
          </cell>
          <cell r="CJ178">
            <v>312.012451171875</v>
          </cell>
          <cell r="CK178">
            <v>312.012451171875</v>
          </cell>
          <cell r="CL178">
            <v>312.012451171875</v>
          </cell>
          <cell r="CM178">
            <v>312.012451171875</v>
          </cell>
          <cell r="CN178">
            <v>312.012451171875</v>
          </cell>
          <cell r="CO178">
            <v>312.012451171875</v>
          </cell>
          <cell r="CP178">
            <v>312.012451171875</v>
          </cell>
          <cell r="CQ178">
            <v>312.012451171875</v>
          </cell>
          <cell r="CR178">
            <v>312.012451171875</v>
          </cell>
          <cell r="CS178">
            <v>312.012451171875</v>
          </cell>
          <cell r="CT178">
            <v>312.012451171875</v>
          </cell>
          <cell r="CU178">
            <v>312.012451171875</v>
          </cell>
          <cell r="CV178">
            <v>312.012451171875</v>
          </cell>
          <cell r="CW178">
            <v>312.012451171875</v>
          </cell>
          <cell r="CX178">
            <v>312.012451171875</v>
          </cell>
          <cell r="CY178">
            <v>312.012451171875</v>
          </cell>
          <cell r="CZ178">
            <v>312.012451171875</v>
          </cell>
          <cell r="DA178">
            <v>312.012451171875</v>
          </cell>
          <cell r="DB178">
            <v>312.012451171875</v>
          </cell>
          <cell r="DC178">
            <v>312.012451171875</v>
          </cell>
          <cell r="DD178">
            <v>312.012451171875</v>
          </cell>
          <cell r="DE178">
            <v>312.012451171875</v>
          </cell>
          <cell r="DF178">
            <v>312.012451171875</v>
          </cell>
          <cell r="DG178">
            <v>312.012451171875</v>
          </cell>
          <cell r="DH178">
            <v>312.012451171875</v>
          </cell>
          <cell r="DI178">
            <v>312.012451171875</v>
          </cell>
          <cell r="DJ178">
            <v>312.012451171875</v>
          </cell>
          <cell r="DK178">
            <v>312.012451171875</v>
          </cell>
          <cell r="DL178">
            <v>312.012451171875</v>
          </cell>
          <cell r="DM178">
            <v>312.012451171875</v>
          </cell>
          <cell r="DN178">
            <v>312.012451171875</v>
          </cell>
          <cell r="DO178">
            <v>312.012451171875</v>
          </cell>
          <cell r="DP178">
            <v>312.012451171875</v>
          </cell>
          <cell r="DQ178">
            <v>312.012451171875</v>
          </cell>
          <cell r="DR178">
            <v>312.012451171875</v>
          </cell>
          <cell r="DS178">
            <v>312.012451171875</v>
          </cell>
          <cell r="DT178">
            <v>312.012451171875</v>
          </cell>
          <cell r="DU178">
            <v>312.012451171875</v>
          </cell>
          <cell r="DV178">
            <v>312.012451171875</v>
          </cell>
          <cell r="DW178">
            <v>312.012451171875</v>
          </cell>
          <cell r="DX178">
            <v>312.012451171875</v>
          </cell>
          <cell r="DY178">
            <v>312.012451171875</v>
          </cell>
          <cell r="DZ178">
            <v>312.012451171875</v>
          </cell>
          <cell r="EA178">
            <v>312.012451171875</v>
          </cell>
          <cell r="EB178">
            <v>312.012451171875</v>
          </cell>
          <cell r="EC178">
            <v>312.012451171875</v>
          </cell>
          <cell r="ED178">
            <v>312.012451171875</v>
          </cell>
          <cell r="EE178">
            <v>312.012451171875</v>
          </cell>
          <cell r="EF178">
            <v>312.012451171875</v>
          </cell>
          <cell r="EG178">
            <v>312.012451171875</v>
          </cell>
          <cell r="EH178">
            <v>312.012451171875</v>
          </cell>
          <cell r="EI178">
            <v>312.012451171875</v>
          </cell>
          <cell r="EJ178">
            <v>312.012451171875</v>
          </cell>
          <cell r="EK178">
            <v>312.012451171875</v>
          </cell>
          <cell r="EL178">
            <v>312.012451171875</v>
          </cell>
          <cell r="EM178">
            <v>312.012451171875</v>
          </cell>
          <cell r="EN178">
            <v>312.012451171875</v>
          </cell>
          <cell r="EO178">
            <v>312.012451171875</v>
          </cell>
          <cell r="EP178">
            <v>312.012451171875</v>
          </cell>
          <cell r="EQ178">
            <v>312.012451171875</v>
          </cell>
          <cell r="ER178">
            <v>312.012451171875</v>
          </cell>
          <cell r="ES178">
            <v>312.012451171875</v>
          </cell>
          <cell r="ET178">
            <v>312.012451171875</v>
          </cell>
          <cell r="EU178">
            <v>312.012451171875</v>
          </cell>
          <cell r="EV178">
            <v>312.012451171875</v>
          </cell>
          <cell r="EW178">
            <v>312.012451171875</v>
          </cell>
          <cell r="EX178">
            <v>312.012451171875</v>
          </cell>
          <cell r="EY178">
            <v>312.012451171875</v>
          </cell>
          <cell r="EZ178">
            <v>312.012451171875</v>
          </cell>
          <cell r="FA178">
            <v>312.012451171875</v>
          </cell>
          <cell r="FB178">
            <v>312.012451171875</v>
          </cell>
          <cell r="FC178">
            <v>312.012451171875</v>
          </cell>
          <cell r="FD178">
            <v>312.012451171875</v>
          </cell>
          <cell r="FE178">
            <v>312.012451171875</v>
          </cell>
          <cell r="FF178">
            <v>312.012451171875</v>
          </cell>
          <cell r="FG178">
            <v>312.012451171875</v>
          </cell>
          <cell r="FH178">
            <v>312.012451171875</v>
          </cell>
          <cell r="FI178">
            <v>312.012451171875</v>
          </cell>
          <cell r="FJ178">
            <v>312.012451171875</v>
          </cell>
          <cell r="FK178">
            <v>312.012451171875</v>
          </cell>
          <cell r="FL178">
            <v>312.012451171875</v>
          </cell>
          <cell r="FM178">
            <v>312.012451171875</v>
          </cell>
          <cell r="FN178">
            <v>312.012451171875</v>
          </cell>
          <cell r="FO178">
            <v>312.012451171875</v>
          </cell>
          <cell r="FP178">
            <v>312.012451171875</v>
          </cell>
          <cell r="FQ178">
            <v>312.012451171875</v>
          </cell>
          <cell r="FR178">
            <v>312.012451171875</v>
          </cell>
          <cell r="FS178">
            <v>312.012451171875</v>
          </cell>
          <cell r="FT178">
            <v>312.012451171875</v>
          </cell>
          <cell r="FU178">
            <v>312.012451171875</v>
          </cell>
          <cell r="FV178">
            <v>312.012451171875</v>
          </cell>
          <cell r="FW178">
            <v>312.012451171875</v>
          </cell>
          <cell r="FX178">
            <v>312.012451171875</v>
          </cell>
          <cell r="FY178">
            <v>312.012451171875</v>
          </cell>
          <cell r="FZ178">
            <v>312.012451171875</v>
          </cell>
          <cell r="GA178">
            <v>312.012451171875</v>
          </cell>
          <cell r="GB178">
            <v>312.012451171875</v>
          </cell>
          <cell r="GC178">
            <v>312.012451171875</v>
          </cell>
          <cell r="GD178">
            <v>312.012451171875</v>
          </cell>
          <cell r="GE178">
            <v>312.012451171875</v>
          </cell>
          <cell r="GF178">
            <v>312.012451171875</v>
          </cell>
          <cell r="GG178">
            <v>312.012451171875</v>
          </cell>
          <cell r="GH178">
            <v>312.012451171875</v>
          </cell>
          <cell r="GI178">
            <v>312.012451171875</v>
          </cell>
          <cell r="GJ178">
            <v>312.012451171875</v>
          </cell>
          <cell r="GK178">
            <v>312.012451171875</v>
          </cell>
          <cell r="GL178">
            <v>312.012451171875</v>
          </cell>
          <cell r="GM178">
            <v>312.012451171875</v>
          </cell>
          <cell r="GN178">
            <v>312.012451171875</v>
          </cell>
          <cell r="GO178">
            <v>312.012451171875</v>
          </cell>
          <cell r="GP178">
            <v>312.012451171875</v>
          </cell>
          <cell r="GQ178">
            <v>312.012451171875</v>
          </cell>
          <cell r="GR178">
            <v>312.012451171875</v>
          </cell>
          <cell r="GS178">
            <v>312.012451171875</v>
          </cell>
          <cell r="GT178">
            <v>312.012451171875</v>
          </cell>
          <cell r="GU178">
            <v>312.012451171875</v>
          </cell>
          <cell r="GV178">
            <v>312.012451171875</v>
          </cell>
          <cell r="GW178">
            <v>312.012451171875</v>
          </cell>
          <cell r="GX178">
            <v>312.012451171875</v>
          </cell>
          <cell r="GY178">
            <v>312.012451171875</v>
          </cell>
          <cell r="GZ178">
            <v>312.012451171875</v>
          </cell>
          <cell r="HA178">
            <v>312.012451171875</v>
          </cell>
          <cell r="HB178">
            <v>312.012451171875</v>
          </cell>
          <cell r="HC178">
            <v>312.012451171875</v>
          </cell>
          <cell r="HD178">
            <v>312.012451171875</v>
          </cell>
          <cell r="HE178">
            <v>312.012451171875</v>
          </cell>
          <cell r="HF178">
            <v>312.012451171875</v>
          </cell>
          <cell r="HG178">
            <v>312.012451171875</v>
          </cell>
        </row>
        <row r="179">
          <cell r="A179">
            <v>312.012451171875</v>
          </cell>
          <cell r="B179">
            <v>312.012451171875</v>
          </cell>
          <cell r="C179">
            <v>312.012451171875</v>
          </cell>
          <cell r="D179">
            <v>312.012451171875</v>
          </cell>
          <cell r="E179">
            <v>312.012451171875</v>
          </cell>
          <cell r="F179">
            <v>312.012451171875</v>
          </cell>
          <cell r="G179">
            <v>312.012451171875</v>
          </cell>
          <cell r="H179">
            <v>312.012451171875</v>
          </cell>
          <cell r="I179">
            <v>312.012451171875</v>
          </cell>
          <cell r="J179">
            <v>312.012451171875</v>
          </cell>
          <cell r="K179">
            <v>312.012451171875</v>
          </cell>
          <cell r="L179">
            <v>312.012451171875</v>
          </cell>
          <cell r="M179">
            <v>312.012451171875</v>
          </cell>
          <cell r="N179">
            <v>312.012451171875</v>
          </cell>
          <cell r="O179">
            <v>312.012451171875</v>
          </cell>
          <cell r="P179">
            <v>312.012451171875</v>
          </cell>
          <cell r="Q179">
            <v>312.012451171875</v>
          </cell>
          <cell r="R179">
            <v>312.012451171875</v>
          </cell>
          <cell r="S179">
            <v>312.012451171875</v>
          </cell>
          <cell r="T179">
            <v>312.012451171875</v>
          </cell>
          <cell r="U179">
            <v>312.012451171875</v>
          </cell>
          <cell r="V179">
            <v>312.012451171875</v>
          </cell>
          <cell r="W179">
            <v>312.012451171875</v>
          </cell>
          <cell r="X179">
            <v>312.012451171875</v>
          </cell>
          <cell r="Y179">
            <v>312.012451171875</v>
          </cell>
          <cell r="Z179">
            <v>312.012451171875</v>
          </cell>
          <cell r="AA179">
            <v>312.012451171875</v>
          </cell>
          <cell r="AB179">
            <v>312.012451171875</v>
          </cell>
          <cell r="AC179">
            <v>312.012451171875</v>
          </cell>
          <cell r="AD179">
            <v>312.012451171875</v>
          </cell>
          <cell r="AE179">
            <v>312.012451171875</v>
          </cell>
          <cell r="AF179">
            <v>312.012451171875</v>
          </cell>
          <cell r="AG179">
            <v>312.012451171875</v>
          </cell>
          <cell r="AH179">
            <v>312.012451171875</v>
          </cell>
          <cell r="AI179">
            <v>312.012451171875</v>
          </cell>
          <cell r="AJ179">
            <v>312.012451171875</v>
          </cell>
          <cell r="AK179">
            <v>312.012451171875</v>
          </cell>
          <cell r="AL179">
            <v>312.012451171875</v>
          </cell>
          <cell r="AM179">
            <v>312.012451171875</v>
          </cell>
          <cell r="AN179">
            <v>312.012451171875</v>
          </cell>
          <cell r="AO179">
            <v>312.012451171875</v>
          </cell>
          <cell r="AP179">
            <v>312.012451171875</v>
          </cell>
          <cell r="AQ179">
            <v>312.012451171875</v>
          </cell>
          <cell r="AR179">
            <v>312.012451171875</v>
          </cell>
          <cell r="AS179">
            <v>312.012451171875</v>
          </cell>
          <cell r="AT179">
            <v>312.012451171875</v>
          </cell>
          <cell r="AU179">
            <v>312.012451171875</v>
          </cell>
          <cell r="AV179">
            <v>312.012451171875</v>
          </cell>
          <cell r="AW179">
            <v>312.012451171875</v>
          </cell>
          <cell r="AX179">
            <v>312.012451171875</v>
          </cell>
          <cell r="AY179">
            <v>312.012451171875</v>
          </cell>
          <cell r="AZ179">
            <v>312.012451171875</v>
          </cell>
          <cell r="BA179">
            <v>312.012451171875</v>
          </cell>
          <cell r="BB179">
            <v>312.012451171875</v>
          </cell>
          <cell r="BC179">
            <v>312.012451171875</v>
          </cell>
          <cell r="BD179">
            <v>312.012451171875</v>
          </cell>
          <cell r="BE179">
            <v>312.012451171875</v>
          </cell>
          <cell r="BF179">
            <v>312.012451171875</v>
          </cell>
          <cell r="BG179">
            <v>312.012451171875</v>
          </cell>
          <cell r="BH179">
            <v>312.012451171875</v>
          </cell>
          <cell r="BI179">
            <v>312.012451171875</v>
          </cell>
          <cell r="BJ179">
            <v>312.012451171875</v>
          </cell>
          <cell r="BK179">
            <v>312.012451171875</v>
          </cell>
          <cell r="BL179">
            <v>312.012451171875</v>
          </cell>
          <cell r="BM179">
            <v>312.012451171875</v>
          </cell>
          <cell r="BN179">
            <v>312.012451171875</v>
          </cell>
          <cell r="BO179">
            <v>312.012451171875</v>
          </cell>
          <cell r="BP179">
            <v>312.012451171875</v>
          </cell>
          <cell r="BQ179">
            <v>312.012451171875</v>
          </cell>
          <cell r="BR179">
            <v>312.012451171875</v>
          </cell>
          <cell r="BS179">
            <v>312.012451171875</v>
          </cell>
          <cell r="BT179">
            <v>312.012451171875</v>
          </cell>
          <cell r="BU179">
            <v>312.012451171875</v>
          </cell>
          <cell r="BV179">
            <v>312.012451171875</v>
          </cell>
          <cell r="BW179">
            <v>312.012451171875</v>
          </cell>
          <cell r="BX179">
            <v>312.012451171875</v>
          </cell>
          <cell r="BY179">
            <v>312.012451171875</v>
          </cell>
          <cell r="BZ179">
            <v>312.012451171875</v>
          </cell>
          <cell r="CA179">
            <v>312.012451171875</v>
          </cell>
          <cell r="CB179">
            <v>312.012451171875</v>
          </cell>
          <cell r="CC179">
            <v>312.012451171875</v>
          </cell>
          <cell r="CD179">
            <v>312.012451171875</v>
          </cell>
          <cell r="CE179">
            <v>312.012451171875</v>
          </cell>
          <cell r="CF179">
            <v>312.012451171875</v>
          </cell>
          <cell r="CG179">
            <v>312.012451171875</v>
          </cell>
          <cell r="CH179">
            <v>312.012451171875</v>
          </cell>
          <cell r="CI179">
            <v>312.012451171875</v>
          </cell>
          <cell r="CJ179">
            <v>312.012451171875</v>
          </cell>
          <cell r="CK179">
            <v>312.012451171875</v>
          </cell>
          <cell r="CL179">
            <v>312.012451171875</v>
          </cell>
          <cell r="CM179">
            <v>312.012451171875</v>
          </cell>
          <cell r="CN179">
            <v>312.012451171875</v>
          </cell>
          <cell r="CO179">
            <v>312.012451171875</v>
          </cell>
          <cell r="CP179">
            <v>312.012451171875</v>
          </cell>
          <cell r="CQ179">
            <v>312.012451171875</v>
          </cell>
          <cell r="CR179">
            <v>312.012451171875</v>
          </cell>
          <cell r="CS179">
            <v>312.012451171875</v>
          </cell>
          <cell r="CT179">
            <v>312.012451171875</v>
          </cell>
          <cell r="CU179">
            <v>312.012451171875</v>
          </cell>
          <cell r="CV179">
            <v>312.012451171875</v>
          </cell>
          <cell r="CW179">
            <v>312.012451171875</v>
          </cell>
          <cell r="CX179">
            <v>312.012451171875</v>
          </cell>
          <cell r="CY179">
            <v>312.012451171875</v>
          </cell>
          <cell r="CZ179">
            <v>312.012451171875</v>
          </cell>
          <cell r="DA179">
            <v>312.012451171875</v>
          </cell>
          <cell r="DB179">
            <v>312.012451171875</v>
          </cell>
          <cell r="DC179">
            <v>312.012451171875</v>
          </cell>
          <cell r="DD179">
            <v>312.012451171875</v>
          </cell>
          <cell r="DE179">
            <v>312.012451171875</v>
          </cell>
          <cell r="DF179">
            <v>312.012451171875</v>
          </cell>
          <cell r="DG179">
            <v>312.012451171875</v>
          </cell>
          <cell r="DH179">
            <v>312.012451171875</v>
          </cell>
          <cell r="DI179">
            <v>312.012451171875</v>
          </cell>
          <cell r="DJ179">
            <v>312.012451171875</v>
          </cell>
          <cell r="DK179">
            <v>312.012451171875</v>
          </cell>
          <cell r="DL179">
            <v>312.012451171875</v>
          </cell>
          <cell r="DM179">
            <v>312.012451171875</v>
          </cell>
          <cell r="DN179">
            <v>312.012451171875</v>
          </cell>
          <cell r="DO179">
            <v>312.012451171875</v>
          </cell>
          <cell r="DP179">
            <v>312.012451171875</v>
          </cell>
          <cell r="DQ179">
            <v>312.012451171875</v>
          </cell>
          <cell r="DR179">
            <v>312.012451171875</v>
          </cell>
          <cell r="DS179">
            <v>312.012451171875</v>
          </cell>
          <cell r="DT179">
            <v>312.012451171875</v>
          </cell>
          <cell r="DU179">
            <v>312.012451171875</v>
          </cell>
          <cell r="DV179">
            <v>312.012451171875</v>
          </cell>
          <cell r="DW179">
            <v>312.012451171875</v>
          </cell>
          <cell r="DX179">
            <v>312.012451171875</v>
          </cell>
          <cell r="DY179">
            <v>312.012451171875</v>
          </cell>
          <cell r="DZ179">
            <v>312.012451171875</v>
          </cell>
          <cell r="EA179">
            <v>312.012451171875</v>
          </cell>
          <cell r="EB179">
            <v>312.012451171875</v>
          </cell>
          <cell r="EC179">
            <v>312.012451171875</v>
          </cell>
          <cell r="ED179">
            <v>312.012451171875</v>
          </cell>
          <cell r="EE179">
            <v>312.012451171875</v>
          </cell>
          <cell r="EF179">
            <v>312.012451171875</v>
          </cell>
          <cell r="EG179">
            <v>312.012451171875</v>
          </cell>
          <cell r="EH179">
            <v>312.012451171875</v>
          </cell>
          <cell r="EI179">
            <v>312.012451171875</v>
          </cell>
          <cell r="EJ179">
            <v>312.012451171875</v>
          </cell>
          <cell r="EK179">
            <v>312.012451171875</v>
          </cell>
          <cell r="EL179">
            <v>312.012451171875</v>
          </cell>
          <cell r="EM179">
            <v>312.012451171875</v>
          </cell>
          <cell r="EN179">
            <v>312.012451171875</v>
          </cell>
          <cell r="EO179">
            <v>312.012451171875</v>
          </cell>
          <cell r="EP179">
            <v>312.012451171875</v>
          </cell>
          <cell r="EQ179">
            <v>312.012451171875</v>
          </cell>
          <cell r="ER179">
            <v>312.012451171875</v>
          </cell>
          <cell r="ES179">
            <v>312.012451171875</v>
          </cell>
          <cell r="ET179">
            <v>312.012451171875</v>
          </cell>
          <cell r="EU179">
            <v>312.012451171875</v>
          </cell>
          <cell r="EV179">
            <v>312.012451171875</v>
          </cell>
          <cell r="EW179">
            <v>312.012451171875</v>
          </cell>
          <cell r="EX179">
            <v>312.012451171875</v>
          </cell>
          <cell r="EY179">
            <v>312.012451171875</v>
          </cell>
          <cell r="EZ179">
            <v>312.012451171875</v>
          </cell>
          <cell r="FA179">
            <v>312.012451171875</v>
          </cell>
          <cell r="FB179">
            <v>312.012451171875</v>
          </cell>
          <cell r="FC179">
            <v>312.012451171875</v>
          </cell>
          <cell r="FD179">
            <v>312.012451171875</v>
          </cell>
          <cell r="FE179">
            <v>312.012451171875</v>
          </cell>
          <cell r="FF179">
            <v>312.012451171875</v>
          </cell>
          <cell r="FG179">
            <v>312.012451171875</v>
          </cell>
          <cell r="FH179">
            <v>312.012451171875</v>
          </cell>
          <cell r="FI179">
            <v>312.012451171875</v>
          </cell>
          <cell r="FJ179">
            <v>312.012451171875</v>
          </cell>
          <cell r="FK179">
            <v>312.012451171875</v>
          </cell>
          <cell r="FL179">
            <v>312.012451171875</v>
          </cell>
          <cell r="FM179">
            <v>312.012451171875</v>
          </cell>
          <cell r="FN179">
            <v>312.012451171875</v>
          </cell>
          <cell r="FO179">
            <v>312.012451171875</v>
          </cell>
          <cell r="FP179">
            <v>312.012451171875</v>
          </cell>
          <cell r="FQ179">
            <v>312.012451171875</v>
          </cell>
          <cell r="FR179">
            <v>312.012451171875</v>
          </cell>
          <cell r="FS179">
            <v>312.012451171875</v>
          </cell>
          <cell r="FT179">
            <v>312.012451171875</v>
          </cell>
          <cell r="FU179">
            <v>312.012451171875</v>
          </cell>
          <cell r="FV179">
            <v>312.012451171875</v>
          </cell>
          <cell r="FW179">
            <v>312.012451171875</v>
          </cell>
          <cell r="FX179">
            <v>312.012451171875</v>
          </cell>
          <cell r="FY179">
            <v>312.012451171875</v>
          </cell>
          <cell r="FZ179">
            <v>312.012451171875</v>
          </cell>
          <cell r="GA179">
            <v>312.012451171875</v>
          </cell>
          <cell r="GB179">
            <v>312.012451171875</v>
          </cell>
          <cell r="GC179">
            <v>312.012451171875</v>
          </cell>
          <cell r="GD179">
            <v>312.012451171875</v>
          </cell>
          <cell r="GE179">
            <v>312.012451171875</v>
          </cell>
          <cell r="GF179">
            <v>312.012451171875</v>
          </cell>
          <cell r="GG179">
            <v>312.012451171875</v>
          </cell>
          <cell r="GH179">
            <v>312.012451171875</v>
          </cell>
          <cell r="GI179">
            <v>312.012451171875</v>
          </cell>
          <cell r="GJ179">
            <v>312.012451171875</v>
          </cell>
          <cell r="GK179">
            <v>312.012451171875</v>
          </cell>
          <cell r="GL179">
            <v>312.012451171875</v>
          </cell>
          <cell r="GM179">
            <v>312.012451171875</v>
          </cell>
          <cell r="GN179">
            <v>312.012451171875</v>
          </cell>
          <cell r="GO179">
            <v>312.012451171875</v>
          </cell>
          <cell r="GP179">
            <v>312.012451171875</v>
          </cell>
          <cell r="GQ179">
            <v>312.012451171875</v>
          </cell>
          <cell r="GR179">
            <v>312.012451171875</v>
          </cell>
          <cell r="GS179">
            <v>312.012451171875</v>
          </cell>
          <cell r="GT179">
            <v>312.012451171875</v>
          </cell>
          <cell r="GU179">
            <v>312.012451171875</v>
          </cell>
          <cell r="GV179">
            <v>312.012451171875</v>
          </cell>
          <cell r="GW179">
            <v>312.012451171875</v>
          </cell>
          <cell r="GX179">
            <v>312.012451171875</v>
          </cell>
          <cell r="GY179">
            <v>312.012451171875</v>
          </cell>
          <cell r="GZ179">
            <v>312.012451171875</v>
          </cell>
          <cell r="HA179">
            <v>312.012451171875</v>
          </cell>
          <cell r="HB179">
            <v>312.012451171875</v>
          </cell>
          <cell r="HC179">
            <v>312.012451171875</v>
          </cell>
          <cell r="HD179">
            <v>312.012451171875</v>
          </cell>
          <cell r="HE179">
            <v>312.012451171875</v>
          </cell>
          <cell r="HF179">
            <v>312.012451171875</v>
          </cell>
          <cell r="HG179">
            <v>312.012451171875</v>
          </cell>
        </row>
        <row r="180">
          <cell r="A180">
            <v>312.012451171875</v>
          </cell>
          <cell r="B180">
            <v>312.012451171875</v>
          </cell>
          <cell r="C180">
            <v>312.012451171875</v>
          </cell>
          <cell r="D180">
            <v>312.012451171875</v>
          </cell>
          <cell r="E180">
            <v>312.012451171875</v>
          </cell>
          <cell r="F180">
            <v>312.012451171875</v>
          </cell>
          <cell r="G180">
            <v>312.012451171875</v>
          </cell>
          <cell r="H180">
            <v>312.012451171875</v>
          </cell>
          <cell r="I180">
            <v>312.012451171875</v>
          </cell>
          <cell r="J180">
            <v>312.012451171875</v>
          </cell>
          <cell r="K180">
            <v>312.012451171875</v>
          </cell>
          <cell r="L180">
            <v>312.012451171875</v>
          </cell>
          <cell r="M180">
            <v>312.012451171875</v>
          </cell>
          <cell r="N180">
            <v>312.012451171875</v>
          </cell>
          <cell r="O180">
            <v>312.012451171875</v>
          </cell>
          <cell r="P180">
            <v>312.012451171875</v>
          </cell>
          <cell r="Q180">
            <v>312.012451171875</v>
          </cell>
          <cell r="R180">
            <v>312.012451171875</v>
          </cell>
          <cell r="S180">
            <v>312.012451171875</v>
          </cell>
          <cell r="T180">
            <v>312.012451171875</v>
          </cell>
          <cell r="U180">
            <v>312.012451171875</v>
          </cell>
          <cell r="V180">
            <v>312.012451171875</v>
          </cell>
          <cell r="W180">
            <v>312.012451171875</v>
          </cell>
          <cell r="X180">
            <v>312.012451171875</v>
          </cell>
          <cell r="Y180">
            <v>312.012451171875</v>
          </cell>
          <cell r="Z180">
            <v>312.012451171875</v>
          </cell>
          <cell r="AA180">
            <v>312.012451171875</v>
          </cell>
          <cell r="AB180">
            <v>312.012451171875</v>
          </cell>
          <cell r="AC180">
            <v>312.012451171875</v>
          </cell>
          <cell r="AD180">
            <v>312.012451171875</v>
          </cell>
          <cell r="AE180">
            <v>312.012451171875</v>
          </cell>
          <cell r="AF180">
            <v>312.012451171875</v>
          </cell>
          <cell r="AG180">
            <v>312.012451171875</v>
          </cell>
          <cell r="AH180">
            <v>312.012451171875</v>
          </cell>
          <cell r="AI180">
            <v>312.012451171875</v>
          </cell>
          <cell r="AJ180">
            <v>312.012451171875</v>
          </cell>
          <cell r="AK180">
            <v>312.012451171875</v>
          </cell>
          <cell r="AL180">
            <v>312.012451171875</v>
          </cell>
          <cell r="AM180">
            <v>312.012451171875</v>
          </cell>
          <cell r="AN180">
            <v>312.012451171875</v>
          </cell>
          <cell r="AO180">
            <v>312.012451171875</v>
          </cell>
          <cell r="AP180">
            <v>312.012451171875</v>
          </cell>
          <cell r="AQ180">
            <v>312.012451171875</v>
          </cell>
          <cell r="AR180">
            <v>312.012451171875</v>
          </cell>
          <cell r="AS180">
            <v>312.012451171875</v>
          </cell>
          <cell r="AT180">
            <v>312.012451171875</v>
          </cell>
          <cell r="AU180">
            <v>312.012451171875</v>
          </cell>
          <cell r="AV180">
            <v>312.012451171875</v>
          </cell>
          <cell r="AW180">
            <v>312.012451171875</v>
          </cell>
          <cell r="AX180">
            <v>312.012451171875</v>
          </cell>
          <cell r="AY180">
            <v>312.012451171875</v>
          </cell>
          <cell r="AZ180">
            <v>312.012451171875</v>
          </cell>
          <cell r="BA180">
            <v>312.012451171875</v>
          </cell>
          <cell r="BB180">
            <v>312.012451171875</v>
          </cell>
          <cell r="BC180">
            <v>312.012451171875</v>
          </cell>
          <cell r="BD180">
            <v>312.012451171875</v>
          </cell>
          <cell r="BE180">
            <v>312.012451171875</v>
          </cell>
          <cell r="BF180">
            <v>312.012451171875</v>
          </cell>
          <cell r="BG180">
            <v>312.012451171875</v>
          </cell>
          <cell r="BH180">
            <v>312.012451171875</v>
          </cell>
          <cell r="BI180">
            <v>312.012451171875</v>
          </cell>
          <cell r="BJ180">
            <v>312.012451171875</v>
          </cell>
          <cell r="BK180">
            <v>312.012451171875</v>
          </cell>
          <cell r="BL180">
            <v>312.012451171875</v>
          </cell>
          <cell r="BM180">
            <v>312.012451171875</v>
          </cell>
          <cell r="BN180">
            <v>312.012451171875</v>
          </cell>
          <cell r="BO180">
            <v>312.012451171875</v>
          </cell>
          <cell r="BP180">
            <v>312.012451171875</v>
          </cell>
          <cell r="BQ180">
            <v>312.012451171875</v>
          </cell>
          <cell r="BR180">
            <v>312.012451171875</v>
          </cell>
          <cell r="BS180">
            <v>312.012451171875</v>
          </cell>
          <cell r="BT180">
            <v>312.012451171875</v>
          </cell>
          <cell r="BU180">
            <v>312.012451171875</v>
          </cell>
          <cell r="BV180">
            <v>312.012451171875</v>
          </cell>
          <cell r="BW180">
            <v>312.012451171875</v>
          </cell>
          <cell r="BX180">
            <v>312.012451171875</v>
          </cell>
          <cell r="BY180">
            <v>312.012451171875</v>
          </cell>
          <cell r="BZ180">
            <v>312.012451171875</v>
          </cell>
          <cell r="CA180">
            <v>312.012451171875</v>
          </cell>
          <cell r="CB180">
            <v>312.012451171875</v>
          </cell>
          <cell r="CC180">
            <v>312.012451171875</v>
          </cell>
          <cell r="CD180">
            <v>312.012451171875</v>
          </cell>
          <cell r="CE180">
            <v>312.012451171875</v>
          </cell>
          <cell r="CF180">
            <v>312.012451171875</v>
          </cell>
          <cell r="CG180">
            <v>312.012451171875</v>
          </cell>
          <cell r="CH180">
            <v>312.012451171875</v>
          </cell>
          <cell r="CI180">
            <v>312.012451171875</v>
          </cell>
          <cell r="CJ180">
            <v>312.012451171875</v>
          </cell>
          <cell r="CK180">
            <v>312.012451171875</v>
          </cell>
          <cell r="CL180">
            <v>312.012451171875</v>
          </cell>
          <cell r="CM180">
            <v>312.012451171875</v>
          </cell>
          <cell r="CN180">
            <v>312.012451171875</v>
          </cell>
          <cell r="CO180">
            <v>312.012451171875</v>
          </cell>
          <cell r="CP180">
            <v>312.012451171875</v>
          </cell>
          <cell r="CQ180">
            <v>312.012451171875</v>
          </cell>
          <cell r="CR180">
            <v>312.012451171875</v>
          </cell>
          <cell r="CS180">
            <v>312.012451171875</v>
          </cell>
          <cell r="CT180">
            <v>312.012451171875</v>
          </cell>
          <cell r="CU180">
            <v>312.012451171875</v>
          </cell>
          <cell r="CV180">
            <v>312.012451171875</v>
          </cell>
          <cell r="CW180">
            <v>312.012451171875</v>
          </cell>
          <cell r="CX180">
            <v>312.012451171875</v>
          </cell>
          <cell r="CY180">
            <v>312.012451171875</v>
          </cell>
          <cell r="CZ180">
            <v>312.012451171875</v>
          </cell>
          <cell r="DA180">
            <v>312.012451171875</v>
          </cell>
          <cell r="DB180">
            <v>312.012451171875</v>
          </cell>
          <cell r="DC180">
            <v>312.012451171875</v>
          </cell>
          <cell r="DD180">
            <v>312.012451171875</v>
          </cell>
          <cell r="DE180">
            <v>312.012451171875</v>
          </cell>
          <cell r="DF180">
            <v>312.012451171875</v>
          </cell>
          <cell r="DG180">
            <v>312.012451171875</v>
          </cell>
          <cell r="DH180">
            <v>312.012451171875</v>
          </cell>
          <cell r="DI180">
            <v>312.012451171875</v>
          </cell>
          <cell r="DJ180">
            <v>312.012451171875</v>
          </cell>
          <cell r="DK180">
            <v>312.012451171875</v>
          </cell>
          <cell r="DL180">
            <v>312.012451171875</v>
          </cell>
          <cell r="DM180">
            <v>312.012451171875</v>
          </cell>
          <cell r="DN180">
            <v>312.012451171875</v>
          </cell>
          <cell r="DO180">
            <v>312.012451171875</v>
          </cell>
          <cell r="DP180">
            <v>312.012451171875</v>
          </cell>
          <cell r="DQ180">
            <v>312.012451171875</v>
          </cell>
          <cell r="DR180">
            <v>312.012451171875</v>
          </cell>
          <cell r="DS180">
            <v>312.012451171875</v>
          </cell>
          <cell r="DT180">
            <v>312.012451171875</v>
          </cell>
          <cell r="DU180">
            <v>312.012451171875</v>
          </cell>
          <cell r="DV180">
            <v>312.012451171875</v>
          </cell>
          <cell r="DW180">
            <v>312.012451171875</v>
          </cell>
          <cell r="DX180">
            <v>312.012451171875</v>
          </cell>
          <cell r="DY180">
            <v>312.012451171875</v>
          </cell>
          <cell r="DZ180">
            <v>312.012451171875</v>
          </cell>
          <cell r="EA180">
            <v>312.012451171875</v>
          </cell>
          <cell r="EB180">
            <v>312.012451171875</v>
          </cell>
          <cell r="EC180">
            <v>312.012451171875</v>
          </cell>
          <cell r="ED180">
            <v>312.012451171875</v>
          </cell>
          <cell r="EE180">
            <v>312.012451171875</v>
          </cell>
          <cell r="EF180">
            <v>312.012451171875</v>
          </cell>
          <cell r="EG180">
            <v>312.012451171875</v>
          </cell>
          <cell r="EH180">
            <v>312.012451171875</v>
          </cell>
          <cell r="EI180">
            <v>312.012451171875</v>
          </cell>
          <cell r="EJ180">
            <v>312.012451171875</v>
          </cell>
          <cell r="EK180">
            <v>312.012451171875</v>
          </cell>
          <cell r="EL180">
            <v>312.012451171875</v>
          </cell>
          <cell r="EM180">
            <v>312.012451171875</v>
          </cell>
          <cell r="EN180">
            <v>312.012451171875</v>
          </cell>
          <cell r="EO180">
            <v>312.012451171875</v>
          </cell>
          <cell r="EP180">
            <v>312.012451171875</v>
          </cell>
          <cell r="EQ180">
            <v>312.012451171875</v>
          </cell>
          <cell r="ER180">
            <v>312.012451171875</v>
          </cell>
          <cell r="ES180">
            <v>312.012451171875</v>
          </cell>
          <cell r="ET180">
            <v>312.012451171875</v>
          </cell>
          <cell r="EU180">
            <v>312.012451171875</v>
          </cell>
          <cell r="EV180">
            <v>312.012451171875</v>
          </cell>
          <cell r="EW180">
            <v>312.012451171875</v>
          </cell>
          <cell r="EX180">
            <v>312.012451171875</v>
          </cell>
          <cell r="EY180">
            <v>312.012451171875</v>
          </cell>
          <cell r="EZ180">
            <v>312.012451171875</v>
          </cell>
          <cell r="FA180">
            <v>312.012451171875</v>
          </cell>
          <cell r="FB180">
            <v>312.012451171875</v>
          </cell>
          <cell r="FC180">
            <v>312.012451171875</v>
          </cell>
          <cell r="FD180">
            <v>312.012451171875</v>
          </cell>
          <cell r="FE180">
            <v>312.012451171875</v>
          </cell>
          <cell r="FF180">
            <v>312.012451171875</v>
          </cell>
          <cell r="FG180">
            <v>312.012451171875</v>
          </cell>
          <cell r="FH180">
            <v>312.012451171875</v>
          </cell>
          <cell r="FI180">
            <v>312.012451171875</v>
          </cell>
          <cell r="FJ180">
            <v>312.012451171875</v>
          </cell>
          <cell r="FK180">
            <v>312.012451171875</v>
          </cell>
          <cell r="FL180">
            <v>312.012451171875</v>
          </cell>
          <cell r="FM180">
            <v>312.012451171875</v>
          </cell>
          <cell r="FN180">
            <v>312.012451171875</v>
          </cell>
          <cell r="FO180">
            <v>312.012451171875</v>
          </cell>
          <cell r="FP180">
            <v>312.012451171875</v>
          </cell>
          <cell r="FQ180">
            <v>312.012451171875</v>
          </cell>
          <cell r="FR180">
            <v>312.012451171875</v>
          </cell>
          <cell r="FS180">
            <v>312.012451171875</v>
          </cell>
          <cell r="FT180">
            <v>312.012451171875</v>
          </cell>
          <cell r="FU180">
            <v>312.012451171875</v>
          </cell>
          <cell r="FV180">
            <v>312.012451171875</v>
          </cell>
          <cell r="FW180">
            <v>312.012451171875</v>
          </cell>
          <cell r="FX180">
            <v>312.012451171875</v>
          </cell>
          <cell r="FY180">
            <v>312.012451171875</v>
          </cell>
          <cell r="FZ180">
            <v>312.012451171875</v>
          </cell>
          <cell r="GA180">
            <v>312.012451171875</v>
          </cell>
          <cell r="GB180">
            <v>312.012451171875</v>
          </cell>
          <cell r="GC180">
            <v>312.012451171875</v>
          </cell>
          <cell r="GD180">
            <v>312.012451171875</v>
          </cell>
          <cell r="GE180">
            <v>312.012451171875</v>
          </cell>
          <cell r="GF180">
            <v>312.012451171875</v>
          </cell>
          <cell r="GG180">
            <v>312.012451171875</v>
          </cell>
          <cell r="GH180">
            <v>312.012451171875</v>
          </cell>
          <cell r="GI180">
            <v>312.012451171875</v>
          </cell>
          <cell r="GJ180">
            <v>312.012451171875</v>
          </cell>
          <cell r="GK180">
            <v>312.012451171875</v>
          </cell>
          <cell r="GL180">
            <v>312.012451171875</v>
          </cell>
          <cell r="GM180">
            <v>312.012451171875</v>
          </cell>
          <cell r="GN180">
            <v>312.012451171875</v>
          </cell>
          <cell r="GO180">
            <v>312.012451171875</v>
          </cell>
          <cell r="GP180">
            <v>312.012451171875</v>
          </cell>
          <cell r="GQ180">
            <v>312.012451171875</v>
          </cell>
          <cell r="GR180">
            <v>312.012451171875</v>
          </cell>
          <cell r="GS180">
            <v>312.012451171875</v>
          </cell>
          <cell r="GT180">
            <v>312.012451171875</v>
          </cell>
          <cell r="GU180">
            <v>312.012451171875</v>
          </cell>
          <cell r="GV180">
            <v>312.012451171875</v>
          </cell>
          <cell r="GW180">
            <v>312.012451171875</v>
          </cell>
          <cell r="GX180">
            <v>312.012451171875</v>
          </cell>
          <cell r="GY180">
            <v>312.012451171875</v>
          </cell>
          <cell r="GZ180">
            <v>312.012451171875</v>
          </cell>
          <cell r="HA180">
            <v>312.012451171875</v>
          </cell>
          <cell r="HB180">
            <v>312.012451171875</v>
          </cell>
          <cell r="HC180">
            <v>312.012451171875</v>
          </cell>
          <cell r="HD180">
            <v>312.012451171875</v>
          </cell>
          <cell r="HE180">
            <v>312.012451171875</v>
          </cell>
          <cell r="HF180">
            <v>312.012451171875</v>
          </cell>
          <cell r="HG180">
            <v>312.012451171875</v>
          </cell>
        </row>
        <row r="181">
          <cell r="A181">
            <v>312.012451171875</v>
          </cell>
          <cell r="B181">
            <v>312.012451171875</v>
          </cell>
          <cell r="C181">
            <v>312.012451171875</v>
          </cell>
          <cell r="D181">
            <v>312.012451171875</v>
          </cell>
          <cell r="E181">
            <v>312.012451171875</v>
          </cell>
          <cell r="F181">
            <v>312.012451171875</v>
          </cell>
          <cell r="G181">
            <v>312.012451171875</v>
          </cell>
          <cell r="H181">
            <v>312.012451171875</v>
          </cell>
          <cell r="I181">
            <v>312.012451171875</v>
          </cell>
          <cell r="J181">
            <v>312.012451171875</v>
          </cell>
          <cell r="K181">
            <v>312.012451171875</v>
          </cell>
          <cell r="L181">
            <v>312.012451171875</v>
          </cell>
          <cell r="M181">
            <v>312.012451171875</v>
          </cell>
          <cell r="N181">
            <v>312.012451171875</v>
          </cell>
          <cell r="O181">
            <v>312.012451171875</v>
          </cell>
          <cell r="P181">
            <v>312.012451171875</v>
          </cell>
          <cell r="Q181">
            <v>312.012451171875</v>
          </cell>
          <cell r="R181">
            <v>312.012451171875</v>
          </cell>
          <cell r="S181">
            <v>312.012451171875</v>
          </cell>
          <cell r="T181">
            <v>312.012451171875</v>
          </cell>
          <cell r="U181">
            <v>312.012451171875</v>
          </cell>
          <cell r="V181">
            <v>312.012451171875</v>
          </cell>
          <cell r="W181">
            <v>312.012451171875</v>
          </cell>
          <cell r="X181">
            <v>312.012451171875</v>
          </cell>
          <cell r="Y181">
            <v>312.012451171875</v>
          </cell>
          <cell r="Z181">
            <v>312.012451171875</v>
          </cell>
          <cell r="AA181">
            <v>312.012451171875</v>
          </cell>
          <cell r="AB181">
            <v>312.012451171875</v>
          </cell>
          <cell r="AC181">
            <v>312.012451171875</v>
          </cell>
          <cell r="AD181">
            <v>312.012451171875</v>
          </cell>
          <cell r="AE181">
            <v>312.012451171875</v>
          </cell>
          <cell r="AF181">
            <v>312.012451171875</v>
          </cell>
          <cell r="AG181">
            <v>312.012451171875</v>
          </cell>
          <cell r="AH181">
            <v>312.012451171875</v>
          </cell>
          <cell r="AI181">
            <v>312.012451171875</v>
          </cell>
          <cell r="AJ181">
            <v>312.012451171875</v>
          </cell>
          <cell r="AK181">
            <v>312.012451171875</v>
          </cell>
          <cell r="AL181">
            <v>312.012451171875</v>
          </cell>
          <cell r="AM181">
            <v>312.012451171875</v>
          </cell>
          <cell r="AN181">
            <v>312.012451171875</v>
          </cell>
          <cell r="AO181">
            <v>312.012451171875</v>
          </cell>
          <cell r="AP181">
            <v>312.012451171875</v>
          </cell>
          <cell r="AQ181">
            <v>312.012451171875</v>
          </cell>
          <cell r="AR181">
            <v>312.012451171875</v>
          </cell>
          <cell r="AS181">
            <v>312.012451171875</v>
          </cell>
          <cell r="AT181">
            <v>312.012451171875</v>
          </cell>
          <cell r="AU181">
            <v>312.012451171875</v>
          </cell>
          <cell r="AV181">
            <v>312.012451171875</v>
          </cell>
          <cell r="AW181">
            <v>312.012451171875</v>
          </cell>
          <cell r="AX181">
            <v>312.012451171875</v>
          </cell>
          <cell r="AY181">
            <v>312.012451171875</v>
          </cell>
          <cell r="AZ181">
            <v>312.012451171875</v>
          </cell>
          <cell r="BA181">
            <v>312.012451171875</v>
          </cell>
          <cell r="BB181">
            <v>312.012451171875</v>
          </cell>
          <cell r="BC181">
            <v>312.012451171875</v>
          </cell>
          <cell r="BD181">
            <v>312.012451171875</v>
          </cell>
          <cell r="BE181">
            <v>312.012451171875</v>
          </cell>
          <cell r="BF181">
            <v>312.012451171875</v>
          </cell>
          <cell r="BG181">
            <v>312.012451171875</v>
          </cell>
          <cell r="BH181">
            <v>312.012451171875</v>
          </cell>
          <cell r="BI181">
            <v>312.012451171875</v>
          </cell>
          <cell r="BJ181">
            <v>312.012451171875</v>
          </cell>
          <cell r="BK181">
            <v>312.012451171875</v>
          </cell>
          <cell r="BL181">
            <v>312.012451171875</v>
          </cell>
          <cell r="BM181">
            <v>312.012451171875</v>
          </cell>
          <cell r="BN181">
            <v>312.012451171875</v>
          </cell>
          <cell r="BO181">
            <v>312.012451171875</v>
          </cell>
          <cell r="BP181">
            <v>312.012451171875</v>
          </cell>
          <cell r="BQ181">
            <v>312.012451171875</v>
          </cell>
          <cell r="BR181">
            <v>312.012451171875</v>
          </cell>
          <cell r="BS181">
            <v>312.012451171875</v>
          </cell>
          <cell r="BT181">
            <v>312.012451171875</v>
          </cell>
          <cell r="BU181">
            <v>312.012451171875</v>
          </cell>
          <cell r="BV181">
            <v>312.012451171875</v>
          </cell>
          <cell r="BW181">
            <v>312.012451171875</v>
          </cell>
          <cell r="BX181">
            <v>312.012451171875</v>
          </cell>
          <cell r="BY181">
            <v>312.012451171875</v>
          </cell>
          <cell r="BZ181">
            <v>312.012451171875</v>
          </cell>
          <cell r="CA181">
            <v>312.012451171875</v>
          </cell>
          <cell r="CB181">
            <v>312.012451171875</v>
          </cell>
          <cell r="CC181">
            <v>312.012451171875</v>
          </cell>
          <cell r="CD181">
            <v>312.012451171875</v>
          </cell>
          <cell r="CE181">
            <v>312.012451171875</v>
          </cell>
          <cell r="CF181">
            <v>312.012451171875</v>
          </cell>
          <cell r="CG181">
            <v>312.012451171875</v>
          </cell>
          <cell r="CH181">
            <v>312.012451171875</v>
          </cell>
          <cell r="CI181">
            <v>312.012451171875</v>
          </cell>
          <cell r="CJ181">
            <v>312.012451171875</v>
          </cell>
          <cell r="CK181">
            <v>312.012451171875</v>
          </cell>
          <cell r="CL181">
            <v>312.012451171875</v>
          </cell>
          <cell r="CM181">
            <v>312.012451171875</v>
          </cell>
          <cell r="CN181">
            <v>312.012451171875</v>
          </cell>
          <cell r="CO181">
            <v>312.012451171875</v>
          </cell>
          <cell r="CP181">
            <v>312.012451171875</v>
          </cell>
          <cell r="CQ181">
            <v>312.012451171875</v>
          </cell>
          <cell r="CR181">
            <v>312.012451171875</v>
          </cell>
          <cell r="CS181">
            <v>312.012451171875</v>
          </cell>
          <cell r="CT181">
            <v>312.012451171875</v>
          </cell>
          <cell r="CU181">
            <v>312.012451171875</v>
          </cell>
          <cell r="CV181">
            <v>312.012451171875</v>
          </cell>
          <cell r="CW181">
            <v>312.012451171875</v>
          </cell>
          <cell r="CX181">
            <v>312.012451171875</v>
          </cell>
          <cell r="CY181">
            <v>312.012451171875</v>
          </cell>
          <cell r="CZ181">
            <v>312.012451171875</v>
          </cell>
          <cell r="DA181">
            <v>312.012451171875</v>
          </cell>
          <cell r="DB181">
            <v>312.012451171875</v>
          </cell>
          <cell r="DC181">
            <v>312.012451171875</v>
          </cell>
          <cell r="DD181">
            <v>312.012451171875</v>
          </cell>
          <cell r="DE181">
            <v>312.012451171875</v>
          </cell>
          <cell r="DF181">
            <v>312.012451171875</v>
          </cell>
          <cell r="DG181">
            <v>312.012451171875</v>
          </cell>
          <cell r="DH181">
            <v>312.012451171875</v>
          </cell>
          <cell r="DI181">
            <v>312.012451171875</v>
          </cell>
          <cell r="DJ181">
            <v>312.012451171875</v>
          </cell>
          <cell r="DK181">
            <v>312.012451171875</v>
          </cell>
          <cell r="DL181">
            <v>312.012451171875</v>
          </cell>
          <cell r="DM181">
            <v>312.012451171875</v>
          </cell>
          <cell r="DN181">
            <v>312.012451171875</v>
          </cell>
          <cell r="DO181">
            <v>312.012451171875</v>
          </cell>
          <cell r="DP181">
            <v>312.012451171875</v>
          </cell>
          <cell r="DQ181">
            <v>312.012451171875</v>
          </cell>
          <cell r="DR181">
            <v>312.012451171875</v>
          </cell>
          <cell r="DS181">
            <v>312.012451171875</v>
          </cell>
          <cell r="DT181">
            <v>312.012451171875</v>
          </cell>
          <cell r="DU181">
            <v>312.012451171875</v>
          </cell>
          <cell r="DV181">
            <v>312.012451171875</v>
          </cell>
          <cell r="DW181">
            <v>312.012451171875</v>
          </cell>
          <cell r="DX181">
            <v>312.012451171875</v>
          </cell>
          <cell r="DY181">
            <v>312.012451171875</v>
          </cell>
          <cell r="DZ181">
            <v>312.012451171875</v>
          </cell>
          <cell r="EA181">
            <v>312.012451171875</v>
          </cell>
          <cell r="EB181">
            <v>312.012451171875</v>
          </cell>
          <cell r="EC181">
            <v>312.012451171875</v>
          </cell>
          <cell r="ED181">
            <v>312.012451171875</v>
          </cell>
          <cell r="EE181">
            <v>312.012451171875</v>
          </cell>
          <cell r="EF181">
            <v>312.012451171875</v>
          </cell>
          <cell r="EG181">
            <v>312.012451171875</v>
          </cell>
          <cell r="EH181">
            <v>312.012451171875</v>
          </cell>
          <cell r="EI181">
            <v>312.012451171875</v>
          </cell>
          <cell r="EJ181">
            <v>312.012451171875</v>
          </cell>
          <cell r="EK181">
            <v>312.012451171875</v>
          </cell>
          <cell r="EL181">
            <v>312.012451171875</v>
          </cell>
          <cell r="EM181">
            <v>312.012451171875</v>
          </cell>
          <cell r="EN181">
            <v>312.012451171875</v>
          </cell>
          <cell r="EO181">
            <v>312.012451171875</v>
          </cell>
          <cell r="EP181">
            <v>312.012451171875</v>
          </cell>
          <cell r="EQ181">
            <v>312.012451171875</v>
          </cell>
          <cell r="ER181">
            <v>312.012451171875</v>
          </cell>
          <cell r="ES181">
            <v>312.012451171875</v>
          </cell>
          <cell r="ET181">
            <v>312.012451171875</v>
          </cell>
          <cell r="EU181">
            <v>312.012451171875</v>
          </cell>
          <cell r="EV181">
            <v>312.012451171875</v>
          </cell>
          <cell r="EW181">
            <v>312.012451171875</v>
          </cell>
          <cell r="EX181">
            <v>312.012451171875</v>
          </cell>
          <cell r="EY181">
            <v>312.012451171875</v>
          </cell>
          <cell r="EZ181">
            <v>312.012451171875</v>
          </cell>
          <cell r="FA181">
            <v>312.012451171875</v>
          </cell>
          <cell r="FB181">
            <v>312.012451171875</v>
          </cell>
          <cell r="FC181">
            <v>312.012451171875</v>
          </cell>
          <cell r="FD181">
            <v>312.012451171875</v>
          </cell>
          <cell r="FE181">
            <v>312.012451171875</v>
          </cell>
          <cell r="FF181">
            <v>312.012451171875</v>
          </cell>
          <cell r="FG181">
            <v>312.012451171875</v>
          </cell>
          <cell r="FH181">
            <v>312.012451171875</v>
          </cell>
          <cell r="FI181">
            <v>312.012451171875</v>
          </cell>
          <cell r="FJ181">
            <v>312.012451171875</v>
          </cell>
          <cell r="FK181">
            <v>312.012451171875</v>
          </cell>
          <cell r="FL181">
            <v>312.012451171875</v>
          </cell>
          <cell r="FM181">
            <v>312.012451171875</v>
          </cell>
          <cell r="FN181">
            <v>312.012451171875</v>
          </cell>
          <cell r="FO181">
            <v>312.012451171875</v>
          </cell>
          <cell r="FP181">
            <v>312.012451171875</v>
          </cell>
          <cell r="FQ181">
            <v>312.012451171875</v>
          </cell>
          <cell r="FR181">
            <v>312.012451171875</v>
          </cell>
          <cell r="FS181">
            <v>312.012451171875</v>
          </cell>
          <cell r="FT181">
            <v>312.012451171875</v>
          </cell>
          <cell r="FU181">
            <v>312.012451171875</v>
          </cell>
          <cell r="FV181">
            <v>312.012451171875</v>
          </cell>
          <cell r="FW181">
            <v>312.012451171875</v>
          </cell>
          <cell r="FX181">
            <v>312.012451171875</v>
          </cell>
          <cell r="FY181">
            <v>312.012451171875</v>
          </cell>
          <cell r="FZ181">
            <v>312.012451171875</v>
          </cell>
          <cell r="GA181">
            <v>312.012451171875</v>
          </cell>
          <cell r="GB181">
            <v>312.012451171875</v>
          </cell>
          <cell r="GC181">
            <v>312.012451171875</v>
          </cell>
          <cell r="GD181">
            <v>312.012451171875</v>
          </cell>
          <cell r="GE181">
            <v>312.012451171875</v>
          </cell>
          <cell r="GF181">
            <v>312.012451171875</v>
          </cell>
          <cell r="GG181">
            <v>312.012451171875</v>
          </cell>
          <cell r="GH181">
            <v>312.012451171875</v>
          </cell>
          <cell r="GI181">
            <v>312.012451171875</v>
          </cell>
          <cell r="GJ181">
            <v>312.012451171875</v>
          </cell>
          <cell r="GK181">
            <v>312.012451171875</v>
          </cell>
          <cell r="GL181">
            <v>312.012451171875</v>
          </cell>
          <cell r="GM181">
            <v>312.012451171875</v>
          </cell>
          <cell r="GN181">
            <v>312.012451171875</v>
          </cell>
          <cell r="GO181">
            <v>312.012451171875</v>
          </cell>
          <cell r="GP181">
            <v>312.012451171875</v>
          </cell>
          <cell r="GQ181">
            <v>312.012451171875</v>
          </cell>
          <cell r="GR181">
            <v>312.012451171875</v>
          </cell>
          <cell r="GS181">
            <v>312.012451171875</v>
          </cell>
          <cell r="GT181">
            <v>312.012451171875</v>
          </cell>
          <cell r="GU181">
            <v>312.012451171875</v>
          </cell>
          <cell r="GV181">
            <v>312.012451171875</v>
          </cell>
          <cell r="GW181">
            <v>312.012451171875</v>
          </cell>
          <cell r="GX181">
            <v>312.012451171875</v>
          </cell>
          <cell r="GY181">
            <v>312.012451171875</v>
          </cell>
          <cell r="GZ181">
            <v>312.012451171875</v>
          </cell>
          <cell r="HA181">
            <v>312.012451171875</v>
          </cell>
          <cell r="HB181">
            <v>312.012451171875</v>
          </cell>
          <cell r="HC181">
            <v>312.012451171875</v>
          </cell>
          <cell r="HD181">
            <v>312.012451171875</v>
          </cell>
          <cell r="HE181">
            <v>312.012451171875</v>
          </cell>
          <cell r="HF181">
            <v>312.012451171875</v>
          </cell>
          <cell r="HG181">
            <v>312.012451171875</v>
          </cell>
        </row>
        <row r="182">
          <cell r="A182">
            <v>312.012451171875</v>
          </cell>
          <cell r="B182">
            <v>312.012451171875</v>
          </cell>
          <cell r="C182">
            <v>312.012451171875</v>
          </cell>
          <cell r="D182">
            <v>312.012451171875</v>
          </cell>
          <cell r="E182">
            <v>312.012451171875</v>
          </cell>
          <cell r="F182">
            <v>312.012451171875</v>
          </cell>
          <cell r="G182">
            <v>312.012451171875</v>
          </cell>
          <cell r="H182">
            <v>312.012451171875</v>
          </cell>
          <cell r="I182">
            <v>312.012451171875</v>
          </cell>
          <cell r="J182">
            <v>312.012451171875</v>
          </cell>
          <cell r="K182">
            <v>312.012451171875</v>
          </cell>
          <cell r="L182">
            <v>312.012451171875</v>
          </cell>
          <cell r="M182">
            <v>312.012451171875</v>
          </cell>
          <cell r="N182">
            <v>312.012451171875</v>
          </cell>
          <cell r="O182">
            <v>312.012451171875</v>
          </cell>
          <cell r="P182">
            <v>312.012451171875</v>
          </cell>
          <cell r="Q182">
            <v>312.012451171875</v>
          </cell>
          <cell r="R182">
            <v>312.012451171875</v>
          </cell>
          <cell r="S182">
            <v>312.012451171875</v>
          </cell>
          <cell r="T182">
            <v>312.012451171875</v>
          </cell>
          <cell r="U182">
            <v>312.012451171875</v>
          </cell>
          <cell r="V182">
            <v>312.012451171875</v>
          </cell>
          <cell r="W182">
            <v>312.012451171875</v>
          </cell>
          <cell r="X182">
            <v>312.012451171875</v>
          </cell>
          <cell r="Y182">
            <v>312.012451171875</v>
          </cell>
          <cell r="Z182">
            <v>312.012451171875</v>
          </cell>
          <cell r="AA182">
            <v>312.012451171875</v>
          </cell>
          <cell r="AB182">
            <v>312.012451171875</v>
          </cell>
          <cell r="AC182">
            <v>312.012451171875</v>
          </cell>
          <cell r="AD182">
            <v>312.012451171875</v>
          </cell>
          <cell r="AE182">
            <v>312.012451171875</v>
          </cell>
          <cell r="AF182">
            <v>312.012451171875</v>
          </cell>
          <cell r="AG182">
            <v>312.012451171875</v>
          </cell>
          <cell r="AH182">
            <v>312.012451171875</v>
          </cell>
          <cell r="AI182">
            <v>312.012451171875</v>
          </cell>
          <cell r="AJ182">
            <v>312.012451171875</v>
          </cell>
          <cell r="AK182">
            <v>312.012451171875</v>
          </cell>
          <cell r="AL182">
            <v>312.012451171875</v>
          </cell>
          <cell r="AM182">
            <v>312.012451171875</v>
          </cell>
          <cell r="AN182">
            <v>312.012451171875</v>
          </cell>
          <cell r="AO182">
            <v>312.012451171875</v>
          </cell>
          <cell r="AP182">
            <v>312.012451171875</v>
          </cell>
          <cell r="AQ182">
            <v>312.012451171875</v>
          </cell>
          <cell r="AR182">
            <v>312.012451171875</v>
          </cell>
          <cell r="AS182">
            <v>312.012451171875</v>
          </cell>
          <cell r="AT182">
            <v>312.012451171875</v>
          </cell>
          <cell r="AU182">
            <v>312.012451171875</v>
          </cell>
          <cell r="AV182">
            <v>312.012451171875</v>
          </cell>
          <cell r="AW182">
            <v>312.012451171875</v>
          </cell>
          <cell r="AX182">
            <v>312.012451171875</v>
          </cell>
          <cell r="AY182">
            <v>312.012451171875</v>
          </cell>
          <cell r="AZ182">
            <v>312.012451171875</v>
          </cell>
          <cell r="BA182">
            <v>312.012451171875</v>
          </cell>
          <cell r="BB182">
            <v>312.012451171875</v>
          </cell>
          <cell r="BC182">
            <v>312.012451171875</v>
          </cell>
          <cell r="BD182">
            <v>312.012451171875</v>
          </cell>
          <cell r="BE182">
            <v>312.012451171875</v>
          </cell>
          <cell r="BF182">
            <v>312.012451171875</v>
          </cell>
          <cell r="BG182">
            <v>312.012451171875</v>
          </cell>
          <cell r="BH182">
            <v>312.012451171875</v>
          </cell>
          <cell r="BI182">
            <v>312.012451171875</v>
          </cell>
          <cell r="BJ182">
            <v>312.012451171875</v>
          </cell>
          <cell r="BK182">
            <v>312.012451171875</v>
          </cell>
          <cell r="BL182">
            <v>312.012451171875</v>
          </cell>
          <cell r="BM182">
            <v>312.012451171875</v>
          </cell>
          <cell r="BN182">
            <v>312.012451171875</v>
          </cell>
          <cell r="BO182">
            <v>312.012451171875</v>
          </cell>
          <cell r="BP182">
            <v>312.012451171875</v>
          </cell>
          <cell r="BQ182">
            <v>312.012451171875</v>
          </cell>
          <cell r="BR182">
            <v>312.012451171875</v>
          </cell>
          <cell r="BS182">
            <v>312.012451171875</v>
          </cell>
          <cell r="BT182">
            <v>312.012451171875</v>
          </cell>
          <cell r="BU182">
            <v>312.012451171875</v>
          </cell>
          <cell r="BV182">
            <v>312.012451171875</v>
          </cell>
          <cell r="BW182">
            <v>312.012451171875</v>
          </cell>
          <cell r="BX182">
            <v>312.012451171875</v>
          </cell>
          <cell r="BY182">
            <v>312.012451171875</v>
          </cell>
          <cell r="BZ182">
            <v>312.012451171875</v>
          </cell>
          <cell r="CA182">
            <v>312.012451171875</v>
          </cell>
          <cell r="CB182">
            <v>312.012451171875</v>
          </cell>
          <cell r="CC182">
            <v>312.012451171875</v>
          </cell>
          <cell r="CD182">
            <v>312.012451171875</v>
          </cell>
          <cell r="CE182">
            <v>312.012451171875</v>
          </cell>
          <cell r="CF182">
            <v>312.012451171875</v>
          </cell>
          <cell r="CG182">
            <v>312.012451171875</v>
          </cell>
          <cell r="CH182">
            <v>312.012451171875</v>
          </cell>
          <cell r="CI182">
            <v>312.012451171875</v>
          </cell>
          <cell r="CJ182">
            <v>312.012451171875</v>
          </cell>
          <cell r="CK182">
            <v>312.012451171875</v>
          </cell>
          <cell r="CL182">
            <v>312.012451171875</v>
          </cell>
          <cell r="CM182">
            <v>312.012451171875</v>
          </cell>
          <cell r="CN182">
            <v>312.012451171875</v>
          </cell>
          <cell r="CO182">
            <v>312.012451171875</v>
          </cell>
          <cell r="CP182">
            <v>312.012451171875</v>
          </cell>
          <cell r="CQ182">
            <v>312.012451171875</v>
          </cell>
          <cell r="CR182">
            <v>312.012451171875</v>
          </cell>
          <cell r="CS182">
            <v>312.012451171875</v>
          </cell>
          <cell r="CT182">
            <v>312.012451171875</v>
          </cell>
          <cell r="CU182">
            <v>312.012451171875</v>
          </cell>
          <cell r="CV182">
            <v>312.012451171875</v>
          </cell>
          <cell r="CW182">
            <v>312.012451171875</v>
          </cell>
          <cell r="CX182">
            <v>312.012451171875</v>
          </cell>
          <cell r="CY182">
            <v>312.012451171875</v>
          </cell>
          <cell r="CZ182">
            <v>312.012451171875</v>
          </cell>
          <cell r="DA182">
            <v>312.012451171875</v>
          </cell>
          <cell r="DB182">
            <v>312.012451171875</v>
          </cell>
          <cell r="DC182">
            <v>312.012451171875</v>
          </cell>
          <cell r="DD182">
            <v>312.012451171875</v>
          </cell>
          <cell r="DE182">
            <v>312.012451171875</v>
          </cell>
          <cell r="DF182">
            <v>312.012451171875</v>
          </cell>
          <cell r="DG182">
            <v>312.012451171875</v>
          </cell>
          <cell r="DH182">
            <v>312.012451171875</v>
          </cell>
          <cell r="DI182">
            <v>312.012451171875</v>
          </cell>
          <cell r="DJ182">
            <v>312.012451171875</v>
          </cell>
          <cell r="DK182">
            <v>312.012451171875</v>
          </cell>
          <cell r="DL182">
            <v>312.012451171875</v>
          </cell>
          <cell r="DM182">
            <v>312.012451171875</v>
          </cell>
          <cell r="DN182">
            <v>312.012451171875</v>
          </cell>
          <cell r="DO182">
            <v>312.012451171875</v>
          </cell>
          <cell r="DP182">
            <v>312.012451171875</v>
          </cell>
          <cell r="DQ182">
            <v>312.012451171875</v>
          </cell>
          <cell r="DR182">
            <v>312.012451171875</v>
          </cell>
          <cell r="DS182">
            <v>312.012451171875</v>
          </cell>
          <cell r="DT182">
            <v>312.012451171875</v>
          </cell>
          <cell r="DU182">
            <v>312.012451171875</v>
          </cell>
          <cell r="DV182">
            <v>312.012451171875</v>
          </cell>
          <cell r="DW182">
            <v>312.012451171875</v>
          </cell>
          <cell r="DX182">
            <v>312.012451171875</v>
          </cell>
          <cell r="DY182">
            <v>312.012451171875</v>
          </cell>
          <cell r="DZ182">
            <v>312.012451171875</v>
          </cell>
          <cell r="EA182">
            <v>312.012451171875</v>
          </cell>
          <cell r="EB182">
            <v>312.012451171875</v>
          </cell>
          <cell r="EC182">
            <v>312.012451171875</v>
          </cell>
          <cell r="ED182">
            <v>312.012451171875</v>
          </cell>
          <cell r="EE182">
            <v>312.012451171875</v>
          </cell>
          <cell r="EF182">
            <v>312.012451171875</v>
          </cell>
          <cell r="EG182">
            <v>312.012451171875</v>
          </cell>
          <cell r="EH182">
            <v>312.012451171875</v>
          </cell>
          <cell r="EI182">
            <v>312.012451171875</v>
          </cell>
          <cell r="EJ182">
            <v>312.012451171875</v>
          </cell>
          <cell r="EK182">
            <v>312.012451171875</v>
          </cell>
          <cell r="EL182">
            <v>312.012451171875</v>
          </cell>
          <cell r="EM182">
            <v>312.012451171875</v>
          </cell>
          <cell r="EN182">
            <v>312.012451171875</v>
          </cell>
          <cell r="EO182">
            <v>312.012451171875</v>
          </cell>
          <cell r="EP182">
            <v>312.012451171875</v>
          </cell>
          <cell r="EQ182">
            <v>312.012451171875</v>
          </cell>
          <cell r="ER182">
            <v>312.012451171875</v>
          </cell>
          <cell r="ES182">
            <v>312.012451171875</v>
          </cell>
          <cell r="ET182">
            <v>312.012451171875</v>
          </cell>
          <cell r="EU182">
            <v>312.012451171875</v>
          </cell>
          <cell r="EV182">
            <v>312.012451171875</v>
          </cell>
          <cell r="EW182">
            <v>312.012451171875</v>
          </cell>
          <cell r="EX182">
            <v>312.012451171875</v>
          </cell>
          <cell r="EY182">
            <v>312.012451171875</v>
          </cell>
          <cell r="EZ182">
            <v>312.012451171875</v>
          </cell>
          <cell r="FA182">
            <v>312.012451171875</v>
          </cell>
          <cell r="FB182">
            <v>312.012451171875</v>
          </cell>
          <cell r="FC182">
            <v>312.012451171875</v>
          </cell>
          <cell r="FD182">
            <v>312.012451171875</v>
          </cell>
          <cell r="FE182">
            <v>312.012451171875</v>
          </cell>
          <cell r="FF182">
            <v>312.012451171875</v>
          </cell>
          <cell r="FG182">
            <v>312.012451171875</v>
          </cell>
          <cell r="FH182">
            <v>312.012451171875</v>
          </cell>
          <cell r="FI182">
            <v>312.012451171875</v>
          </cell>
          <cell r="FJ182">
            <v>312.012451171875</v>
          </cell>
          <cell r="FK182">
            <v>312.012451171875</v>
          </cell>
          <cell r="FL182">
            <v>312.012451171875</v>
          </cell>
          <cell r="FM182">
            <v>312.012451171875</v>
          </cell>
          <cell r="FN182">
            <v>312.012451171875</v>
          </cell>
          <cell r="FO182">
            <v>312.012451171875</v>
          </cell>
          <cell r="FP182">
            <v>312.012451171875</v>
          </cell>
          <cell r="FQ182">
            <v>312.012451171875</v>
          </cell>
          <cell r="FR182">
            <v>312.012451171875</v>
          </cell>
          <cell r="FS182">
            <v>312.012451171875</v>
          </cell>
          <cell r="FT182">
            <v>312.012451171875</v>
          </cell>
          <cell r="FU182">
            <v>312.012451171875</v>
          </cell>
          <cell r="FV182">
            <v>312.012451171875</v>
          </cell>
          <cell r="FW182">
            <v>312.012451171875</v>
          </cell>
          <cell r="FX182">
            <v>312.012451171875</v>
          </cell>
          <cell r="FY182">
            <v>312.012451171875</v>
          </cell>
          <cell r="FZ182">
            <v>312.012451171875</v>
          </cell>
          <cell r="GA182">
            <v>312.012451171875</v>
          </cell>
          <cell r="GB182">
            <v>312.012451171875</v>
          </cell>
          <cell r="GC182">
            <v>312.012451171875</v>
          </cell>
          <cell r="GD182">
            <v>312.012451171875</v>
          </cell>
          <cell r="GE182">
            <v>312.012451171875</v>
          </cell>
          <cell r="GF182">
            <v>312.012451171875</v>
          </cell>
          <cell r="GG182">
            <v>312.012451171875</v>
          </cell>
          <cell r="GH182">
            <v>312.012451171875</v>
          </cell>
          <cell r="GI182">
            <v>312.012451171875</v>
          </cell>
          <cell r="GJ182">
            <v>312.012451171875</v>
          </cell>
          <cell r="GK182">
            <v>312.012451171875</v>
          </cell>
          <cell r="GL182">
            <v>312.012451171875</v>
          </cell>
          <cell r="GM182">
            <v>312.012451171875</v>
          </cell>
          <cell r="GN182">
            <v>312.012451171875</v>
          </cell>
          <cell r="GO182">
            <v>312.012451171875</v>
          </cell>
          <cell r="GP182">
            <v>312.012451171875</v>
          </cell>
          <cell r="GQ182">
            <v>312.012451171875</v>
          </cell>
          <cell r="GR182">
            <v>312.012451171875</v>
          </cell>
          <cell r="GS182">
            <v>312.012451171875</v>
          </cell>
          <cell r="GT182">
            <v>312.012451171875</v>
          </cell>
          <cell r="GU182">
            <v>312.012451171875</v>
          </cell>
          <cell r="GV182">
            <v>312.012451171875</v>
          </cell>
          <cell r="GW182">
            <v>312.012451171875</v>
          </cell>
          <cell r="GX182">
            <v>312.012451171875</v>
          </cell>
          <cell r="GY182">
            <v>312.012451171875</v>
          </cell>
          <cell r="GZ182">
            <v>312.012451171875</v>
          </cell>
          <cell r="HA182">
            <v>312.012451171875</v>
          </cell>
          <cell r="HB182">
            <v>312.012451171875</v>
          </cell>
          <cell r="HC182">
            <v>312.012451171875</v>
          </cell>
          <cell r="HD182">
            <v>312.012451171875</v>
          </cell>
          <cell r="HE182">
            <v>312.012451171875</v>
          </cell>
          <cell r="HF182">
            <v>312.012451171875</v>
          </cell>
          <cell r="HG182">
            <v>312.012451171875</v>
          </cell>
        </row>
        <row r="183">
          <cell r="A183">
            <v>312.012451171875</v>
          </cell>
          <cell r="B183">
            <v>312.012451171875</v>
          </cell>
          <cell r="C183">
            <v>312.012451171875</v>
          </cell>
          <cell r="D183">
            <v>312.012451171875</v>
          </cell>
          <cell r="E183">
            <v>312.012451171875</v>
          </cell>
          <cell r="F183">
            <v>312.012451171875</v>
          </cell>
          <cell r="G183">
            <v>312.012451171875</v>
          </cell>
          <cell r="H183">
            <v>312.012451171875</v>
          </cell>
          <cell r="I183">
            <v>312.012451171875</v>
          </cell>
          <cell r="J183">
            <v>312.012451171875</v>
          </cell>
          <cell r="K183">
            <v>312.012451171875</v>
          </cell>
          <cell r="L183">
            <v>312.012451171875</v>
          </cell>
          <cell r="M183">
            <v>312.012451171875</v>
          </cell>
          <cell r="N183">
            <v>312.012451171875</v>
          </cell>
          <cell r="O183">
            <v>312.012451171875</v>
          </cell>
          <cell r="P183">
            <v>312.012451171875</v>
          </cell>
          <cell r="Q183">
            <v>312.012451171875</v>
          </cell>
          <cell r="R183">
            <v>312.012451171875</v>
          </cell>
          <cell r="S183">
            <v>312.012451171875</v>
          </cell>
          <cell r="T183">
            <v>312.012451171875</v>
          </cell>
          <cell r="U183">
            <v>312.012451171875</v>
          </cell>
          <cell r="V183">
            <v>312.012451171875</v>
          </cell>
          <cell r="W183">
            <v>312.012451171875</v>
          </cell>
          <cell r="X183">
            <v>312.012451171875</v>
          </cell>
          <cell r="Y183">
            <v>312.012451171875</v>
          </cell>
          <cell r="Z183">
            <v>312.012451171875</v>
          </cell>
          <cell r="AA183">
            <v>312.012451171875</v>
          </cell>
          <cell r="AB183">
            <v>312.012451171875</v>
          </cell>
          <cell r="AC183">
            <v>312.012451171875</v>
          </cell>
          <cell r="AD183">
            <v>312.012451171875</v>
          </cell>
          <cell r="AE183">
            <v>312.012451171875</v>
          </cell>
          <cell r="AF183">
            <v>312.012451171875</v>
          </cell>
          <cell r="AG183">
            <v>312.012451171875</v>
          </cell>
          <cell r="AH183">
            <v>312.012451171875</v>
          </cell>
          <cell r="AI183">
            <v>312.012451171875</v>
          </cell>
          <cell r="AJ183">
            <v>312.012451171875</v>
          </cell>
          <cell r="AK183">
            <v>312.012451171875</v>
          </cell>
          <cell r="AL183">
            <v>312.012451171875</v>
          </cell>
          <cell r="AM183">
            <v>312.012451171875</v>
          </cell>
          <cell r="AN183">
            <v>312.012451171875</v>
          </cell>
          <cell r="AO183">
            <v>312.012451171875</v>
          </cell>
          <cell r="AP183">
            <v>312.012451171875</v>
          </cell>
          <cell r="AQ183">
            <v>312.012451171875</v>
          </cell>
          <cell r="AR183">
            <v>312.012451171875</v>
          </cell>
          <cell r="AS183">
            <v>312.012451171875</v>
          </cell>
          <cell r="AT183">
            <v>312.012451171875</v>
          </cell>
          <cell r="AU183">
            <v>312.012451171875</v>
          </cell>
          <cell r="AV183">
            <v>312.012451171875</v>
          </cell>
          <cell r="AW183">
            <v>312.012451171875</v>
          </cell>
          <cell r="AX183">
            <v>312.012451171875</v>
          </cell>
          <cell r="AY183">
            <v>312.012451171875</v>
          </cell>
          <cell r="AZ183">
            <v>312.012451171875</v>
          </cell>
          <cell r="BA183">
            <v>312.012451171875</v>
          </cell>
          <cell r="BB183">
            <v>312.012451171875</v>
          </cell>
          <cell r="BC183">
            <v>312.012451171875</v>
          </cell>
          <cell r="BD183">
            <v>312.012451171875</v>
          </cell>
          <cell r="BE183">
            <v>312.012451171875</v>
          </cell>
          <cell r="BF183">
            <v>312.012451171875</v>
          </cell>
          <cell r="BG183">
            <v>312.012451171875</v>
          </cell>
          <cell r="BH183">
            <v>312.012451171875</v>
          </cell>
          <cell r="BI183">
            <v>312.012451171875</v>
          </cell>
          <cell r="BJ183">
            <v>312.012451171875</v>
          </cell>
          <cell r="BK183">
            <v>312.012451171875</v>
          </cell>
          <cell r="BL183">
            <v>312.012451171875</v>
          </cell>
          <cell r="BM183">
            <v>312.012451171875</v>
          </cell>
          <cell r="BN183">
            <v>312.012451171875</v>
          </cell>
          <cell r="BO183">
            <v>312.012451171875</v>
          </cell>
          <cell r="BP183">
            <v>312.012451171875</v>
          </cell>
          <cell r="BQ183">
            <v>312.012451171875</v>
          </cell>
          <cell r="BR183">
            <v>312.012451171875</v>
          </cell>
          <cell r="BS183">
            <v>312.012451171875</v>
          </cell>
          <cell r="BT183">
            <v>312.012451171875</v>
          </cell>
          <cell r="BU183">
            <v>312.012451171875</v>
          </cell>
          <cell r="BV183">
            <v>312.012451171875</v>
          </cell>
          <cell r="BW183">
            <v>312.012451171875</v>
          </cell>
          <cell r="BX183">
            <v>312.012451171875</v>
          </cell>
          <cell r="BY183">
            <v>312.012451171875</v>
          </cell>
          <cell r="BZ183">
            <v>312.012451171875</v>
          </cell>
          <cell r="CA183">
            <v>312.012451171875</v>
          </cell>
          <cell r="CB183">
            <v>312.012451171875</v>
          </cell>
          <cell r="CC183">
            <v>312.012451171875</v>
          </cell>
          <cell r="CD183">
            <v>312.012451171875</v>
          </cell>
          <cell r="CE183">
            <v>312.012451171875</v>
          </cell>
          <cell r="CF183">
            <v>312.012451171875</v>
          </cell>
          <cell r="CG183">
            <v>312.012451171875</v>
          </cell>
          <cell r="CH183">
            <v>312.012451171875</v>
          </cell>
          <cell r="CI183">
            <v>312.012451171875</v>
          </cell>
          <cell r="CJ183">
            <v>312.012451171875</v>
          </cell>
          <cell r="CK183">
            <v>312.012451171875</v>
          </cell>
          <cell r="CL183">
            <v>312.012451171875</v>
          </cell>
          <cell r="CM183">
            <v>312.012451171875</v>
          </cell>
          <cell r="CN183">
            <v>312.012451171875</v>
          </cell>
          <cell r="CO183">
            <v>312.012451171875</v>
          </cell>
          <cell r="CP183">
            <v>312.012451171875</v>
          </cell>
          <cell r="CQ183">
            <v>312.012451171875</v>
          </cell>
          <cell r="CR183">
            <v>312.012451171875</v>
          </cell>
          <cell r="CS183">
            <v>312.012451171875</v>
          </cell>
          <cell r="CT183">
            <v>312.012451171875</v>
          </cell>
          <cell r="CU183">
            <v>312.012451171875</v>
          </cell>
          <cell r="CV183">
            <v>312.012451171875</v>
          </cell>
          <cell r="CW183">
            <v>312.012451171875</v>
          </cell>
          <cell r="CX183">
            <v>312.012451171875</v>
          </cell>
          <cell r="CY183">
            <v>312.012451171875</v>
          </cell>
          <cell r="CZ183">
            <v>312.012451171875</v>
          </cell>
          <cell r="DA183">
            <v>312.012451171875</v>
          </cell>
          <cell r="DB183">
            <v>312.012451171875</v>
          </cell>
          <cell r="DC183">
            <v>312.012451171875</v>
          </cell>
          <cell r="DD183">
            <v>312.012451171875</v>
          </cell>
          <cell r="DE183">
            <v>312.012451171875</v>
          </cell>
          <cell r="DF183">
            <v>312.012451171875</v>
          </cell>
          <cell r="DG183">
            <v>312.012451171875</v>
          </cell>
          <cell r="DH183">
            <v>312.012451171875</v>
          </cell>
          <cell r="DI183">
            <v>312.012451171875</v>
          </cell>
          <cell r="DJ183">
            <v>312.012451171875</v>
          </cell>
          <cell r="DK183">
            <v>312.012451171875</v>
          </cell>
          <cell r="DL183">
            <v>312.012451171875</v>
          </cell>
          <cell r="DM183">
            <v>312.012451171875</v>
          </cell>
          <cell r="DN183">
            <v>312.012451171875</v>
          </cell>
          <cell r="DO183">
            <v>312.012451171875</v>
          </cell>
          <cell r="DP183">
            <v>312.012451171875</v>
          </cell>
          <cell r="DQ183">
            <v>312.012451171875</v>
          </cell>
          <cell r="DR183">
            <v>312.012451171875</v>
          </cell>
          <cell r="DS183">
            <v>312.012451171875</v>
          </cell>
          <cell r="DT183">
            <v>312.012451171875</v>
          </cell>
          <cell r="DU183">
            <v>312.012451171875</v>
          </cell>
          <cell r="DV183">
            <v>312.012451171875</v>
          </cell>
          <cell r="DW183">
            <v>312.012451171875</v>
          </cell>
          <cell r="DX183">
            <v>312.012451171875</v>
          </cell>
          <cell r="DY183">
            <v>312.012451171875</v>
          </cell>
          <cell r="DZ183">
            <v>312.012451171875</v>
          </cell>
          <cell r="EA183">
            <v>312.012451171875</v>
          </cell>
          <cell r="EB183">
            <v>312.012451171875</v>
          </cell>
          <cell r="EC183">
            <v>312.012451171875</v>
          </cell>
          <cell r="ED183">
            <v>312.012451171875</v>
          </cell>
          <cell r="EE183">
            <v>312.012451171875</v>
          </cell>
          <cell r="EF183">
            <v>312.012451171875</v>
          </cell>
          <cell r="EG183">
            <v>312.012451171875</v>
          </cell>
          <cell r="EH183">
            <v>312.012451171875</v>
          </cell>
          <cell r="EI183">
            <v>312.012451171875</v>
          </cell>
          <cell r="EJ183">
            <v>312.012451171875</v>
          </cell>
          <cell r="EK183">
            <v>312.012451171875</v>
          </cell>
          <cell r="EL183">
            <v>312.012451171875</v>
          </cell>
          <cell r="EM183">
            <v>312.012451171875</v>
          </cell>
          <cell r="EN183">
            <v>312.012451171875</v>
          </cell>
          <cell r="EO183">
            <v>312.012451171875</v>
          </cell>
          <cell r="EP183">
            <v>312.012451171875</v>
          </cell>
          <cell r="EQ183">
            <v>312.012451171875</v>
          </cell>
          <cell r="ER183">
            <v>312.012451171875</v>
          </cell>
          <cell r="ES183">
            <v>312.012451171875</v>
          </cell>
          <cell r="ET183">
            <v>312.012451171875</v>
          </cell>
          <cell r="EU183">
            <v>312.012451171875</v>
          </cell>
          <cell r="EV183">
            <v>312.012451171875</v>
          </cell>
          <cell r="EW183">
            <v>312.012451171875</v>
          </cell>
          <cell r="EX183">
            <v>312.012451171875</v>
          </cell>
          <cell r="EY183">
            <v>312.012451171875</v>
          </cell>
          <cell r="EZ183">
            <v>312.012451171875</v>
          </cell>
          <cell r="FA183">
            <v>312.012451171875</v>
          </cell>
          <cell r="FB183">
            <v>312.012451171875</v>
          </cell>
          <cell r="FC183">
            <v>312.012451171875</v>
          </cell>
          <cell r="FD183">
            <v>312.012451171875</v>
          </cell>
          <cell r="FE183">
            <v>312.012451171875</v>
          </cell>
          <cell r="FF183">
            <v>312.012451171875</v>
          </cell>
          <cell r="FG183">
            <v>312.012451171875</v>
          </cell>
          <cell r="FH183">
            <v>312.012451171875</v>
          </cell>
          <cell r="FI183">
            <v>312.012451171875</v>
          </cell>
          <cell r="FJ183">
            <v>312.012451171875</v>
          </cell>
          <cell r="FK183">
            <v>312.012451171875</v>
          </cell>
          <cell r="FL183">
            <v>312.012451171875</v>
          </cell>
          <cell r="FM183">
            <v>312.012451171875</v>
          </cell>
          <cell r="FN183">
            <v>312.012451171875</v>
          </cell>
          <cell r="FO183">
            <v>312.012451171875</v>
          </cell>
          <cell r="FP183">
            <v>312.012451171875</v>
          </cell>
          <cell r="FQ183">
            <v>312.012451171875</v>
          </cell>
          <cell r="FR183">
            <v>312.012451171875</v>
          </cell>
          <cell r="FS183">
            <v>312.012451171875</v>
          </cell>
          <cell r="FT183">
            <v>312.012451171875</v>
          </cell>
          <cell r="FU183">
            <v>312.012451171875</v>
          </cell>
          <cell r="FV183">
            <v>312.012451171875</v>
          </cell>
          <cell r="FW183">
            <v>312.012451171875</v>
          </cell>
          <cell r="FX183">
            <v>312.012451171875</v>
          </cell>
          <cell r="FY183">
            <v>312.012451171875</v>
          </cell>
          <cell r="FZ183">
            <v>312.012451171875</v>
          </cell>
          <cell r="GA183">
            <v>312.012451171875</v>
          </cell>
          <cell r="GB183">
            <v>312.012451171875</v>
          </cell>
          <cell r="GC183">
            <v>312.012451171875</v>
          </cell>
          <cell r="GD183">
            <v>312.012451171875</v>
          </cell>
          <cell r="GE183">
            <v>312.012451171875</v>
          </cell>
          <cell r="GF183">
            <v>312.012451171875</v>
          </cell>
          <cell r="GG183">
            <v>312.012451171875</v>
          </cell>
          <cell r="GH183">
            <v>312.012451171875</v>
          </cell>
          <cell r="GI183">
            <v>312.012451171875</v>
          </cell>
          <cell r="GJ183">
            <v>312.012451171875</v>
          </cell>
          <cell r="GK183">
            <v>312.012451171875</v>
          </cell>
          <cell r="GL183">
            <v>312.012451171875</v>
          </cell>
          <cell r="GM183">
            <v>312.012451171875</v>
          </cell>
          <cell r="GN183">
            <v>312.012451171875</v>
          </cell>
          <cell r="GO183">
            <v>312.012451171875</v>
          </cell>
          <cell r="GP183">
            <v>312.012451171875</v>
          </cell>
          <cell r="GQ183">
            <v>312.012451171875</v>
          </cell>
          <cell r="GR183">
            <v>312.012451171875</v>
          </cell>
          <cell r="GS183">
            <v>312.012451171875</v>
          </cell>
          <cell r="GT183">
            <v>312.012451171875</v>
          </cell>
          <cell r="GU183">
            <v>312.012451171875</v>
          </cell>
          <cell r="GV183">
            <v>312.012451171875</v>
          </cell>
          <cell r="GW183">
            <v>312.012451171875</v>
          </cell>
          <cell r="GX183">
            <v>312.012451171875</v>
          </cell>
          <cell r="GY183">
            <v>312.012451171875</v>
          </cell>
          <cell r="GZ183">
            <v>312.012451171875</v>
          </cell>
          <cell r="HA183">
            <v>312.012451171875</v>
          </cell>
          <cell r="HB183">
            <v>312.012451171875</v>
          </cell>
          <cell r="HC183">
            <v>312.012451171875</v>
          </cell>
          <cell r="HD183">
            <v>312.012451171875</v>
          </cell>
          <cell r="HE183">
            <v>312.012451171875</v>
          </cell>
          <cell r="HF183">
            <v>312.012451171875</v>
          </cell>
          <cell r="HG183">
            <v>312.012451171875</v>
          </cell>
        </row>
        <row r="184">
          <cell r="A184">
            <v>312.012451171875</v>
          </cell>
          <cell r="B184">
            <v>312.012451171875</v>
          </cell>
          <cell r="C184">
            <v>312.012451171875</v>
          </cell>
          <cell r="D184">
            <v>312.012451171875</v>
          </cell>
          <cell r="E184">
            <v>312.012451171875</v>
          </cell>
          <cell r="F184">
            <v>312.012451171875</v>
          </cell>
          <cell r="G184">
            <v>312.012451171875</v>
          </cell>
          <cell r="H184">
            <v>312.012451171875</v>
          </cell>
          <cell r="I184">
            <v>312.012451171875</v>
          </cell>
          <cell r="J184">
            <v>312.012451171875</v>
          </cell>
          <cell r="K184">
            <v>312.012451171875</v>
          </cell>
          <cell r="L184">
            <v>312.012451171875</v>
          </cell>
          <cell r="M184">
            <v>312.012451171875</v>
          </cell>
          <cell r="N184">
            <v>312.012451171875</v>
          </cell>
          <cell r="O184">
            <v>312.012451171875</v>
          </cell>
          <cell r="P184">
            <v>312.012451171875</v>
          </cell>
          <cell r="Q184">
            <v>312.012451171875</v>
          </cell>
          <cell r="R184">
            <v>312.012451171875</v>
          </cell>
          <cell r="S184">
            <v>312.012451171875</v>
          </cell>
          <cell r="T184">
            <v>312.012451171875</v>
          </cell>
          <cell r="U184">
            <v>312.012451171875</v>
          </cell>
          <cell r="V184">
            <v>312.012451171875</v>
          </cell>
          <cell r="W184">
            <v>312.012451171875</v>
          </cell>
          <cell r="X184">
            <v>312.012451171875</v>
          </cell>
          <cell r="Y184">
            <v>312.012451171875</v>
          </cell>
          <cell r="Z184">
            <v>312.012451171875</v>
          </cell>
          <cell r="AA184">
            <v>312.012451171875</v>
          </cell>
          <cell r="AB184">
            <v>312.012451171875</v>
          </cell>
          <cell r="AC184">
            <v>312.012451171875</v>
          </cell>
          <cell r="AD184">
            <v>312.012451171875</v>
          </cell>
          <cell r="AE184">
            <v>312.012451171875</v>
          </cell>
          <cell r="AF184">
            <v>312.012451171875</v>
          </cell>
          <cell r="AG184">
            <v>312.012451171875</v>
          </cell>
          <cell r="AH184">
            <v>312.012451171875</v>
          </cell>
          <cell r="AI184">
            <v>312.012451171875</v>
          </cell>
          <cell r="AJ184">
            <v>312.012451171875</v>
          </cell>
          <cell r="AK184">
            <v>312.012451171875</v>
          </cell>
          <cell r="AL184">
            <v>312.012451171875</v>
          </cell>
          <cell r="AM184">
            <v>312.012451171875</v>
          </cell>
          <cell r="AN184">
            <v>312.012451171875</v>
          </cell>
          <cell r="AO184">
            <v>312.012451171875</v>
          </cell>
          <cell r="AP184">
            <v>312.012451171875</v>
          </cell>
          <cell r="AQ184">
            <v>312.012451171875</v>
          </cell>
          <cell r="AR184">
            <v>312.012451171875</v>
          </cell>
          <cell r="AS184">
            <v>312.012451171875</v>
          </cell>
          <cell r="AT184">
            <v>312.012451171875</v>
          </cell>
          <cell r="AU184">
            <v>312.012451171875</v>
          </cell>
          <cell r="AV184">
            <v>312.012451171875</v>
          </cell>
          <cell r="AW184">
            <v>312.012451171875</v>
          </cell>
          <cell r="AX184">
            <v>312.012451171875</v>
          </cell>
          <cell r="AY184">
            <v>312.012451171875</v>
          </cell>
          <cell r="AZ184">
            <v>312.012451171875</v>
          </cell>
          <cell r="BA184">
            <v>312.012451171875</v>
          </cell>
          <cell r="BB184">
            <v>312.012451171875</v>
          </cell>
          <cell r="BC184">
            <v>312.012451171875</v>
          </cell>
          <cell r="BD184">
            <v>312.012451171875</v>
          </cell>
          <cell r="BE184">
            <v>312.012451171875</v>
          </cell>
          <cell r="BF184">
            <v>312.012451171875</v>
          </cell>
          <cell r="BG184">
            <v>312.012451171875</v>
          </cell>
          <cell r="BH184">
            <v>312.012451171875</v>
          </cell>
          <cell r="BI184">
            <v>312.012451171875</v>
          </cell>
          <cell r="BJ184">
            <v>312.012451171875</v>
          </cell>
          <cell r="BK184">
            <v>312.012451171875</v>
          </cell>
          <cell r="BL184">
            <v>312.012451171875</v>
          </cell>
          <cell r="BM184">
            <v>312.012451171875</v>
          </cell>
          <cell r="BN184">
            <v>312.012451171875</v>
          </cell>
          <cell r="BO184">
            <v>312.012451171875</v>
          </cell>
          <cell r="BP184">
            <v>312.012451171875</v>
          </cell>
          <cell r="BQ184">
            <v>312.012451171875</v>
          </cell>
          <cell r="BR184">
            <v>312.012451171875</v>
          </cell>
          <cell r="BS184">
            <v>312.012451171875</v>
          </cell>
          <cell r="BT184">
            <v>312.012451171875</v>
          </cell>
          <cell r="BU184">
            <v>312.012451171875</v>
          </cell>
          <cell r="BV184">
            <v>312.012451171875</v>
          </cell>
          <cell r="BW184">
            <v>312.012451171875</v>
          </cell>
          <cell r="BX184">
            <v>312.012451171875</v>
          </cell>
          <cell r="BY184">
            <v>312.012451171875</v>
          </cell>
          <cell r="BZ184">
            <v>312.012451171875</v>
          </cell>
          <cell r="CA184">
            <v>312.012451171875</v>
          </cell>
          <cell r="CB184">
            <v>312.012451171875</v>
          </cell>
          <cell r="CC184">
            <v>312.012451171875</v>
          </cell>
          <cell r="CD184">
            <v>312.012451171875</v>
          </cell>
          <cell r="CE184">
            <v>312.012451171875</v>
          </cell>
          <cell r="CF184">
            <v>312.012451171875</v>
          </cell>
          <cell r="CG184">
            <v>312.012451171875</v>
          </cell>
          <cell r="CH184">
            <v>312.012451171875</v>
          </cell>
          <cell r="CI184">
            <v>312.012451171875</v>
          </cell>
          <cell r="CJ184">
            <v>312.012451171875</v>
          </cell>
          <cell r="CK184">
            <v>312.012451171875</v>
          </cell>
          <cell r="CL184">
            <v>312.012451171875</v>
          </cell>
          <cell r="CM184">
            <v>312.012451171875</v>
          </cell>
          <cell r="CN184">
            <v>312.012451171875</v>
          </cell>
          <cell r="CO184">
            <v>312.012451171875</v>
          </cell>
          <cell r="CP184">
            <v>312.012451171875</v>
          </cell>
          <cell r="CQ184">
            <v>312.012451171875</v>
          </cell>
          <cell r="CR184">
            <v>312.012451171875</v>
          </cell>
          <cell r="CS184">
            <v>312.012451171875</v>
          </cell>
          <cell r="CT184">
            <v>312.012451171875</v>
          </cell>
          <cell r="CU184">
            <v>312.012451171875</v>
          </cell>
          <cell r="CV184">
            <v>312.012451171875</v>
          </cell>
          <cell r="CW184">
            <v>312.012451171875</v>
          </cell>
          <cell r="CX184">
            <v>312.012451171875</v>
          </cell>
          <cell r="CY184">
            <v>312.012451171875</v>
          </cell>
          <cell r="CZ184">
            <v>312.012451171875</v>
          </cell>
          <cell r="DA184">
            <v>312.012451171875</v>
          </cell>
          <cell r="DB184">
            <v>312.012451171875</v>
          </cell>
          <cell r="DC184">
            <v>312.012451171875</v>
          </cell>
          <cell r="DD184">
            <v>312.012451171875</v>
          </cell>
          <cell r="DE184">
            <v>312.012451171875</v>
          </cell>
          <cell r="DF184">
            <v>312.012451171875</v>
          </cell>
          <cell r="DG184">
            <v>312.012451171875</v>
          </cell>
          <cell r="DH184">
            <v>312.012451171875</v>
          </cell>
          <cell r="DI184">
            <v>312.012451171875</v>
          </cell>
          <cell r="DJ184">
            <v>312.012451171875</v>
          </cell>
          <cell r="DK184">
            <v>312.012451171875</v>
          </cell>
          <cell r="DL184">
            <v>312.012451171875</v>
          </cell>
          <cell r="DM184">
            <v>312.012451171875</v>
          </cell>
          <cell r="DN184">
            <v>312.012451171875</v>
          </cell>
          <cell r="DO184">
            <v>312.012451171875</v>
          </cell>
          <cell r="DP184">
            <v>312.012451171875</v>
          </cell>
          <cell r="DQ184">
            <v>312.012451171875</v>
          </cell>
          <cell r="DR184">
            <v>312.012451171875</v>
          </cell>
          <cell r="DS184">
            <v>312.012451171875</v>
          </cell>
          <cell r="DT184">
            <v>312.012451171875</v>
          </cell>
          <cell r="DU184">
            <v>312.012451171875</v>
          </cell>
          <cell r="DV184">
            <v>312.012451171875</v>
          </cell>
          <cell r="DW184">
            <v>312.012451171875</v>
          </cell>
          <cell r="DX184">
            <v>312.012451171875</v>
          </cell>
          <cell r="DY184">
            <v>312.012451171875</v>
          </cell>
          <cell r="DZ184">
            <v>312.012451171875</v>
          </cell>
          <cell r="EA184">
            <v>312.012451171875</v>
          </cell>
          <cell r="EB184">
            <v>312.012451171875</v>
          </cell>
          <cell r="EC184">
            <v>312.012451171875</v>
          </cell>
          <cell r="ED184">
            <v>312.012451171875</v>
          </cell>
          <cell r="EE184">
            <v>312.012451171875</v>
          </cell>
          <cell r="EF184">
            <v>312.012451171875</v>
          </cell>
          <cell r="EG184">
            <v>312.012451171875</v>
          </cell>
          <cell r="EH184">
            <v>312.012451171875</v>
          </cell>
          <cell r="EI184">
            <v>312.012451171875</v>
          </cell>
          <cell r="EJ184">
            <v>312.012451171875</v>
          </cell>
          <cell r="EK184">
            <v>312.012451171875</v>
          </cell>
          <cell r="EL184">
            <v>312.012451171875</v>
          </cell>
          <cell r="EM184">
            <v>312.012451171875</v>
          </cell>
          <cell r="EN184">
            <v>312.012451171875</v>
          </cell>
          <cell r="EO184">
            <v>312.012451171875</v>
          </cell>
          <cell r="EP184">
            <v>312.012451171875</v>
          </cell>
          <cell r="EQ184">
            <v>312.012451171875</v>
          </cell>
          <cell r="ER184">
            <v>312.012451171875</v>
          </cell>
          <cell r="ES184">
            <v>312.012451171875</v>
          </cell>
          <cell r="ET184">
            <v>312.012451171875</v>
          </cell>
          <cell r="EU184">
            <v>312.012451171875</v>
          </cell>
          <cell r="EV184">
            <v>312.012451171875</v>
          </cell>
          <cell r="EW184">
            <v>312.012451171875</v>
          </cell>
          <cell r="EX184">
            <v>312.012451171875</v>
          </cell>
          <cell r="EY184">
            <v>312.012451171875</v>
          </cell>
          <cell r="EZ184">
            <v>312.012451171875</v>
          </cell>
          <cell r="FA184">
            <v>312.012451171875</v>
          </cell>
          <cell r="FB184">
            <v>312.012451171875</v>
          </cell>
          <cell r="FC184">
            <v>312.012451171875</v>
          </cell>
          <cell r="FD184">
            <v>312.012451171875</v>
          </cell>
          <cell r="FE184">
            <v>312.012451171875</v>
          </cell>
          <cell r="FF184">
            <v>312.012451171875</v>
          </cell>
          <cell r="FG184">
            <v>312.012451171875</v>
          </cell>
          <cell r="FH184">
            <v>312.012451171875</v>
          </cell>
          <cell r="FI184">
            <v>312.012451171875</v>
          </cell>
          <cell r="FJ184">
            <v>312.012451171875</v>
          </cell>
          <cell r="FK184">
            <v>312.012451171875</v>
          </cell>
          <cell r="FL184">
            <v>312.012451171875</v>
          </cell>
          <cell r="FM184">
            <v>312.012451171875</v>
          </cell>
          <cell r="FN184">
            <v>312.012451171875</v>
          </cell>
          <cell r="FO184">
            <v>312.012451171875</v>
          </cell>
          <cell r="FP184">
            <v>312.012451171875</v>
          </cell>
          <cell r="FQ184">
            <v>312.012451171875</v>
          </cell>
          <cell r="FR184">
            <v>312.012451171875</v>
          </cell>
          <cell r="FS184">
            <v>312.012451171875</v>
          </cell>
          <cell r="FT184">
            <v>312.012451171875</v>
          </cell>
          <cell r="FU184">
            <v>312.012451171875</v>
          </cell>
          <cell r="FV184">
            <v>312.012451171875</v>
          </cell>
          <cell r="FW184">
            <v>312.012451171875</v>
          </cell>
          <cell r="FX184">
            <v>312.012451171875</v>
          </cell>
          <cell r="FY184">
            <v>312.012451171875</v>
          </cell>
          <cell r="FZ184">
            <v>312.012451171875</v>
          </cell>
          <cell r="GA184">
            <v>312.012451171875</v>
          </cell>
          <cell r="GB184">
            <v>312.012451171875</v>
          </cell>
          <cell r="GC184">
            <v>312.012451171875</v>
          </cell>
          <cell r="GD184">
            <v>312.012451171875</v>
          </cell>
          <cell r="GE184">
            <v>312.012451171875</v>
          </cell>
          <cell r="GF184">
            <v>312.012451171875</v>
          </cell>
          <cell r="GG184">
            <v>312.012451171875</v>
          </cell>
          <cell r="GH184">
            <v>312.012451171875</v>
          </cell>
          <cell r="GI184">
            <v>312.012451171875</v>
          </cell>
          <cell r="GJ184">
            <v>312.012451171875</v>
          </cell>
          <cell r="GK184">
            <v>312.012451171875</v>
          </cell>
          <cell r="GL184">
            <v>312.012451171875</v>
          </cell>
          <cell r="GM184">
            <v>312.012451171875</v>
          </cell>
          <cell r="GN184">
            <v>312.012451171875</v>
          </cell>
          <cell r="GO184">
            <v>312.012451171875</v>
          </cell>
          <cell r="GP184">
            <v>312.012451171875</v>
          </cell>
          <cell r="GQ184">
            <v>312.012451171875</v>
          </cell>
          <cell r="GR184">
            <v>312.012451171875</v>
          </cell>
          <cell r="GS184">
            <v>312.012451171875</v>
          </cell>
          <cell r="GT184">
            <v>312.012451171875</v>
          </cell>
          <cell r="GU184">
            <v>312.012451171875</v>
          </cell>
          <cell r="GV184">
            <v>312.012451171875</v>
          </cell>
          <cell r="GW184">
            <v>312.012451171875</v>
          </cell>
          <cell r="GX184">
            <v>312.012451171875</v>
          </cell>
          <cell r="GY184">
            <v>312.012451171875</v>
          </cell>
          <cell r="GZ184">
            <v>312.012451171875</v>
          </cell>
          <cell r="HA184">
            <v>312.012451171875</v>
          </cell>
          <cell r="HB184">
            <v>312.012451171875</v>
          </cell>
          <cell r="HC184">
            <v>312.012451171875</v>
          </cell>
          <cell r="HD184">
            <v>312.012451171875</v>
          </cell>
          <cell r="HE184">
            <v>312.012451171875</v>
          </cell>
          <cell r="HF184">
            <v>312.012451171875</v>
          </cell>
          <cell r="HG184">
            <v>312.012451171875</v>
          </cell>
        </row>
        <row r="185">
          <cell r="A185">
            <v>312.012451171875</v>
          </cell>
          <cell r="B185">
            <v>312.012451171875</v>
          </cell>
          <cell r="C185">
            <v>312.012451171875</v>
          </cell>
          <cell r="D185">
            <v>312.012451171875</v>
          </cell>
          <cell r="E185">
            <v>312.012451171875</v>
          </cell>
          <cell r="F185">
            <v>312.012451171875</v>
          </cell>
          <cell r="G185">
            <v>312.012451171875</v>
          </cell>
          <cell r="H185">
            <v>312.012451171875</v>
          </cell>
          <cell r="I185">
            <v>312.012451171875</v>
          </cell>
          <cell r="J185">
            <v>312.012451171875</v>
          </cell>
          <cell r="K185">
            <v>312.012451171875</v>
          </cell>
          <cell r="L185">
            <v>312.012451171875</v>
          </cell>
          <cell r="M185">
            <v>312.012451171875</v>
          </cell>
          <cell r="N185">
            <v>312.012451171875</v>
          </cell>
          <cell r="O185">
            <v>312.012451171875</v>
          </cell>
          <cell r="P185">
            <v>312.012451171875</v>
          </cell>
          <cell r="Q185">
            <v>312.012451171875</v>
          </cell>
          <cell r="R185">
            <v>312.012451171875</v>
          </cell>
          <cell r="S185">
            <v>312.012451171875</v>
          </cell>
          <cell r="T185">
            <v>312.012451171875</v>
          </cell>
          <cell r="U185">
            <v>312.012451171875</v>
          </cell>
          <cell r="V185">
            <v>312.012451171875</v>
          </cell>
          <cell r="W185">
            <v>312.012451171875</v>
          </cell>
          <cell r="X185">
            <v>312.012451171875</v>
          </cell>
          <cell r="Y185">
            <v>312.012451171875</v>
          </cell>
          <cell r="Z185">
            <v>312.012451171875</v>
          </cell>
          <cell r="AA185">
            <v>312.012451171875</v>
          </cell>
          <cell r="AB185">
            <v>312.012451171875</v>
          </cell>
          <cell r="AC185">
            <v>312.012451171875</v>
          </cell>
          <cell r="AD185">
            <v>312.012451171875</v>
          </cell>
          <cell r="AE185">
            <v>312.012451171875</v>
          </cell>
          <cell r="AF185">
            <v>312.012451171875</v>
          </cell>
          <cell r="AG185">
            <v>312.012451171875</v>
          </cell>
          <cell r="AH185">
            <v>312.012451171875</v>
          </cell>
          <cell r="AI185">
            <v>312.012451171875</v>
          </cell>
          <cell r="AJ185">
            <v>312.012451171875</v>
          </cell>
          <cell r="AK185">
            <v>312.012451171875</v>
          </cell>
          <cell r="AL185">
            <v>312.012451171875</v>
          </cell>
          <cell r="AM185">
            <v>312.012451171875</v>
          </cell>
          <cell r="AN185">
            <v>312.012451171875</v>
          </cell>
          <cell r="AO185">
            <v>312.012451171875</v>
          </cell>
          <cell r="AP185">
            <v>312.012451171875</v>
          </cell>
          <cell r="AQ185">
            <v>312.012451171875</v>
          </cell>
          <cell r="AR185">
            <v>312.012451171875</v>
          </cell>
          <cell r="AS185">
            <v>312.012451171875</v>
          </cell>
          <cell r="AT185">
            <v>312.012451171875</v>
          </cell>
          <cell r="AU185">
            <v>312.012451171875</v>
          </cell>
          <cell r="AV185">
            <v>312.012451171875</v>
          </cell>
          <cell r="AW185">
            <v>312.012451171875</v>
          </cell>
          <cell r="AX185">
            <v>312.012451171875</v>
          </cell>
          <cell r="AY185">
            <v>312.012451171875</v>
          </cell>
          <cell r="AZ185">
            <v>312.012451171875</v>
          </cell>
          <cell r="BA185">
            <v>312.012451171875</v>
          </cell>
          <cell r="BB185">
            <v>312.012451171875</v>
          </cell>
          <cell r="BC185">
            <v>312.012451171875</v>
          </cell>
          <cell r="BD185">
            <v>312.012451171875</v>
          </cell>
          <cell r="BE185">
            <v>312.012451171875</v>
          </cell>
          <cell r="BF185">
            <v>312.012451171875</v>
          </cell>
          <cell r="BG185">
            <v>312.012451171875</v>
          </cell>
          <cell r="BH185">
            <v>312.012451171875</v>
          </cell>
          <cell r="BI185">
            <v>312.012451171875</v>
          </cell>
          <cell r="BJ185">
            <v>312.012451171875</v>
          </cell>
          <cell r="BK185">
            <v>312.012451171875</v>
          </cell>
          <cell r="BL185">
            <v>312.012451171875</v>
          </cell>
          <cell r="BM185">
            <v>312.012451171875</v>
          </cell>
          <cell r="BN185">
            <v>312.012451171875</v>
          </cell>
          <cell r="BO185">
            <v>312.012451171875</v>
          </cell>
          <cell r="BP185">
            <v>312.012451171875</v>
          </cell>
          <cell r="BQ185">
            <v>312.012451171875</v>
          </cell>
          <cell r="BR185">
            <v>312.012451171875</v>
          </cell>
          <cell r="BS185">
            <v>312.012451171875</v>
          </cell>
          <cell r="BT185">
            <v>312.012451171875</v>
          </cell>
          <cell r="BU185">
            <v>312.012451171875</v>
          </cell>
          <cell r="BV185">
            <v>312.012451171875</v>
          </cell>
          <cell r="BW185">
            <v>312.012451171875</v>
          </cell>
          <cell r="BX185">
            <v>312.012451171875</v>
          </cell>
          <cell r="BY185">
            <v>312.012451171875</v>
          </cell>
          <cell r="BZ185">
            <v>312.012451171875</v>
          </cell>
          <cell r="CA185">
            <v>312.012451171875</v>
          </cell>
          <cell r="CB185">
            <v>312.012451171875</v>
          </cell>
          <cell r="CC185">
            <v>312.012451171875</v>
          </cell>
          <cell r="CD185">
            <v>312.012451171875</v>
          </cell>
          <cell r="CE185">
            <v>312.012451171875</v>
          </cell>
          <cell r="CF185">
            <v>312.012451171875</v>
          </cell>
          <cell r="CG185">
            <v>312.012451171875</v>
          </cell>
          <cell r="CH185">
            <v>312.012451171875</v>
          </cell>
          <cell r="CI185">
            <v>312.012451171875</v>
          </cell>
          <cell r="CJ185">
            <v>312.012451171875</v>
          </cell>
          <cell r="CK185">
            <v>312.012451171875</v>
          </cell>
          <cell r="CL185">
            <v>312.012451171875</v>
          </cell>
          <cell r="CM185">
            <v>312.012451171875</v>
          </cell>
          <cell r="CN185">
            <v>312.012451171875</v>
          </cell>
          <cell r="CO185">
            <v>312.012451171875</v>
          </cell>
          <cell r="CP185">
            <v>312.012451171875</v>
          </cell>
          <cell r="CQ185">
            <v>312.012451171875</v>
          </cell>
          <cell r="CR185">
            <v>312.012451171875</v>
          </cell>
          <cell r="CS185">
            <v>312.012451171875</v>
          </cell>
          <cell r="CT185">
            <v>312.012451171875</v>
          </cell>
          <cell r="CU185">
            <v>312.012451171875</v>
          </cell>
          <cell r="CV185">
            <v>312.012451171875</v>
          </cell>
          <cell r="CW185">
            <v>312.012451171875</v>
          </cell>
          <cell r="CX185">
            <v>312.012451171875</v>
          </cell>
          <cell r="CY185">
            <v>312.012451171875</v>
          </cell>
          <cell r="CZ185">
            <v>312.012451171875</v>
          </cell>
          <cell r="DA185">
            <v>312.012451171875</v>
          </cell>
          <cell r="DB185">
            <v>312.012451171875</v>
          </cell>
          <cell r="DC185">
            <v>312.012451171875</v>
          </cell>
          <cell r="DD185">
            <v>312.012451171875</v>
          </cell>
          <cell r="DE185">
            <v>312.012451171875</v>
          </cell>
          <cell r="DF185">
            <v>312.012451171875</v>
          </cell>
          <cell r="DG185">
            <v>312.012451171875</v>
          </cell>
          <cell r="DH185">
            <v>312.012451171875</v>
          </cell>
          <cell r="DI185">
            <v>312.012451171875</v>
          </cell>
          <cell r="DJ185">
            <v>312.012451171875</v>
          </cell>
          <cell r="DK185">
            <v>312.012451171875</v>
          </cell>
          <cell r="DL185">
            <v>312.012451171875</v>
          </cell>
          <cell r="DM185">
            <v>312.012451171875</v>
          </cell>
          <cell r="DN185">
            <v>312.012451171875</v>
          </cell>
          <cell r="DO185">
            <v>312.012451171875</v>
          </cell>
          <cell r="DP185">
            <v>312.012451171875</v>
          </cell>
          <cell r="DQ185">
            <v>312.012451171875</v>
          </cell>
          <cell r="DR185">
            <v>312.012451171875</v>
          </cell>
          <cell r="DS185">
            <v>312.012451171875</v>
          </cell>
          <cell r="DT185">
            <v>312.012451171875</v>
          </cell>
          <cell r="DU185">
            <v>312.012451171875</v>
          </cell>
          <cell r="DV185">
            <v>312.012451171875</v>
          </cell>
          <cell r="DW185">
            <v>312.012451171875</v>
          </cell>
          <cell r="DX185">
            <v>312.012451171875</v>
          </cell>
          <cell r="DY185">
            <v>312.012451171875</v>
          </cell>
          <cell r="DZ185">
            <v>312.012451171875</v>
          </cell>
          <cell r="EA185">
            <v>312.012451171875</v>
          </cell>
          <cell r="EB185">
            <v>312.012451171875</v>
          </cell>
          <cell r="EC185">
            <v>312.012451171875</v>
          </cell>
          <cell r="ED185">
            <v>312.012451171875</v>
          </cell>
          <cell r="EE185">
            <v>312.012451171875</v>
          </cell>
          <cell r="EF185">
            <v>312.012451171875</v>
          </cell>
          <cell r="EG185">
            <v>312.012451171875</v>
          </cell>
          <cell r="EH185">
            <v>312.012451171875</v>
          </cell>
          <cell r="EI185">
            <v>312.012451171875</v>
          </cell>
          <cell r="EJ185">
            <v>312.012451171875</v>
          </cell>
          <cell r="EK185">
            <v>312.012451171875</v>
          </cell>
          <cell r="EL185">
            <v>312.012451171875</v>
          </cell>
          <cell r="EM185">
            <v>312.012451171875</v>
          </cell>
          <cell r="EN185">
            <v>312.012451171875</v>
          </cell>
          <cell r="EO185">
            <v>312.012451171875</v>
          </cell>
          <cell r="EP185">
            <v>312.012451171875</v>
          </cell>
          <cell r="EQ185">
            <v>312.012451171875</v>
          </cell>
          <cell r="ER185">
            <v>312.012451171875</v>
          </cell>
          <cell r="ES185">
            <v>312.012451171875</v>
          </cell>
          <cell r="ET185">
            <v>312.012451171875</v>
          </cell>
          <cell r="EU185">
            <v>312.012451171875</v>
          </cell>
          <cell r="EV185">
            <v>312.012451171875</v>
          </cell>
          <cell r="EW185">
            <v>312.012451171875</v>
          </cell>
          <cell r="EX185">
            <v>312.012451171875</v>
          </cell>
          <cell r="EY185">
            <v>312.012451171875</v>
          </cell>
          <cell r="EZ185">
            <v>312.012451171875</v>
          </cell>
          <cell r="FA185">
            <v>312.012451171875</v>
          </cell>
          <cell r="FB185">
            <v>312.012451171875</v>
          </cell>
          <cell r="FC185">
            <v>312.012451171875</v>
          </cell>
          <cell r="FD185">
            <v>312.012451171875</v>
          </cell>
          <cell r="FE185">
            <v>312.012451171875</v>
          </cell>
          <cell r="FF185">
            <v>312.012451171875</v>
          </cell>
          <cell r="FG185">
            <v>312.012451171875</v>
          </cell>
          <cell r="FH185">
            <v>312.012451171875</v>
          </cell>
          <cell r="FI185">
            <v>312.012451171875</v>
          </cell>
          <cell r="FJ185">
            <v>312.012451171875</v>
          </cell>
          <cell r="FK185">
            <v>312.012451171875</v>
          </cell>
          <cell r="FL185">
            <v>312.012451171875</v>
          </cell>
          <cell r="FM185">
            <v>312.012451171875</v>
          </cell>
          <cell r="FN185">
            <v>312.012451171875</v>
          </cell>
          <cell r="FO185">
            <v>312.012451171875</v>
          </cell>
          <cell r="FP185">
            <v>312.012451171875</v>
          </cell>
          <cell r="FQ185">
            <v>312.012451171875</v>
          </cell>
          <cell r="FR185">
            <v>312.012451171875</v>
          </cell>
          <cell r="FS185">
            <v>312.012451171875</v>
          </cell>
          <cell r="FT185">
            <v>312.012451171875</v>
          </cell>
          <cell r="FU185">
            <v>312.012451171875</v>
          </cell>
          <cell r="FV185">
            <v>312.012451171875</v>
          </cell>
          <cell r="FW185">
            <v>312.012451171875</v>
          </cell>
          <cell r="FX185">
            <v>312.012451171875</v>
          </cell>
          <cell r="FY185">
            <v>312.012451171875</v>
          </cell>
          <cell r="FZ185">
            <v>312.012451171875</v>
          </cell>
          <cell r="GA185">
            <v>312.012451171875</v>
          </cell>
          <cell r="GB185">
            <v>312.012451171875</v>
          </cell>
          <cell r="GC185">
            <v>312.012451171875</v>
          </cell>
          <cell r="GD185">
            <v>312.012451171875</v>
          </cell>
          <cell r="GE185">
            <v>312.012451171875</v>
          </cell>
          <cell r="GF185">
            <v>312.012451171875</v>
          </cell>
          <cell r="GG185">
            <v>312.012451171875</v>
          </cell>
          <cell r="GH185">
            <v>312.012451171875</v>
          </cell>
          <cell r="GI185">
            <v>312.012451171875</v>
          </cell>
          <cell r="GJ185">
            <v>312.012451171875</v>
          </cell>
          <cell r="GK185">
            <v>312.012451171875</v>
          </cell>
          <cell r="GL185">
            <v>312.012451171875</v>
          </cell>
          <cell r="GM185">
            <v>312.012451171875</v>
          </cell>
          <cell r="GN185">
            <v>312.012451171875</v>
          </cell>
          <cell r="GO185">
            <v>312.012451171875</v>
          </cell>
          <cell r="GP185">
            <v>312.012451171875</v>
          </cell>
          <cell r="GQ185">
            <v>312.012451171875</v>
          </cell>
          <cell r="GR185">
            <v>312.012451171875</v>
          </cell>
          <cell r="GS185">
            <v>312.012451171875</v>
          </cell>
          <cell r="GT185">
            <v>312.012451171875</v>
          </cell>
          <cell r="GU185">
            <v>312.012451171875</v>
          </cell>
          <cell r="GV185">
            <v>312.012451171875</v>
          </cell>
          <cell r="GW185">
            <v>312.012451171875</v>
          </cell>
          <cell r="GX185">
            <v>312.012451171875</v>
          </cell>
          <cell r="GY185">
            <v>312.012451171875</v>
          </cell>
          <cell r="GZ185">
            <v>312.012451171875</v>
          </cell>
          <cell r="HA185">
            <v>312.012451171875</v>
          </cell>
          <cell r="HB185">
            <v>312.012451171875</v>
          </cell>
          <cell r="HC185">
            <v>312.012451171875</v>
          </cell>
          <cell r="HD185">
            <v>312.012451171875</v>
          </cell>
          <cell r="HE185">
            <v>312.012451171875</v>
          </cell>
          <cell r="HF185">
            <v>312.012451171875</v>
          </cell>
          <cell r="HG185">
            <v>312.012451171875</v>
          </cell>
        </row>
        <row r="186">
          <cell r="A186">
            <v>312.012451171875</v>
          </cell>
          <cell r="B186">
            <v>312.012451171875</v>
          </cell>
          <cell r="C186">
            <v>312.012451171875</v>
          </cell>
          <cell r="D186">
            <v>312.012451171875</v>
          </cell>
          <cell r="E186">
            <v>312.012451171875</v>
          </cell>
          <cell r="F186">
            <v>312.012451171875</v>
          </cell>
          <cell r="G186">
            <v>312.012451171875</v>
          </cell>
          <cell r="H186">
            <v>312.012451171875</v>
          </cell>
          <cell r="I186">
            <v>312.012451171875</v>
          </cell>
          <cell r="J186">
            <v>312.012451171875</v>
          </cell>
          <cell r="K186">
            <v>312.012451171875</v>
          </cell>
          <cell r="L186">
            <v>312.012451171875</v>
          </cell>
          <cell r="M186">
            <v>312.012451171875</v>
          </cell>
          <cell r="N186">
            <v>312.012451171875</v>
          </cell>
          <cell r="O186">
            <v>312.012451171875</v>
          </cell>
          <cell r="P186">
            <v>312.012451171875</v>
          </cell>
          <cell r="Q186">
            <v>312.012451171875</v>
          </cell>
          <cell r="R186">
            <v>312.012451171875</v>
          </cell>
          <cell r="S186">
            <v>312.012451171875</v>
          </cell>
          <cell r="T186">
            <v>312.012451171875</v>
          </cell>
          <cell r="U186">
            <v>312.012451171875</v>
          </cell>
          <cell r="V186">
            <v>312.012451171875</v>
          </cell>
          <cell r="W186">
            <v>312.012451171875</v>
          </cell>
          <cell r="X186">
            <v>312.012451171875</v>
          </cell>
          <cell r="Y186">
            <v>312.012451171875</v>
          </cell>
          <cell r="Z186">
            <v>312.012451171875</v>
          </cell>
          <cell r="AA186">
            <v>312.012451171875</v>
          </cell>
          <cell r="AB186">
            <v>312.012451171875</v>
          </cell>
          <cell r="AC186">
            <v>312.012451171875</v>
          </cell>
          <cell r="AD186">
            <v>312.012451171875</v>
          </cell>
          <cell r="AE186">
            <v>312.012451171875</v>
          </cell>
          <cell r="AF186">
            <v>312.012451171875</v>
          </cell>
          <cell r="AG186">
            <v>312.012451171875</v>
          </cell>
          <cell r="AH186">
            <v>312.012451171875</v>
          </cell>
          <cell r="AI186">
            <v>312.012451171875</v>
          </cell>
          <cell r="AJ186">
            <v>312.012451171875</v>
          </cell>
          <cell r="AK186">
            <v>312.012451171875</v>
          </cell>
          <cell r="AL186">
            <v>312.012451171875</v>
          </cell>
          <cell r="AM186">
            <v>312.012451171875</v>
          </cell>
          <cell r="AN186">
            <v>312.012451171875</v>
          </cell>
          <cell r="AO186">
            <v>312.012451171875</v>
          </cell>
          <cell r="AP186">
            <v>312.012451171875</v>
          </cell>
          <cell r="AQ186">
            <v>312.012451171875</v>
          </cell>
          <cell r="AR186">
            <v>312.012451171875</v>
          </cell>
          <cell r="AS186">
            <v>312.012451171875</v>
          </cell>
          <cell r="AT186">
            <v>312.012451171875</v>
          </cell>
          <cell r="AU186">
            <v>312.012451171875</v>
          </cell>
          <cell r="AV186">
            <v>312.012451171875</v>
          </cell>
          <cell r="AW186">
            <v>312.012451171875</v>
          </cell>
          <cell r="AX186">
            <v>312.012451171875</v>
          </cell>
          <cell r="AY186">
            <v>312.012451171875</v>
          </cell>
          <cell r="AZ186">
            <v>312.012451171875</v>
          </cell>
          <cell r="BA186">
            <v>312.012451171875</v>
          </cell>
          <cell r="BB186">
            <v>312.012451171875</v>
          </cell>
          <cell r="BC186">
            <v>312.012451171875</v>
          </cell>
          <cell r="BD186">
            <v>312.012451171875</v>
          </cell>
          <cell r="BE186">
            <v>312.012451171875</v>
          </cell>
          <cell r="BF186">
            <v>312.012451171875</v>
          </cell>
          <cell r="BG186">
            <v>312.012451171875</v>
          </cell>
          <cell r="BH186">
            <v>312.012451171875</v>
          </cell>
          <cell r="BI186">
            <v>312.012451171875</v>
          </cell>
          <cell r="BJ186">
            <v>312.012451171875</v>
          </cell>
          <cell r="BK186">
            <v>312.012451171875</v>
          </cell>
          <cell r="BL186">
            <v>312.012451171875</v>
          </cell>
          <cell r="BM186">
            <v>312.012451171875</v>
          </cell>
          <cell r="BN186">
            <v>312.012451171875</v>
          </cell>
          <cell r="BO186">
            <v>312.012451171875</v>
          </cell>
          <cell r="BP186">
            <v>312.012451171875</v>
          </cell>
          <cell r="BQ186">
            <v>312.012451171875</v>
          </cell>
          <cell r="BR186">
            <v>312.012451171875</v>
          </cell>
          <cell r="BS186">
            <v>312.012451171875</v>
          </cell>
          <cell r="BT186">
            <v>312.012451171875</v>
          </cell>
          <cell r="BU186">
            <v>312.012451171875</v>
          </cell>
          <cell r="BV186">
            <v>312.012451171875</v>
          </cell>
          <cell r="BW186">
            <v>312.012451171875</v>
          </cell>
          <cell r="BX186">
            <v>312.012451171875</v>
          </cell>
          <cell r="BY186">
            <v>312.012451171875</v>
          </cell>
          <cell r="BZ186">
            <v>312.012451171875</v>
          </cell>
          <cell r="CA186">
            <v>312.012451171875</v>
          </cell>
          <cell r="CB186">
            <v>312.012451171875</v>
          </cell>
          <cell r="CC186">
            <v>312.012451171875</v>
          </cell>
          <cell r="CD186">
            <v>312.012451171875</v>
          </cell>
          <cell r="CE186">
            <v>312.012451171875</v>
          </cell>
          <cell r="CF186">
            <v>312.012451171875</v>
          </cell>
          <cell r="CG186">
            <v>312.012451171875</v>
          </cell>
          <cell r="CH186">
            <v>312.012451171875</v>
          </cell>
          <cell r="CI186">
            <v>312.012451171875</v>
          </cell>
          <cell r="CJ186">
            <v>312.012451171875</v>
          </cell>
          <cell r="CK186">
            <v>312.012451171875</v>
          </cell>
          <cell r="CL186">
            <v>312.012451171875</v>
          </cell>
          <cell r="CM186">
            <v>312.012451171875</v>
          </cell>
          <cell r="CN186">
            <v>312.012451171875</v>
          </cell>
          <cell r="CO186">
            <v>312.012451171875</v>
          </cell>
          <cell r="CP186">
            <v>312.012451171875</v>
          </cell>
          <cell r="CQ186">
            <v>312.012451171875</v>
          </cell>
          <cell r="CR186">
            <v>312.012451171875</v>
          </cell>
          <cell r="CS186">
            <v>312.012451171875</v>
          </cell>
          <cell r="CT186">
            <v>312.012451171875</v>
          </cell>
          <cell r="CU186">
            <v>312.012451171875</v>
          </cell>
          <cell r="CV186">
            <v>312.012451171875</v>
          </cell>
          <cell r="CW186">
            <v>312.012451171875</v>
          </cell>
          <cell r="CX186">
            <v>312.012451171875</v>
          </cell>
          <cell r="CY186">
            <v>312.012451171875</v>
          </cell>
          <cell r="CZ186">
            <v>312.012451171875</v>
          </cell>
          <cell r="DA186">
            <v>312.012451171875</v>
          </cell>
          <cell r="DB186">
            <v>312.012451171875</v>
          </cell>
          <cell r="DC186">
            <v>312.012451171875</v>
          </cell>
          <cell r="DD186">
            <v>312.012451171875</v>
          </cell>
          <cell r="DE186">
            <v>312.012451171875</v>
          </cell>
          <cell r="DF186">
            <v>312.012451171875</v>
          </cell>
          <cell r="DG186">
            <v>312.012451171875</v>
          </cell>
          <cell r="DH186">
            <v>312.012451171875</v>
          </cell>
          <cell r="DI186">
            <v>312.012451171875</v>
          </cell>
          <cell r="DJ186">
            <v>312.012451171875</v>
          </cell>
          <cell r="DK186">
            <v>312.012451171875</v>
          </cell>
          <cell r="DL186">
            <v>312.012451171875</v>
          </cell>
          <cell r="DM186">
            <v>312.012451171875</v>
          </cell>
          <cell r="DN186">
            <v>312.012451171875</v>
          </cell>
          <cell r="DO186">
            <v>312.012451171875</v>
          </cell>
          <cell r="DP186">
            <v>312.012451171875</v>
          </cell>
          <cell r="DQ186">
            <v>312.012451171875</v>
          </cell>
          <cell r="DR186">
            <v>312.012451171875</v>
          </cell>
          <cell r="DS186">
            <v>312.012451171875</v>
          </cell>
          <cell r="DT186">
            <v>312.012451171875</v>
          </cell>
          <cell r="DU186">
            <v>312.012451171875</v>
          </cell>
          <cell r="DV186">
            <v>312.012451171875</v>
          </cell>
          <cell r="DW186">
            <v>312.012451171875</v>
          </cell>
          <cell r="DX186">
            <v>312.012451171875</v>
          </cell>
          <cell r="DY186">
            <v>312.012451171875</v>
          </cell>
          <cell r="DZ186">
            <v>312.012451171875</v>
          </cell>
          <cell r="EA186">
            <v>312.012451171875</v>
          </cell>
          <cell r="EB186">
            <v>312.012451171875</v>
          </cell>
          <cell r="EC186">
            <v>312.012451171875</v>
          </cell>
          <cell r="ED186">
            <v>312.012451171875</v>
          </cell>
          <cell r="EE186">
            <v>312.012451171875</v>
          </cell>
          <cell r="EF186">
            <v>312.012451171875</v>
          </cell>
          <cell r="EG186">
            <v>312.012451171875</v>
          </cell>
          <cell r="EH186">
            <v>312.012451171875</v>
          </cell>
          <cell r="EI186">
            <v>312.012451171875</v>
          </cell>
          <cell r="EJ186">
            <v>312.012451171875</v>
          </cell>
          <cell r="EK186">
            <v>312.012451171875</v>
          </cell>
          <cell r="EL186">
            <v>312.012451171875</v>
          </cell>
          <cell r="EM186">
            <v>312.012451171875</v>
          </cell>
          <cell r="EN186">
            <v>312.012451171875</v>
          </cell>
          <cell r="EO186">
            <v>312.012451171875</v>
          </cell>
          <cell r="EP186">
            <v>312.012451171875</v>
          </cell>
          <cell r="EQ186">
            <v>312.012451171875</v>
          </cell>
          <cell r="ER186">
            <v>312.012451171875</v>
          </cell>
          <cell r="ES186">
            <v>312.012451171875</v>
          </cell>
          <cell r="ET186">
            <v>312.012451171875</v>
          </cell>
          <cell r="EU186">
            <v>312.012451171875</v>
          </cell>
          <cell r="EV186">
            <v>312.012451171875</v>
          </cell>
          <cell r="EW186">
            <v>312.012451171875</v>
          </cell>
          <cell r="EX186">
            <v>312.012451171875</v>
          </cell>
          <cell r="EY186">
            <v>312.012451171875</v>
          </cell>
          <cell r="EZ186">
            <v>312.012451171875</v>
          </cell>
          <cell r="FA186">
            <v>312.012451171875</v>
          </cell>
          <cell r="FB186">
            <v>312.012451171875</v>
          </cell>
          <cell r="FC186">
            <v>312.012451171875</v>
          </cell>
          <cell r="FD186">
            <v>312.012451171875</v>
          </cell>
          <cell r="FE186">
            <v>312.012451171875</v>
          </cell>
          <cell r="FF186">
            <v>312.012451171875</v>
          </cell>
          <cell r="FG186">
            <v>312.012451171875</v>
          </cell>
          <cell r="FH186">
            <v>312.012451171875</v>
          </cell>
          <cell r="FI186">
            <v>312.012451171875</v>
          </cell>
          <cell r="FJ186">
            <v>312.012451171875</v>
          </cell>
          <cell r="FK186">
            <v>312.012451171875</v>
          </cell>
          <cell r="FL186">
            <v>312.012451171875</v>
          </cell>
          <cell r="FM186">
            <v>312.012451171875</v>
          </cell>
          <cell r="FN186">
            <v>312.012451171875</v>
          </cell>
          <cell r="FO186">
            <v>312.012451171875</v>
          </cell>
          <cell r="FP186">
            <v>312.012451171875</v>
          </cell>
          <cell r="FQ186">
            <v>312.012451171875</v>
          </cell>
          <cell r="FR186">
            <v>312.012451171875</v>
          </cell>
          <cell r="FS186">
            <v>312.012451171875</v>
          </cell>
          <cell r="FT186">
            <v>312.012451171875</v>
          </cell>
          <cell r="FU186">
            <v>312.012451171875</v>
          </cell>
          <cell r="FV186">
            <v>312.012451171875</v>
          </cell>
          <cell r="FW186">
            <v>312.012451171875</v>
          </cell>
          <cell r="FX186">
            <v>312.012451171875</v>
          </cell>
          <cell r="FY186">
            <v>312.012451171875</v>
          </cell>
          <cell r="FZ186">
            <v>312.012451171875</v>
          </cell>
          <cell r="GA186">
            <v>312.012451171875</v>
          </cell>
          <cell r="GB186">
            <v>312.012451171875</v>
          </cell>
          <cell r="GC186">
            <v>312.012451171875</v>
          </cell>
          <cell r="GD186">
            <v>312.012451171875</v>
          </cell>
          <cell r="GE186">
            <v>312.012451171875</v>
          </cell>
          <cell r="GF186">
            <v>312.012451171875</v>
          </cell>
          <cell r="GG186">
            <v>312.012451171875</v>
          </cell>
          <cell r="GH186">
            <v>312.012451171875</v>
          </cell>
          <cell r="GI186">
            <v>312.012451171875</v>
          </cell>
          <cell r="GJ186">
            <v>312.012451171875</v>
          </cell>
          <cell r="GK186">
            <v>312.012451171875</v>
          </cell>
          <cell r="GL186">
            <v>312.012451171875</v>
          </cell>
          <cell r="GM186">
            <v>312.012451171875</v>
          </cell>
          <cell r="GN186">
            <v>312.012451171875</v>
          </cell>
          <cell r="GO186">
            <v>312.012451171875</v>
          </cell>
          <cell r="GP186">
            <v>312.012451171875</v>
          </cell>
          <cell r="GQ186">
            <v>312.012451171875</v>
          </cell>
          <cell r="GR186">
            <v>312.012451171875</v>
          </cell>
          <cell r="GS186">
            <v>312.012451171875</v>
          </cell>
          <cell r="GT186">
            <v>312.012451171875</v>
          </cell>
          <cell r="GU186">
            <v>312.012451171875</v>
          </cell>
          <cell r="GV186">
            <v>312.012451171875</v>
          </cell>
          <cell r="GW186">
            <v>312.012451171875</v>
          </cell>
          <cell r="GX186">
            <v>312.012451171875</v>
          </cell>
          <cell r="GY186">
            <v>312.012451171875</v>
          </cell>
          <cell r="GZ186">
            <v>312.012451171875</v>
          </cell>
          <cell r="HA186">
            <v>312.012451171875</v>
          </cell>
          <cell r="HB186">
            <v>312.012451171875</v>
          </cell>
          <cell r="HC186">
            <v>312.012451171875</v>
          </cell>
          <cell r="HD186">
            <v>312.012451171875</v>
          </cell>
          <cell r="HE186">
            <v>312.012451171875</v>
          </cell>
          <cell r="HF186">
            <v>312.012451171875</v>
          </cell>
          <cell r="HG186">
            <v>312.012451171875</v>
          </cell>
        </row>
        <row r="187">
          <cell r="A187">
            <v>312.012451171875</v>
          </cell>
          <cell r="B187">
            <v>312.012451171875</v>
          </cell>
          <cell r="C187">
            <v>312.012451171875</v>
          </cell>
          <cell r="D187">
            <v>312.012451171875</v>
          </cell>
          <cell r="E187">
            <v>312.012451171875</v>
          </cell>
          <cell r="F187">
            <v>312.012451171875</v>
          </cell>
          <cell r="G187">
            <v>312.012451171875</v>
          </cell>
          <cell r="H187">
            <v>312.012451171875</v>
          </cell>
          <cell r="I187">
            <v>312.012451171875</v>
          </cell>
          <cell r="J187">
            <v>312.012451171875</v>
          </cell>
          <cell r="K187">
            <v>312.012451171875</v>
          </cell>
          <cell r="L187">
            <v>312.012451171875</v>
          </cell>
          <cell r="M187">
            <v>312.012451171875</v>
          </cell>
          <cell r="N187">
            <v>312.012451171875</v>
          </cell>
          <cell r="O187">
            <v>312.012451171875</v>
          </cell>
          <cell r="P187">
            <v>312.012451171875</v>
          </cell>
          <cell r="Q187">
            <v>312.012451171875</v>
          </cell>
          <cell r="R187">
            <v>312.012451171875</v>
          </cell>
          <cell r="S187">
            <v>312.012451171875</v>
          </cell>
          <cell r="T187">
            <v>312.012451171875</v>
          </cell>
          <cell r="U187">
            <v>312.012451171875</v>
          </cell>
          <cell r="V187">
            <v>312.012451171875</v>
          </cell>
          <cell r="W187">
            <v>312.012451171875</v>
          </cell>
          <cell r="X187">
            <v>312.012451171875</v>
          </cell>
          <cell r="Y187">
            <v>312.012451171875</v>
          </cell>
          <cell r="Z187">
            <v>312.012451171875</v>
          </cell>
          <cell r="AA187">
            <v>312.012451171875</v>
          </cell>
          <cell r="AB187">
            <v>312.012451171875</v>
          </cell>
          <cell r="AC187">
            <v>312.012451171875</v>
          </cell>
          <cell r="AD187">
            <v>312.012451171875</v>
          </cell>
          <cell r="AE187">
            <v>312.012451171875</v>
          </cell>
          <cell r="AF187">
            <v>312.012451171875</v>
          </cell>
          <cell r="AG187">
            <v>312.012451171875</v>
          </cell>
          <cell r="AH187">
            <v>312.012451171875</v>
          </cell>
          <cell r="AI187">
            <v>312.012451171875</v>
          </cell>
          <cell r="AJ187">
            <v>312.012451171875</v>
          </cell>
          <cell r="AK187">
            <v>312.012451171875</v>
          </cell>
          <cell r="AL187">
            <v>312.012451171875</v>
          </cell>
          <cell r="AM187">
            <v>312.012451171875</v>
          </cell>
          <cell r="AN187">
            <v>312.012451171875</v>
          </cell>
          <cell r="AO187">
            <v>312.012451171875</v>
          </cell>
          <cell r="AP187">
            <v>312.012451171875</v>
          </cell>
          <cell r="AQ187">
            <v>312.012451171875</v>
          </cell>
          <cell r="AR187">
            <v>312.012451171875</v>
          </cell>
          <cell r="AS187">
            <v>312.012451171875</v>
          </cell>
          <cell r="AT187">
            <v>312.012451171875</v>
          </cell>
          <cell r="AU187">
            <v>312.012451171875</v>
          </cell>
          <cell r="AV187">
            <v>312.012451171875</v>
          </cell>
          <cell r="AW187">
            <v>312.012451171875</v>
          </cell>
          <cell r="AX187">
            <v>312.012451171875</v>
          </cell>
          <cell r="AY187">
            <v>312.012451171875</v>
          </cell>
          <cell r="AZ187">
            <v>312.012451171875</v>
          </cell>
          <cell r="BA187">
            <v>312.012451171875</v>
          </cell>
          <cell r="BB187">
            <v>312.012451171875</v>
          </cell>
          <cell r="BC187">
            <v>312.012451171875</v>
          </cell>
          <cell r="BD187">
            <v>312.012451171875</v>
          </cell>
          <cell r="BE187">
            <v>312.012451171875</v>
          </cell>
          <cell r="BF187">
            <v>312.012451171875</v>
          </cell>
          <cell r="BG187">
            <v>312.012451171875</v>
          </cell>
          <cell r="BH187">
            <v>312.012451171875</v>
          </cell>
          <cell r="BI187">
            <v>312.012451171875</v>
          </cell>
          <cell r="BJ187">
            <v>312.012451171875</v>
          </cell>
          <cell r="BK187">
            <v>312.012451171875</v>
          </cell>
          <cell r="BL187">
            <v>312.012451171875</v>
          </cell>
          <cell r="BM187">
            <v>312.012451171875</v>
          </cell>
          <cell r="BN187">
            <v>312.012451171875</v>
          </cell>
          <cell r="BO187">
            <v>312.012451171875</v>
          </cell>
          <cell r="BP187">
            <v>312.012451171875</v>
          </cell>
          <cell r="BQ187">
            <v>312.012451171875</v>
          </cell>
          <cell r="BR187">
            <v>312.012451171875</v>
          </cell>
          <cell r="BS187">
            <v>312.012451171875</v>
          </cell>
          <cell r="BT187">
            <v>312.012451171875</v>
          </cell>
          <cell r="BU187">
            <v>312.012451171875</v>
          </cell>
          <cell r="BV187">
            <v>312.012451171875</v>
          </cell>
          <cell r="BW187">
            <v>312.012451171875</v>
          </cell>
          <cell r="BX187">
            <v>312.012451171875</v>
          </cell>
          <cell r="BY187">
            <v>312.012451171875</v>
          </cell>
          <cell r="BZ187">
            <v>312.012451171875</v>
          </cell>
          <cell r="CA187">
            <v>312.012451171875</v>
          </cell>
          <cell r="CB187">
            <v>312.012451171875</v>
          </cell>
          <cell r="CC187">
            <v>312.012451171875</v>
          </cell>
          <cell r="CD187">
            <v>312.012451171875</v>
          </cell>
          <cell r="CE187">
            <v>312.012451171875</v>
          </cell>
          <cell r="CF187">
            <v>312.012451171875</v>
          </cell>
          <cell r="CG187">
            <v>312.012451171875</v>
          </cell>
          <cell r="CH187">
            <v>312.012451171875</v>
          </cell>
          <cell r="CI187">
            <v>312.012451171875</v>
          </cell>
          <cell r="CJ187">
            <v>312.012451171875</v>
          </cell>
          <cell r="CK187">
            <v>312.012451171875</v>
          </cell>
          <cell r="CL187">
            <v>312.012451171875</v>
          </cell>
          <cell r="CM187">
            <v>312.012451171875</v>
          </cell>
          <cell r="CN187">
            <v>312.012451171875</v>
          </cell>
          <cell r="CO187">
            <v>312.012451171875</v>
          </cell>
          <cell r="CP187">
            <v>312.012451171875</v>
          </cell>
          <cell r="CQ187">
            <v>312.012451171875</v>
          </cell>
          <cell r="CR187">
            <v>312.012451171875</v>
          </cell>
          <cell r="CS187">
            <v>312.012451171875</v>
          </cell>
          <cell r="CT187">
            <v>312.012451171875</v>
          </cell>
          <cell r="CU187">
            <v>312.012451171875</v>
          </cell>
          <cell r="CV187">
            <v>312.012451171875</v>
          </cell>
          <cell r="CW187">
            <v>312.012451171875</v>
          </cell>
          <cell r="CX187">
            <v>312.012451171875</v>
          </cell>
          <cell r="CY187">
            <v>312.012451171875</v>
          </cell>
          <cell r="CZ187">
            <v>312.012451171875</v>
          </cell>
          <cell r="DA187">
            <v>312.012451171875</v>
          </cell>
          <cell r="DB187">
            <v>312.012451171875</v>
          </cell>
          <cell r="DC187">
            <v>312.012451171875</v>
          </cell>
          <cell r="DD187">
            <v>312.012451171875</v>
          </cell>
          <cell r="DE187">
            <v>312.012451171875</v>
          </cell>
          <cell r="DF187">
            <v>312.012451171875</v>
          </cell>
          <cell r="DG187">
            <v>312.012451171875</v>
          </cell>
          <cell r="DH187">
            <v>312.012451171875</v>
          </cell>
          <cell r="DI187">
            <v>312.012451171875</v>
          </cell>
          <cell r="DJ187">
            <v>312.012451171875</v>
          </cell>
          <cell r="DK187">
            <v>312.012451171875</v>
          </cell>
          <cell r="DL187">
            <v>312.012451171875</v>
          </cell>
          <cell r="DM187">
            <v>312.012451171875</v>
          </cell>
          <cell r="DN187">
            <v>312.012451171875</v>
          </cell>
          <cell r="DO187">
            <v>312.012451171875</v>
          </cell>
          <cell r="DP187">
            <v>312.012451171875</v>
          </cell>
          <cell r="DQ187">
            <v>312.012451171875</v>
          </cell>
          <cell r="DR187">
            <v>312.012451171875</v>
          </cell>
          <cell r="DS187">
            <v>312.012451171875</v>
          </cell>
          <cell r="DT187">
            <v>312.012451171875</v>
          </cell>
          <cell r="DU187">
            <v>312.012451171875</v>
          </cell>
          <cell r="DV187">
            <v>312.012451171875</v>
          </cell>
          <cell r="DW187">
            <v>312.012451171875</v>
          </cell>
          <cell r="DX187">
            <v>312.012451171875</v>
          </cell>
          <cell r="DY187">
            <v>312.012451171875</v>
          </cell>
          <cell r="DZ187">
            <v>312.012451171875</v>
          </cell>
          <cell r="EA187">
            <v>312.012451171875</v>
          </cell>
          <cell r="EB187">
            <v>312.012451171875</v>
          </cell>
          <cell r="EC187">
            <v>312.012451171875</v>
          </cell>
          <cell r="ED187">
            <v>312.012451171875</v>
          </cell>
          <cell r="EE187">
            <v>312.012451171875</v>
          </cell>
          <cell r="EF187">
            <v>312.012451171875</v>
          </cell>
          <cell r="EG187">
            <v>312.012451171875</v>
          </cell>
          <cell r="EH187">
            <v>312.012451171875</v>
          </cell>
          <cell r="EI187">
            <v>312.012451171875</v>
          </cell>
          <cell r="EJ187">
            <v>312.012451171875</v>
          </cell>
          <cell r="EK187">
            <v>312.012451171875</v>
          </cell>
          <cell r="EL187">
            <v>312.012451171875</v>
          </cell>
          <cell r="EM187">
            <v>312.012451171875</v>
          </cell>
          <cell r="EN187">
            <v>312.012451171875</v>
          </cell>
          <cell r="EO187">
            <v>312.012451171875</v>
          </cell>
          <cell r="EP187">
            <v>312.012451171875</v>
          </cell>
          <cell r="EQ187">
            <v>312.012451171875</v>
          </cell>
          <cell r="ER187">
            <v>312.012451171875</v>
          </cell>
          <cell r="ES187">
            <v>312.012451171875</v>
          </cell>
          <cell r="ET187">
            <v>312.012451171875</v>
          </cell>
          <cell r="EU187">
            <v>312.012451171875</v>
          </cell>
          <cell r="EV187">
            <v>312.012451171875</v>
          </cell>
          <cell r="EW187">
            <v>312.012451171875</v>
          </cell>
          <cell r="EX187">
            <v>312.012451171875</v>
          </cell>
          <cell r="EY187">
            <v>312.012451171875</v>
          </cell>
          <cell r="EZ187">
            <v>312.012451171875</v>
          </cell>
          <cell r="FA187">
            <v>312.012451171875</v>
          </cell>
          <cell r="FB187">
            <v>312.012451171875</v>
          </cell>
          <cell r="FC187">
            <v>312.012451171875</v>
          </cell>
          <cell r="FD187">
            <v>312.012451171875</v>
          </cell>
          <cell r="FE187">
            <v>312.012451171875</v>
          </cell>
          <cell r="FF187">
            <v>312.012451171875</v>
          </cell>
          <cell r="FG187">
            <v>312.012451171875</v>
          </cell>
          <cell r="FH187">
            <v>312.012451171875</v>
          </cell>
          <cell r="FI187">
            <v>312.012451171875</v>
          </cell>
          <cell r="FJ187">
            <v>312.012451171875</v>
          </cell>
          <cell r="FK187">
            <v>312.012451171875</v>
          </cell>
          <cell r="FL187">
            <v>312.012451171875</v>
          </cell>
          <cell r="FM187">
            <v>312.012451171875</v>
          </cell>
          <cell r="FN187">
            <v>312.012451171875</v>
          </cell>
          <cell r="FO187">
            <v>312.012451171875</v>
          </cell>
          <cell r="FP187">
            <v>312.012451171875</v>
          </cell>
          <cell r="FQ187">
            <v>312.012451171875</v>
          </cell>
          <cell r="FR187">
            <v>312.012451171875</v>
          </cell>
          <cell r="FS187">
            <v>312.012451171875</v>
          </cell>
          <cell r="FT187">
            <v>312.012451171875</v>
          </cell>
          <cell r="FU187">
            <v>312.012451171875</v>
          </cell>
          <cell r="FV187">
            <v>312.012451171875</v>
          </cell>
          <cell r="FW187">
            <v>312.012451171875</v>
          </cell>
          <cell r="FX187">
            <v>312.012451171875</v>
          </cell>
          <cell r="FY187">
            <v>312.012451171875</v>
          </cell>
          <cell r="FZ187">
            <v>312.012451171875</v>
          </cell>
          <cell r="GA187">
            <v>312.012451171875</v>
          </cell>
          <cell r="GB187">
            <v>312.012451171875</v>
          </cell>
          <cell r="GC187">
            <v>312.012451171875</v>
          </cell>
          <cell r="GD187">
            <v>312.012451171875</v>
          </cell>
          <cell r="GE187">
            <v>312.012451171875</v>
          </cell>
          <cell r="GF187">
            <v>312.012451171875</v>
          </cell>
          <cell r="GG187">
            <v>312.012451171875</v>
          </cell>
          <cell r="GH187">
            <v>312.012451171875</v>
          </cell>
          <cell r="GI187">
            <v>312.012451171875</v>
          </cell>
          <cell r="GJ187">
            <v>312.012451171875</v>
          </cell>
          <cell r="GK187">
            <v>312.012451171875</v>
          </cell>
          <cell r="GL187">
            <v>312.012451171875</v>
          </cell>
          <cell r="GM187">
            <v>312.012451171875</v>
          </cell>
          <cell r="GN187">
            <v>312.012451171875</v>
          </cell>
          <cell r="GO187">
            <v>312.012451171875</v>
          </cell>
          <cell r="GP187">
            <v>312.012451171875</v>
          </cell>
          <cell r="GQ187">
            <v>312.012451171875</v>
          </cell>
          <cell r="GR187">
            <v>312.012451171875</v>
          </cell>
          <cell r="GS187">
            <v>312.012451171875</v>
          </cell>
          <cell r="GT187">
            <v>312.012451171875</v>
          </cell>
          <cell r="GU187">
            <v>312.012451171875</v>
          </cell>
          <cell r="GV187">
            <v>312.012451171875</v>
          </cell>
          <cell r="GW187">
            <v>312.012451171875</v>
          </cell>
          <cell r="GX187">
            <v>312.012451171875</v>
          </cell>
          <cell r="GY187">
            <v>312.012451171875</v>
          </cell>
          <cell r="GZ187">
            <v>312.012451171875</v>
          </cell>
          <cell r="HA187">
            <v>312.012451171875</v>
          </cell>
          <cell r="HB187">
            <v>312.012451171875</v>
          </cell>
          <cell r="HC187">
            <v>312.012451171875</v>
          </cell>
          <cell r="HD187">
            <v>312.012451171875</v>
          </cell>
          <cell r="HE187">
            <v>312.012451171875</v>
          </cell>
          <cell r="HF187">
            <v>312.012451171875</v>
          </cell>
          <cell r="HG187">
            <v>312.012451171875</v>
          </cell>
        </row>
        <row r="188">
          <cell r="A188">
            <v>312.012451171875</v>
          </cell>
          <cell r="B188">
            <v>312.012451171875</v>
          </cell>
          <cell r="C188">
            <v>312.012451171875</v>
          </cell>
          <cell r="D188">
            <v>312.012451171875</v>
          </cell>
          <cell r="E188">
            <v>312.012451171875</v>
          </cell>
          <cell r="F188">
            <v>312.012451171875</v>
          </cell>
          <cell r="G188">
            <v>312.012451171875</v>
          </cell>
          <cell r="H188">
            <v>312.012451171875</v>
          </cell>
          <cell r="I188">
            <v>312.012451171875</v>
          </cell>
          <cell r="J188">
            <v>312.012451171875</v>
          </cell>
          <cell r="K188">
            <v>312.012451171875</v>
          </cell>
          <cell r="L188">
            <v>312.012451171875</v>
          </cell>
          <cell r="M188">
            <v>312.012451171875</v>
          </cell>
          <cell r="N188">
            <v>312.012451171875</v>
          </cell>
          <cell r="O188">
            <v>312.012451171875</v>
          </cell>
          <cell r="P188">
            <v>312.012451171875</v>
          </cell>
          <cell r="Q188">
            <v>312.012451171875</v>
          </cell>
          <cell r="R188">
            <v>312.012451171875</v>
          </cell>
          <cell r="S188">
            <v>312.012451171875</v>
          </cell>
          <cell r="T188">
            <v>312.012451171875</v>
          </cell>
          <cell r="U188">
            <v>312.012451171875</v>
          </cell>
          <cell r="V188">
            <v>312.012451171875</v>
          </cell>
          <cell r="W188">
            <v>312.012451171875</v>
          </cell>
          <cell r="X188">
            <v>312.012451171875</v>
          </cell>
          <cell r="Y188">
            <v>312.012451171875</v>
          </cell>
          <cell r="Z188">
            <v>312.012451171875</v>
          </cell>
          <cell r="AA188">
            <v>312.012451171875</v>
          </cell>
          <cell r="AB188">
            <v>312.012451171875</v>
          </cell>
          <cell r="AC188">
            <v>312.012451171875</v>
          </cell>
          <cell r="AD188">
            <v>312.012451171875</v>
          </cell>
          <cell r="AE188">
            <v>312.012451171875</v>
          </cell>
          <cell r="AF188">
            <v>312.012451171875</v>
          </cell>
          <cell r="AG188">
            <v>312.012451171875</v>
          </cell>
          <cell r="AH188">
            <v>312.012451171875</v>
          </cell>
          <cell r="AI188">
            <v>312.012451171875</v>
          </cell>
          <cell r="AJ188">
            <v>312.012451171875</v>
          </cell>
          <cell r="AK188">
            <v>312.012451171875</v>
          </cell>
          <cell r="AL188">
            <v>312.012451171875</v>
          </cell>
          <cell r="AM188">
            <v>312.012451171875</v>
          </cell>
          <cell r="AN188">
            <v>312.012451171875</v>
          </cell>
          <cell r="AO188">
            <v>312.012451171875</v>
          </cell>
          <cell r="AP188">
            <v>312.012451171875</v>
          </cell>
          <cell r="AQ188">
            <v>312.012451171875</v>
          </cell>
          <cell r="AR188">
            <v>312.012451171875</v>
          </cell>
          <cell r="AS188">
            <v>312.012451171875</v>
          </cell>
          <cell r="AT188">
            <v>312.012451171875</v>
          </cell>
          <cell r="AU188">
            <v>312.012451171875</v>
          </cell>
          <cell r="AV188">
            <v>312.012451171875</v>
          </cell>
          <cell r="AW188">
            <v>312.012451171875</v>
          </cell>
          <cell r="AX188">
            <v>312.012451171875</v>
          </cell>
          <cell r="AY188">
            <v>312.012451171875</v>
          </cell>
          <cell r="AZ188">
            <v>312.012451171875</v>
          </cell>
          <cell r="BA188">
            <v>312.012451171875</v>
          </cell>
          <cell r="BB188">
            <v>312.012451171875</v>
          </cell>
          <cell r="BC188">
            <v>312.012451171875</v>
          </cell>
          <cell r="BD188">
            <v>312.012451171875</v>
          </cell>
          <cell r="BE188">
            <v>312.012451171875</v>
          </cell>
          <cell r="BF188">
            <v>312.012451171875</v>
          </cell>
          <cell r="BG188">
            <v>312.012451171875</v>
          </cell>
          <cell r="BH188">
            <v>312.012451171875</v>
          </cell>
          <cell r="BI188">
            <v>312.012451171875</v>
          </cell>
          <cell r="BJ188">
            <v>312.012451171875</v>
          </cell>
          <cell r="BK188">
            <v>312.012451171875</v>
          </cell>
          <cell r="BL188">
            <v>312.012451171875</v>
          </cell>
          <cell r="BM188">
            <v>312.012451171875</v>
          </cell>
          <cell r="BN188">
            <v>312.012451171875</v>
          </cell>
          <cell r="BO188">
            <v>312.012451171875</v>
          </cell>
          <cell r="BP188">
            <v>312.012451171875</v>
          </cell>
          <cell r="BQ188">
            <v>312.012451171875</v>
          </cell>
          <cell r="BR188">
            <v>312.012451171875</v>
          </cell>
          <cell r="BS188">
            <v>312.012451171875</v>
          </cell>
          <cell r="BT188">
            <v>312.012451171875</v>
          </cell>
          <cell r="BU188">
            <v>312.012451171875</v>
          </cell>
          <cell r="BV188">
            <v>312.012451171875</v>
          </cell>
          <cell r="BW188">
            <v>312.012451171875</v>
          </cell>
          <cell r="BX188">
            <v>312.012451171875</v>
          </cell>
          <cell r="BY188">
            <v>312.012451171875</v>
          </cell>
          <cell r="BZ188">
            <v>312.012451171875</v>
          </cell>
          <cell r="CA188">
            <v>312.012451171875</v>
          </cell>
          <cell r="CB188">
            <v>312.012451171875</v>
          </cell>
          <cell r="CC188">
            <v>312.012451171875</v>
          </cell>
          <cell r="CD188">
            <v>312.012451171875</v>
          </cell>
          <cell r="CE188">
            <v>312.012451171875</v>
          </cell>
          <cell r="CF188">
            <v>312.012451171875</v>
          </cell>
          <cell r="CG188">
            <v>312.012451171875</v>
          </cell>
          <cell r="CH188">
            <v>312.012451171875</v>
          </cell>
          <cell r="CI188">
            <v>312.012451171875</v>
          </cell>
          <cell r="CJ188">
            <v>312.012451171875</v>
          </cell>
          <cell r="CK188">
            <v>312.012451171875</v>
          </cell>
          <cell r="CL188">
            <v>312.012451171875</v>
          </cell>
          <cell r="CM188">
            <v>312.012451171875</v>
          </cell>
          <cell r="CN188">
            <v>312.012451171875</v>
          </cell>
          <cell r="CO188">
            <v>312.012451171875</v>
          </cell>
          <cell r="CP188">
            <v>312.012451171875</v>
          </cell>
          <cell r="CQ188">
            <v>312.012451171875</v>
          </cell>
          <cell r="CR188">
            <v>312.012451171875</v>
          </cell>
          <cell r="CS188">
            <v>312.012451171875</v>
          </cell>
          <cell r="CT188">
            <v>312.012451171875</v>
          </cell>
          <cell r="CU188">
            <v>312.012451171875</v>
          </cell>
          <cell r="CV188">
            <v>312.012451171875</v>
          </cell>
          <cell r="CW188">
            <v>312.012451171875</v>
          </cell>
          <cell r="CX188">
            <v>312.012451171875</v>
          </cell>
          <cell r="CY188">
            <v>312.012451171875</v>
          </cell>
          <cell r="CZ188">
            <v>312.012451171875</v>
          </cell>
          <cell r="DA188">
            <v>312.012451171875</v>
          </cell>
          <cell r="DB188">
            <v>312.012451171875</v>
          </cell>
          <cell r="DC188">
            <v>312.012451171875</v>
          </cell>
          <cell r="DD188">
            <v>312.012451171875</v>
          </cell>
          <cell r="DE188">
            <v>312.012451171875</v>
          </cell>
          <cell r="DF188">
            <v>312.012451171875</v>
          </cell>
          <cell r="DG188">
            <v>312.012451171875</v>
          </cell>
          <cell r="DH188">
            <v>312.012451171875</v>
          </cell>
          <cell r="DI188">
            <v>312.012451171875</v>
          </cell>
          <cell r="DJ188">
            <v>312.012451171875</v>
          </cell>
          <cell r="DK188">
            <v>312.012451171875</v>
          </cell>
          <cell r="DL188">
            <v>312.012451171875</v>
          </cell>
          <cell r="DM188">
            <v>312.012451171875</v>
          </cell>
          <cell r="DN188">
            <v>312.012451171875</v>
          </cell>
          <cell r="DO188">
            <v>312.012451171875</v>
          </cell>
          <cell r="DP188">
            <v>312.012451171875</v>
          </cell>
          <cell r="DQ188">
            <v>312.012451171875</v>
          </cell>
          <cell r="DR188">
            <v>312.012451171875</v>
          </cell>
          <cell r="DS188">
            <v>312.012451171875</v>
          </cell>
          <cell r="DT188">
            <v>312.012451171875</v>
          </cell>
          <cell r="DU188">
            <v>312.012451171875</v>
          </cell>
          <cell r="DV188">
            <v>312.012451171875</v>
          </cell>
          <cell r="DW188">
            <v>312.012451171875</v>
          </cell>
          <cell r="DX188">
            <v>312.012451171875</v>
          </cell>
          <cell r="DY188">
            <v>312.012451171875</v>
          </cell>
          <cell r="DZ188">
            <v>312.012451171875</v>
          </cell>
          <cell r="EA188">
            <v>312.012451171875</v>
          </cell>
          <cell r="EB188">
            <v>312.012451171875</v>
          </cell>
          <cell r="EC188">
            <v>312.012451171875</v>
          </cell>
          <cell r="ED188">
            <v>312.012451171875</v>
          </cell>
          <cell r="EE188">
            <v>312.012451171875</v>
          </cell>
          <cell r="EF188">
            <v>312.012451171875</v>
          </cell>
          <cell r="EG188">
            <v>312.012451171875</v>
          </cell>
          <cell r="EH188">
            <v>312.012451171875</v>
          </cell>
          <cell r="EI188">
            <v>312.012451171875</v>
          </cell>
          <cell r="EJ188">
            <v>312.012451171875</v>
          </cell>
          <cell r="EK188">
            <v>312.012451171875</v>
          </cell>
          <cell r="EL188">
            <v>312.012451171875</v>
          </cell>
          <cell r="EM188">
            <v>312.012451171875</v>
          </cell>
          <cell r="EN188">
            <v>312.012451171875</v>
          </cell>
          <cell r="EO188">
            <v>312.012451171875</v>
          </cell>
          <cell r="EP188">
            <v>312.012451171875</v>
          </cell>
          <cell r="EQ188">
            <v>312.012451171875</v>
          </cell>
          <cell r="ER188">
            <v>312.012451171875</v>
          </cell>
          <cell r="ES188">
            <v>312.012451171875</v>
          </cell>
          <cell r="ET188">
            <v>312.012451171875</v>
          </cell>
          <cell r="EU188">
            <v>312.012451171875</v>
          </cell>
          <cell r="EV188">
            <v>312.012451171875</v>
          </cell>
          <cell r="EW188">
            <v>312.012451171875</v>
          </cell>
          <cell r="EX188">
            <v>312.012451171875</v>
          </cell>
          <cell r="EY188">
            <v>312.012451171875</v>
          </cell>
          <cell r="EZ188">
            <v>312.012451171875</v>
          </cell>
          <cell r="FA188">
            <v>312.012451171875</v>
          </cell>
          <cell r="FB188">
            <v>312.012451171875</v>
          </cell>
          <cell r="FC188">
            <v>312.012451171875</v>
          </cell>
          <cell r="FD188">
            <v>312.012451171875</v>
          </cell>
          <cell r="FE188">
            <v>312.012451171875</v>
          </cell>
          <cell r="FF188">
            <v>312.012451171875</v>
          </cell>
          <cell r="FG188">
            <v>312.012451171875</v>
          </cell>
          <cell r="FH188">
            <v>312.012451171875</v>
          </cell>
          <cell r="FI188">
            <v>312.012451171875</v>
          </cell>
          <cell r="FJ188">
            <v>312.012451171875</v>
          </cell>
          <cell r="FK188">
            <v>312.012451171875</v>
          </cell>
          <cell r="FL188">
            <v>312.012451171875</v>
          </cell>
          <cell r="FM188">
            <v>312.012451171875</v>
          </cell>
          <cell r="FN188">
            <v>312.012451171875</v>
          </cell>
          <cell r="FO188">
            <v>312.012451171875</v>
          </cell>
          <cell r="FP188">
            <v>312.012451171875</v>
          </cell>
          <cell r="FQ188">
            <v>312.012451171875</v>
          </cell>
          <cell r="FR188">
            <v>312.012451171875</v>
          </cell>
          <cell r="FS188">
            <v>312.012451171875</v>
          </cell>
          <cell r="FT188">
            <v>312.012451171875</v>
          </cell>
          <cell r="FU188">
            <v>312.012451171875</v>
          </cell>
          <cell r="FV188">
            <v>312.012451171875</v>
          </cell>
          <cell r="FW188">
            <v>312.012451171875</v>
          </cell>
          <cell r="FX188">
            <v>312.012451171875</v>
          </cell>
          <cell r="FY188">
            <v>312.012451171875</v>
          </cell>
          <cell r="FZ188">
            <v>312.012451171875</v>
          </cell>
          <cell r="GA188">
            <v>312.012451171875</v>
          </cell>
          <cell r="GB188">
            <v>312.012451171875</v>
          </cell>
          <cell r="GC188">
            <v>312.012451171875</v>
          </cell>
          <cell r="GD188">
            <v>312.012451171875</v>
          </cell>
          <cell r="GE188">
            <v>312.012451171875</v>
          </cell>
          <cell r="GF188">
            <v>312.012451171875</v>
          </cell>
          <cell r="GG188">
            <v>312.012451171875</v>
          </cell>
          <cell r="GH188">
            <v>312.012451171875</v>
          </cell>
          <cell r="GI188">
            <v>312.012451171875</v>
          </cell>
          <cell r="GJ188">
            <v>312.012451171875</v>
          </cell>
          <cell r="GK188">
            <v>312.012451171875</v>
          </cell>
          <cell r="GL188">
            <v>312.012451171875</v>
          </cell>
          <cell r="GM188">
            <v>312.012451171875</v>
          </cell>
          <cell r="GN188">
            <v>312.012451171875</v>
          </cell>
          <cell r="GO188">
            <v>312.012451171875</v>
          </cell>
          <cell r="GP188">
            <v>312.012451171875</v>
          </cell>
          <cell r="GQ188">
            <v>312.012451171875</v>
          </cell>
          <cell r="GR188">
            <v>312.012451171875</v>
          </cell>
          <cell r="GS188">
            <v>312.012451171875</v>
          </cell>
          <cell r="GT188">
            <v>312.012451171875</v>
          </cell>
          <cell r="GU188">
            <v>312.012451171875</v>
          </cell>
          <cell r="GV188">
            <v>312.012451171875</v>
          </cell>
          <cell r="GW188">
            <v>312.012451171875</v>
          </cell>
          <cell r="GX188">
            <v>312.012451171875</v>
          </cell>
          <cell r="GY188">
            <v>312.012451171875</v>
          </cell>
          <cell r="GZ188">
            <v>312.012451171875</v>
          </cell>
          <cell r="HA188">
            <v>312.012451171875</v>
          </cell>
          <cell r="HB188">
            <v>312.012451171875</v>
          </cell>
          <cell r="HC188">
            <v>312.012451171875</v>
          </cell>
          <cell r="HD188">
            <v>312.012451171875</v>
          </cell>
          <cell r="HE188">
            <v>312.012451171875</v>
          </cell>
          <cell r="HF188">
            <v>312.012451171875</v>
          </cell>
          <cell r="HG188">
            <v>312.012451171875</v>
          </cell>
        </row>
        <row r="189">
          <cell r="A189">
            <v>312.012451171875</v>
          </cell>
          <cell r="B189">
            <v>312.012451171875</v>
          </cell>
          <cell r="C189">
            <v>312.012451171875</v>
          </cell>
          <cell r="D189">
            <v>312.012451171875</v>
          </cell>
          <cell r="E189">
            <v>312.012451171875</v>
          </cell>
          <cell r="F189">
            <v>312.012451171875</v>
          </cell>
          <cell r="G189">
            <v>312.012451171875</v>
          </cell>
          <cell r="H189">
            <v>312.012451171875</v>
          </cell>
          <cell r="I189">
            <v>312.012451171875</v>
          </cell>
          <cell r="J189">
            <v>312.012451171875</v>
          </cell>
          <cell r="K189">
            <v>312.012451171875</v>
          </cell>
          <cell r="L189">
            <v>312.012451171875</v>
          </cell>
          <cell r="M189">
            <v>312.012451171875</v>
          </cell>
          <cell r="N189">
            <v>312.012451171875</v>
          </cell>
          <cell r="O189">
            <v>312.012451171875</v>
          </cell>
          <cell r="P189">
            <v>312.012451171875</v>
          </cell>
          <cell r="Q189">
            <v>312.012451171875</v>
          </cell>
          <cell r="R189">
            <v>312.012451171875</v>
          </cell>
          <cell r="S189">
            <v>312.012451171875</v>
          </cell>
          <cell r="T189">
            <v>312.012451171875</v>
          </cell>
          <cell r="U189">
            <v>312.012451171875</v>
          </cell>
          <cell r="V189">
            <v>312.012451171875</v>
          </cell>
          <cell r="W189">
            <v>312.012451171875</v>
          </cell>
          <cell r="X189">
            <v>312.012451171875</v>
          </cell>
          <cell r="Y189">
            <v>312.012451171875</v>
          </cell>
          <cell r="Z189">
            <v>312.012451171875</v>
          </cell>
          <cell r="AA189">
            <v>312.012451171875</v>
          </cell>
          <cell r="AB189">
            <v>312.012451171875</v>
          </cell>
          <cell r="AC189">
            <v>312.012451171875</v>
          </cell>
          <cell r="AD189">
            <v>312.012451171875</v>
          </cell>
          <cell r="AE189">
            <v>312.012451171875</v>
          </cell>
          <cell r="AF189">
            <v>312.012451171875</v>
          </cell>
          <cell r="AG189">
            <v>312.012451171875</v>
          </cell>
          <cell r="AH189">
            <v>312.012451171875</v>
          </cell>
          <cell r="AI189">
            <v>312.012451171875</v>
          </cell>
          <cell r="AJ189">
            <v>312.012451171875</v>
          </cell>
          <cell r="AK189">
            <v>312.012451171875</v>
          </cell>
          <cell r="AL189">
            <v>312.012451171875</v>
          </cell>
          <cell r="AM189">
            <v>312.012451171875</v>
          </cell>
          <cell r="AN189">
            <v>312.012451171875</v>
          </cell>
          <cell r="AO189">
            <v>312.012451171875</v>
          </cell>
          <cell r="AP189">
            <v>312.012451171875</v>
          </cell>
          <cell r="AQ189">
            <v>312.012451171875</v>
          </cell>
          <cell r="AR189">
            <v>312.012451171875</v>
          </cell>
          <cell r="AS189">
            <v>312.012451171875</v>
          </cell>
          <cell r="AT189">
            <v>312.012451171875</v>
          </cell>
          <cell r="AU189">
            <v>312.012451171875</v>
          </cell>
          <cell r="AV189">
            <v>312.012451171875</v>
          </cell>
          <cell r="AW189">
            <v>312.012451171875</v>
          </cell>
          <cell r="AX189">
            <v>312.012451171875</v>
          </cell>
          <cell r="AY189">
            <v>312.012451171875</v>
          </cell>
          <cell r="AZ189">
            <v>312.012451171875</v>
          </cell>
          <cell r="BA189">
            <v>312.012451171875</v>
          </cell>
          <cell r="BB189">
            <v>312.012451171875</v>
          </cell>
          <cell r="BC189">
            <v>312.012451171875</v>
          </cell>
          <cell r="BD189">
            <v>312.012451171875</v>
          </cell>
          <cell r="BE189">
            <v>312.012451171875</v>
          </cell>
          <cell r="BF189">
            <v>312.012451171875</v>
          </cell>
          <cell r="BG189">
            <v>312.012451171875</v>
          </cell>
          <cell r="BH189">
            <v>312.012451171875</v>
          </cell>
          <cell r="BI189">
            <v>312.012451171875</v>
          </cell>
          <cell r="BJ189">
            <v>312.012451171875</v>
          </cell>
          <cell r="BK189">
            <v>312.012451171875</v>
          </cell>
          <cell r="BL189">
            <v>312.012451171875</v>
          </cell>
          <cell r="BM189">
            <v>312.012451171875</v>
          </cell>
          <cell r="BN189">
            <v>312.012451171875</v>
          </cell>
          <cell r="BO189">
            <v>312.012451171875</v>
          </cell>
          <cell r="BP189">
            <v>312.012451171875</v>
          </cell>
          <cell r="BQ189">
            <v>312.012451171875</v>
          </cell>
          <cell r="BR189">
            <v>312.012451171875</v>
          </cell>
          <cell r="BS189">
            <v>312.012451171875</v>
          </cell>
          <cell r="BT189">
            <v>312.012451171875</v>
          </cell>
          <cell r="BU189">
            <v>312.012451171875</v>
          </cell>
          <cell r="BV189">
            <v>312.012451171875</v>
          </cell>
          <cell r="BW189">
            <v>312.012451171875</v>
          </cell>
          <cell r="BX189">
            <v>312.012451171875</v>
          </cell>
          <cell r="BY189">
            <v>312.012451171875</v>
          </cell>
          <cell r="BZ189">
            <v>312.012451171875</v>
          </cell>
          <cell r="CA189">
            <v>312.012451171875</v>
          </cell>
          <cell r="CB189">
            <v>312.012451171875</v>
          </cell>
          <cell r="CC189">
            <v>312.012451171875</v>
          </cell>
          <cell r="CD189">
            <v>312.012451171875</v>
          </cell>
          <cell r="CE189">
            <v>312.012451171875</v>
          </cell>
          <cell r="CF189">
            <v>312.012451171875</v>
          </cell>
          <cell r="CG189">
            <v>312.012451171875</v>
          </cell>
          <cell r="CH189">
            <v>312.012451171875</v>
          </cell>
          <cell r="CI189">
            <v>312.012451171875</v>
          </cell>
          <cell r="CJ189">
            <v>312.012451171875</v>
          </cell>
          <cell r="CK189">
            <v>312.012451171875</v>
          </cell>
          <cell r="CL189">
            <v>312.012451171875</v>
          </cell>
          <cell r="CM189">
            <v>312.012451171875</v>
          </cell>
          <cell r="CN189">
            <v>312.012451171875</v>
          </cell>
          <cell r="CO189">
            <v>312.012451171875</v>
          </cell>
          <cell r="CP189">
            <v>312.012451171875</v>
          </cell>
          <cell r="CQ189">
            <v>312.012451171875</v>
          </cell>
          <cell r="CR189">
            <v>312.012451171875</v>
          </cell>
          <cell r="CS189">
            <v>312.012451171875</v>
          </cell>
          <cell r="CT189">
            <v>312.012451171875</v>
          </cell>
          <cell r="CU189">
            <v>312.012451171875</v>
          </cell>
          <cell r="CV189">
            <v>312.012451171875</v>
          </cell>
          <cell r="CW189">
            <v>312.012451171875</v>
          </cell>
          <cell r="CX189">
            <v>312.012451171875</v>
          </cell>
          <cell r="CY189">
            <v>312.012451171875</v>
          </cell>
          <cell r="CZ189">
            <v>312.012451171875</v>
          </cell>
          <cell r="DA189">
            <v>312.012451171875</v>
          </cell>
          <cell r="DB189">
            <v>312.012451171875</v>
          </cell>
          <cell r="DC189">
            <v>312.012451171875</v>
          </cell>
          <cell r="DD189">
            <v>312.012451171875</v>
          </cell>
          <cell r="DE189">
            <v>312.012451171875</v>
          </cell>
          <cell r="DF189">
            <v>312.012451171875</v>
          </cell>
          <cell r="DG189">
            <v>312.012451171875</v>
          </cell>
          <cell r="DH189">
            <v>312.012451171875</v>
          </cell>
          <cell r="DI189">
            <v>312.012451171875</v>
          </cell>
          <cell r="DJ189">
            <v>312.012451171875</v>
          </cell>
          <cell r="DK189">
            <v>312.012451171875</v>
          </cell>
          <cell r="DL189">
            <v>312.012451171875</v>
          </cell>
          <cell r="DM189">
            <v>312.012451171875</v>
          </cell>
          <cell r="DN189">
            <v>312.012451171875</v>
          </cell>
          <cell r="DO189">
            <v>312.012451171875</v>
          </cell>
          <cell r="DP189">
            <v>312.012451171875</v>
          </cell>
          <cell r="DQ189">
            <v>312.012451171875</v>
          </cell>
          <cell r="DR189">
            <v>312.012451171875</v>
          </cell>
          <cell r="DS189">
            <v>312.012451171875</v>
          </cell>
          <cell r="DT189">
            <v>312.012451171875</v>
          </cell>
          <cell r="DU189">
            <v>312.012451171875</v>
          </cell>
          <cell r="DV189">
            <v>312.012451171875</v>
          </cell>
          <cell r="DW189">
            <v>312.012451171875</v>
          </cell>
          <cell r="DX189">
            <v>312.012451171875</v>
          </cell>
          <cell r="DY189">
            <v>312.012451171875</v>
          </cell>
          <cell r="DZ189">
            <v>312.012451171875</v>
          </cell>
          <cell r="EA189">
            <v>312.012451171875</v>
          </cell>
          <cell r="EB189">
            <v>312.012451171875</v>
          </cell>
          <cell r="EC189">
            <v>312.012451171875</v>
          </cell>
          <cell r="ED189">
            <v>312.012451171875</v>
          </cell>
          <cell r="EE189">
            <v>312.012451171875</v>
          </cell>
          <cell r="EF189">
            <v>312.012451171875</v>
          </cell>
          <cell r="EG189">
            <v>312.012451171875</v>
          </cell>
          <cell r="EH189">
            <v>312.012451171875</v>
          </cell>
          <cell r="EI189">
            <v>312.012451171875</v>
          </cell>
          <cell r="EJ189">
            <v>312.012451171875</v>
          </cell>
          <cell r="EK189">
            <v>312.012451171875</v>
          </cell>
          <cell r="EL189">
            <v>312.012451171875</v>
          </cell>
          <cell r="EM189">
            <v>312.012451171875</v>
          </cell>
          <cell r="EN189">
            <v>312.012451171875</v>
          </cell>
          <cell r="EO189">
            <v>312.012451171875</v>
          </cell>
          <cell r="EP189">
            <v>312.012451171875</v>
          </cell>
          <cell r="EQ189">
            <v>312.012451171875</v>
          </cell>
          <cell r="ER189">
            <v>312.012451171875</v>
          </cell>
          <cell r="ES189">
            <v>312.012451171875</v>
          </cell>
          <cell r="ET189">
            <v>312.012451171875</v>
          </cell>
          <cell r="EU189">
            <v>312.012451171875</v>
          </cell>
          <cell r="EV189">
            <v>312.012451171875</v>
          </cell>
          <cell r="EW189">
            <v>312.012451171875</v>
          </cell>
          <cell r="EX189">
            <v>312.012451171875</v>
          </cell>
          <cell r="EY189">
            <v>312.012451171875</v>
          </cell>
          <cell r="EZ189">
            <v>312.012451171875</v>
          </cell>
          <cell r="FA189">
            <v>312.012451171875</v>
          </cell>
          <cell r="FB189">
            <v>312.012451171875</v>
          </cell>
          <cell r="FC189">
            <v>312.012451171875</v>
          </cell>
          <cell r="FD189">
            <v>312.012451171875</v>
          </cell>
          <cell r="FE189">
            <v>312.012451171875</v>
          </cell>
          <cell r="FF189">
            <v>312.012451171875</v>
          </cell>
          <cell r="FG189">
            <v>312.012451171875</v>
          </cell>
          <cell r="FH189">
            <v>312.012451171875</v>
          </cell>
          <cell r="FI189">
            <v>312.012451171875</v>
          </cell>
          <cell r="FJ189">
            <v>312.012451171875</v>
          </cell>
          <cell r="FK189">
            <v>312.012451171875</v>
          </cell>
          <cell r="FL189">
            <v>312.012451171875</v>
          </cell>
          <cell r="FM189">
            <v>312.012451171875</v>
          </cell>
          <cell r="FN189">
            <v>312.012451171875</v>
          </cell>
          <cell r="FO189">
            <v>312.012451171875</v>
          </cell>
          <cell r="FP189">
            <v>312.012451171875</v>
          </cell>
          <cell r="FQ189">
            <v>312.012451171875</v>
          </cell>
          <cell r="FR189">
            <v>312.012451171875</v>
          </cell>
          <cell r="FS189">
            <v>312.012451171875</v>
          </cell>
          <cell r="FT189">
            <v>312.012451171875</v>
          </cell>
          <cell r="FU189">
            <v>312.012451171875</v>
          </cell>
          <cell r="FV189">
            <v>312.012451171875</v>
          </cell>
          <cell r="FW189">
            <v>312.012451171875</v>
          </cell>
          <cell r="FX189">
            <v>312.012451171875</v>
          </cell>
          <cell r="FY189">
            <v>312.012451171875</v>
          </cell>
          <cell r="FZ189">
            <v>312.012451171875</v>
          </cell>
          <cell r="GA189">
            <v>312.012451171875</v>
          </cell>
          <cell r="GB189">
            <v>312.012451171875</v>
          </cell>
          <cell r="GC189">
            <v>312.012451171875</v>
          </cell>
          <cell r="GD189">
            <v>312.012451171875</v>
          </cell>
          <cell r="GE189">
            <v>312.012451171875</v>
          </cell>
          <cell r="GF189">
            <v>312.012451171875</v>
          </cell>
          <cell r="GG189">
            <v>312.012451171875</v>
          </cell>
          <cell r="GH189">
            <v>312.012451171875</v>
          </cell>
          <cell r="GI189">
            <v>312.012451171875</v>
          </cell>
          <cell r="GJ189">
            <v>312.012451171875</v>
          </cell>
          <cell r="GK189">
            <v>312.012451171875</v>
          </cell>
          <cell r="GL189">
            <v>312.012451171875</v>
          </cell>
          <cell r="GM189">
            <v>312.012451171875</v>
          </cell>
          <cell r="GN189">
            <v>312.012451171875</v>
          </cell>
          <cell r="GO189">
            <v>312.012451171875</v>
          </cell>
          <cell r="GP189">
            <v>312.012451171875</v>
          </cell>
          <cell r="GQ189">
            <v>312.012451171875</v>
          </cell>
          <cell r="GR189">
            <v>312.012451171875</v>
          </cell>
          <cell r="GS189">
            <v>312.012451171875</v>
          </cell>
          <cell r="GT189">
            <v>312.012451171875</v>
          </cell>
          <cell r="GU189">
            <v>312.012451171875</v>
          </cell>
          <cell r="GV189">
            <v>312.012451171875</v>
          </cell>
          <cell r="GW189">
            <v>312.012451171875</v>
          </cell>
          <cell r="GX189">
            <v>312.012451171875</v>
          </cell>
          <cell r="GY189">
            <v>312.012451171875</v>
          </cell>
          <cell r="GZ189">
            <v>312.012451171875</v>
          </cell>
          <cell r="HA189">
            <v>312.012451171875</v>
          </cell>
          <cell r="HB189">
            <v>312.012451171875</v>
          </cell>
          <cell r="HC189">
            <v>312.012451171875</v>
          </cell>
          <cell r="HD189">
            <v>312.012451171875</v>
          </cell>
          <cell r="HE189">
            <v>312.012451171875</v>
          </cell>
          <cell r="HF189">
            <v>312.012451171875</v>
          </cell>
          <cell r="HG189">
            <v>312.012451171875</v>
          </cell>
        </row>
        <row r="190">
          <cell r="A190">
            <v>312.012451171875</v>
          </cell>
          <cell r="B190">
            <v>312.012451171875</v>
          </cell>
          <cell r="C190">
            <v>312.012451171875</v>
          </cell>
          <cell r="D190">
            <v>312.012451171875</v>
          </cell>
          <cell r="E190">
            <v>312.012451171875</v>
          </cell>
          <cell r="F190">
            <v>312.012451171875</v>
          </cell>
          <cell r="G190">
            <v>312.012451171875</v>
          </cell>
          <cell r="H190">
            <v>312.012451171875</v>
          </cell>
          <cell r="I190">
            <v>312.012451171875</v>
          </cell>
          <cell r="J190">
            <v>312.012451171875</v>
          </cell>
          <cell r="K190">
            <v>312.012451171875</v>
          </cell>
          <cell r="L190">
            <v>312.012451171875</v>
          </cell>
          <cell r="M190">
            <v>312.012451171875</v>
          </cell>
          <cell r="N190">
            <v>312.012451171875</v>
          </cell>
          <cell r="O190">
            <v>312.012451171875</v>
          </cell>
          <cell r="P190">
            <v>312.012451171875</v>
          </cell>
          <cell r="Q190">
            <v>312.012451171875</v>
          </cell>
          <cell r="R190">
            <v>312.012451171875</v>
          </cell>
          <cell r="S190">
            <v>312.012451171875</v>
          </cell>
          <cell r="T190">
            <v>312.012451171875</v>
          </cell>
          <cell r="U190">
            <v>312.012451171875</v>
          </cell>
          <cell r="V190">
            <v>312.012451171875</v>
          </cell>
          <cell r="W190">
            <v>312.012451171875</v>
          </cell>
          <cell r="X190">
            <v>312.012451171875</v>
          </cell>
          <cell r="Y190">
            <v>312.012451171875</v>
          </cell>
          <cell r="Z190">
            <v>312.012451171875</v>
          </cell>
          <cell r="AA190">
            <v>312.012451171875</v>
          </cell>
          <cell r="AB190">
            <v>312.012451171875</v>
          </cell>
          <cell r="AC190">
            <v>312.012451171875</v>
          </cell>
          <cell r="AD190">
            <v>312.012451171875</v>
          </cell>
          <cell r="AE190">
            <v>312.012451171875</v>
          </cell>
          <cell r="AF190">
            <v>312.012451171875</v>
          </cell>
          <cell r="AG190">
            <v>312.012451171875</v>
          </cell>
          <cell r="AH190">
            <v>312.012451171875</v>
          </cell>
          <cell r="AI190">
            <v>312.012451171875</v>
          </cell>
          <cell r="AJ190">
            <v>312.012451171875</v>
          </cell>
          <cell r="AK190">
            <v>312.012451171875</v>
          </cell>
          <cell r="AL190">
            <v>312.012451171875</v>
          </cell>
          <cell r="AM190">
            <v>312.012451171875</v>
          </cell>
          <cell r="AN190">
            <v>312.012451171875</v>
          </cell>
          <cell r="AO190">
            <v>312.012451171875</v>
          </cell>
          <cell r="AP190">
            <v>312.012451171875</v>
          </cell>
          <cell r="AQ190">
            <v>312.012451171875</v>
          </cell>
          <cell r="AR190">
            <v>312.012451171875</v>
          </cell>
          <cell r="AS190">
            <v>312.012451171875</v>
          </cell>
          <cell r="AT190">
            <v>312.012451171875</v>
          </cell>
          <cell r="AU190">
            <v>312.012451171875</v>
          </cell>
          <cell r="AV190">
            <v>312.012451171875</v>
          </cell>
          <cell r="AW190">
            <v>312.012451171875</v>
          </cell>
          <cell r="AX190">
            <v>312.012451171875</v>
          </cell>
          <cell r="AY190">
            <v>312.012451171875</v>
          </cell>
          <cell r="AZ190">
            <v>312.012451171875</v>
          </cell>
          <cell r="BA190">
            <v>312.012451171875</v>
          </cell>
          <cell r="BB190">
            <v>312.012451171875</v>
          </cell>
          <cell r="BC190">
            <v>312.012451171875</v>
          </cell>
          <cell r="BD190">
            <v>312.012451171875</v>
          </cell>
          <cell r="BE190">
            <v>312.012451171875</v>
          </cell>
          <cell r="BF190">
            <v>312.012451171875</v>
          </cell>
          <cell r="BG190">
            <v>312.012451171875</v>
          </cell>
          <cell r="BH190">
            <v>312.012451171875</v>
          </cell>
          <cell r="BI190">
            <v>312.012451171875</v>
          </cell>
          <cell r="BJ190">
            <v>312.012451171875</v>
          </cell>
          <cell r="BK190">
            <v>312.012451171875</v>
          </cell>
          <cell r="BL190">
            <v>312.012451171875</v>
          </cell>
          <cell r="BM190">
            <v>312.012451171875</v>
          </cell>
          <cell r="BN190">
            <v>312.012451171875</v>
          </cell>
          <cell r="BO190">
            <v>312.012451171875</v>
          </cell>
          <cell r="BP190">
            <v>312.012451171875</v>
          </cell>
          <cell r="BQ190">
            <v>312.012451171875</v>
          </cell>
          <cell r="BR190">
            <v>312.012451171875</v>
          </cell>
          <cell r="BS190">
            <v>312.012451171875</v>
          </cell>
          <cell r="BT190">
            <v>312.012451171875</v>
          </cell>
          <cell r="BU190">
            <v>312.012451171875</v>
          </cell>
          <cell r="BV190">
            <v>312.012451171875</v>
          </cell>
          <cell r="BW190">
            <v>312.012451171875</v>
          </cell>
          <cell r="BX190">
            <v>312.012451171875</v>
          </cell>
          <cell r="BY190">
            <v>312.012451171875</v>
          </cell>
          <cell r="BZ190">
            <v>312.012451171875</v>
          </cell>
          <cell r="CA190">
            <v>312.012451171875</v>
          </cell>
          <cell r="CB190">
            <v>312.012451171875</v>
          </cell>
          <cell r="CC190">
            <v>312.012451171875</v>
          </cell>
          <cell r="CD190">
            <v>312.012451171875</v>
          </cell>
          <cell r="CE190">
            <v>312.012451171875</v>
          </cell>
          <cell r="CF190">
            <v>312.012451171875</v>
          </cell>
          <cell r="CG190">
            <v>312.012451171875</v>
          </cell>
          <cell r="CH190">
            <v>312.012451171875</v>
          </cell>
          <cell r="CI190">
            <v>312.012451171875</v>
          </cell>
          <cell r="CJ190">
            <v>312.012451171875</v>
          </cell>
          <cell r="CK190">
            <v>312.012451171875</v>
          </cell>
          <cell r="CL190">
            <v>312.012451171875</v>
          </cell>
          <cell r="CM190">
            <v>312.012451171875</v>
          </cell>
          <cell r="CN190">
            <v>312.012451171875</v>
          </cell>
          <cell r="CO190">
            <v>312.012451171875</v>
          </cell>
          <cell r="CP190">
            <v>312.012451171875</v>
          </cell>
          <cell r="CQ190">
            <v>312.012451171875</v>
          </cell>
          <cell r="CR190">
            <v>312.012451171875</v>
          </cell>
          <cell r="CS190">
            <v>312.012451171875</v>
          </cell>
          <cell r="CT190">
            <v>312.012451171875</v>
          </cell>
          <cell r="CU190">
            <v>312.012451171875</v>
          </cell>
          <cell r="CV190">
            <v>312.012451171875</v>
          </cell>
          <cell r="CW190">
            <v>312.012451171875</v>
          </cell>
          <cell r="CX190">
            <v>312.012451171875</v>
          </cell>
          <cell r="CY190">
            <v>312.012451171875</v>
          </cell>
          <cell r="CZ190">
            <v>312.012451171875</v>
          </cell>
          <cell r="DA190">
            <v>312.012451171875</v>
          </cell>
          <cell r="DB190">
            <v>312.012451171875</v>
          </cell>
          <cell r="DC190">
            <v>312.012451171875</v>
          </cell>
          <cell r="DD190">
            <v>312.012451171875</v>
          </cell>
          <cell r="DE190">
            <v>312.012451171875</v>
          </cell>
          <cell r="DF190">
            <v>312.012451171875</v>
          </cell>
          <cell r="DG190">
            <v>312.012451171875</v>
          </cell>
          <cell r="DH190">
            <v>312.012451171875</v>
          </cell>
          <cell r="DI190">
            <v>312.012451171875</v>
          </cell>
          <cell r="DJ190">
            <v>312.012451171875</v>
          </cell>
          <cell r="DK190">
            <v>312.012451171875</v>
          </cell>
          <cell r="DL190">
            <v>312.012451171875</v>
          </cell>
          <cell r="DM190">
            <v>312.012451171875</v>
          </cell>
          <cell r="DN190">
            <v>312.012451171875</v>
          </cell>
          <cell r="DO190">
            <v>312.012451171875</v>
          </cell>
          <cell r="DP190">
            <v>312.012451171875</v>
          </cell>
          <cell r="DQ190">
            <v>312.012451171875</v>
          </cell>
          <cell r="DR190">
            <v>312.012451171875</v>
          </cell>
          <cell r="DS190">
            <v>312.012451171875</v>
          </cell>
          <cell r="DT190">
            <v>312.012451171875</v>
          </cell>
          <cell r="DU190">
            <v>312.012451171875</v>
          </cell>
          <cell r="DV190">
            <v>312.012451171875</v>
          </cell>
          <cell r="DW190">
            <v>312.012451171875</v>
          </cell>
          <cell r="DX190">
            <v>312.012451171875</v>
          </cell>
          <cell r="DY190">
            <v>312.012451171875</v>
          </cell>
          <cell r="DZ190">
            <v>312.012451171875</v>
          </cell>
          <cell r="EA190">
            <v>312.012451171875</v>
          </cell>
          <cell r="EB190">
            <v>312.012451171875</v>
          </cell>
          <cell r="EC190">
            <v>312.012451171875</v>
          </cell>
          <cell r="ED190">
            <v>312.012451171875</v>
          </cell>
          <cell r="EE190">
            <v>312.012451171875</v>
          </cell>
          <cell r="EF190">
            <v>312.012451171875</v>
          </cell>
          <cell r="EG190">
            <v>312.012451171875</v>
          </cell>
          <cell r="EH190">
            <v>312.012451171875</v>
          </cell>
          <cell r="EI190">
            <v>312.012451171875</v>
          </cell>
          <cell r="EJ190">
            <v>312.012451171875</v>
          </cell>
          <cell r="EK190">
            <v>312.012451171875</v>
          </cell>
          <cell r="EL190">
            <v>312.012451171875</v>
          </cell>
          <cell r="EM190">
            <v>312.012451171875</v>
          </cell>
          <cell r="EN190">
            <v>312.012451171875</v>
          </cell>
          <cell r="EO190">
            <v>312.012451171875</v>
          </cell>
          <cell r="EP190">
            <v>312.012451171875</v>
          </cell>
          <cell r="EQ190">
            <v>312.012451171875</v>
          </cell>
          <cell r="ER190">
            <v>312.012451171875</v>
          </cell>
          <cell r="ES190">
            <v>312.012451171875</v>
          </cell>
          <cell r="ET190">
            <v>312.012451171875</v>
          </cell>
          <cell r="EU190">
            <v>312.012451171875</v>
          </cell>
          <cell r="EV190">
            <v>312.012451171875</v>
          </cell>
          <cell r="EW190">
            <v>312.012451171875</v>
          </cell>
          <cell r="EX190">
            <v>312.012451171875</v>
          </cell>
          <cell r="EY190">
            <v>312.012451171875</v>
          </cell>
          <cell r="EZ190">
            <v>312.012451171875</v>
          </cell>
          <cell r="FA190">
            <v>312.012451171875</v>
          </cell>
          <cell r="FB190">
            <v>312.012451171875</v>
          </cell>
          <cell r="FC190">
            <v>312.012451171875</v>
          </cell>
          <cell r="FD190">
            <v>312.012451171875</v>
          </cell>
          <cell r="FE190">
            <v>312.012451171875</v>
          </cell>
          <cell r="FF190">
            <v>312.012451171875</v>
          </cell>
          <cell r="FG190">
            <v>312.012451171875</v>
          </cell>
          <cell r="FH190">
            <v>312.012451171875</v>
          </cell>
          <cell r="FI190">
            <v>312.012451171875</v>
          </cell>
          <cell r="FJ190">
            <v>312.012451171875</v>
          </cell>
          <cell r="FK190">
            <v>312.012451171875</v>
          </cell>
          <cell r="FL190">
            <v>312.012451171875</v>
          </cell>
          <cell r="FM190">
            <v>312.012451171875</v>
          </cell>
          <cell r="FN190">
            <v>312.012451171875</v>
          </cell>
          <cell r="FO190">
            <v>312.012451171875</v>
          </cell>
          <cell r="FP190">
            <v>312.012451171875</v>
          </cell>
          <cell r="FQ190">
            <v>312.012451171875</v>
          </cell>
          <cell r="FR190">
            <v>312.012451171875</v>
          </cell>
          <cell r="FS190">
            <v>312.012451171875</v>
          </cell>
          <cell r="FT190">
            <v>312.012451171875</v>
          </cell>
          <cell r="FU190">
            <v>312.012451171875</v>
          </cell>
          <cell r="FV190">
            <v>312.012451171875</v>
          </cell>
          <cell r="FW190">
            <v>312.012451171875</v>
          </cell>
          <cell r="FX190">
            <v>312.012451171875</v>
          </cell>
          <cell r="FY190">
            <v>312.012451171875</v>
          </cell>
          <cell r="FZ190">
            <v>312.012451171875</v>
          </cell>
          <cell r="GA190">
            <v>312.012451171875</v>
          </cell>
          <cell r="GB190">
            <v>312.012451171875</v>
          </cell>
          <cell r="GC190">
            <v>312.012451171875</v>
          </cell>
          <cell r="GD190">
            <v>312.012451171875</v>
          </cell>
          <cell r="GE190">
            <v>312.012451171875</v>
          </cell>
          <cell r="GF190">
            <v>312.012451171875</v>
          </cell>
          <cell r="GG190">
            <v>312.012451171875</v>
          </cell>
          <cell r="GH190">
            <v>312.012451171875</v>
          </cell>
          <cell r="GI190">
            <v>312.012451171875</v>
          </cell>
          <cell r="GJ190">
            <v>312.012451171875</v>
          </cell>
          <cell r="GK190">
            <v>312.012451171875</v>
          </cell>
          <cell r="GL190">
            <v>312.012451171875</v>
          </cell>
          <cell r="GM190">
            <v>312.012451171875</v>
          </cell>
          <cell r="GN190">
            <v>312.012451171875</v>
          </cell>
          <cell r="GO190">
            <v>312.012451171875</v>
          </cell>
          <cell r="GP190">
            <v>312.012451171875</v>
          </cell>
          <cell r="GQ190">
            <v>312.012451171875</v>
          </cell>
          <cell r="GR190">
            <v>312.012451171875</v>
          </cell>
          <cell r="GS190">
            <v>312.012451171875</v>
          </cell>
          <cell r="GT190">
            <v>312.012451171875</v>
          </cell>
          <cell r="GU190">
            <v>312.012451171875</v>
          </cell>
          <cell r="GV190">
            <v>312.012451171875</v>
          </cell>
          <cell r="GW190">
            <v>312.012451171875</v>
          </cell>
          <cell r="GX190">
            <v>312.012451171875</v>
          </cell>
          <cell r="GY190">
            <v>312.012451171875</v>
          </cell>
          <cell r="GZ190">
            <v>312.012451171875</v>
          </cell>
          <cell r="HA190">
            <v>312.012451171875</v>
          </cell>
          <cell r="HB190">
            <v>312.012451171875</v>
          </cell>
          <cell r="HC190">
            <v>312.012451171875</v>
          </cell>
          <cell r="HD190">
            <v>312.012451171875</v>
          </cell>
          <cell r="HE190">
            <v>312.012451171875</v>
          </cell>
          <cell r="HF190">
            <v>312.012451171875</v>
          </cell>
          <cell r="HG190">
            <v>312.012451171875</v>
          </cell>
        </row>
        <row r="191">
          <cell r="A191">
            <v>312.012451171875</v>
          </cell>
          <cell r="B191">
            <v>312.012451171875</v>
          </cell>
          <cell r="C191">
            <v>312.012451171875</v>
          </cell>
          <cell r="D191">
            <v>312.012451171875</v>
          </cell>
          <cell r="E191">
            <v>312.012451171875</v>
          </cell>
          <cell r="F191">
            <v>312.012451171875</v>
          </cell>
          <cell r="G191">
            <v>312.012451171875</v>
          </cell>
          <cell r="H191">
            <v>312.012451171875</v>
          </cell>
          <cell r="I191">
            <v>312.012451171875</v>
          </cell>
          <cell r="J191">
            <v>312.012451171875</v>
          </cell>
          <cell r="K191">
            <v>312.012451171875</v>
          </cell>
          <cell r="L191">
            <v>312.012451171875</v>
          </cell>
          <cell r="M191">
            <v>312.012451171875</v>
          </cell>
          <cell r="N191">
            <v>312.012451171875</v>
          </cell>
          <cell r="O191">
            <v>312.012451171875</v>
          </cell>
          <cell r="P191">
            <v>312.012451171875</v>
          </cell>
          <cell r="Q191">
            <v>312.012451171875</v>
          </cell>
          <cell r="R191">
            <v>312.012451171875</v>
          </cell>
          <cell r="S191">
            <v>312.012451171875</v>
          </cell>
          <cell r="T191">
            <v>312.012451171875</v>
          </cell>
          <cell r="U191">
            <v>312.012451171875</v>
          </cell>
          <cell r="V191">
            <v>312.012451171875</v>
          </cell>
          <cell r="W191">
            <v>312.012451171875</v>
          </cell>
          <cell r="X191">
            <v>312.012451171875</v>
          </cell>
          <cell r="Y191">
            <v>312.012451171875</v>
          </cell>
          <cell r="Z191">
            <v>312.012451171875</v>
          </cell>
          <cell r="AA191">
            <v>312.012451171875</v>
          </cell>
          <cell r="AB191">
            <v>312.012451171875</v>
          </cell>
          <cell r="AC191">
            <v>312.012451171875</v>
          </cell>
          <cell r="AD191">
            <v>312.012451171875</v>
          </cell>
          <cell r="AE191">
            <v>312.012451171875</v>
          </cell>
          <cell r="AF191">
            <v>312.012451171875</v>
          </cell>
          <cell r="AG191">
            <v>312.012451171875</v>
          </cell>
          <cell r="AH191">
            <v>312.012451171875</v>
          </cell>
          <cell r="AI191">
            <v>312.012451171875</v>
          </cell>
          <cell r="AJ191">
            <v>312.012451171875</v>
          </cell>
          <cell r="AK191">
            <v>312.012451171875</v>
          </cell>
          <cell r="AL191">
            <v>312.012451171875</v>
          </cell>
          <cell r="AM191">
            <v>312.012451171875</v>
          </cell>
          <cell r="AN191">
            <v>312.012451171875</v>
          </cell>
          <cell r="AO191">
            <v>312.012451171875</v>
          </cell>
          <cell r="AP191">
            <v>312.012451171875</v>
          </cell>
          <cell r="AQ191">
            <v>312.012451171875</v>
          </cell>
          <cell r="AR191">
            <v>312.012451171875</v>
          </cell>
          <cell r="AS191">
            <v>312.012451171875</v>
          </cell>
          <cell r="AT191">
            <v>312.012451171875</v>
          </cell>
          <cell r="AU191">
            <v>312.012451171875</v>
          </cell>
          <cell r="AV191">
            <v>312.012451171875</v>
          </cell>
          <cell r="AW191">
            <v>312.012451171875</v>
          </cell>
          <cell r="AX191">
            <v>312.012451171875</v>
          </cell>
          <cell r="AY191">
            <v>312.012451171875</v>
          </cell>
          <cell r="AZ191">
            <v>312.012451171875</v>
          </cell>
          <cell r="BA191">
            <v>312.012451171875</v>
          </cell>
          <cell r="BB191">
            <v>312.012451171875</v>
          </cell>
          <cell r="BC191">
            <v>312.012451171875</v>
          </cell>
          <cell r="BD191">
            <v>312.012451171875</v>
          </cell>
          <cell r="BE191">
            <v>312.012451171875</v>
          </cell>
          <cell r="BF191">
            <v>312.012451171875</v>
          </cell>
          <cell r="BG191">
            <v>312.012451171875</v>
          </cell>
          <cell r="BH191">
            <v>312.012451171875</v>
          </cell>
          <cell r="BI191">
            <v>312.012451171875</v>
          </cell>
          <cell r="BJ191">
            <v>312.012451171875</v>
          </cell>
          <cell r="BK191">
            <v>312.012451171875</v>
          </cell>
          <cell r="BL191">
            <v>312.012451171875</v>
          </cell>
          <cell r="BM191">
            <v>312.012451171875</v>
          </cell>
          <cell r="BN191">
            <v>312.012451171875</v>
          </cell>
          <cell r="BO191">
            <v>312.012451171875</v>
          </cell>
          <cell r="BP191">
            <v>312.012451171875</v>
          </cell>
          <cell r="BQ191">
            <v>312.012451171875</v>
          </cell>
          <cell r="BR191">
            <v>312.012451171875</v>
          </cell>
          <cell r="BS191">
            <v>312.012451171875</v>
          </cell>
          <cell r="BT191">
            <v>312.012451171875</v>
          </cell>
          <cell r="BU191">
            <v>312.012451171875</v>
          </cell>
          <cell r="BV191">
            <v>312.012451171875</v>
          </cell>
          <cell r="BW191">
            <v>312.012451171875</v>
          </cell>
          <cell r="BX191">
            <v>312.012451171875</v>
          </cell>
          <cell r="BY191">
            <v>312.012451171875</v>
          </cell>
          <cell r="BZ191">
            <v>312.012451171875</v>
          </cell>
          <cell r="CA191">
            <v>312.012451171875</v>
          </cell>
          <cell r="CB191">
            <v>312.012451171875</v>
          </cell>
          <cell r="CC191">
            <v>312.012451171875</v>
          </cell>
          <cell r="CD191">
            <v>312.012451171875</v>
          </cell>
          <cell r="CE191">
            <v>312.012451171875</v>
          </cell>
          <cell r="CF191">
            <v>312.012451171875</v>
          </cell>
          <cell r="CG191">
            <v>312.012451171875</v>
          </cell>
          <cell r="CH191">
            <v>312.012451171875</v>
          </cell>
          <cell r="CI191">
            <v>312.012451171875</v>
          </cell>
          <cell r="CJ191">
            <v>312.012451171875</v>
          </cell>
          <cell r="CK191">
            <v>312.012451171875</v>
          </cell>
          <cell r="CL191">
            <v>312.012451171875</v>
          </cell>
          <cell r="CM191">
            <v>312.012451171875</v>
          </cell>
          <cell r="CN191">
            <v>312.012451171875</v>
          </cell>
          <cell r="CO191">
            <v>312.012451171875</v>
          </cell>
          <cell r="CP191">
            <v>312.012451171875</v>
          </cell>
          <cell r="CQ191">
            <v>312.012451171875</v>
          </cell>
          <cell r="CR191">
            <v>312.012451171875</v>
          </cell>
          <cell r="CS191">
            <v>312.012451171875</v>
          </cell>
          <cell r="CT191">
            <v>312.012451171875</v>
          </cell>
          <cell r="CU191">
            <v>312.012451171875</v>
          </cell>
          <cell r="CV191">
            <v>312.012451171875</v>
          </cell>
          <cell r="CW191">
            <v>312.012451171875</v>
          </cell>
          <cell r="CX191">
            <v>312.012451171875</v>
          </cell>
          <cell r="CY191">
            <v>312.012451171875</v>
          </cell>
          <cell r="CZ191">
            <v>312.012451171875</v>
          </cell>
          <cell r="DA191">
            <v>312.012451171875</v>
          </cell>
          <cell r="DB191">
            <v>312.012451171875</v>
          </cell>
          <cell r="DC191">
            <v>312.012451171875</v>
          </cell>
          <cell r="DD191">
            <v>312.012451171875</v>
          </cell>
          <cell r="DE191">
            <v>312.012451171875</v>
          </cell>
          <cell r="DF191">
            <v>312.012451171875</v>
          </cell>
          <cell r="DG191">
            <v>312.012451171875</v>
          </cell>
          <cell r="DH191">
            <v>312.012451171875</v>
          </cell>
          <cell r="DI191">
            <v>312.012451171875</v>
          </cell>
          <cell r="DJ191">
            <v>312.012451171875</v>
          </cell>
          <cell r="DK191">
            <v>312.012451171875</v>
          </cell>
          <cell r="DL191">
            <v>312.012451171875</v>
          </cell>
          <cell r="DM191">
            <v>312.012451171875</v>
          </cell>
          <cell r="DN191">
            <v>312.012451171875</v>
          </cell>
          <cell r="DO191">
            <v>312.012451171875</v>
          </cell>
          <cell r="DP191">
            <v>312.012451171875</v>
          </cell>
          <cell r="DQ191">
            <v>312.012451171875</v>
          </cell>
          <cell r="DR191">
            <v>312.012451171875</v>
          </cell>
          <cell r="DS191">
            <v>312.012451171875</v>
          </cell>
          <cell r="DT191">
            <v>312.012451171875</v>
          </cell>
          <cell r="DU191">
            <v>312.012451171875</v>
          </cell>
          <cell r="DV191">
            <v>312.012451171875</v>
          </cell>
          <cell r="DW191">
            <v>312.012451171875</v>
          </cell>
          <cell r="DX191">
            <v>312.012451171875</v>
          </cell>
          <cell r="DY191">
            <v>312.012451171875</v>
          </cell>
          <cell r="DZ191">
            <v>312.012451171875</v>
          </cell>
          <cell r="EA191">
            <v>312.012451171875</v>
          </cell>
          <cell r="EB191">
            <v>312.012451171875</v>
          </cell>
          <cell r="EC191">
            <v>312.012451171875</v>
          </cell>
          <cell r="ED191">
            <v>312.012451171875</v>
          </cell>
          <cell r="EE191">
            <v>312.012451171875</v>
          </cell>
          <cell r="EF191">
            <v>312.012451171875</v>
          </cell>
          <cell r="EG191">
            <v>312.012451171875</v>
          </cell>
          <cell r="EH191">
            <v>312.012451171875</v>
          </cell>
          <cell r="EI191">
            <v>312.012451171875</v>
          </cell>
          <cell r="EJ191">
            <v>312.012451171875</v>
          </cell>
          <cell r="EK191">
            <v>312.012451171875</v>
          </cell>
          <cell r="EL191">
            <v>312.012451171875</v>
          </cell>
          <cell r="EM191">
            <v>312.012451171875</v>
          </cell>
          <cell r="EN191">
            <v>312.012451171875</v>
          </cell>
          <cell r="EO191">
            <v>312.012451171875</v>
          </cell>
          <cell r="EP191">
            <v>312.012451171875</v>
          </cell>
          <cell r="EQ191">
            <v>312.012451171875</v>
          </cell>
          <cell r="ER191">
            <v>312.012451171875</v>
          </cell>
          <cell r="ES191">
            <v>312.012451171875</v>
          </cell>
          <cell r="ET191">
            <v>312.012451171875</v>
          </cell>
          <cell r="EU191">
            <v>312.012451171875</v>
          </cell>
          <cell r="EV191">
            <v>312.012451171875</v>
          </cell>
          <cell r="EW191">
            <v>312.012451171875</v>
          </cell>
          <cell r="EX191">
            <v>312.012451171875</v>
          </cell>
          <cell r="EY191">
            <v>312.012451171875</v>
          </cell>
          <cell r="EZ191">
            <v>312.012451171875</v>
          </cell>
          <cell r="FA191">
            <v>312.012451171875</v>
          </cell>
          <cell r="FB191">
            <v>312.012451171875</v>
          </cell>
          <cell r="FC191">
            <v>312.012451171875</v>
          </cell>
          <cell r="FD191">
            <v>312.012451171875</v>
          </cell>
          <cell r="FE191">
            <v>312.012451171875</v>
          </cell>
          <cell r="FF191">
            <v>312.012451171875</v>
          </cell>
          <cell r="FG191">
            <v>312.012451171875</v>
          </cell>
          <cell r="FH191">
            <v>312.012451171875</v>
          </cell>
          <cell r="FI191">
            <v>312.012451171875</v>
          </cell>
          <cell r="FJ191">
            <v>312.012451171875</v>
          </cell>
          <cell r="FK191">
            <v>312.012451171875</v>
          </cell>
          <cell r="FL191">
            <v>312.012451171875</v>
          </cell>
          <cell r="FM191">
            <v>312.012451171875</v>
          </cell>
          <cell r="FN191">
            <v>312.012451171875</v>
          </cell>
          <cell r="FO191">
            <v>312.012451171875</v>
          </cell>
          <cell r="FP191">
            <v>312.012451171875</v>
          </cell>
          <cell r="FQ191">
            <v>312.012451171875</v>
          </cell>
          <cell r="FR191">
            <v>312.012451171875</v>
          </cell>
          <cell r="FS191">
            <v>312.012451171875</v>
          </cell>
          <cell r="FT191">
            <v>312.012451171875</v>
          </cell>
          <cell r="FU191">
            <v>312.012451171875</v>
          </cell>
          <cell r="FV191">
            <v>312.012451171875</v>
          </cell>
          <cell r="FW191">
            <v>312.012451171875</v>
          </cell>
          <cell r="FX191">
            <v>312.012451171875</v>
          </cell>
          <cell r="FY191">
            <v>312.012451171875</v>
          </cell>
          <cell r="FZ191">
            <v>312.012451171875</v>
          </cell>
          <cell r="GA191">
            <v>312.012451171875</v>
          </cell>
          <cell r="GB191">
            <v>312.012451171875</v>
          </cell>
          <cell r="GC191">
            <v>312.012451171875</v>
          </cell>
          <cell r="GD191">
            <v>312.012451171875</v>
          </cell>
          <cell r="GE191">
            <v>312.012451171875</v>
          </cell>
          <cell r="GF191">
            <v>312.012451171875</v>
          </cell>
          <cell r="GG191">
            <v>312.012451171875</v>
          </cell>
          <cell r="GH191">
            <v>312.012451171875</v>
          </cell>
          <cell r="GI191">
            <v>312.012451171875</v>
          </cell>
          <cell r="GJ191">
            <v>312.012451171875</v>
          </cell>
          <cell r="GK191">
            <v>312.012451171875</v>
          </cell>
          <cell r="GL191">
            <v>312.012451171875</v>
          </cell>
          <cell r="GM191">
            <v>312.012451171875</v>
          </cell>
          <cell r="GN191">
            <v>312.012451171875</v>
          </cell>
          <cell r="GO191">
            <v>312.012451171875</v>
          </cell>
          <cell r="GP191">
            <v>312.012451171875</v>
          </cell>
          <cell r="GQ191">
            <v>312.012451171875</v>
          </cell>
          <cell r="GR191">
            <v>312.012451171875</v>
          </cell>
          <cell r="GS191">
            <v>312.012451171875</v>
          </cell>
          <cell r="GT191">
            <v>312.012451171875</v>
          </cell>
          <cell r="GU191">
            <v>312.012451171875</v>
          </cell>
          <cell r="GV191">
            <v>312.012451171875</v>
          </cell>
          <cell r="GW191">
            <v>312.012451171875</v>
          </cell>
          <cell r="GX191">
            <v>312.012451171875</v>
          </cell>
          <cell r="GY191">
            <v>312.012451171875</v>
          </cell>
          <cell r="GZ191">
            <v>312.012451171875</v>
          </cell>
          <cell r="HA191">
            <v>312.012451171875</v>
          </cell>
          <cell r="HB191">
            <v>312.012451171875</v>
          </cell>
          <cell r="HC191">
            <v>312.012451171875</v>
          </cell>
          <cell r="HD191">
            <v>312.012451171875</v>
          </cell>
          <cell r="HE191">
            <v>312.012451171875</v>
          </cell>
          <cell r="HF191">
            <v>312.012451171875</v>
          </cell>
          <cell r="HG191">
            <v>312.012451171875</v>
          </cell>
        </row>
        <row r="192">
          <cell r="A192">
            <v>312.012451171875</v>
          </cell>
          <cell r="B192">
            <v>312.012451171875</v>
          </cell>
          <cell r="C192">
            <v>312.012451171875</v>
          </cell>
          <cell r="D192">
            <v>312.012451171875</v>
          </cell>
          <cell r="E192">
            <v>312.012451171875</v>
          </cell>
          <cell r="F192">
            <v>312.012451171875</v>
          </cell>
          <cell r="G192">
            <v>312.012451171875</v>
          </cell>
          <cell r="H192">
            <v>312.012451171875</v>
          </cell>
          <cell r="I192">
            <v>312.012451171875</v>
          </cell>
          <cell r="J192">
            <v>312.012451171875</v>
          </cell>
          <cell r="K192">
            <v>312.012451171875</v>
          </cell>
          <cell r="L192">
            <v>312.012451171875</v>
          </cell>
          <cell r="M192">
            <v>312.012451171875</v>
          </cell>
          <cell r="N192">
            <v>312.012451171875</v>
          </cell>
          <cell r="O192">
            <v>312.012451171875</v>
          </cell>
          <cell r="P192">
            <v>312.012451171875</v>
          </cell>
          <cell r="Q192">
            <v>312.012451171875</v>
          </cell>
          <cell r="R192">
            <v>312.012451171875</v>
          </cell>
          <cell r="S192">
            <v>312.012451171875</v>
          </cell>
          <cell r="T192">
            <v>312.012451171875</v>
          </cell>
          <cell r="U192">
            <v>312.012451171875</v>
          </cell>
          <cell r="V192">
            <v>312.012451171875</v>
          </cell>
          <cell r="W192">
            <v>312.012451171875</v>
          </cell>
          <cell r="X192">
            <v>312.012451171875</v>
          </cell>
          <cell r="Y192">
            <v>312.012451171875</v>
          </cell>
          <cell r="Z192">
            <v>312.012451171875</v>
          </cell>
          <cell r="AA192">
            <v>312.012451171875</v>
          </cell>
          <cell r="AB192">
            <v>312.012451171875</v>
          </cell>
          <cell r="AC192">
            <v>312.012451171875</v>
          </cell>
          <cell r="AD192">
            <v>312.012451171875</v>
          </cell>
          <cell r="AE192">
            <v>312.012451171875</v>
          </cell>
          <cell r="AF192">
            <v>312.012451171875</v>
          </cell>
          <cell r="AG192">
            <v>312.012451171875</v>
          </cell>
          <cell r="AH192">
            <v>312.012451171875</v>
          </cell>
          <cell r="AI192">
            <v>312.012451171875</v>
          </cell>
          <cell r="AJ192">
            <v>312.012451171875</v>
          </cell>
          <cell r="AK192">
            <v>312.012451171875</v>
          </cell>
          <cell r="AL192">
            <v>312.012451171875</v>
          </cell>
          <cell r="AM192">
            <v>312.012451171875</v>
          </cell>
          <cell r="AN192">
            <v>312.012451171875</v>
          </cell>
          <cell r="AO192">
            <v>312.012451171875</v>
          </cell>
          <cell r="AP192">
            <v>312.012451171875</v>
          </cell>
          <cell r="AQ192">
            <v>312.012451171875</v>
          </cell>
          <cell r="AR192">
            <v>312.012451171875</v>
          </cell>
          <cell r="AS192">
            <v>312.012451171875</v>
          </cell>
          <cell r="AT192">
            <v>312.012451171875</v>
          </cell>
          <cell r="AU192">
            <v>312.012451171875</v>
          </cell>
          <cell r="AV192">
            <v>312.012451171875</v>
          </cell>
          <cell r="AW192">
            <v>312.012451171875</v>
          </cell>
          <cell r="AX192">
            <v>312.012451171875</v>
          </cell>
          <cell r="AY192">
            <v>312.012451171875</v>
          </cell>
          <cell r="AZ192">
            <v>312.012451171875</v>
          </cell>
          <cell r="BA192">
            <v>312.012451171875</v>
          </cell>
          <cell r="BB192">
            <v>312.012451171875</v>
          </cell>
          <cell r="BC192">
            <v>312.012451171875</v>
          </cell>
          <cell r="BD192">
            <v>312.012451171875</v>
          </cell>
          <cell r="BE192">
            <v>312.012451171875</v>
          </cell>
          <cell r="BF192">
            <v>312.012451171875</v>
          </cell>
          <cell r="BG192">
            <v>312.012451171875</v>
          </cell>
          <cell r="BH192">
            <v>312.012451171875</v>
          </cell>
          <cell r="BI192">
            <v>312.012451171875</v>
          </cell>
          <cell r="BJ192">
            <v>312.012451171875</v>
          </cell>
          <cell r="BK192">
            <v>312.012451171875</v>
          </cell>
          <cell r="BL192">
            <v>312.012451171875</v>
          </cell>
          <cell r="BM192">
            <v>312.012451171875</v>
          </cell>
          <cell r="BN192">
            <v>312.012451171875</v>
          </cell>
          <cell r="BO192">
            <v>312.012451171875</v>
          </cell>
          <cell r="BP192">
            <v>312.012451171875</v>
          </cell>
          <cell r="BQ192">
            <v>312.012451171875</v>
          </cell>
          <cell r="BR192">
            <v>312.012451171875</v>
          </cell>
          <cell r="BS192">
            <v>312.012451171875</v>
          </cell>
          <cell r="BT192">
            <v>312.012451171875</v>
          </cell>
          <cell r="BU192">
            <v>312.012451171875</v>
          </cell>
          <cell r="BV192">
            <v>312.012451171875</v>
          </cell>
          <cell r="BW192">
            <v>312.012451171875</v>
          </cell>
          <cell r="BX192">
            <v>312.012451171875</v>
          </cell>
          <cell r="BY192">
            <v>312.012451171875</v>
          </cell>
          <cell r="BZ192">
            <v>312.012451171875</v>
          </cell>
          <cell r="CA192">
            <v>312.012451171875</v>
          </cell>
          <cell r="CB192">
            <v>312.012451171875</v>
          </cell>
          <cell r="CC192">
            <v>312.012451171875</v>
          </cell>
          <cell r="CD192">
            <v>312.012451171875</v>
          </cell>
          <cell r="CE192">
            <v>312.012451171875</v>
          </cell>
          <cell r="CF192">
            <v>312.012451171875</v>
          </cell>
          <cell r="CG192">
            <v>312.012451171875</v>
          </cell>
          <cell r="CH192">
            <v>312.012451171875</v>
          </cell>
          <cell r="CI192">
            <v>312.012451171875</v>
          </cell>
          <cell r="CJ192">
            <v>312.012451171875</v>
          </cell>
          <cell r="CK192">
            <v>312.012451171875</v>
          </cell>
          <cell r="CL192">
            <v>312.012451171875</v>
          </cell>
          <cell r="CM192">
            <v>312.012451171875</v>
          </cell>
          <cell r="CN192">
            <v>312.012451171875</v>
          </cell>
          <cell r="CO192">
            <v>312.012451171875</v>
          </cell>
          <cell r="CP192">
            <v>312.012451171875</v>
          </cell>
          <cell r="CQ192">
            <v>312.012451171875</v>
          </cell>
          <cell r="CR192">
            <v>312.012451171875</v>
          </cell>
          <cell r="CS192">
            <v>312.012451171875</v>
          </cell>
          <cell r="CT192">
            <v>312.012451171875</v>
          </cell>
          <cell r="CU192">
            <v>312.012451171875</v>
          </cell>
          <cell r="CV192">
            <v>312.012451171875</v>
          </cell>
          <cell r="CW192">
            <v>312.012451171875</v>
          </cell>
          <cell r="CX192">
            <v>312.012451171875</v>
          </cell>
          <cell r="CY192">
            <v>312.012451171875</v>
          </cell>
          <cell r="CZ192">
            <v>312.012451171875</v>
          </cell>
          <cell r="DA192">
            <v>312.012451171875</v>
          </cell>
          <cell r="DB192">
            <v>312.012451171875</v>
          </cell>
          <cell r="DC192">
            <v>312.012451171875</v>
          </cell>
          <cell r="DD192">
            <v>312.012451171875</v>
          </cell>
          <cell r="DE192">
            <v>312.012451171875</v>
          </cell>
          <cell r="DF192">
            <v>312.012451171875</v>
          </cell>
          <cell r="DG192">
            <v>312.012451171875</v>
          </cell>
          <cell r="DH192">
            <v>312.012451171875</v>
          </cell>
          <cell r="DI192">
            <v>312.012451171875</v>
          </cell>
          <cell r="DJ192">
            <v>312.012451171875</v>
          </cell>
          <cell r="DK192">
            <v>312.012451171875</v>
          </cell>
          <cell r="DL192">
            <v>312.012451171875</v>
          </cell>
          <cell r="DM192">
            <v>312.012451171875</v>
          </cell>
          <cell r="DN192">
            <v>312.012451171875</v>
          </cell>
          <cell r="DO192">
            <v>312.012451171875</v>
          </cell>
          <cell r="DP192">
            <v>312.012451171875</v>
          </cell>
          <cell r="DQ192">
            <v>312.012451171875</v>
          </cell>
          <cell r="DR192">
            <v>312.012451171875</v>
          </cell>
          <cell r="DS192">
            <v>312.012451171875</v>
          </cell>
          <cell r="DT192">
            <v>312.012451171875</v>
          </cell>
          <cell r="DU192">
            <v>312.012451171875</v>
          </cell>
          <cell r="DV192">
            <v>312.012451171875</v>
          </cell>
          <cell r="DW192">
            <v>312.012451171875</v>
          </cell>
          <cell r="DX192">
            <v>312.012451171875</v>
          </cell>
          <cell r="DY192">
            <v>312.012451171875</v>
          </cell>
          <cell r="DZ192">
            <v>312.012451171875</v>
          </cell>
          <cell r="EA192">
            <v>312.012451171875</v>
          </cell>
          <cell r="EB192">
            <v>312.012451171875</v>
          </cell>
          <cell r="EC192">
            <v>312.012451171875</v>
          </cell>
          <cell r="ED192">
            <v>312.012451171875</v>
          </cell>
          <cell r="EE192">
            <v>312.012451171875</v>
          </cell>
          <cell r="EF192">
            <v>312.012451171875</v>
          </cell>
          <cell r="EG192">
            <v>312.012451171875</v>
          </cell>
          <cell r="EH192">
            <v>312.012451171875</v>
          </cell>
          <cell r="EI192">
            <v>312.012451171875</v>
          </cell>
          <cell r="EJ192">
            <v>312.012451171875</v>
          </cell>
          <cell r="EK192">
            <v>312.012451171875</v>
          </cell>
          <cell r="EL192">
            <v>312.012451171875</v>
          </cell>
          <cell r="EM192">
            <v>312.012451171875</v>
          </cell>
          <cell r="EN192">
            <v>312.012451171875</v>
          </cell>
          <cell r="EO192">
            <v>312.012451171875</v>
          </cell>
          <cell r="EP192">
            <v>312.012451171875</v>
          </cell>
          <cell r="EQ192">
            <v>312.012451171875</v>
          </cell>
          <cell r="ER192">
            <v>312.012451171875</v>
          </cell>
          <cell r="ES192">
            <v>312.012451171875</v>
          </cell>
          <cell r="ET192">
            <v>312.012451171875</v>
          </cell>
          <cell r="EU192">
            <v>312.012451171875</v>
          </cell>
          <cell r="EV192">
            <v>312.012451171875</v>
          </cell>
          <cell r="EW192">
            <v>312.012451171875</v>
          </cell>
          <cell r="EX192">
            <v>312.012451171875</v>
          </cell>
          <cell r="EY192">
            <v>312.012451171875</v>
          </cell>
          <cell r="EZ192">
            <v>312.012451171875</v>
          </cell>
          <cell r="FA192">
            <v>312.012451171875</v>
          </cell>
          <cell r="FB192">
            <v>312.012451171875</v>
          </cell>
          <cell r="FC192">
            <v>312.012451171875</v>
          </cell>
          <cell r="FD192">
            <v>312.012451171875</v>
          </cell>
          <cell r="FE192">
            <v>312.012451171875</v>
          </cell>
          <cell r="FF192">
            <v>312.012451171875</v>
          </cell>
          <cell r="FG192">
            <v>312.012451171875</v>
          </cell>
          <cell r="FH192">
            <v>312.012451171875</v>
          </cell>
          <cell r="FI192">
            <v>312.012451171875</v>
          </cell>
          <cell r="FJ192">
            <v>312.012451171875</v>
          </cell>
          <cell r="FK192">
            <v>312.012451171875</v>
          </cell>
          <cell r="FL192">
            <v>312.012451171875</v>
          </cell>
          <cell r="FM192">
            <v>312.012451171875</v>
          </cell>
          <cell r="FN192">
            <v>312.012451171875</v>
          </cell>
          <cell r="FO192">
            <v>312.012451171875</v>
          </cell>
          <cell r="FP192">
            <v>312.012451171875</v>
          </cell>
          <cell r="FQ192">
            <v>312.012451171875</v>
          </cell>
          <cell r="FR192">
            <v>312.012451171875</v>
          </cell>
          <cell r="FS192">
            <v>312.012451171875</v>
          </cell>
          <cell r="FT192">
            <v>312.012451171875</v>
          </cell>
          <cell r="FU192">
            <v>312.012451171875</v>
          </cell>
          <cell r="FV192">
            <v>312.012451171875</v>
          </cell>
          <cell r="FW192">
            <v>312.012451171875</v>
          </cell>
          <cell r="FX192">
            <v>312.012451171875</v>
          </cell>
          <cell r="FY192">
            <v>312.012451171875</v>
          </cell>
          <cell r="FZ192">
            <v>312.012451171875</v>
          </cell>
          <cell r="GA192">
            <v>312.012451171875</v>
          </cell>
          <cell r="GB192">
            <v>312.012451171875</v>
          </cell>
          <cell r="GC192">
            <v>312.012451171875</v>
          </cell>
          <cell r="GD192">
            <v>312.012451171875</v>
          </cell>
          <cell r="GE192">
            <v>312.012451171875</v>
          </cell>
          <cell r="GF192">
            <v>312.012451171875</v>
          </cell>
          <cell r="GG192">
            <v>312.012451171875</v>
          </cell>
          <cell r="GH192">
            <v>312.012451171875</v>
          </cell>
          <cell r="GI192">
            <v>312.012451171875</v>
          </cell>
          <cell r="GJ192">
            <v>312.012451171875</v>
          </cell>
          <cell r="GK192">
            <v>312.012451171875</v>
          </cell>
          <cell r="GL192">
            <v>312.012451171875</v>
          </cell>
          <cell r="GM192">
            <v>312.012451171875</v>
          </cell>
          <cell r="GN192">
            <v>312.012451171875</v>
          </cell>
          <cell r="GO192">
            <v>312.012451171875</v>
          </cell>
          <cell r="GP192">
            <v>312.012451171875</v>
          </cell>
          <cell r="GQ192">
            <v>312.012451171875</v>
          </cell>
          <cell r="GR192">
            <v>312.012451171875</v>
          </cell>
          <cell r="GS192">
            <v>312.012451171875</v>
          </cell>
          <cell r="GT192">
            <v>312.012451171875</v>
          </cell>
          <cell r="GU192">
            <v>312.012451171875</v>
          </cell>
          <cell r="GV192">
            <v>312.012451171875</v>
          </cell>
          <cell r="GW192">
            <v>312.012451171875</v>
          </cell>
          <cell r="GX192">
            <v>312.012451171875</v>
          </cell>
          <cell r="GY192">
            <v>312.012451171875</v>
          </cell>
          <cell r="GZ192">
            <v>312.012451171875</v>
          </cell>
          <cell r="HA192">
            <v>312.012451171875</v>
          </cell>
          <cell r="HB192">
            <v>312.012451171875</v>
          </cell>
          <cell r="HC192">
            <v>312.012451171875</v>
          </cell>
          <cell r="HD192">
            <v>312.012451171875</v>
          </cell>
          <cell r="HE192">
            <v>312.012451171875</v>
          </cell>
          <cell r="HF192">
            <v>312.012451171875</v>
          </cell>
          <cell r="HG192">
            <v>312.012451171875</v>
          </cell>
        </row>
        <row r="193">
          <cell r="A193">
            <v>312.012451171875</v>
          </cell>
          <cell r="B193">
            <v>312.012451171875</v>
          </cell>
          <cell r="C193">
            <v>312.012451171875</v>
          </cell>
          <cell r="D193">
            <v>312.012451171875</v>
          </cell>
          <cell r="E193">
            <v>312.012451171875</v>
          </cell>
          <cell r="F193">
            <v>312.012451171875</v>
          </cell>
          <cell r="G193">
            <v>312.012451171875</v>
          </cell>
          <cell r="H193">
            <v>312.012451171875</v>
          </cell>
          <cell r="I193">
            <v>312.012451171875</v>
          </cell>
          <cell r="J193">
            <v>312.012451171875</v>
          </cell>
          <cell r="K193">
            <v>312.012451171875</v>
          </cell>
          <cell r="L193">
            <v>312.012451171875</v>
          </cell>
          <cell r="M193">
            <v>312.012451171875</v>
          </cell>
          <cell r="N193">
            <v>312.012451171875</v>
          </cell>
          <cell r="O193">
            <v>312.012451171875</v>
          </cell>
          <cell r="P193">
            <v>312.012451171875</v>
          </cell>
          <cell r="Q193">
            <v>312.012451171875</v>
          </cell>
          <cell r="R193">
            <v>312.012451171875</v>
          </cell>
          <cell r="S193">
            <v>312.012451171875</v>
          </cell>
          <cell r="T193">
            <v>312.012451171875</v>
          </cell>
          <cell r="U193">
            <v>312.012451171875</v>
          </cell>
          <cell r="V193">
            <v>312.012451171875</v>
          </cell>
          <cell r="W193">
            <v>312.012451171875</v>
          </cell>
          <cell r="X193">
            <v>312.012451171875</v>
          </cell>
          <cell r="Y193">
            <v>312.012451171875</v>
          </cell>
          <cell r="Z193">
            <v>312.012451171875</v>
          </cell>
          <cell r="AA193">
            <v>312.012451171875</v>
          </cell>
          <cell r="AB193">
            <v>312.012451171875</v>
          </cell>
          <cell r="AC193">
            <v>312.012451171875</v>
          </cell>
          <cell r="AD193">
            <v>312.012451171875</v>
          </cell>
          <cell r="AE193">
            <v>312.012451171875</v>
          </cell>
          <cell r="AF193">
            <v>312.012451171875</v>
          </cell>
          <cell r="AG193">
            <v>312.012451171875</v>
          </cell>
          <cell r="AH193">
            <v>312.012451171875</v>
          </cell>
          <cell r="AI193">
            <v>312.012451171875</v>
          </cell>
          <cell r="AJ193">
            <v>312.012451171875</v>
          </cell>
          <cell r="AK193">
            <v>312.012451171875</v>
          </cell>
          <cell r="AL193">
            <v>312.012451171875</v>
          </cell>
          <cell r="AM193">
            <v>312.012451171875</v>
          </cell>
          <cell r="AN193">
            <v>312.012451171875</v>
          </cell>
          <cell r="AO193">
            <v>312.012451171875</v>
          </cell>
          <cell r="AP193">
            <v>312.012451171875</v>
          </cell>
          <cell r="AQ193">
            <v>312.012451171875</v>
          </cell>
          <cell r="AR193">
            <v>312.012451171875</v>
          </cell>
          <cell r="AS193">
            <v>312.012451171875</v>
          </cell>
          <cell r="AT193">
            <v>312.012451171875</v>
          </cell>
          <cell r="AU193">
            <v>312.012451171875</v>
          </cell>
          <cell r="AV193">
            <v>312.012451171875</v>
          </cell>
          <cell r="AW193">
            <v>312.012451171875</v>
          </cell>
          <cell r="AX193">
            <v>312.012451171875</v>
          </cell>
          <cell r="AY193">
            <v>312.012451171875</v>
          </cell>
          <cell r="AZ193">
            <v>312.012451171875</v>
          </cell>
          <cell r="BA193">
            <v>312.012451171875</v>
          </cell>
          <cell r="BB193">
            <v>312.012451171875</v>
          </cell>
          <cell r="BC193">
            <v>312.012451171875</v>
          </cell>
          <cell r="BD193">
            <v>312.012451171875</v>
          </cell>
          <cell r="BE193">
            <v>312.012451171875</v>
          </cell>
          <cell r="BF193">
            <v>312.012451171875</v>
          </cell>
          <cell r="BG193">
            <v>312.012451171875</v>
          </cell>
          <cell r="BH193">
            <v>312.012451171875</v>
          </cell>
          <cell r="BI193">
            <v>312.012451171875</v>
          </cell>
          <cell r="BJ193">
            <v>312.012451171875</v>
          </cell>
          <cell r="BK193">
            <v>312.012451171875</v>
          </cell>
          <cell r="BL193">
            <v>312.012451171875</v>
          </cell>
          <cell r="BM193">
            <v>312.012451171875</v>
          </cell>
          <cell r="BN193">
            <v>312.012451171875</v>
          </cell>
          <cell r="BO193">
            <v>312.012451171875</v>
          </cell>
          <cell r="BP193">
            <v>312.012451171875</v>
          </cell>
          <cell r="BQ193">
            <v>312.012451171875</v>
          </cell>
          <cell r="BR193">
            <v>312.012451171875</v>
          </cell>
          <cell r="BS193">
            <v>312.012451171875</v>
          </cell>
          <cell r="BT193">
            <v>312.012451171875</v>
          </cell>
          <cell r="BU193">
            <v>312.012451171875</v>
          </cell>
          <cell r="BV193">
            <v>312.012451171875</v>
          </cell>
          <cell r="BW193">
            <v>312.012451171875</v>
          </cell>
          <cell r="BX193">
            <v>312.012451171875</v>
          </cell>
          <cell r="BY193">
            <v>312.012451171875</v>
          </cell>
          <cell r="BZ193">
            <v>312.012451171875</v>
          </cell>
          <cell r="CA193">
            <v>312.012451171875</v>
          </cell>
          <cell r="CB193">
            <v>312.012451171875</v>
          </cell>
          <cell r="CC193">
            <v>312.012451171875</v>
          </cell>
          <cell r="CD193">
            <v>312.012451171875</v>
          </cell>
          <cell r="CE193">
            <v>312.012451171875</v>
          </cell>
          <cell r="CF193">
            <v>312.012451171875</v>
          </cell>
          <cell r="CG193">
            <v>312.012451171875</v>
          </cell>
          <cell r="CH193">
            <v>312.012451171875</v>
          </cell>
          <cell r="CI193">
            <v>312.012451171875</v>
          </cell>
          <cell r="CJ193">
            <v>312.012451171875</v>
          </cell>
          <cell r="CK193">
            <v>312.012451171875</v>
          </cell>
          <cell r="CL193">
            <v>312.012451171875</v>
          </cell>
          <cell r="CM193">
            <v>312.012451171875</v>
          </cell>
          <cell r="CN193">
            <v>312.012451171875</v>
          </cell>
          <cell r="CO193">
            <v>312.012451171875</v>
          </cell>
          <cell r="CP193">
            <v>312.012451171875</v>
          </cell>
          <cell r="CQ193">
            <v>312.012451171875</v>
          </cell>
          <cell r="CR193">
            <v>312.012451171875</v>
          </cell>
          <cell r="CS193">
            <v>312.012451171875</v>
          </cell>
          <cell r="CT193">
            <v>312.012451171875</v>
          </cell>
          <cell r="CU193">
            <v>312.012451171875</v>
          </cell>
          <cell r="CV193">
            <v>312.012451171875</v>
          </cell>
          <cell r="CW193">
            <v>312.012451171875</v>
          </cell>
          <cell r="CX193">
            <v>312.012451171875</v>
          </cell>
          <cell r="CY193">
            <v>312.012451171875</v>
          </cell>
          <cell r="CZ193">
            <v>312.012451171875</v>
          </cell>
          <cell r="DA193">
            <v>312.012451171875</v>
          </cell>
          <cell r="DB193">
            <v>312.012451171875</v>
          </cell>
          <cell r="DC193">
            <v>312.012451171875</v>
          </cell>
          <cell r="DD193">
            <v>312.012451171875</v>
          </cell>
          <cell r="DE193">
            <v>312.012451171875</v>
          </cell>
          <cell r="DF193">
            <v>312.012451171875</v>
          </cell>
          <cell r="DG193">
            <v>312.012451171875</v>
          </cell>
          <cell r="DH193">
            <v>312.012451171875</v>
          </cell>
          <cell r="DI193">
            <v>312.012451171875</v>
          </cell>
          <cell r="DJ193">
            <v>312.012451171875</v>
          </cell>
          <cell r="DK193">
            <v>312.012451171875</v>
          </cell>
          <cell r="DL193">
            <v>312.012451171875</v>
          </cell>
          <cell r="DM193">
            <v>312.012451171875</v>
          </cell>
          <cell r="DN193">
            <v>312.012451171875</v>
          </cell>
          <cell r="DO193">
            <v>312.012451171875</v>
          </cell>
          <cell r="DP193">
            <v>312.012451171875</v>
          </cell>
          <cell r="DQ193">
            <v>312.012451171875</v>
          </cell>
          <cell r="DR193">
            <v>312.012451171875</v>
          </cell>
          <cell r="DS193">
            <v>312.012451171875</v>
          </cell>
          <cell r="DT193">
            <v>312.012451171875</v>
          </cell>
          <cell r="DU193">
            <v>312.012451171875</v>
          </cell>
          <cell r="DV193">
            <v>312.012451171875</v>
          </cell>
          <cell r="DW193">
            <v>312.012451171875</v>
          </cell>
          <cell r="DX193">
            <v>312.012451171875</v>
          </cell>
          <cell r="DY193">
            <v>312.012451171875</v>
          </cell>
          <cell r="DZ193">
            <v>312.012451171875</v>
          </cell>
          <cell r="EA193">
            <v>312.012451171875</v>
          </cell>
          <cell r="EB193">
            <v>312.012451171875</v>
          </cell>
          <cell r="EC193">
            <v>312.012451171875</v>
          </cell>
          <cell r="ED193">
            <v>312.012451171875</v>
          </cell>
          <cell r="EE193">
            <v>312.012451171875</v>
          </cell>
          <cell r="EF193">
            <v>312.012451171875</v>
          </cell>
          <cell r="EG193">
            <v>312.012451171875</v>
          </cell>
          <cell r="EH193">
            <v>312.012451171875</v>
          </cell>
          <cell r="EI193">
            <v>312.012451171875</v>
          </cell>
          <cell r="EJ193">
            <v>312.012451171875</v>
          </cell>
          <cell r="EK193">
            <v>312.012451171875</v>
          </cell>
          <cell r="EL193">
            <v>312.012451171875</v>
          </cell>
          <cell r="EM193">
            <v>312.012451171875</v>
          </cell>
          <cell r="EN193">
            <v>312.012451171875</v>
          </cell>
          <cell r="EO193">
            <v>312.012451171875</v>
          </cell>
          <cell r="EP193">
            <v>312.012451171875</v>
          </cell>
          <cell r="EQ193">
            <v>312.012451171875</v>
          </cell>
          <cell r="ER193">
            <v>312.012451171875</v>
          </cell>
          <cell r="ES193">
            <v>312.012451171875</v>
          </cell>
          <cell r="ET193">
            <v>312.012451171875</v>
          </cell>
          <cell r="EU193">
            <v>312.012451171875</v>
          </cell>
          <cell r="EV193">
            <v>312.012451171875</v>
          </cell>
          <cell r="EW193">
            <v>312.012451171875</v>
          </cell>
          <cell r="EX193">
            <v>312.012451171875</v>
          </cell>
          <cell r="EY193">
            <v>312.012451171875</v>
          </cell>
          <cell r="EZ193">
            <v>312.012451171875</v>
          </cell>
          <cell r="FA193">
            <v>312.012451171875</v>
          </cell>
          <cell r="FB193">
            <v>312.012451171875</v>
          </cell>
          <cell r="FC193">
            <v>312.012451171875</v>
          </cell>
          <cell r="FD193">
            <v>312.012451171875</v>
          </cell>
          <cell r="FE193">
            <v>312.012451171875</v>
          </cell>
          <cell r="FF193">
            <v>312.012451171875</v>
          </cell>
          <cell r="FG193">
            <v>312.012451171875</v>
          </cell>
          <cell r="FH193">
            <v>312.012451171875</v>
          </cell>
          <cell r="FI193">
            <v>312.012451171875</v>
          </cell>
          <cell r="FJ193">
            <v>312.012451171875</v>
          </cell>
          <cell r="FK193">
            <v>312.012451171875</v>
          </cell>
          <cell r="FL193">
            <v>312.012451171875</v>
          </cell>
          <cell r="FM193">
            <v>312.012451171875</v>
          </cell>
          <cell r="FN193">
            <v>312.012451171875</v>
          </cell>
          <cell r="FO193">
            <v>312.012451171875</v>
          </cell>
          <cell r="FP193">
            <v>312.012451171875</v>
          </cell>
          <cell r="FQ193">
            <v>312.012451171875</v>
          </cell>
          <cell r="FR193">
            <v>312.012451171875</v>
          </cell>
          <cell r="FS193">
            <v>312.012451171875</v>
          </cell>
          <cell r="FT193">
            <v>312.012451171875</v>
          </cell>
          <cell r="FU193">
            <v>312.012451171875</v>
          </cell>
          <cell r="FV193">
            <v>312.012451171875</v>
          </cell>
          <cell r="FW193">
            <v>312.012451171875</v>
          </cell>
          <cell r="FX193">
            <v>312.012451171875</v>
          </cell>
          <cell r="FY193">
            <v>312.012451171875</v>
          </cell>
          <cell r="FZ193">
            <v>312.012451171875</v>
          </cell>
          <cell r="GA193">
            <v>312.012451171875</v>
          </cell>
          <cell r="GB193">
            <v>312.012451171875</v>
          </cell>
          <cell r="GC193">
            <v>312.012451171875</v>
          </cell>
          <cell r="GD193">
            <v>312.012451171875</v>
          </cell>
          <cell r="GE193">
            <v>312.012451171875</v>
          </cell>
          <cell r="GF193">
            <v>312.012451171875</v>
          </cell>
          <cell r="GG193">
            <v>312.012451171875</v>
          </cell>
          <cell r="GH193">
            <v>312.012451171875</v>
          </cell>
          <cell r="GI193">
            <v>312.012451171875</v>
          </cell>
          <cell r="GJ193">
            <v>312.012451171875</v>
          </cell>
          <cell r="GK193">
            <v>312.012451171875</v>
          </cell>
          <cell r="GL193">
            <v>312.012451171875</v>
          </cell>
          <cell r="GM193">
            <v>312.012451171875</v>
          </cell>
          <cell r="GN193">
            <v>312.012451171875</v>
          </cell>
          <cell r="GO193">
            <v>312.012451171875</v>
          </cell>
          <cell r="GP193">
            <v>312.012451171875</v>
          </cell>
          <cell r="GQ193">
            <v>312.012451171875</v>
          </cell>
          <cell r="GR193">
            <v>312.012451171875</v>
          </cell>
          <cell r="GS193">
            <v>312.012451171875</v>
          </cell>
          <cell r="GT193">
            <v>312.012451171875</v>
          </cell>
          <cell r="GU193">
            <v>312.012451171875</v>
          </cell>
          <cell r="GV193">
            <v>312.012451171875</v>
          </cell>
          <cell r="GW193">
            <v>312.012451171875</v>
          </cell>
          <cell r="GX193">
            <v>312.012451171875</v>
          </cell>
          <cell r="GY193">
            <v>312.012451171875</v>
          </cell>
          <cell r="GZ193">
            <v>312.012451171875</v>
          </cell>
          <cell r="HA193">
            <v>312.012451171875</v>
          </cell>
          <cell r="HB193">
            <v>312.012451171875</v>
          </cell>
          <cell r="HC193">
            <v>312.012451171875</v>
          </cell>
          <cell r="HD193">
            <v>312.012451171875</v>
          </cell>
          <cell r="HE193">
            <v>312.012451171875</v>
          </cell>
          <cell r="HF193">
            <v>312.012451171875</v>
          </cell>
          <cell r="HG193">
            <v>312.012451171875</v>
          </cell>
        </row>
        <row r="194">
          <cell r="A194">
            <v>312.012451171875</v>
          </cell>
          <cell r="B194">
            <v>312.012451171875</v>
          </cell>
          <cell r="C194">
            <v>312.012451171875</v>
          </cell>
          <cell r="D194">
            <v>312.012451171875</v>
          </cell>
          <cell r="E194">
            <v>312.012451171875</v>
          </cell>
          <cell r="F194">
            <v>312.012451171875</v>
          </cell>
          <cell r="G194">
            <v>312.012451171875</v>
          </cell>
          <cell r="H194">
            <v>312.012451171875</v>
          </cell>
          <cell r="I194">
            <v>312.012451171875</v>
          </cell>
          <cell r="J194">
            <v>312.012451171875</v>
          </cell>
          <cell r="K194">
            <v>312.012451171875</v>
          </cell>
          <cell r="L194">
            <v>312.012451171875</v>
          </cell>
          <cell r="M194">
            <v>312.012451171875</v>
          </cell>
          <cell r="N194">
            <v>312.012451171875</v>
          </cell>
          <cell r="O194">
            <v>312.012451171875</v>
          </cell>
          <cell r="P194">
            <v>312.012451171875</v>
          </cell>
          <cell r="Q194">
            <v>312.012451171875</v>
          </cell>
          <cell r="R194">
            <v>312.012451171875</v>
          </cell>
          <cell r="S194">
            <v>312.012451171875</v>
          </cell>
          <cell r="T194">
            <v>312.012451171875</v>
          </cell>
          <cell r="U194">
            <v>312.012451171875</v>
          </cell>
          <cell r="V194">
            <v>312.012451171875</v>
          </cell>
          <cell r="W194">
            <v>312.012451171875</v>
          </cell>
          <cell r="X194">
            <v>312.012451171875</v>
          </cell>
          <cell r="Y194">
            <v>312.012451171875</v>
          </cell>
          <cell r="Z194">
            <v>312.012451171875</v>
          </cell>
          <cell r="AA194">
            <v>312.012451171875</v>
          </cell>
          <cell r="AB194">
            <v>312.012451171875</v>
          </cell>
          <cell r="AC194">
            <v>312.012451171875</v>
          </cell>
          <cell r="AD194">
            <v>312.012451171875</v>
          </cell>
          <cell r="AE194">
            <v>312.012451171875</v>
          </cell>
          <cell r="AF194">
            <v>312.012451171875</v>
          </cell>
          <cell r="AG194">
            <v>312.012451171875</v>
          </cell>
          <cell r="AH194">
            <v>312.012451171875</v>
          </cell>
          <cell r="AI194">
            <v>312.012451171875</v>
          </cell>
          <cell r="AJ194">
            <v>312.012451171875</v>
          </cell>
          <cell r="AK194">
            <v>312.012451171875</v>
          </cell>
          <cell r="AL194">
            <v>312.012451171875</v>
          </cell>
          <cell r="AM194">
            <v>312.012451171875</v>
          </cell>
          <cell r="AN194">
            <v>312.012451171875</v>
          </cell>
          <cell r="AO194">
            <v>312.012451171875</v>
          </cell>
          <cell r="AP194">
            <v>312.012451171875</v>
          </cell>
          <cell r="AQ194">
            <v>312.012451171875</v>
          </cell>
          <cell r="AR194">
            <v>312.012451171875</v>
          </cell>
          <cell r="AS194">
            <v>312.012451171875</v>
          </cell>
          <cell r="AT194">
            <v>312.012451171875</v>
          </cell>
          <cell r="AU194">
            <v>312.012451171875</v>
          </cell>
          <cell r="AV194">
            <v>312.012451171875</v>
          </cell>
          <cell r="AW194">
            <v>312.012451171875</v>
          </cell>
          <cell r="AX194">
            <v>312.012451171875</v>
          </cell>
          <cell r="AY194">
            <v>312.012451171875</v>
          </cell>
          <cell r="AZ194">
            <v>312.012451171875</v>
          </cell>
          <cell r="BA194">
            <v>312.012451171875</v>
          </cell>
          <cell r="BB194">
            <v>312.012451171875</v>
          </cell>
          <cell r="BC194">
            <v>312.012451171875</v>
          </cell>
          <cell r="BD194">
            <v>312.012451171875</v>
          </cell>
          <cell r="BE194">
            <v>312.012451171875</v>
          </cell>
          <cell r="BF194">
            <v>312.012451171875</v>
          </cell>
          <cell r="BG194">
            <v>312.012451171875</v>
          </cell>
          <cell r="BH194">
            <v>312.012451171875</v>
          </cell>
          <cell r="BI194">
            <v>312.012451171875</v>
          </cell>
          <cell r="BJ194">
            <v>312.012451171875</v>
          </cell>
          <cell r="BK194">
            <v>312.012451171875</v>
          </cell>
          <cell r="BL194">
            <v>312.012451171875</v>
          </cell>
          <cell r="BM194">
            <v>312.012451171875</v>
          </cell>
          <cell r="BN194">
            <v>312.012451171875</v>
          </cell>
          <cell r="BO194">
            <v>312.012451171875</v>
          </cell>
          <cell r="BP194">
            <v>312.012451171875</v>
          </cell>
          <cell r="BQ194">
            <v>312.012451171875</v>
          </cell>
          <cell r="BR194">
            <v>312.012451171875</v>
          </cell>
          <cell r="BS194">
            <v>312.012451171875</v>
          </cell>
          <cell r="BT194">
            <v>312.012451171875</v>
          </cell>
          <cell r="BU194">
            <v>312.012451171875</v>
          </cell>
          <cell r="BV194">
            <v>312.012451171875</v>
          </cell>
          <cell r="BW194">
            <v>312.012451171875</v>
          </cell>
          <cell r="BX194">
            <v>312.012451171875</v>
          </cell>
          <cell r="BY194">
            <v>312.012451171875</v>
          </cell>
          <cell r="BZ194">
            <v>312.012451171875</v>
          </cell>
          <cell r="CA194">
            <v>312.012451171875</v>
          </cell>
          <cell r="CB194">
            <v>312.012451171875</v>
          </cell>
          <cell r="CC194">
            <v>312.012451171875</v>
          </cell>
          <cell r="CD194">
            <v>312.012451171875</v>
          </cell>
          <cell r="CE194">
            <v>312.012451171875</v>
          </cell>
          <cell r="CF194">
            <v>312.012451171875</v>
          </cell>
          <cell r="CG194">
            <v>312.012451171875</v>
          </cell>
          <cell r="CH194">
            <v>312.012451171875</v>
          </cell>
          <cell r="CI194">
            <v>312.012451171875</v>
          </cell>
          <cell r="CJ194">
            <v>312.012451171875</v>
          </cell>
          <cell r="CK194">
            <v>312.012451171875</v>
          </cell>
          <cell r="CL194">
            <v>312.012451171875</v>
          </cell>
          <cell r="CM194">
            <v>312.012451171875</v>
          </cell>
          <cell r="CN194">
            <v>312.012451171875</v>
          </cell>
          <cell r="CO194">
            <v>312.012451171875</v>
          </cell>
          <cell r="CP194">
            <v>312.012451171875</v>
          </cell>
          <cell r="CQ194">
            <v>312.012451171875</v>
          </cell>
          <cell r="CR194">
            <v>312.012451171875</v>
          </cell>
          <cell r="CS194">
            <v>312.012451171875</v>
          </cell>
          <cell r="CT194">
            <v>312.012451171875</v>
          </cell>
          <cell r="CU194">
            <v>312.012451171875</v>
          </cell>
          <cell r="CV194">
            <v>312.012451171875</v>
          </cell>
          <cell r="CW194">
            <v>312.012451171875</v>
          </cell>
          <cell r="CX194">
            <v>312.012451171875</v>
          </cell>
          <cell r="CY194">
            <v>312.012451171875</v>
          </cell>
          <cell r="CZ194">
            <v>312.012451171875</v>
          </cell>
          <cell r="DA194">
            <v>312.012451171875</v>
          </cell>
          <cell r="DB194">
            <v>312.012451171875</v>
          </cell>
          <cell r="DC194">
            <v>312.012451171875</v>
          </cell>
          <cell r="DD194">
            <v>312.012451171875</v>
          </cell>
          <cell r="DE194">
            <v>312.012451171875</v>
          </cell>
          <cell r="DF194">
            <v>312.012451171875</v>
          </cell>
          <cell r="DG194">
            <v>312.012451171875</v>
          </cell>
          <cell r="DH194">
            <v>312.012451171875</v>
          </cell>
          <cell r="DI194">
            <v>312.012451171875</v>
          </cell>
          <cell r="DJ194">
            <v>312.012451171875</v>
          </cell>
          <cell r="DK194">
            <v>312.012451171875</v>
          </cell>
          <cell r="DL194">
            <v>312.012451171875</v>
          </cell>
          <cell r="DM194">
            <v>312.012451171875</v>
          </cell>
          <cell r="DN194">
            <v>312.012451171875</v>
          </cell>
          <cell r="DO194">
            <v>312.012451171875</v>
          </cell>
          <cell r="DP194">
            <v>312.012451171875</v>
          </cell>
          <cell r="DQ194">
            <v>312.012451171875</v>
          </cell>
          <cell r="DR194">
            <v>312.012451171875</v>
          </cell>
          <cell r="DS194">
            <v>312.012451171875</v>
          </cell>
          <cell r="DT194">
            <v>312.012451171875</v>
          </cell>
          <cell r="DU194">
            <v>312.012451171875</v>
          </cell>
          <cell r="DV194">
            <v>312.012451171875</v>
          </cell>
          <cell r="DW194">
            <v>312.012451171875</v>
          </cell>
          <cell r="DX194">
            <v>312.012451171875</v>
          </cell>
          <cell r="DY194">
            <v>312.012451171875</v>
          </cell>
          <cell r="DZ194">
            <v>312.012451171875</v>
          </cell>
          <cell r="EA194">
            <v>312.012451171875</v>
          </cell>
          <cell r="EB194">
            <v>312.012451171875</v>
          </cell>
          <cell r="EC194">
            <v>312.012451171875</v>
          </cell>
          <cell r="ED194">
            <v>312.012451171875</v>
          </cell>
          <cell r="EE194">
            <v>312.012451171875</v>
          </cell>
          <cell r="EF194">
            <v>312.012451171875</v>
          </cell>
          <cell r="EG194">
            <v>312.012451171875</v>
          </cell>
          <cell r="EH194">
            <v>312.012451171875</v>
          </cell>
          <cell r="EI194">
            <v>312.012451171875</v>
          </cell>
          <cell r="EJ194">
            <v>312.012451171875</v>
          </cell>
          <cell r="EK194">
            <v>312.012451171875</v>
          </cell>
          <cell r="EL194">
            <v>312.012451171875</v>
          </cell>
          <cell r="EM194">
            <v>312.012451171875</v>
          </cell>
          <cell r="EN194">
            <v>312.012451171875</v>
          </cell>
          <cell r="EO194">
            <v>312.012451171875</v>
          </cell>
          <cell r="EP194">
            <v>312.012451171875</v>
          </cell>
          <cell r="EQ194">
            <v>312.012451171875</v>
          </cell>
          <cell r="ER194">
            <v>312.012451171875</v>
          </cell>
          <cell r="ES194">
            <v>312.012451171875</v>
          </cell>
          <cell r="ET194">
            <v>312.012451171875</v>
          </cell>
          <cell r="EU194">
            <v>312.012451171875</v>
          </cell>
          <cell r="EV194">
            <v>312.012451171875</v>
          </cell>
          <cell r="EW194">
            <v>312.012451171875</v>
          </cell>
          <cell r="EX194">
            <v>312.012451171875</v>
          </cell>
          <cell r="EY194">
            <v>312.012451171875</v>
          </cell>
          <cell r="EZ194">
            <v>312.012451171875</v>
          </cell>
          <cell r="FA194">
            <v>312.012451171875</v>
          </cell>
          <cell r="FB194">
            <v>312.012451171875</v>
          </cell>
          <cell r="FC194">
            <v>312.012451171875</v>
          </cell>
          <cell r="FD194">
            <v>312.012451171875</v>
          </cell>
          <cell r="FE194">
            <v>312.012451171875</v>
          </cell>
          <cell r="FF194">
            <v>312.012451171875</v>
          </cell>
          <cell r="FG194">
            <v>312.012451171875</v>
          </cell>
          <cell r="FH194">
            <v>312.012451171875</v>
          </cell>
          <cell r="FI194">
            <v>312.012451171875</v>
          </cell>
          <cell r="FJ194">
            <v>312.012451171875</v>
          </cell>
          <cell r="FK194">
            <v>312.012451171875</v>
          </cell>
          <cell r="FL194">
            <v>312.012451171875</v>
          </cell>
          <cell r="FM194">
            <v>312.012451171875</v>
          </cell>
          <cell r="FN194">
            <v>312.012451171875</v>
          </cell>
          <cell r="FO194">
            <v>312.012451171875</v>
          </cell>
          <cell r="FP194">
            <v>312.012451171875</v>
          </cell>
          <cell r="FQ194">
            <v>312.012451171875</v>
          </cell>
          <cell r="FR194">
            <v>312.012451171875</v>
          </cell>
          <cell r="FS194">
            <v>312.012451171875</v>
          </cell>
          <cell r="FT194">
            <v>312.012451171875</v>
          </cell>
          <cell r="FU194">
            <v>312.012451171875</v>
          </cell>
          <cell r="FV194">
            <v>312.012451171875</v>
          </cell>
          <cell r="FW194">
            <v>312.012451171875</v>
          </cell>
          <cell r="FX194">
            <v>312.012451171875</v>
          </cell>
          <cell r="FY194">
            <v>312.012451171875</v>
          </cell>
          <cell r="FZ194">
            <v>312.012451171875</v>
          </cell>
          <cell r="GA194">
            <v>312.012451171875</v>
          </cell>
          <cell r="GB194">
            <v>312.012451171875</v>
          </cell>
          <cell r="GC194">
            <v>312.012451171875</v>
          </cell>
          <cell r="GD194">
            <v>312.012451171875</v>
          </cell>
          <cell r="GE194">
            <v>312.012451171875</v>
          </cell>
          <cell r="GF194">
            <v>312.012451171875</v>
          </cell>
          <cell r="GG194">
            <v>312.012451171875</v>
          </cell>
          <cell r="GH194">
            <v>312.012451171875</v>
          </cell>
          <cell r="GI194">
            <v>312.012451171875</v>
          </cell>
          <cell r="GJ194">
            <v>312.012451171875</v>
          </cell>
          <cell r="GK194">
            <v>312.012451171875</v>
          </cell>
          <cell r="GL194">
            <v>312.012451171875</v>
          </cell>
          <cell r="GM194">
            <v>312.012451171875</v>
          </cell>
          <cell r="GN194">
            <v>312.012451171875</v>
          </cell>
          <cell r="GO194">
            <v>312.012451171875</v>
          </cell>
          <cell r="GP194">
            <v>312.012451171875</v>
          </cell>
          <cell r="GQ194">
            <v>312.012451171875</v>
          </cell>
          <cell r="GR194">
            <v>312.012451171875</v>
          </cell>
          <cell r="GS194">
            <v>312.012451171875</v>
          </cell>
          <cell r="GT194">
            <v>312.012451171875</v>
          </cell>
          <cell r="GU194">
            <v>312.012451171875</v>
          </cell>
          <cell r="GV194">
            <v>312.012451171875</v>
          </cell>
          <cell r="GW194">
            <v>312.012451171875</v>
          </cell>
          <cell r="GX194">
            <v>312.012451171875</v>
          </cell>
          <cell r="GY194">
            <v>312.012451171875</v>
          </cell>
          <cell r="GZ194">
            <v>312.012451171875</v>
          </cell>
          <cell r="HA194">
            <v>312.012451171875</v>
          </cell>
          <cell r="HB194">
            <v>312.012451171875</v>
          </cell>
          <cell r="HC194">
            <v>312.012451171875</v>
          </cell>
          <cell r="HD194">
            <v>312.012451171875</v>
          </cell>
          <cell r="HE194">
            <v>312.012451171875</v>
          </cell>
          <cell r="HF194">
            <v>312.012451171875</v>
          </cell>
          <cell r="HG194">
            <v>312.012451171875</v>
          </cell>
        </row>
        <row r="195">
          <cell r="A195">
            <v>312.012451171875</v>
          </cell>
          <cell r="B195">
            <v>312.012451171875</v>
          </cell>
          <cell r="C195">
            <v>312.012451171875</v>
          </cell>
          <cell r="D195">
            <v>312.012451171875</v>
          </cell>
          <cell r="E195">
            <v>312.012451171875</v>
          </cell>
          <cell r="F195">
            <v>312.012451171875</v>
          </cell>
          <cell r="G195">
            <v>312.012451171875</v>
          </cell>
          <cell r="H195">
            <v>312.012451171875</v>
          </cell>
          <cell r="I195">
            <v>312.012451171875</v>
          </cell>
          <cell r="J195">
            <v>312.012451171875</v>
          </cell>
          <cell r="K195">
            <v>312.012451171875</v>
          </cell>
          <cell r="L195">
            <v>312.012451171875</v>
          </cell>
          <cell r="M195">
            <v>312.012451171875</v>
          </cell>
          <cell r="N195">
            <v>312.012451171875</v>
          </cell>
          <cell r="O195">
            <v>312.012451171875</v>
          </cell>
          <cell r="P195">
            <v>312.012451171875</v>
          </cell>
          <cell r="Q195">
            <v>312.012451171875</v>
          </cell>
          <cell r="R195">
            <v>312.012451171875</v>
          </cell>
          <cell r="S195">
            <v>312.012451171875</v>
          </cell>
          <cell r="T195">
            <v>312.012451171875</v>
          </cell>
          <cell r="U195">
            <v>312.012451171875</v>
          </cell>
          <cell r="V195">
            <v>312.012451171875</v>
          </cell>
          <cell r="W195">
            <v>312.012451171875</v>
          </cell>
          <cell r="X195">
            <v>312.012451171875</v>
          </cell>
          <cell r="Y195">
            <v>312.012451171875</v>
          </cell>
          <cell r="Z195">
            <v>312.012451171875</v>
          </cell>
          <cell r="AA195">
            <v>312.012451171875</v>
          </cell>
          <cell r="AB195">
            <v>312.012451171875</v>
          </cell>
          <cell r="AC195">
            <v>312.012451171875</v>
          </cell>
          <cell r="AD195">
            <v>312.012451171875</v>
          </cell>
          <cell r="AE195">
            <v>312.012451171875</v>
          </cell>
          <cell r="AF195">
            <v>312.012451171875</v>
          </cell>
          <cell r="AG195">
            <v>312.012451171875</v>
          </cell>
          <cell r="AH195">
            <v>312.012451171875</v>
          </cell>
          <cell r="AI195">
            <v>312.012451171875</v>
          </cell>
          <cell r="AJ195">
            <v>312.012451171875</v>
          </cell>
          <cell r="AK195">
            <v>312.012451171875</v>
          </cell>
          <cell r="AL195">
            <v>312.012451171875</v>
          </cell>
          <cell r="AM195">
            <v>312.012451171875</v>
          </cell>
          <cell r="AN195">
            <v>312.012451171875</v>
          </cell>
          <cell r="AO195">
            <v>312.012451171875</v>
          </cell>
          <cell r="AP195">
            <v>312.012451171875</v>
          </cell>
          <cell r="AQ195">
            <v>312.012451171875</v>
          </cell>
          <cell r="AR195">
            <v>312.012451171875</v>
          </cell>
          <cell r="AS195">
            <v>312.012451171875</v>
          </cell>
          <cell r="AT195">
            <v>312.012451171875</v>
          </cell>
          <cell r="AU195">
            <v>312.012451171875</v>
          </cell>
          <cell r="AV195">
            <v>312.012451171875</v>
          </cell>
          <cell r="AW195">
            <v>312.012451171875</v>
          </cell>
          <cell r="AX195">
            <v>312.012451171875</v>
          </cell>
          <cell r="AY195">
            <v>312.012451171875</v>
          </cell>
          <cell r="AZ195">
            <v>312.012451171875</v>
          </cell>
          <cell r="BA195">
            <v>312.012451171875</v>
          </cell>
          <cell r="BB195">
            <v>312.012451171875</v>
          </cell>
          <cell r="BC195">
            <v>312.012451171875</v>
          </cell>
          <cell r="BD195">
            <v>312.012451171875</v>
          </cell>
          <cell r="BE195">
            <v>312.012451171875</v>
          </cell>
          <cell r="BF195">
            <v>312.012451171875</v>
          </cell>
          <cell r="BG195">
            <v>312.012451171875</v>
          </cell>
          <cell r="BH195">
            <v>312.012451171875</v>
          </cell>
          <cell r="BI195">
            <v>312.012451171875</v>
          </cell>
          <cell r="BJ195">
            <v>312.012451171875</v>
          </cell>
          <cell r="BK195">
            <v>312.012451171875</v>
          </cell>
          <cell r="BL195">
            <v>312.012451171875</v>
          </cell>
          <cell r="BM195">
            <v>312.012451171875</v>
          </cell>
          <cell r="BN195">
            <v>312.012451171875</v>
          </cell>
          <cell r="BO195">
            <v>312.012451171875</v>
          </cell>
          <cell r="BP195">
            <v>312.012451171875</v>
          </cell>
          <cell r="BQ195">
            <v>312.012451171875</v>
          </cell>
          <cell r="BR195">
            <v>312.012451171875</v>
          </cell>
          <cell r="BS195">
            <v>312.012451171875</v>
          </cell>
          <cell r="BT195">
            <v>312.012451171875</v>
          </cell>
          <cell r="BU195">
            <v>312.012451171875</v>
          </cell>
          <cell r="BV195">
            <v>312.012451171875</v>
          </cell>
          <cell r="BW195">
            <v>312.012451171875</v>
          </cell>
          <cell r="BX195">
            <v>312.012451171875</v>
          </cell>
          <cell r="BY195">
            <v>312.012451171875</v>
          </cell>
          <cell r="BZ195">
            <v>312.012451171875</v>
          </cell>
          <cell r="CA195">
            <v>312.012451171875</v>
          </cell>
          <cell r="CB195">
            <v>312.012451171875</v>
          </cell>
          <cell r="CC195">
            <v>312.012451171875</v>
          </cell>
          <cell r="CD195">
            <v>312.012451171875</v>
          </cell>
          <cell r="CE195">
            <v>312.012451171875</v>
          </cell>
          <cell r="CF195">
            <v>312.012451171875</v>
          </cell>
          <cell r="CG195">
            <v>312.012451171875</v>
          </cell>
          <cell r="CH195">
            <v>312.012451171875</v>
          </cell>
          <cell r="CI195">
            <v>312.012451171875</v>
          </cell>
          <cell r="CJ195">
            <v>312.012451171875</v>
          </cell>
          <cell r="CK195">
            <v>312.012451171875</v>
          </cell>
          <cell r="CL195">
            <v>312.012451171875</v>
          </cell>
          <cell r="CM195">
            <v>312.012451171875</v>
          </cell>
          <cell r="CN195">
            <v>312.012451171875</v>
          </cell>
          <cell r="CO195">
            <v>312.012451171875</v>
          </cell>
          <cell r="CP195">
            <v>312.012451171875</v>
          </cell>
          <cell r="CQ195">
            <v>312.012451171875</v>
          </cell>
          <cell r="CR195">
            <v>312.012451171875</v>
          </cell>
          <cell r="CS195">
            <v>312.012451171875</v>
          </cell>
          <cell r="CT195">
            <v>312.012451171875</v>
          </cell>
          <cell r="CU195">
            <v>312.012451171875</v>
          </cell>
          <cell r="CV195">
            <v>312.012451171875</v>
          </cell>
          <cell r="CW195">
            <v>312.012451171875</v>
          </cell>
          <cell r="CX195">
            <v>312.012451171875</v>
          </cell>
          <cell r="CY195">
            <v>312.012451171875</v>
          </cell>
          <cell r="CZ195">
            <v>312.012451171875</v>
          </cell>
          <cell r="DA195">
            <v>312.012451171875</v>
          </cell>
          <cell r="DB195">
            <v>312.012451171875</v>
          </cell>
          <cell r="DC195">
            <v>312.012451171875</v>
          </cell>
          <cell r="DD195">
            <v>312.012451171875</v>
          </cell>
          <cell r="DE195">
            <v>312.012451171875</v>
          </cell>
          <cell r="DF195">
            <v>312.012451171875</v>
          </cell>
          <cell r="DG195">
            <v>312.012451171875</v>
          </cell>
          <cell r="DH195">
            <v>312.012451171875</v>
          </cell>
          <cell r="DI195">
            <v>312.012451171875</v>
          </cell>
          <cell r="DJ195">
            <v>312.012451171875</v>
          </cell>
          <cell r="DK195">
            <v>312.012451171875</v>
          </cell>
          <cell r="DL195">
            <v>312.012451171875</v>
          </cell>
          <cell r="DM195">
            <v>312.012451171875</v>
          </cell>
          <cell r="DN195">
            <v>312.012451171875</v>
          </cell>
          <cell r="DO195">
            <v>312.012451171875</v>
          </cell>
          <cell r="DP195">
            <v>312.012451171875</v>
          </cell>
          <cell r="DQ195">
            <v>312.012451171875</v>
          </cell>
          <cell r="DR195">
            <v>312.012451171875</v>
          </cell>
          <cell r="DS195">
            <v>312.012451171875</v>
          </cell>
          <cell r="DT195">
            <v>312.012451171875</v>
          </cell>
          <cell r="DU195">
            <v>312.012451171875</v>
          </cell>
          <cell r="DV195">
            <v>312.012451171875</v>
          </cell>
          <cell r="DW195">
            <v>312.012451171875</v>
          </cell>
          <cell r="DX195">
            <v>312.012451171875</v>
          </cell>
          <cell r="DY195">
            <v>312.012451171875</v>
          </cell>
          <cell r="DZ195">
            <v>312.012451171875</v>
          </cell>
          <cell r="EA195">
            <v>312.012451171875</v>
          </cell>
          <cell r="EB195">
            <v>312.012451171875</v>
          </cell>
          <cell r="EC195">
            <v>312.012451171875</v>
          </cell>
          <cell r="ED195">
            <v>312.012451171875</v>
          </cell>
          <cell r="EE195">
            <v>312.012451171875</v>
          </cell>
          <cell r="EF195">
            <v>312.012451171875</v>
          </cell>
          <cell r="EG195">
            <v>312.012451171875</v>
          </cell>
          <cell r="EH195">
            <v>312.012451171875</v>
          </cell>
          <cell r="EI195">
            <v>312.012451171875</v>
          </cell>
          <cell r="EJ195">
            <v>312.012451171875</v>
          </cell>
          <cell r="EK195">
            <v>312.012451171875</v>
          </cell>
          <cell r="EL195">
            <v>312.012451171875</v>
          </cell>
          <cell r="EM195">
            <v>312.012451171875</v>
          </cell>
          <cell r="EN195">
            <v>312.012451171875</v>
          </cell>
          <cell r="EO195">
            <v>312.012451171875</v>
          </cell>
          <cell r="EP195">
            <v>312.012451171875</v>
          </cell>
          <cell r="EQ195">
            <v>312.012451171875</v>
          </cell>
          <cell r="ER195">
            <v>312.012451171875</v>
          </cell>
          <cell r="ES195">
            <v>312.012451171875</v>
          </cell>
          <cell r="ET195">
            <v>312.012451171875</v>
          </cell>
          <cell r="EU195">
            <v>312.012451171875</v>
          </cell>
          <cell r="EV195">
            <v>312.012451171875</v>
          </cell>
          <cell r="EW195">
            <v>312.012451171875</v>
          </cell>
          <cell r="EX195">
            <v>312.012451171875</v>
          </cell>
          <cell r="EY195">
            <v>312.012451171875</v>
          </cell>
          <cell r="EZ195">
            <v>312.012451171875</v>
          </cell>
          <cell r="FA195">
            <v>312.012451171875</v>
          </cell>
          <cell r="FB195">
            <v>312.012451171875</v>
          </cell>
          <cell r="FC195">
            <v>312.012451171875</v>
          </cell>
          <cell r="FD195">
            <v>312.012451171875</v>
          </cell>
          <cell r="FE195">
            <v>312.012451171875</v>
          </cell>
          <cell r="FF195">
            <v>312.012451171875</v>
          </cell>
          <cell r="FG195">
            <v>312.012451171875</v>
          </cell>
          <cell r="FH195">
            <v>312.012451171875</v>
          </cell>
          <cell r="FI195">
            <v>312.012451171875</v>
          </cell>
          <cell r="FJ195">
            <v>312.012451171875</v>
          </cell>
          <cell r="FK195">
            <v>312.012451171875</v>
          </cell>
          <cell r="FL195">
            <v>312.012451171875</v>
          </cell>
          <cell r="FM195">
            <v>312.012451171875</v>
          </cell>
          <cell r="FN195">
            <v>312.012451171875</v>
          </cell>
          <cell r="FO195">
            <v>312.012451171875</v>
          </cell>
          <cell r="FP195">
            <v>312.012451171875</v>
          </cell>
          <cell r="FQ195">
            <v>312.012451171875</v>
          </cell>
          <cell r="FR195">
            <v>312.012451171875</v>
          </cell>
          <cell r="FS195">
            <v>312.012451171875</v>
          </cell>
          <cell r="FT195">
            <v>312.012451171875</v>
          </cell>
          <cell r="FU195">
            <v>312.012451171875</v>
          </cell>
          <cell r="FV195">
            <v>312.012451171875</v>
          </cell>
          <cell r="FW195">
            <v>312.012451171875</v>
          </cell>
          <cell r="FX195">
            <v>312.012451171875</v>
          </cell>
          <cell r="FY195">
            <v>312.012451171875</v>
          </cell>
          <cell r="FZ195">
            <v>312.012451171875</v>
          </cell>
          <cell r="GA195">
            <v>312.012451171875</v>
          </cell>
          <cell r="GB195">
            <v>312.012451171875</v>
          </cell>
          <cell r="GC195">
            <v>312.012451171875</v>
          </cell>
          <cell r="GD195">
            <v>312.012451171875</v>
          </cell>
          <cell r="GE195">
            <v>312.012451171875</v>
          </cell>
          <cell r="GF195">
            <v>312.012451171875</v>
          </cell>
          <cell r="GG195">
            <v>312.012451171875</v>
          </cell>
          <cell r="GH195">
            <v>312.012451171875</v>
          </cell>
          <cell r="GI195">
            <v>312.012451171875</v>
          </cell>
          <cell r="GJ195">
            <v>312.012451171875</v>
          </cell>
          <cell r="GK195">
            <v>312.012451171875</v>
          </cell>
          <cell r="GL195">
            <v>312.012451171875</v>
          </cell>
          <cell r="GM195">
            <v>312.012451171875</v>
          </cell>
          <cell r="GN195">
            <v>312.012451171875</v>
          </cell>
          <cell r="GO195">
            <v>312.012451171875</v>
          </cell>
          <cell r="GP195">
            <v>312.012451171875</v>
          </cell>
          <cell r="GQ195">
            <v>312.012451171875</v>
          </cell>
          <cell r="GR195">
            <v>312.012451171875</v>
          </cell>
          <cell r="GS195">
            <v>312.012451171875</v>
          </cell>
          <cell r="GT195">
            <v>312.012451171875</v>
          </cell>
          <cell r="GU195">
            <v>312.012451171875</v>
          </cell>
          <cell r="GV195">
            <v>312.012451171875</v>
          </cell>
          <cell r="GW195">
            <v>312.012451171875</v>
          </cell>
          <cell r="GX195">
            <v>312.012451171875</v>
          </cell>
          <cell r="GY195">
            <v>312.012451171875</v>
          </cell>
          <cell r="GZ195">
            <v>312.012451171875</v>
          </cell>
          <cell r="HA195">
            <v>312.012451171875</v>
          </cell>
          <cell r="HB195">
            <v>312.012451171875</v>
          </cell>
          <cell r="HC195">
            <v>312.012451171875</v>
          </cell>
          <cell r="HD195">
            <v>312.012451171875</v>
          </cell>
          <cell r="HE195">
            <v>312.012451171875</v>
          </cell>
          <cell r="HF195">
            <v>312.012451171875</v>
          </cell>
          <cell r="HG195">
            <v>312.012451171875</v>
          </cell>
        </row>
        <row r="196">
          <cell r="A196">
            <v>312.012451171875</v>
          </cell>
          <cell r="B196">
            <v>312.012451171875</v>
          </cell>
          <cell r="C196">
            <v>312.012451171875</v>
          </cell>
          <cell r="D196">
            <v>312.012451171875</v>
          </cell>
          <cell r="E196">
            <v>312.012451171875</v>
          </cell>
          <cell r="F196">
            <v>312.012451171875</v>
          </cell>
          <cell r="G196">
            <v>312.012451171875</v>
          </cell>
          <cell r="H196">
            <v>312.012451171875</v>
          </cell>
          <cell r="I196">
            <v>312.012451171875</v>
          </cell>
          <cell r="J196">
            <v>312.012451171875</v>
          </cell>
          <cell r="K196">
            <v>312.012451171875</v>
          </cell>
          <cell r="L196">
            <v>312.012451171875</v>
          </cell>
          <cell r="M196">
            <v>312.012451171875</v>
          </cell>
          <cell r="N196">
            <v>312.012451171875</v>
          </cell>
          <cell r="O196">
            <v>312.012451171875</v>
          </cell>
          <cell r="P196">
            <v>312.012451171875</v>
          </cell>
          <cell r="Q196">
            <v>312.012451171875</v>
          </cell>
          <cell r="R196">
            <v>312.012451171875</v>
          </cell>
          <cell r="S196">
            <v>312.012451171875</v>
          </cell>
          <cell r="T196">
            <v>312.012451171875</v>
          </cell>
          <cell r="U196">
            <v>312.012451171875</v>
          </cell>
          <cell r="V196">
            <v>312.012451171875</v>
          </cell>
          <cell r="W196">
            <v>312.012451171875</v>
          </cell>
          <cell r="X196">
            <v>312.012451171875</v>
          </cell>
          <cell r="Y196">
            <v>312.012451171875</v>
          </cell>
          <cell r="Z196">
            <v>312.012451171875</v>
          </cell>
          <cell r="AA196">
            <v>312.012451171875</v>
          </cell>
          <cell r="AB196">
            <v>312.012451171875</v>
          </cell>
          <cell r="AC196">
            <v>312.012451171875</v>
          </cell>
          <cell r="AD196">
            <v>312.012451171875</v>
          </cell>
          <cell r="AE196">
            <v>312.012451171875</v>
          </cell>
          <cell r="AF196">
            <v>312.012451171875</v>
          </cell>
          <cell r="AG196">
            <v>312.012451171875</v>
          </cell>
          <cell r="AH196">
            <v>312.012451171875</v>
          </cell>
          <cell r="AI196">
            <v>312.012451171875</v>
          </cell>
          <cell r="AJ196">
            <v>312.012451171875</v>
          </cell>
          <cell r="AK196">
            <v>312.012451171875</v>
          </cell>
          <cell r="AL196">
            <v>312.012451171875</v>
          </cell>
          <cell r="AM196">
            <v>312.012451171875</v>
          </cell>
          <cell r="AN196">
            <v>312.012451171875</v>
          </cell>
          <cell r="AO196">
            <v>312.012451171875</v>
          </cell>
          <cell r="AP196">
            <v>312.012451171875</v>
          </cell>
          <cell r="AQ196">
            <v>312.012451171875</v>
          </cell>
          <cell r="AR196">
            <v>312.012451171875</v>
          </cell>
          <cell r="AS196">
            <v>312.012451171875</v>
          </cell>
          <cell r="AT196">
            <v>312.012451171875</v>
          </cell>
          <cell r="AU196">
            <v>312.012451171875</v>
          </cell>
          <cell r="AV196">
            <v>312.012451171875</v>
          </cell>
          <cell r="AW196">
            <v>312.012451171875</v>
          </cell>
          <cell r="AX196">
            <v>312.012451171875</v>
          </cell>
          <cell r="AY196">
            <v>312.012451171875</v>
          </cell>
          <cell r="AZ196">
            <v>312.012451171875</v>
          </cell>
          <cell r="BA196">
            <v>312.012451171875</v>
          </cell>
          <cell r="BB196">
            <v>312.012451171875</v>
          </cell>
          <cell r="BC196">
            <v>312.012451171875</v>
          </cell>
          <cell r="BD196">
            <v>312.012451171875</v>
          </cell>
          <cell r="BE196">
            <v>312.012451171875</v>
          </cell>
          <cell r="BF196">
            <v>312.012451171875</v>
          </cell>
          <cell r="BG196">
            <v>312.012451171875</v>
          </cell>
          <cell r="BH196">
            <v>312.012451171875</v>
          </cell>
          <cell r="BI196">
            <v>312.012451171875</v>
          </cell>
          <cell r="BJ196">
            <v>312.012451171875</v>
          </cell>
          <cell r="BK196">
            <v>312.012451171875</v>
          </cell>
          <cell r="BL196">
            <v>312.012451171875</v>
          </cell>
          <cell r="BM196">
            <v>312.012451171875</v>
          </cell>
          <cell r="BN196">
            <v>312.012451171875</v>
          </cell>
          <cell r="BO196">
            <v>312.012451171875</v>
          </cell>
          <cell r="BP196">
            <v>312.012451171875</v>
          </cell>
          <cell r="BQ196">
            <v>312.012451171875</v>
          </cell>
          <cell r="BR196">
            <v>312.012451171875</v>
          </cell>
          <cell r="BS196">
            <v>312.012451171875</v>
          </cell>
          <cell r="BT196">
            <v>312.012451171875</v>
          </cell>
          <cell r="BU196">
            <v>312.012451171875</v>
          </cell>
          <cell r="BV196">
            <v>312.012451171875</v>
          </cell>
          <cell r="BW196">
            <v>312.012451171875</v>
          </cell>
          <cell r="BX196">
            <v>312.012451171875</v>
          </cell>
          <cell r="BY196">
            <v>312.012451171875</v>
          </cell>
          <cell r="BZ196">
            <v>312.012451171875</v>
          </cell>
          <cell r="CA196">
            <v>312.012451171875</v>
          </cell>
          <cell r="CB196">
            <v>312.012451171875</v>
          </cell>
          <cell r="CC196">
            <v>312.012451171875</v>
          </cell>
          <cell r="CD196">
            <v>312.012451171875</v>
          </cell>
          <cell r="CE196">
            <v>312.012451171875</v>
          </cell>
          <cell r="CF196">
            <v>312.012451171875</v>
          </cell>
          <cell r="CG196">
            <v>312.012451171875</v>
          </cell>
          <cell r="CH196">
            <v>312.012451171875</v>
          </cell>
          <cell r="CI196">
            <v>312.012451171875</v>
          </cell>
          <cell r="CJ196">
            <v>312.012451171875</v>
          </cell>
          <cell r="CK196">
            <v>312.012451171875</v>
          </cell>
          <cell r="CL196">
            <v>312.012451171875</v>
          </cell>
          <cell r="CM196">
            <v>312.012451171875</v>
          </cell>
          <cell r="CN196">
            <v>312.012451171875</v>
          </cell>
          <cell r="CO196">
            <v>312.012451171875</v>
          </cell>
          <cell r="CP196">
            <v>312.012451171875</v>
          </cell>
          <cell r="CQ196">
            <v>312.012451171875</v>
          </cell>
          <cell r="CR196">
            <v>312.012451171875</v>
          </cell>
          <cell r="CS196">
            <v>312.012451171875</v>
          </cell>
          <cell r="CT196">
            <v>312.012451171875</v>
          </cell>
          <cell r="CU196">
            <v>312.012451171875</v>
          </cell>
          <cell r="CV196">
            <v>312.012451171875</v>
          </cell>
          <cell r="CW196">
            <v>312.012451171875</v>
          </cell>
          <cell r="CX196">
            <v>312.012451171875</v>
          </cell>
          <cell r="CY196">
            <v>312.012451171875</v>
          </cell>
          <cell r="CZ196">
            <v>312.012451171875</v>
          </cell>
          <cell r="DA196">
            <v>312.012451171875</v>
          </cell>
          <cell r="DB196">
            <v>312.012451171875</v>
          </cell>
          <cell r="DC196">
            <v>312.012451171875</v>
          </cell>
          <cell r="DD196">
            <v>312.012451171875</v>
          </cell>
          <cell r="DE196">
            <v>312.012451171875</v>
          </cell>
          <cell r="DF196">
            <v>312.012451171875</v>
          </cell>
          <cell r="DG196">
            <v>312.012451171875</v>
          </cell>
          <cell r="DH196">
            <v>312.012451171875</v>
          </cell>
          <cell r="DI196">
            <v>312.012451171875</v>
          </cell>
          <cell r="DJ196">
            <v>312.012451171875</v>
          </cell>
          <cell r="DK196">
            <v>312.012451171875</v>
          </cell>
          <cell r="DL196">
            <v>312.012451171875</v>
          </cell>
          <cell r="DM196">
            <v>312.012451171875</v>
          </cell>
          <cell r="DN196">
            <v>312.012451171875</v>
          </cell>
          <cell r="DO196">
            <v>312.012451171875</v>
          </cell>
          <cell r="DP196">
            <v>312.012451171875</v>
          </cell>
          <cell r="DQ196">
            <v>312.012451171875</v>
          </cell>
          <cell r="DR196">
            <v>312.012451171875</v>
          </cell>
          <cell r="DS196">
            <v>312.012451171875</v>
          </cell>
          <cell r="DT196">
            <v>312.012451171875</v>
          </cell>
          <cell r="DU196">
            <v>312.012451171875</v>
          </cell>
          <cell r="DV196">
            <v>312.012451171875</v>
          </cell>
          <cell r="DW196">
            <v>312.012451171875</v>
          </cell>
          <cell r="DX196">
            <v>312.012451171875</v>
          </cell>
          <cell r="DY196">
            <v>312.012451171875</v>
          </cell>
          <cell r="DZ196">
            <v>312.012451171875</v>
          </cell>
          <cell r="EA196">
            <v>312.012451171875</v>
          </cell>
          <cell r="EB196">
            <v>312.012451171875</v>
          </cell>
          <cell r="EC196">
            <v>312.012451171875</v>
          </cell>
          <cell r="ED196">
            <v>312.012451171875</v>
          </cell>
          <cell r="EE196">
            <v>312.012451171875</v>
          </cell>
          <cell r="EF196">
            <v>312.012451171875</v>
          </cell>
          <cell r="EG196">
            <v>312.012451171875</v>
          </cell>
          <cell r="EH196">
            <v>312.012451171875</v>
          </cell>
          <cell r="EI196">
            <v>312.012451171875</v>
          </cell>
          <cell r="EJ196">
            <v>312.012451171875</v>
          </cell>
          <cell r="EK196">
            <v>312.012451171875</v>
          </cell>
          <cell r="EL196">
            <v>312.012451171875</v>
          </cell>
          <cell r="EM196">
            <v>312.012451171875</v>
          </cell>
          <cell r="EN196">
            <v>312.012451171875</v>
          </cell>
          <cell r="EO196">
            <v>312.012451171875</v>
          </cell>
          <cell r="EP196">
            <v>312.012451171875</v>
          </cell>
          <cell r="EQ196">
            <v>312.012451171875</v>
          </cell>
          <cell r="ER196">
            <v>312.012451171875</v>
          </cell>
          <cell r="ES196">
            <v>312.012451171875</v>
          </cell>
          <cell r="ET196">
            <v>312.012451171875</v>
          </cell>
          <cell r="EU196">
            <v>312.012451171875</v>
          </cell>
          <cell r="EV196">
            <v>312.012451171875</v>
          </cell>
          <cell r="EW196">
            <v>312.012451171875</v>
          </cell>
          <cell r="EX196">
            <v>312.012451171875</v>
          </cell>
          <cell r="EY196">
            <v>312.012451171875</v>
          </cell>
          <cell r="EZ196">
            <v>312.012451171875</v>
          </cell>
          <cell r="FA196">
            <v>312.012451171875</v>
          </cell>
          <cell r="FB196">
            <v>312.012451171875</v>
          </cell>
          <cell r="FC196">
            <v>312.012451171875</v>
          </cell>
          <cell r="FD196">
            <v>312.012451171875</v>
          </cell>
          <cell r="FE196">
            <v>312.012451171875</v>
          </cell>
          <cell r="FF196">
            <v>312.012451171875</v>
          </cell>
          <cell r="FG196">
            <v>312.012451171875</v>
          </cell>
          <cell r="FH196">
            <v>312.012451171875</v>
          </cell>
          <cell r="FI196">
            <v>312.012451171875</v>
          </cell>
          <cell r="FJ196">
            <v>312.012451171875</v>
          </cell>
          <cell r="FK196">
            <v>312.012451171875</v>
          </cell>
          <cell r="FL196">
            <v>312.012451171875</v>
          </cell>
          <cell r="FM196">
            <v>312.012451171875</v>
          </cell>
          <cell r="FN196">
            <v>312.012451171875</v>
          </cell>
          <cell r="FO196">
            <v>312.012451171875</v>
          </cell>
          <cell r="FP196">
            <v>312.012451171875</v>
          </cell>
          <cell r="FQ196">
            <v>312.012451171875</v>
          </cell>
          <cell r="FR196">
            <v>312.012451171875</v>
          </cell>
          <cell r="FS196">
            <v>312.012451171875</v>
          </cell>
          <cell r="FT196">
            <v>312.012451171875</v>
          </cell>
          <cell r="FU196">
            <v>312.012451171875</v>
          </cell>
          <cell r="FV196">
            <v>312.012451171875</v>
          </cell>
          <cell r="FW196">
            <v>312.012451171875</v>
          </cell>
          <cell r="FX196">
            <v>312.012451171875</v>
          </cell>
          <cell r="FY196">
            <v>312.012451171875</v>
          </cell>
          <cell r="FZ196">
            <v>312.012451171875</v>
          </cell>
          <cell r="GA196">
            <v>312.012451171875</v>
          </cell>
          <cell r="GB196">
            <v>312.012451171875</v>
          </cell>
          <cell r="GC196">
            <v>312.012451171875</v>
          </cell>
          <cell r="GD196">
            <v>312.012451171875</v>
          </cell>
          <cell r="GE196">
            <v>312.012451171875</v>
          </cell>
          <cell r="GF196">
            <v>312.012451171875</v>
          </cell>
          <cell r="GG196">
            <v>312.012451171875</v>
          </cell>
          <cell r="GH196">
            <v>312.012451171875</v>
          </cell>
          <cell r="GI196">
            <v>312.012451171875</v>
          </cell>
          <cell r="GJ196">
            <v>312.012451171875</v>
          </cell>
          <cell r="GK196">
            <v>312.012451171875</v>
          </cell>
          <cell r="GL196">
            <v>312.012451171875</v>
          </cell>
          <cell r="GM196">
            <v>312.012451171875</v>
          </cell>
          <cell r="GN196">
            <v>312.012451171875</v>
          </cell>
          <cell r="GO196">
            <v>312.012451171875</v>
          </cell>
          <cell r="GP196">
            <v>312.012451171875</v>
          </cell>
          <cell r="GQ196">
            <v>312.012451171875</v>
          </cell>
          <cell r="GR196">
            <v>312.012451171875</v>
          </cell>
          <cell r="GS196">
            <v>312.012451171875</v>
          </cell>
          <cell r="GT196">
            <v>312.012451171875</v>
          </cell>
          <cell r="GU196">
            <v>312.012451171875</v>
          </cell>
          <cell r="GV196">
            <v>312.012451171875</v>
          </cell>
          <cell r="GW196">
            <v>312.012451171875</v>
          </cell>
          <cell r="GX196">
            <v>312.012451171875</v>
          </cell>
          <cell r="GY196">
            <v>312.012451171875</v>
          </cell>
          <cell r="GZ196">
            <v>312.012451171875</v>
          </cell>
          <cell r="HA196">
            <v>312.012451171875</v>
          </cell>
          <cell r="HB196">
            <v>312.012451171875</v>
          </cell>
          <cell r="HC196">
            <v>312.012451171875</v>
          </cell>
          <cell r="HD196">
            <v>312.012451171875</v>
          </cell>
          <cell r="HE196">
            <v>312.012451171875</v>
          </cell>
          <cell r="HF196">
            <v>312.012451171875</v>
          </cell>
          <cell r="HG196">
            <v>312.012451171875</v>
          </cell>
        </row>
        <row r="197">
          <cell r="A197">
            <v>312.012451171875</v>
          </cell>
          <cell r="B197">
            <v>312.012451171875</v>
          </cell>
          <cell r="C197">
            <v>312.012451171875</v>
          </cell>
          <cell r="D197">
            <v>312.012451171875</v>
          </cell>
          <cell r="E197">
            <v>312.012451171875</v>
          </cell>
          <cell r="F197">
            <v>312.012451171875</v>
          </cell>
          <cell r="G197">
            <v>312.012451171875</v>
          </cell>
          <cell r="H197">
            <v>312.012451171875</v>
          </cell>
          <cell r="I197">
            <v>312.012451171875</v>
          </cell>
          <cell r="J197">
            <v>312.012451171875</v>
          </cell>
          <cell r="K197">
            <v>312.012451171875</v>
          </cell>
          <cell r="L197">
            <v>312.012451171875</v>
          </cell>
          <cell r="M197">
            <v>312.012451171875</v>
          </cell>
          <cell r="N197">
            <v>312.012451171875</v>
          </cell>
          <cell r="O197">
            <v>312.012451171875</v>
          </cell>
          <cell r="P197">
            <v>312.012451171875</v>
          </cell>
          <cell r="Q197">
            <v>312.012451171875</v>
          </cell>
          <cell r="R197">
            <v>312.012451171875</v>
          </cell>
          <cell r="S197">
            <v>312.012451171875</v>
          </cell>
          <cell r="T197">
            <v>312.012451171875</v>
          </cell>
          <cell r="U197">
            <v>312.012451171875</v>
          </cell>
          <cell r="V197">
            <v>312.012451171875</v>
          </cell>
          <cell r="W197">
            <v>312.012451171875</v>
          </cell>
          <cell r="X197">
            <v>312.012451171875</v>
          </cell>
          <cell r="Y197">
            <v>312.012451171875</v>
          </cell>
          <cell r="Z197">
            <v>312.012451171875</v>
          </cell>
          <cell r="AA197">
            <v>312.012451171875</v>
          </cell>
          <cell r="AB197">
            <v>312.012451171875</v>
          </cell>
          <cell r="AC197">
            <v>312.012451171875</v>
          </cell>
          <cell r="AD197">
            <v>312.012451171875</v>
          </cell>
          <cell r="AE197">
            <v>312.012451171875</v>
          </cell>
          <cell r="AF197">
            <v>312.012451171875</v>
          </cell>
          <cell r="AG197">
            <v>312.012451171875</v>
          </cell>
          <cell r="AH197">
            <v>312.012451171875</v>
          </cell>
          <cell r="AI197">
            <v>312.012451171875</v>
          </cell>
          <cell r="AJ197">
            <v>312.012451171875</v>
          </cell>
          <cell r="AK197">
            <v>312.012451171875</v>
          </cell>
          <cell r="AL197">
            <v>312.012451171875</v>
          </cell>
          <cell r="AM197">
            <v>312.012451171875</v>
          </cell>
          <cell r="AN197">
            <v>312.012451171875</v>
          </cell>
          <cell r="AO197">
            <v>312.012451171875</v>
          </cell>
          <cell r="AP197">
            <v>312.012451171875</v>
          </cell>
          <cell r="AQ197">
            <v>312.012451171875</v>
          </cell>
          <cell r="AR197">
            <v>312.012451171875</v>
          </cell>
          <cell r="AS197">
            <v>312.012451171875</v>
          </cell>
          <cell r="AT197">
            <v>312.012451171875</v>
          </cell>
          <cell r="AU197">
            <v>312.012451171875</v>
          </cell>
          <cell r="AV197">
            <v>312.012451171875</v>
          </cell>
          <cell r="AW197">
            <v>312.012451171875</v>
          </cell>
          <cell r="AX197">
            <v>312.012451171875</v>
          </cell>
          <cell r="AY197">
            <v>312.012451171875</v>
          </cell>
          <cell r="AZ197">
            <v>312.012451171875</v>
          </cell>
          <cell r="BA197">
            <v>312.012451171875</v>
          </cell>
          <cell r="BB197">
            <v>312.012451171875</v>
          </cell>
          <cell r="BC197">
            <v>312.012451171875</v>
          </cell>
          <cell r="BD197">
            <v>312.012451171875</v>
          </cell>
          <cell r="BE197">
            <v>312.012451171875</v>
          </cell>
          <cell r="BF197">
            <v>312.012451171875</v>
          </cell>
          <cell r="BG197">
            <v>312.012451171875</v>
          </cell>
          <cell r="BH197">
            <v>312.012451171875</v>
          </cell>
          <cell r="BI197">
            <v>312.012451171875</v>
          </cell>
          <cell r="BJ197">
            <v>312.012451171875</v>
          </cell>
          <cell r="BK197">
            <v>312.012451171875</v>
          </cell>
          <cell r="BL197">
            <v>312.012451171875</v>
          </cell>
          <cell r="BM197">
            <v>312.012451171875</v>
          </cell>
          <cell r="BN197">
            <v>312.012451171875</v>
          </cell>
          <cell r="BO197">
            <v>312.012451171875</v>
          </cell>
          <cell r="BP197">
            <v>312.012451171875</v>
          </cell>
          <cell r="BQ197">
            <v>312.012451171875</v>
          </cell>
          <cell r="BR197">
            <v>312.012451171875</v>
          </cell>
          <cell r="BS197">
            <v>312.012451171875</v>
          </cell>
          <cell r="BT197">
            <v>312.012451171875</v>
          </cell>
          <cell r="BU197">
            <v>312.012451171875</v>
          </cell>
          <cell r="BV197">
            <v>312.012451171875</v>
          </cell>
          <cell r="BW197">
            <v>312.012451171875</v>
          </cell>
          <cell r="BX197">
            <v>312.012451171875</v>
          </cell>
          <cell r="BY197">
            <v>312.012451171875</v>
          </cell>
          <cell r="BZ197">
            <v>312.012451171875</v>
          </cell>
          <cell r="CA197">
            <v>312.012451171875</v>
          </cell>
          <cell r="CB197">
            <v>312.012451171875</v>
          </cell>
          <cell r="CC197">
            <v>312.012451171875</v>
          </cell>
          <cell r="CD197">
            <v>312.012451171875</v>
          </cell>
          <cell r="CE197">
            <v>312.012451171875</v>
          </cell>
          <cell r="CF197">
            <v>312.012451171875</v>
          </cell>
          <cell r="CG197">
            <v>312.012451171875</v>
          </cell>
          <cell r="CH197">
            <v>312.012451171875</v>
          </cell>
          <cell r="CI197">
            <v>312.012451171875</v>
          </cell>
          <cell r="CJ197">
            <v>312.012451171875</v>
          </cell>
          <cell r="CK197">
            <v>312.012451171875</v>
          </cell>
          <cell r="CL197">
            <v>312.012451171875</v>
          </cell>
          <cell r="CM197">
            <v>312.012451171875</v>
          </cell>
          <cell r="CN197">
            <v>312.012451171875</v>
          </cell>
          <cell r="CO197">
            <v>312.012451171875</v>
          </cell>
          <cell r="CP197">
            <v>312.012451171875</v>
          </cell>
          <cell r="CQ197">
            <v>312.012451171875</v>
          </cell>
          <cell r="CR197">
            <v>312.012451171875</v>
          </cell>
          <cell r="CS197">
            <v>312.012451171875</v>
          </cell>
          <cell r="CT197">
            <v>312.012451171875</v>
          </cell>
          <cell r="CU197">
            <v>312.012451171875</v>
          </cell>
          <cell r="CV197">
            <v>312.012451171875</v>
          </cell>
          <cell r="CW197">
            <v>312.012451171875</v>
          </cell>
          <cell r="CX197">
            <v>312.012451171875</v>
          </cell>
          <cell r="CY197">
            <v>312.012451171875</v>
          </cell>
          <cell r="CZ197">
            <v>312.012451171875</v>
          </cell>
          <cell r="DA197">
            <v>312.012451171875</v>
          </cell>
          <cell r="DB197">
            <v>312.012451171875</v>
          </cell>
          <cell r="DC197">
            <v>312.012451171875</v>
          </cell>
          <cell r="DD197">
            <v>312.012451171875</v>
          </cell>
          <cell r="DE197">
            <v>312.012451171875</v>
          </cell>
          <cell r="DF197">
            <v>312.012451171875</v>
          </cell>
          <cell r="DG197">
            <v>312.012451171875</v>
          </cell>
          <cell r="DH197">
            <v>312.012451171875</v>
          </cell>
          <cell r="DI197">
            <v>312.012451171875</v>
          </cell>
          <cell r="DJ197">
            <v>312.012451171875</v>
          </cell>
          <cell r="DK197">
            <v>312.012451171875</v>
          </cell>
          <cell r="DL197">
            <v>312.012451171875</v>
          </cell>
          <cell r="DM197">
            <v>312.012451171875</v>
          </cell>
          <cell r="DN197">
            <v>312.012451171875</v>
          </cell>
          <cell r="DO197">
            <v>312.012451171875</v>
          </cell>
          <cell r="DP197">
            <v>312.012451171875</v>
          </cell>
          <cell r="DQ197">
            <v>312.012451171875</v>
          </cell>
          <cell r="DR197">
            <v>312.012451171875</v>
          </cell>
          <cell r="DS197">
            <v>312.012451171875</v>
          </cell>
          <cell r="DT197">
            <v>312.012451171875</v>
          </cell>
          <cell r="DU197">
            <v>312.012451171875</v>
          </cell>
          <cell r="DV197">
            <v>312.012451171875</v>
          </cell>
          <cell r="DW197">
            <v>312.012451171875</v>
          </cell>
          <cell r="DX197">
            <v>312.012451171875</v>
          </cell>
          <cell r="DY197">
            <v>312.012451171875</v>
          </cell>
          <cell r="DZ197">
            <v>312.012451171875</v>
          </cell>
          <cell r="EA197">
            <v>312.012451171875</v>
          </cell>
          <cell r="EB197">
            <v>312.012451171875</v>
          </cell>
          <cell r="EC197">
            <v>312.012451171875</v>
          </cell>
          <cell r="ED197">
            <v>312.012451171875</v>
          </cell>
          <cell r="EE197">
            <v>312.012451171875</v>
          </cell>
          <cell r="EF197">
            <v>312.012451171875</v>
          </cell>
          <cell r="EG197">
            <v>312.012451171875</v>
          </cell>
          <cell r="EH197">
            <v>312.012451171875</v>
          </cell>
          <cell r="EI197">
            <v>312.012451171875</v>
          </cell>
          <cell r="EJ197">
            <v>312.012451171875</v>
          </cell>
          <cell r="EK197">
            <v>312.012451171875</v>
          </cell>
          <cell r="EL197">
            <v>312.012451171875</v>
          </cell>
          <cell r="EM197">
            <v>312.012451171875</v>
          </cell>
          <cell r="EN197">
            <v>312.012451171875</v>
          </cell>
          <cell r="EO197">
            <v>312.012451171875</v>
          </cell>
          <cell r="EP197">
            <v>312.012451171875</v>
          </cell>
          <cell r="EQ197">
            <v>312.012451171875</v>
          </cell>
          <cell r="ER197">
            <v>312.012451171875</v>
          </cell>
          <cell r="ES197">
            <v>312.012451171875</v>
          </cell>
          <cell r="ET197">
            <v>312.012451171875</v>
          </cell>
          <cell r="EU197">
            <v>312.012451171875</v>
          </cell>
          <cell r="EV197">
            <v>312.012451171875</v>
          </cell>
          <cell r="EW197">
            <v>312.012451171875</v>
          </cell>
          <cell r="EX197">
            <v>312.012451171875</v>
          </cell>
          <cell r="EY197">
            <v>312.012451171875</v>
          </cell>
          <cell r="EZ197">
            <v>312.012451171875</v>
          </cell>
          <cell r="FA197">
            <v>312.012451171875</v>
          </cell>
          <cell r="FB197">
            <v>312.012451171875</v>
          </cell>
          <cell r="FC197">
            <v>312.012451171875</v>
          </cell>
          <cell r="FD197">
            <v>312.012451171875</v>
          </cell>
          <cell r="FE197">
            <v>312.012451171875</v>
          </cell>
          <cell r="FF197">
            <v>312.012451171875</v>
          </cell>
          <cell r="FG197">
            <v>312.012451171875</v>
          </cell>
          <cell r="FH197">
            <v>312.012451171875</v>
          </cell>
          <cell r="FI197">
            <v>312.012451171875</v>
          </cell>
          <cell r="FJ197">
            <v>312.012451171875</v>
          </cell>
          <cell r="FK197">
            <v>312.012451171875</v>
          </cell>
          <cell r="FL197">
            <v>312.012451171875</v>
          </cell>
          <cell r="FM197">
            <v>312.012451171875</v>
          </cell>
          <cell r="FN197">
            <v>312.012451171875</v>
          </cell>
          <cell r="FO197">
            <v>312.012451171875</v>
          </cell>
          <cell r="FP197">
            <v>312.012451171875</v>
          </cell>
          <cell r="FQ197">
            <v>312.012451171875</v>
          </cell>
          <cell r="FR197">
            <v>312.012451171875</v>
          </cell>
          <cell r="FS197">
            <v>312.012451171875</v>
          </cell>
          <cell r="FT197">
            <v>312.012451171875</v>
          </cell>
          <cell r="FU197">
            <v>312.012451171875</v>
          </cell>
          <cell r="FV197">
            <v>312.012451171875</v>
          </cell>
          <cell r="FW197">
            <v>312.012451171875</v>
          </cell>
          <cell r="FX197">
            <v>312.012451171875</v>
          </cell>
          <cell r="FY197">
            <v>312.012451171875</v>
          </cell>
          <cell r="FZ197">
            <v>312.012451171875</v>
          </cell>
          <cell r="GA197">
            <v>312.012451171875</v>
          </cell>
          <cell r="GB197">
            <v>312.012451171875</v>
          </cell>
          <cell r="GC197">
            <v>312.012451171875</v>
          </cell>
          <cell r="GD197">
            <v>312.012451171875</v>
          </cell>
          <cell r="GE197">
            <v>312.012451171875</v>
          </cell>
          <cell r="GF197">
            <v>312.012451171875</v>
          </cell>
          <cell r="GG197">
            <v>312.012451171875</v>
          </cell>
          <cell r="GH197">
            <v>312.012451171875</v>
          </cell>
          <cell r="GI197">
            <v>312.012451171875</v>
          </cell>
          <cell r="GJ197">
            <v>312.012451171875</v>
          </cell>
          <cell r="GK197">
            <v>312.012451171875</v>
          </cell>
          <cell r="GL197">
            <v>312.012451171875</v>
          </cell>
          <cell r="GM197">
            <v>312.012451171875</v>
          </cell>
          <cell r="GN197">
            <v>312.012451171875</v>
          </cell>
          <cell r="GO197">
            <v>312.012451171875</v>
          </cell>
          <cell r="GP197">
            <v>312.012451171875</v>
          </cell>
          <cell r="GQ197">
            <v>312.012451171875</v>
          </cell>
          <cell r="GR197">
            <v>312.012451171875</v>
          </cell>
          <cell r="GS197">
            <v>312.012451171875</v>
          </cell>
          <cell r="GT197">
            <v>312.012451171875</v>
          </cell>
          <cell r="GU197">
            <v>312.012451171875</v>
          </cell>
          <cell r="GV197">
            <v>312.012451171875</v>
          </cell>
          <cell r="GW197">
            <v>312.012451171875</v>
          </cell>
          <cell r="GX197">
            <v>312.012451171875</v>
          </cell>
          <cell r="GY197">
            <v>312.012451171875</v>
          </cell>
          <cell r="GZ197">
            <v>312.012451171875</v>
          </cell>
          <cell r="HA197">
            <v>312.012451171875</v>
          </cell>
          <cell r="HB197">
            <v>312.012451171875</v>
          </cell>
          <cell r="HC197">
            <v>312.012451171875</v>
          </cell>
          <cell r="HD197">
            <v>312.012451171875</v>
          </cell>
          <cell r="HE197">
            <v>312.012451171875</v>
          </cell>
          <cell r="HF197">
            <v>312.012451171875</v>
          </cell>
          <cell r="HG197">
            <v>312.012451171875</v>
          </cell>
        </row>
        <row r="198">
          <cell r="A198">
            <v>312.012451171875</v>
          </cell>
          <cell r="B198">
            <v>312.012451171875</v>
          </cell>
          <cell r="C198">
            <v>312.012451171875</v>
          </cell>
          <cell r="D198">
            <v>312.012451171875</v>
          </cell>
          <cell r="E198">
            <v>312.012451171875</v>
          </cell>
          <cell r="F198">
            <v>312.012451171875</v>
          </cell>
          <cell r="G198">
            <v>312.012451171875</v>
          </cell>
          <cell r="H198">
            <v>312.012451171875</v>
          </cell>
          <cell r="I198">
            <v>312.012451171875</v>
          </cell>
          <cell r="J198">
            <v>312.012451171875</v>
          </cell>
          <cell r="K198">
            <v>312.012451171875</v>
          </cell>
          <cell r="L198">
            <v>312.012451171875</v>
          </cell>
          <cell r="M198">
            <v>312.012451171875</v>
          </cell>
          <cell r="N198">
            <v>312.012451171875</v>
          </cell>
          <cell r="O198">
            <v>312.012451171875</v>
          </cell>
          <cell r="P198">
            <v>312.012451171875</v>
          </cell>
          <cell r="Q198">
            <v>312.012451171875</v>
          </cell>
          <cell r="R198">
            <v>312.012451171875</v>
          </cell>
          <cell r="S198">
            <v>312.012451171875</v>
          </cell>
          <cell r="T198">
            <v>312.012451171875</v>
          </cell>
          <cell r="U198">
            <v>312.012451171875</v>
          </cell>
          <cell r="V198">
            <v>312.012451171875</v>
          </cell>
          <cell r="W198">
            <v>312.012451171875</v>
          </cell>
          <cell r="X198">
            <v>312.012451171875</v>
          </cell>
          <cell r="Y198">
            <v>312.012451171875</v>
          </cell>
          <cell r="Z198">
            <v>312.012451171875</v>
          </cell>
          <cell r="AA198">
            <v>312.012451171875</v>
          </cell>
          <cell r="AB198">
            <v>312.012451171875</v>
          </cell>
          <cell r="AC198">
            <v>312.012451171875</v>
          </cell>
          <cell r="AD198">
            <v>312.012451171875</v>
          </cell>
          <cell r="AE198">
            <v>312.012451171875</v>
          </cell>
          <cell r="AF198">
            <v>312.012451171875</v>
          </cell>
          <cell r="AG198">
            <v>312.012451171875</v>
          </cell>
          <cell r="AH198">
            <v>312.012451171875</v>
          </cell>
          <cell r="AI198">
            <v>312.012451171875</v>
          </cell>
          <cell r="AJ198">
            <v>312.012451171875</v>
          </cell>
          <cell r="AK198">
            <v>312.012451171875</v>
          </cell>
          <cell r="AL198">
            <v>312.012451171875</v>
          </cell>
          <cell r="AM198">
            <v>312.012451171875</v>
          </cell>
          <cell r="AN198">
            <v>312.012451171875</v>
          </cell>
          <cell r="AO198">
            <v>312.012451171875</v>
          </cell>
          <cell r="AP198">
            <v>312.012451171875</v>
          </cell>
          <cell r="AQ198">
            <v>312.012451171875</v>
          </cell>
          <cell r="AR198">
            <v>312.012451171875</v>
          </cell>
          <cell r="AS198">
            <v>312.012451171875</v>
          </cell>
          <cell r="AT198">
            <v>312.012451171875</v>
          </cell>
          <cell r="AU198">
            <v>312.012451171875</v>
          </cell>
          <cell r="AV198">
            <v>312.012451171875</v>
          </cell>
          <cell r="AW198">
            <v>312.012451171875</v>
          </cell>
          <cell r="AX198">
            <v>312.012451171875</v>
          </cell>
          <cell r="AY198">
            <v>312.012451171875</v>
          </cell>
          <cell r="AZ198">
            <v>312.012451171875</v>
          </cell>
          <cell r="BA198">
            <v>312.012451171875</v>
          </cell>
          <cell r="BB198">
            <v>312.012451171875</v>
          </cell>
          <cell r="BC198">
            <v>312.012451171875</v>
          </cell>
          <cell r="BD198">
            <v>312.012451171875</v>
          </cell>
          <cell r="BE198">
            <v>312.012451171875</v>
          </cell>
          <cell r="BF198">
            <v>312.012451171875</v>
          </cell>
          <cell r="BG198">
            <v>312.012451171875</v>
          </cell>
          <cell r="BH198">
            <v>312.012451171875</v>
          </cell>
          <cell r="BI198">
            <v>312.012451171875</v>
          </cell>
          <cell r="BJ198">
            <v>312.012451171875</v>
          </cell>
          <cell r="BK198">
            <v>312.012451171875</v>
          </cell>
          <cell r="BL198">
            <v>312.012451171875</v>
          </cell>
          <cell r="BM198">
            <v>312.012451171875</v>
          </cell>
          <cell r="BN198">
            <v>312.012451171875</v>
          </cell>
          <cell r="BO198">
            <v>312.012451171875</v>
          </cell>
          <cell r="BP198">
            <v>312.012451171875</v>
          </cell>
          <cell r="BQ198">
            <v>312.012451171875</v>
          </cell>
          <cell r="BR198">
            <v>312.012451171875</v>
          </cell>
          <cell r="BS198">
            <v>312.012451171875</v>
          </cell>
          <cell r="BT198">
            <v>312.012451171875</v>
          </cell>
          <cell r="BU198">
            <v>312.012451171875</v>
          </cell>
          <cell r="BV198">
            <v>312.012451171875</v>
          </cell>
          <cell r="BW198">
            <v>312.012451171875</v>
          </cell>
          <cell r="BX198">
            <v>312.012451171875</v>
          </cell>
          <cell r="BY198">
            <v>312.012451171875</v>
          </cell>
          <cell r="BZ198">
            <v>312.012451171875</v>
          </cell>
          <cell r="CA198">
            <v>312.012451171875</v>
          </cell>
          <cell r="CB198">
            <v>312.012451171875</v>
          </cell>
          <cell r="CC198">
            <v>312.012451171875</v>
          </cell>
          <cell r="CD198">
            <v>312.012451171875</v>
          </cell>
          <cell r="CE198">
            <v>312.012451171875</v>
          </cell>
          <cell r="CF198">
            <v>312.012451171875</v>
          </cell>
          <cell r="CG198">
            <v>312.012451171875</v>
          </cell>
          <cell r="CH198">
            <v>312.012451171875</v>
          </cell>
          <cell r="CI198">
            <v>312.012451171875</v>
          </cell>
          <cell r="CJ198">
            <v>312.012451171875</v>
          </cell>
          <cell r="CK198">
            <v>312.012451171875</v>
          </cell>
          <cell r="CL198">
            <v>312.012451171875</v>
          </cell>
          <cell r="CM198">
            <v>312.012451171875</v>
          </cell>
          <cell r="CN198">
            <v>312.012451171875</v>
          </cell>
          <cell r="CO198">
            <v>312.012451171875</v>
          </cell>
          <cell r="CP198">
            <v>312.012451171875</v>
          </cell>
          <cell r="CQ198">
            <v>312.012451171875</v>
          </cell>
          <cell r="CR198">
            <v>312.012451171875</v>
          </cell>
          <cell r="CS198">
            <v>312.012451171875</v>
          </cell>
          <cell r="CT198">
            <v>312.012451171875</v>
          </cell>
          <cell r="CU198">
            <v>312.012451171875</v>
          </cell>
          <cell r="CV198">
            <v>312.012451171875</v>
          </cell>
          <cell r="CW198">
            <v>312.012451171875</v>
          </cell>
          <cell r="CX198">
            <v>312.012451171875</v>
          </cell>
          <cell r="CY198">
            <v>312.012451171875</v>
          </cell>
          <cell r="CZ198">
            <v>312.012451171875</v>
          </cell>
          <cell r="DA198">
            <v>312.012451171875</v>
          </cell>
          <cell r="DB198">
            <v>312.012451171875</v>
          </cell>
          <cell r="DC198">
            <v>312.012451171875</v>
          </cell>
          <cell r="DD198">
            <v>312.012451171875</v>
          </cell>
          <cell r="DE198">
            <v>312.012451171875</v>
          </cell>
          <cell r="DF198">
            <v>312.012451171875</v>
          </cell>
          <cell r="DG198">
            <v>312.012451171875</v>
          </cell>
          <cell r="DH198">
            <v>312.012451171875</v>
          </cell>
          <cell r="DI198">
            <v>312.012451171875</v>
          </cell>
          <cell r="DJ198">
            <v>312.012451171875</v>
          </cell>
          <cell r="DK198">
            <v>312.012451171875</v>
          </cell>
          <cell r="DL198">
            <v>312.012451171875</v>
          </cell>
          <cell r="DM198">
            <v>312.012451171875</v>
          </cell>
          <cell r="DN198">
            <v>312.012451171875</v>
          </cell>
          <cell r="DO198">
            <v>312.012451171875</v>
          </cell>
          <cell r="DP198">
            <v>312.012451171875</v>
          </cell>
          <cell r="DQ198">
            <v>312.012451171875</v>
          </cell>
          <cell r="DR198">
            <v>312.012451171875</v>
          </cell>
          <cell r="DS198">
            <v>312.012451171875</v>
          </cell>
          <cell r="DT198">
            <v>312.012451171875</v>
          </cell>
          <cell r="DU198">
            <v>312.012451171875</v>
          </cell>
          <cell r="DV198">
            <v>312.012451171875</v>
          </cell>
          <cell r="DW198">
            <v>312.012451171875</v>
          </cell>
          <cell r="DX198">
            <v>312.012451171875</v>
          </cell>
          <cell r="DY198">
            <v>312.012451171875</v>
          </cell>
          <cell r="DZ198">
            <v>312.012451171875</v>
          </cell>
          <cell r="EA198">
            <v>312.012451171875</v>
          </cell>
          <cell r="EB198">
            <v>312.012451171875</v>
          </cell>
          <cell r="EC198">
            <v>312.012451171875</v>
          </cell>
          <cell r="ED198">
            <v>312.012451171875</v>
          </cell>
          <cell r="EE198">
            <v>312.012451171875</v>
          </cell>
          <cell r="EF198">
            <v>312.012451171875</v>
          </cell>
          <cell r="EG198">
            <v>312.012451171875</v>
          </cell>
          <cell r="EH198">
            <v>312.012451171875</v>
          </cell>
          <cell r="EI198">
            <v>312.012451171875</v>
          </cell>
          <cell r="EJ198">
            <v>312.012451171875</v>
          </cell>
          <cell r="EK198">
            <v>312.012451171875</v>
          </cell>
          <cell r="EL198">
            <v>312.012451171875</v>
          </cell>
          <cell r="EM198">
            <v>312.012451171875</v>
          </cell>
          <cell r="EN198">
            <v>312.012451171875</v>
          </cell>
          <cell r="EO198">
            <v>312.012451171875</v>
          </cell>
          <cell r="EP198">
            <v>312.012451171875</v>
          </cell>
          <cell r="EQ198">
            <v>312.012451171875</v>
          </cell>
          <cell r="ER198">
            <v>312.012451171875</v>
          </cell>
          <cell r="ES198">
            <v>312.012451171875</v>
          </cell>
          <cell r="ET198">
            <v>312.012451171875</v>
          </cell>
          <cell r="EU198">
            <v>312.012451171875</v>
          </cell>
          <cell r="EV198">
            <v>312.012451171875</v>
          </cell>
          <cell r="EW198">
            <v>312.012451171875</v>
          </cell>
          <cell r="EX198">
            <v>312.012451171875</v>
          </cell>
          <cell r="EY198">
            <v>312.012451171875</v>
          </cell>
          <cell r="EZ198">
            <v>312.012451171875</v>
          </cell>
          <cell r="FA198">
            <v>312.012451171875</v>
          </cell>
          <cell r="FB198">
            <v>312.012451171875</v>
          </cell>
          <cell r="FC198">
            <v>312.012451171875</v>
          </cell>
          <cell r="FD198">
            <v>312.012451171875</v>
          </cell>
          <cell r="FE198">
            <v>312.012451171875</v>
          </cell>
          <cell r="FF198">
            <v>312.012451171875</v>
          </cell>
          <cell r="FG198">
            <v>312.012451171875</v>
          </cell>
          <cell r="FH198">
            <v>312.012451171875</v>
          </cell>
          <cell r="FI198">
            <v>312.012451171875</v>
          </cell>
          <cell r="FJ198">
            <v>312.012451171875</v>
          </cell>
          <cell r="FK198">
            <v>312.012451171875</v>
          </cell>
          <cell r="FL198">
            <v>312.012451171875</v>
          </cell>
          <cell r="FM198">
            <v>312.012451171875</v>
          </cell>
          <cell r="FN198">
            <v>312.012451171875</v>
          </cell>
          <cell r="FO198">
            <v>312.012451171875</v>
          </cell>
          <cell r="FP198">
            <v>312.012451171875</v>
          </cell>
          <cell r="FQ198">
            <v>312.012451171875</v>
          </cell>
          <cell r="FR198">
            <v>312.012451171875</v>
          </cell>
          <cell r="FS198">
            <v>312.012451171875</v>
          </cell>
          <cell r="FT198">
            <v>312.012451171875</v>
          </cell>
          <cell r="FU198">
            <v>312.012451171875</v>
          </cell>
          <cell r="FV198">
            <v>312.012451171875</v>
          </cell>
          <cell r="FW198">
            <v>312.012451171875</v>
          </cell>
          <cell r="FX198">
            <v>312.012451171875</v>
          </cell>
          <cell r="FY198">
            <v>312.012451171875</v>
          </cell>
          <cell r="FZ198">
            <v>312.012451171875</v>
          </cell>
          <cell r="GA198">
            <v>312.012451171875</v>
          </cell>
          <cell r="GB198">
            <v>312.012451171875</v>
          </cell>
          <cell r="GC198">
            <v>312.012451171875</v>
          </cell>
          <cell r="GD198">
            <v>312.012451171875</v>
          </cell>
          <cell r="GE198">
            <v>312.012451171875</v>
          </cell>
          <cell r="GF198">
            <v>312.012451171875</v>
          </cell>
          <cell r="GG198">
            <v>312.012451171875</v>
          </cell>
          <cell r="GH198">
            <v>312.012451171875</v>
          </cell>
          <cell r="GI198">
            <v>312.012451171875</v>
          </cell>
          <cell r="GJ198">
            <v>312.012451171875</v>
          </cell>
          <cell r="GK198">
            <v>312.012451171875</v>
          </cell>
          <cell r="GL198">
            <v>312.012451171875</v>
          </cell>
          <cell r="GM198">
            <v>312.012451171875</v>
          </cell>
          <cell r="GN198">
            <v>312.012451171875</v>
          </cell>
          <cell r="GO198">
            <v>312.012451171875</v>
          </cell>
          <cell r="GP198">
            <v>312.012451171875</v>
          </cell>
          <cell r="GQ198">
            <v>312.012451171875</v>
          </cell>
          <cell r="GR198">
            <v>312.012451171875</v>
          </cell>
          <cell r="GS198">
            <v>312.012451171875</v>
          </cell>
          <cell r="GT198">
            <v>312.012451171875</v>
          </cell>
          <cell r="GU198">
            <v>312.012451171875</v>
          </cell>
          <cell r="GV198">
            <v>312.012451171875</v>
          </cell>
          <cell r="GW198">
            <v>312.012451171875</v>
          </cell>
          <cell r="GX198">
            <v>312.012451171875</v>
          </cell>
          <cell r="GY198">
            <v>312.012451171875</v>
          </cell>
          <cell r="GZ198">
            <v>312.012451171875</v>
          </cell>
          <cell r="HA198">
            <v>312.012451171875</v>
          </cell>
          <cell r="HB198">
            <v>312.012451171875</v>
          </cell>
          <cell r="HC198">
            <v>312.012451171875</v>
          </cell>
          <cell r="HD198">
            <v>312.012451171875</v>
          </cell>
          <cell r="HE198">
            <v>312.012451171875</v>
          </cell>
          <cell r="HF198">
            <v>312.012451171875</v>
          </cell>
          <cell r="HG198">
            <v>312.012451171875</v>
          </cell>
        </row>
        <row r="199">
          <cell r="A199">
            <v>312.012451171875</v>
          </cell>
          <cell r="B199">
            <v>312.012451171875</v>
          </cell>
          <cell r="C199">
            <v>312.012451171875</v>
          </cell>
          <cell r="D199">
            <v>312.012451171875</v>
          </cell>
          <cell r="E199">
            <v>312.012451171875</v>
          </cell>
          <cell r="F199">
            <v>312.012451171875</v>
          </cell>
          <cell r="G199">
            <v>312.012451171875</v>
          </cell>
          <cell r="H199">
            <v>312.012451171875</v>
          </cell>
          <cell r="I199">
            <v>312.012451171875</v>
          </cell>
          <cell r="J199">
            <v>312.012451171875</v>
          </cell>
          <cell r="K199">
            <v>312.012451171875</v>
          </cell>
          <cell r="L199">
            <v>312.012451171875</v>
          </cell>
          <cell r="M199">
            <v>312.012451171875</v>
          </cell>
          <cell r="N199">
            <v>312.012451171875</v>
          </cell>
          <cell r="O199">
            <v>312.012451171875</v>
          </cell>
          <cell r="P199">
            <v>312.012451171875</v>
          </cell>
          <cell r="Q199">
            <v>312.012451171875</v>
          </cell>
          <cell r="R199">
            <v>312.012451171875</v>
          </cell>
          <cell r="S199">
            <v>312.012451171875</v>
          </cell>
          <cell r="T199">
            <v>312.012451171875</v>
          </cell>
          <cell r="U199">
            <v>312.012451171875</v>
          </cell>
          <cell r="V199">
            <v>312.012451171875</v>
          </cell>
          <cell r="W199">
            <v>312.012451171875</v>
          </cell>
          <cell r="X199">
            <v>312.012451171875</v>
          </cell>
          <cell r="Y199">
            <v>312.012451171875</v>
          </cell>
          <cell r="Z199">
            <v>312.012451171875</v>
          </cell>
          <cell r="AA199">
            <v>312.012451171875</v>
          </cell>
          <cell r="AB199">
            <v>312.012451171875</v>
          </cell>
          <cell r="AC199">
            <v>312.012451171875</v>
          </cell>
          <cell r="AD199">
            <v>312.012451171875</v>
          </cell>
          <cell r="AE199">
            <v>312.012451171875</v>
          </cell>
          <cell r="AF199">
            <v>312.012451171875</v>
          </cell>
          <cell r="AG199">
            <v>312.012451171875</v>
          </cell>
          <cell r="AH199">
            <v>312.012451171875</v>
          </cell>
          <cell r="AI199">
            <v>312.012451171875</v>
          </cell>
          <cell r="AJ199">
            <v>312.012451171875</v>
          </cell>
          <cell r="AK199">
            <v>312.012451171875</v>
          </cell>
          <cell r="AL199">
            <v>312.012451171875</v>
          </cell>
          <cell r="AM199">
            <v>312.012451171875</v>
          </cell>
          <cell r="AN199">
            <v>312.012451171875</v>
          </cell>
          <cell r="AO199">
            <v>312.012451171875</v>
          </cell>
          <cell r="AP199">
            <v>312.012451171875</v>
          </cell>
          <cell r="AQ199">
            <v>312.012451171875</v>
          </cell>
          <cell r="AR199">
            <v>312.012451171875</v>
          </cell>
          <cell r="AS199">
            <v>312.012451171875</v>
          </cell>
          <cell r="AT199">
            <v>312.012451171875</v>
          </cell>
          <cell r="AU199">
            <v>312.012451171875</v>
          </cell>
          <cell r="AV199">
            <v>312.012451171875</v>
          </cell>
          <cell r="AW199">
            <v>312.012451171875</v>
          </cell>
          <cell r="AX199">
            <v>312.012451171875</v>
          </cell>
          <cell r="AY199">
            <v>312.012451171875</v>
          </cell>
          <cell r="AZ199">
            <v>312.012451171875</v>
          </cell>
          <cell r="BA199">
            <v>312.012451171875</v>
          </cell>
          <cell r="BB199">
            <v>312.012451171875</v>
          </cell>
          <cell r="BC199">
            <v>312.012451171875</v>
          </cell>
          <cell r="BD199">
            <v>312.012451171875</v>
          </cell>
          <cell r="BE199">
            <v>312.012451171875</v>
          </cell>
          <cell r="BF199">
            <v>312.012451171875</v>
          </cell>
          <cell r="BG199">
            <v>312.012451171875</v>
          </cell>
          <cell r="BH199">
            <v>312.012451171875</v>
          </cell>
          <cell r="BI199">
            <v>312.012451171875</v>
          </cell>
          <cell r="BJ199">
            <v>312.012451171875</v>
          </cell>
          <cell r="BK199">
            <v>312.012451171875</v>
          </cell>
          <cell r="BL199">
            <v>312.012451171875</v>
          </cell>
          <cell r="BM199">
            <v>312.012451171875</v>
          </cell>
          <cell r="BN199">
            <v>312.012451171875</v>
          </cell>
          <cell r="BO199">
            <v>312.012451171875</v>
          </cell>
          <cell r="BP199">
            <v>312.012451171875</v>
          </cell>
          <cell r="BQ199">
            <v>312.012451171875</v>
          </cell>
          <cell r="BR199">
            <v>312.012451171875</v>
          </cell>
          <cell r="BS199">
            <v>312.012451171875</v>
          </cell>
          <cell r="BT199">
            <v>312.012451171875</v>
          </cell>
          <cell r="BU199">
            <v>312.012451171875</v>
          </cell>
          <cell r="BV199">
            <v>312.012451171875</v>
          </cell>
          <cell r="BW199">
            <v>312.012451171875</v>
          </cell>
          <cell r="BX199">
            <v>312.012451171875</v>
          </cell>
          <cell r="BY199">
            <v>312.012451171875</v>
          </cell>
          <cell r="BZ199">
            <v>312.012451171875</v>
          </cell>
          <cell r="CA199">
            <v>312.012451171875</v>
          </cell>
          <cell r="CB199">
            <v>312.012451171875</v>
          </cell>
          <cell r="CC199">
            <v>312.012451171875</v>
          </cell>
          <cell r="CD199">
            <v>312.012451171875</v>
          </cell>
          <cell r="CE199">
            <v>312.012451171875</v>
          </cell>
          <cell r="CF199">
            <v>312.012451171875</v>
          </cell>
          <cell r="CG199">
            <v>312.012451171875</v>
          </cell>
          <cell r="CH199">
            <v>312.012451171875</v>
          </cell>
          <cell r="CI199">
            <v>312.012451171875</v>
          </cell>
          <cell r="CJ199">
            <v>312.012451171875</v>
          </cell>
          <cell r="CK199">
            <v>312.012451171875</v>
          </cell>
          <cell r="CL199">
            <v>312.012451171875</v>
          </cell>
          <cell r="CM199">
            <v>312.012451171875</v>
          </cell>
          <cell r="CN199">
            <v>312.012451171875</v>
          </cell>
          <cell r="CO199">
            <v>312.012451171875</v>
          </cell>
          <cell r="CP199">
            <v>312.012451171875</v>
          </cell>
          <cell r="CQ199">
            <v>312.012451171875</v>
          </cell>
          <cell r="CR199">
            <v>312.012451171875</v>
          </cell>
          <cell r="CS199">
            <v>312.012451171875</v>
          </cell>
          <cell r="CT199">
            <v>312.012451171875</v>
          </cell>
          <cell r="CU199">
            <v>312.012451171875</v>
          </cell>
          <cell r="CV199">
            <v>312.012451171875</v>
          </cell>
          <cell r="CW199">
            <v>312.012451171875</v>
          </cell>
          <cell r="CX199">
            <v>312.012451171875</v>
          </cell>
          <cell r="CY199">
            <v>312.012451171875</v>
          </cell>
          <cell r="CZ199">
            <v>312.012451171875</v>
          </cell>
          <cell r="DA199">
            <v>312.012451171875</v>
          </cell>
          <cell r="DB199">
            <v>312.012451171875</v>
          </cell>
          <cell r="DC199">
            <v>312.012451171875</v>
          </cell>
          <cell r="DD199">
            <v>312.012451171875</v>
          </cell>
          <cell r="DE199">
            <v>312.012451171875</v>
          </cell>
          <cell r="DF199">
            <v>312.012451171875</v>
          </cell>
          <cell r="DG199">
            <v>312.012451171875</v>
          </cell>
          <cell r="DH199">
            <v>312.012451171875</v>
          </cell>
          <cell r="DI199">
            <v>312.012451171875</v>
          </cell>
          <cell r="DJ199">
            <v>312.012451171875</v>
          </cell>
          <cell r="DK199">
            <v>312.012451171875</v>
          </cell>
          <cell r="DL199">
            <v>312.012451171875</v>
          </cell>
          <cell r="DM199">
            <v>312.012451171875</v>
          </cell>
          <cell r="DN199">
            <v>312.012451171875</v>
          </cell>
          <cell r="DO199">
            <v>312.012451171875</v>
          </cell>
          <cell r="DP199">
            <v>312.012451171875</v>
          </cell>
          <cell r="DQ199">
            <v>312.012451171875</v>
          </cell>
          <cell r="DR199">
            <v>312.012451171875</v>
          </cell>
          <cell r="DS199">
            <v>312.012451171875</v>
          </cell>
          <cell r="DT199">
            <v>312.012451171875</v>
          </cell>
          <cell r="DU199">
            <v>312.012451171875</v>
          </cell>
          <cell r="DV199">
            <v>312.012451171875</v>
          </cell>
          <cell r="DW199">
            <v>312.012451171875</v>
          </cell>
          <cell r="DX199">
            <v>312.012451171875</v>
          </cell>
          <cell r="DY199">
            <v>312.012451171875</v>
          </cell>
          <cell r="DZ199">
            <v>312.012451171875</v>
          </cell>
          <cell r="EA199">
            <v>312.012451171875</v>
          </cell>
          <cell r="EB199">
            <v>312.012451171875</v>
          </cell>
          <cell r="EC199">
            <v>312.012451171875</v>
          </cell>
          <cell r="ED199">
            <v>312.012451171875</v>
          </cell>
          <cell r="EE199">
            <v>312.012451171875</v>
          </cell>
          <cell r="EF199">
            <v>312.012451171875</v>
          </cell>
          <cell r="EG199">
            <v>312.012451171875</v>
          </cell>
          <cell r="EH199">
            <v>312.012451171875</v>
          </cell>
          <cell r="EI199">
            <v>312.012451171875</v>
          </cell>
          <cell r="EJ199">
            <v>312.012451171875</v>
          </cell>
          <cell r="EK199">
            <v>312.012451171875</v>
          </cell>
          <cell r="EL199">
            <v>312.012451171875</v>
          </cell>
          <cell r="EM199">
            <v>312.012451171875</v>
          </cell>
          <cell r="EN199">
            <v>312.012451171875</v>
          </cell>
          <cell r="EO199">
            <v>312.012451171875</v>
          </cell>
          <cell r="EP199">
            <v>312.012451171875</v>
          </cell>
          <cell r="EQ199">
            <v>312.012451171875</v>
          </cell>
          <cell r="ER199">
            <v>312.012451171875</v>
          </cell>
          <cell r="ES199">
            <v>312.012451171875</v>
          </cell>
          <cell r="ET199">
            <v>312.012451171875</v>
          </cell>
          <cell r="EU199">
            <v>312.012451171875</v>
          </cell>
          <cell r="EV199">
            <v>312.012451171875</v>
          </cell>
          <cell r="EW199">
            <v>312.012451171875</v>
          </cell>
          <cell r="EX199">
            <v>312.012451171875</v>
          </cell>
          <cell r="EY199">
            <v>312.012451171875</v>
          </cell>
          <cell r="EZ199">
            <v>312.012451171875</v>
          </cell>
          <cell r="FA199">
            <v>312.012451171875</v>
          </cell>
          <cell r="FB199">
            <v>312.012451171875</v>
          </cell>
          <cell r="FC199">
            <v>312.012451171875</v>
          </cell>
          <cell r="FD199">
            <v>312.012451171875</v>
          </cell>
          <cell r="FE199">
            <v>312.012451171875</v>
          </cell>
          <cell r="FF199">
            <v>312.012451171875</v>
          </cell>
          <cell r="FG199">
            <v>312.012451171875</v>
          </cell>
          <cell r="FH199">
            <v>312.012451171875</v>
          </cell>
          <cell r="FI199">
            <v>312.012451171875</v>
          </cell>
          <cell r="FJ199">
            <v>312.012451171875</v>
          </cell>
          <cell r="FK199">
            <v>312.012451171875</v>
          </cell>
          <cell r="FL199">
            <v>312.012451171875</v>
          </cell>
          <cell r="FM199">
            <v>312.012451171875</v>
          </cell>
          <cell r="FN199">
            <v>312.012451171875</v>
          </cell>
          <cell r="FO199">
            <v>312.012451171875</v>
          </cell>
          <cell r="FP199">
            <v>312.012451171875</v>
          </cell>
          <cell r="FQ199">
            <v>312.012451171875</v>
          </cell>
          <cell r="FR199">
            <v>312.012451171875</v>
          </cell>
          <cell r="FS199">
            <v>312.012451171875</v>
          </cell>
          <cell r="FT199">
            <v>312.012451171875</v>
          </cell>
          <cell r="FU199">
            <v>312.012451171875</v>
          </cell>
          <cell r="FV199">
            <v>312.012451171875</v>
          </cell>
          <cell r="FW199">
            <v>312.012451171875</v>
          </cell>
          <cell r="FX199">
            <v>312.012451171875</v>
          </cell>
          <cell r="FY199">
            <v>312.012451171875</v>
          </cell>
          <cell r="FZ199">
            <v>312.012451171875</v>
          </cell>
          <cell r="GA199">
            <v>312.012451171875</v>
          </cell>
          <cell r="GB199">
            <v>312.012451171875</v>
          </cell>
          <cell r="GC199">
            <v>312.012451171875</v>
          </cell>
          <cell r="GD199">
            <v>312.012451171875</v>
          </cell>
          <cell r="GE199">
            <v>312.012451171875</v>
          </cell>
          <cell r="GF199">
            <v>312.012451171875</v>
          </cell>
          <cell r="GG199">
            <v>312.012451171875</v>
          </cell>
          <cell r="GH199">
            <v>312.012451171875</v>
          </cell>
          <cell r="GI199">
            <v>312.012451171875</v>
          </cell>
          <cell r="GJ199">
            <v>312.012451171875</v>
          </cell>
          <cell r="GK199">
            <v>312.012451171875</v>
          </cell>
          <cell r="GL199">
            <v>312.012451171875</v>
          </cell>
          <cell r="GM199">
            <v>312.012451171875</v>
          </cell>
          <cell r="GN199">
            <v>312.012451171875</v>
          </cell>
          <cell r="GO199">
            <v>312.012451171875</v>
          </cell>
          <cell r="GP199">
            <v>312.012451171875</v>
          </cell>
          <cell r="GQ199">
            <v>312.012451171875</v>
          </cell>
          <cell r="GR199">
            <v>312.012451171875</v>
          </cell>
          <cell r="GS199">
            <v>312.012451171875</v>
          </cell>
          <cell r="GT199">
            <v>312.012451171875</v>
          </cell>
          <cell r="GU199">
            <v>312.012451171875</v>
          </cell>
          <cell r="GV199">
            <v>312.012451171875</v>
          </cell>
          <cell r="GW199">
            <v>312.012451171875</v>
          </cell>
          <cell r="GX199">
            <v>312.012451171875</v>
          </cell>
          <cell r="GY199">
            <v>312.012451171875</v>
          </cell>
          <cell r="GZ199">
            <v>312.012451171875</v>
          </cell>
          <cell r="HA199">
            <v>312.012451171875</v>
          </cell>
          <cell r="HB199">
            <v>312.012451171875</v>
          </cell>
          <cell r="HC199">
            <v>312.012451171875</v>
          </cell>
          <cell r="HD199">
            <v>312.012451171875</v>
          </cell>
          <cell r="HE199">
            <v>312.012451171875</v>
          </cell>
          <cell r="HF199">
            <v>312.012451171875</v>
          </cell>
          <cell r="HG199">
            <v>312.012451171875</v>
          </cell>
        </row>
        <row r="200">
          <cell r="A200">
            <v>312.012451171875</v>
          </cell>
          <cell r="B200">
            <v>312.012451171875</v>
          </cell>
          <cell r="C200">
            <v>312.012451171875</v>
          </cell>
          <cell r="D200">
            <v>312.012451171875</v>
          </cell>
          <cell r="E200">
            <v>312.012451171875</v>
          </cell>
          <cell r="F200">
            <v>312.012451171875</v>
          </cell>
          <cell r="G200">
            <v>312.012451171875</v>
          </cell>
          <cell r="H200">
            <v>312.012451171875</v>
          </cell>
          <cell r="I200">
            <v>312.012451171875</v>
          </cell>
          <cell r="J200">
            <v>312.012451171875</v>
          </cell>
          <cell r="K200">
            <v>312.012451171875</v>
          </cell>
          <cell r="L200">
            <v>312.012451171875</v>
          </cell>
          <cell r="M200">
            <v>312.012451171875</v>
          </cell>
          <cell r="N200">
            <v>312.012451171875</v>
          </cell>
          <cell r="O200">
            <v>312.012451171875</v>
          </cell>
          <cell r="P200">
            <v>312.012451171875</v>
          </cell>
          <cell r="Q200">
            <v>312.012451171875</v>
          </cell>
          <cell r="R200">
            <v>312.012451171875</v>
          </cell>
          <cell r="S200">
            <v>312.012451171875</v>
          </cell>
          <cell r="T200">
            <v>312.012451171875</v>
          </cell>
          <cell r="U200">
            <v>312.012451171875</v>
          </cell>
          <cell r="V200">
            <v>312.012451171875</v>
          </cell>
          <cell r="W200">
            <v>312.012451171875</v>
          </cell>
          <cell r="X200">
            <v>312.012451171875</v>
          </cell>
          <cell r="Y200">
            <v>312.012451171875</v>
          </cell>
          <cell r="Z200">
            <v>312.012451171875</v>
          </cell>
          <cell r="AA200">
            <v>312.012451171875</v>
          </cell>
          <cell r="AB200">
            <v>312.012451171875</v>
          </cell>
          <cell r="AC200">
            <v>312.012451171875</v>
          </cell>
          <cell r="AD200">
            <v>312.012451171875</v>
          </cell>
          <cell r="AE200">
            <v>312.012451171875</v>
          </cell>
          <cell r="AF200">
            <v>312.012451171875</v>
          </cell>
          <cell r="AG200">
            <v>312.012451171875</v>
          </cell>
          <cell r="AH200">
            <v>312.012451171875</v>
          </cell>
          <cell r="AI200">
            <v>312.012451171875</v>
          </cell>
          <cell r="AJ200">
            <v>312.012451171875</v>
          </cell>
          <cell r="AK200">
            <v>312.012451171875</v>
          </cell>
          <cell r="AL200">
            <v>312.012451171875</v>
          </cell>
          <cell r="AM200">
            <v>312.012451171875</v>
          </cell>
          <cell r="AN200">
            <v>312.012451171875</v>
          </cell>
          <cell r="AO200">
            <v>312.012451171875</v>
          </cell>
          <cell r="AP200">
            <v>312.012451171875</v>
          </cell>
          <cell r="AQ200">
            <v>312.012451171875</v>
          </cell>
          <cell r="AR200">
            <v>312.012451171875</v>
          </cell>
          <cell r="AS200">
            <v>312.012451171875</v>
          </cell>
          <cell r="AT200">
            <v>312.012451171875</v>
          </cell>
          <cell r="AU200">
            <v>312.012451171875</v>
          </cell>
          <cell r="AV200">
            <v>312.012451171875</v>
          </cell>
          <cell r="AW200">
            <v>312.012451171875</v>
          </cell>
          <cell r="AX200">
            <v>312.012451171875</v>
          </cell>
          <cell r="AY200">
            <v>312.012451171875</v>
          </cell>
          <cell r="AZ200">
            <v>312.012451171875</v>
          </cell>
          <cell r="BA200">
            <v>312.012451171875</v>
          </cell>
          <cell r="BB200">
            <v>312.012451171875</v>
          </cell>
          <cell r="BC200">
            <v>312.012451171875</v>
          </cell>
          <cell r="BD200">
            <v>312.012451171875</v>
          </cell>
          <cell r="BE200">
            <v>312.012451171875</v>
          </cell>
          <cell r="BF200">
            <v>312.012451171875</v>
          </cell>
          <cell r="BG200">
            <v>312.012451171875</v>
          </cell>
          <cell r="BH200">
            <v>312.012451171875</v>
          </cell>
          <cell r="BI200">
            <v>312.012451171875</v>
          </cell>
          <cell r="BJ200">
            <v>312.012451171875</v>
          </cell>
          <cell r="BK200">
            <v>312.012451171875</v>
          </cell>
          <cell r="BL200">
            <v>312.012451171875</v>
          </cell>
          <cell r="BM200">
            <v>312.012451171875</v>
          </cell>
          <cell r="BN200">
            <v>312.012451171875</v>
          </cell>
          <cell r="BO200">
            <v>312.012451171875</v>
          </cell>
          <cell r="BP200">
            <v>312.012451171875</v>
          </cell>
          <cell r="BQ200">
            <v>312.012451171875</v>
          </cell>
          <cell r="BR200">
            <v>312.012451171875</v>
          </cell>
          <cell r="BS200">
            <v>312.012451171875</v>
          </cell>
          <cell r="BT200">
            <v>312.012451171875</v>
          </cell>
          <cell r="BU200">
            <v>312.012451171875</v>
          </cell>
          <cell r="BV200">
            <v>312.012451171875</v>
          </cell>
          <cell r="BW200">
            <v>312.012451171875</v>
          </cell>
          <cell r="BX200">
            <v>312.012451171875</v>
          </cell>
          <cell r="BY200">
            <v>312.012451171875</v>
          </cell>
          <cell r="BZ200">
            <v>312.012451171875</v>
          </cell>
          <cell r="CA200">
            <v>312.012451171875</v>
          </cell>
          <cell r="CB200">
            <v>312.012451171875</v>
          </cell>
          <cell r="CC200">
            <v>312.012451171875</v>
          </cell>
          <cell r="CD200">
            <v>312.012451171875</v>
          </cell>
          <cell r="CE200">
            <v>312.012451171875</v>
          </cell>
          <cell r="CF200">
            <v>312.012451171875</v>
          </cell>
          <cell r="CG200">
            <v>312.012451171875</v>
          </cell>
          <cell r="CH200">
            <v>312.012451171875</v>
          </cell>
          <cell r="CI200">
            <v>312.012451171875</v>
          </cell>
          <cell r="CJ200">
            <v>312.012451171875</v>
          </cell>
          <cell r="CK200">
            <v>312.012451171875</v>
          </cell>
          <cell r="CL200">
            <v>312.012451171875</v>
          </cell>
          <cell r="CM200">
            <v>312.012451171875</v>
          </cell>
          <cell r="CN200">
            <v>312.012451171875</v>
          </cell>
          <cell r="CO200">
            <v>312.012451171875</v>
          </cell>
          <cell r="CP200">
            <v>312.012451171875</v>
          </cell>
          <cell r="CQ200">
            <v>312.012451171875</v>
          </cell>
          <cell r="CR200">
            <v>312.012451171875</v>
          </cell>
          <cell r="CS200">
            <v>312.012451171875</v>
          </cell>
          <cell r="CT200">
            <v>312.012451171875</v>
          </cell>
          <cell r="CU200">
            <v>312.012451171875</v>
          </cell>
          <cell r="CV200">
            <v>312.012451171875</v>
          </cell>
          <cell r="CW200">
            <v>312.012451171875</v>
          </cell>
          <cell r="CX200">
            <v>312.012451171875</v>
          </cell>
          <cell r="CY200">
            <v>312.012451171875</v>
          </cell>
          <cell r="CZ200">
            <v>312.012451171875</v>
          </cell>
          <cell r="DA200">
            <v>312.012451171875</v>
          </cell>
          <cell r="DB200">
            <v>312.012451171875</v>
          </cell>
          <cell r="DC200">
            <v>312.012451171875</v>
          </cell>
          <cell r="DD200">
            <v>312.012451171875</v>
          </cell>
          <cell r="DE200">
            <v>312.012451171875</v>
          </cell>
          <cell r="DF200">
            <v>312.012451171875</v>
          </cell>
          <cell r="DG200">
            <v>312.012451171875</v>
          </cell>
          <cell r="DH200">
            <v>312.012451171875</v>
          </cell>
          <cell r="DI200">
            <v>312.012451171875</v>
          </cell>
          <cell r="DJ200">
            <v>312.012451171875</v>
          </cell>
          <cell r="DK200">
            <v>312.012451171875</v>
          </cell>
          <cell r="DL200">
            <v>312.012451171875</v>
          </cell>
          <cell r="DM200">
            <v>312.012451171875</v>
          </cell>
          <cell r="DN200">
            <v>312.012451171875</v>
          </cell>
          <cell r="DO200">
            <v>312.012451171875</v>
          </cell>
          <cell r="DP200">
            <v>312.012451171875</v>
          </cell>
          <cell r="DQ200">
            <v>312.012451171875</v>
          </cell>
          <cell r="DR200">
            <v>312.012451171875</v>
          </cell>
          <cell r="DS200">
            <v>312.012451171875</v>
          </cell>
          <cell r="DT200">
            <v>312.012451171875</v>
          </cell>
          <cell r="DU200">
            <v>312.012451171875</v>
          </cell>
          <cell r="DV200">
            <v>312.012451171875</v>
          </cell>
          <cell r="DW200">
            <v>312.012451171875</v>
          </cell>
          <cell r="DX200">
            <v>312.012451171875</v>
          </cell>
          <cell r="DY200">
            <v>312.012451171875</v>
          </cell>
          <cell r="DZ200">
            <v>312.012451171875</v>
          </cell>
          <cell r="EA200">
            <v>312.012451171875</v>
          </cell>
          <cell r="EB200">
            <v>312.012451171875</v>
          </cell>
          <cell r="EC200">
            <v>312.012451171875</v>
          </cell>
          <cell r="ED200">
            <v>312.012451171875</v>
          </cell>
          <cell r="EE200">
            <v>312.012451171875</v>
          </cell>
          <cell r="EF200">
            <v>312.012451171875</v>
          </cell>
          <cell r="EG200">
            <v>312.012451171875</v>
          </cell>
          <cell r="EH200">
            <v>312.012451171875</v>
          </cell>
          <cell r="EI200">
            <v>312.012451171875</v>
          </cell>
          <cell r="EJ200">
            <v>312.012451171875</v>
          </cell>
          <cell r="EK200">
            <v>312.012451171875</v>
          </cell>
          <cell r="EL200">
            <v>312.012451171875</v>
          </cell>
          <cell r="EM200">
            <v>312.012451171875</v>
          </cell>
          <cell r="EN200">
            <v>312.012451171875</v>
          </cell>
          <cell r="EO200">
            <v>312.012451171875</v>
          </cell>
          <cell r="EP200">
            <v>312.012451171875</v>
          </cell>
          <cell r="EQ200">
            <v>312.012451171875</v>
          </cell>
          <cell r="ER200">
            <v>312.012451171875</v>
          </cell>
          <cell r="ES200">
            <v>312.012451171875</v>
          </cell>
          <cell r="ET200">
            <v>312.012451171875</v>
          </cell>
          <cell r="EU200">
            <v>312.012451171875</v>
          </cell>
          <cell r="EV200">
            <v>312.012451171875</v>
          </cell>
          <cell r="EW200">
            <v>312.012451171875</v>
          </cell>
          <cell r="EX200">
            <v>312.012451171875</v>
          </cell>
          <cell r="EY200">
            <v>312.012451171875</v>
          </cell>
          <cell r="EZ200">
            <v>312.012451171875</v>
          </cell>
          <cell r="FA200">
            <v>312.012451171875</v>
          </cell>
          <cell r="FB200">
            <v>312.012451171875</v>
          </cell>
          <cell r="FC200">
            <v>312.012451171875</v>
          </cell>
          <cell r="FD200">
            <v>312.012451171875</v>
          </cell>
          <cell r="FE200">
            <v>312.012451171875</v>
          </cell>
          <cell r="FF200">
            <v>312.012451171875</v>
          </cell>
          <cell r="FG200">
            <v>312.012451171875</v>
          </cell>
          <cell r="FH200">
            <v>312.012451171875</v>
          </cell>
          <cell r="FI200">
            <v>312.012451171875</v>
          </cell>
          <cell r="FJ200">
            <v>312.012451171875</v>
          </cell>
          <cell r="FK200">
            <v>312.012451171875</v>
          </cell>
          <cell r="FL200">
            <v>312.012451171875</v>
          </cell>
          <cell r="FM200">
            <v>312.012451171875</v>
          </cell>
          <cell r="FN200">
            <v>312.012451171875</v>
          </cell>
          <cell r="FO200">
            <v>312.012451171875</v>
          </cell>
          <cell r="FP200">
            <v>312.012451171875</v>
          </cell>
          <cell r="FQ200">
            <v>312.012451171875</v>
          </cell>
          <cell r="FR200">
            <v>312.012451171875</v>
          </cell>
          <cell r="FS200">
            <v>312.012451171875</v>
          </cell>
          <cell r="FT200">
            <v>312.012451171875</v>
          </cell>
          <cell r="FU200">
            <v>312.012451171875</v>
          </cell>
          <cell r="FV200">
            <v>312.012451171875</v>
          </cell>
          <cell r="FW200">
            <v>312.012451171875</v>
          </cell>
          <cell r="FX200">
            <v>312.012451171875</v>
          </cell>
          <cell r="FY200">
            <v>312.012451171875</v>
          </cell>
          <cell r="FZ200">
            <v>312.012451171875</v>
          </cell>
          <cell r="GA200">
            <v>312.012451171875</v>
          </cell>
          <cell r="GB200">
            <v>312.012451171875</v>
          </cell>
          <cell r="GC200">
            <v>312.012451171875</v>
          </cell>
          <cell r="GD200">
            <v>312.012451171875</v>
          </cell>
          <cell r="GE200">
            <v>312.012451171875</v>
          </cell>
          <cell r="GF200">
            <v>312.012451171875</v>
          </cell>
          <cell r="GG200">
            <v>312.012451171875</v>
          </cell>
          <cell r="GH200">
            <v>312.012451171875</v>
          </cell>
          <cell r="GI200">
            <v>312.012451171875</v>
          </cell>
          <cell r="GJ200">
            <v>312.012451171875</v>
          </cell>
          <cell r="GK200">
            <v>312.012451171875</v>
          </cell>
          <cell r="GL200">
            <v>312.012451171875</v>
          </cell>
          <cell r="GM200">
            <v>312.012451171875</v>
          </cell>
          <cell r="GN200">
            <v>312.012451171875</v>
          </cell>
          <cell r="GO200">
            <v>312.012451171875</v>
          </cell>
          <cell r="GP200">
            <v>312.012451171875</v>
          </cell>
          <cell r="GQ200">
            <v>312.012451171875</v>
          </cell>
          <cell r="GR200">
            <v>312.012451171875</v>
          </cell>
          <cell r="GS200">
            <v>312.012451171875</v>
          </cell>
          <cell r="GT200">
            <v>312.012451171875</v>
          </cell>
          <cell r="GU200">
            <v>312.012451171875</v>
          </cell>
          <cell r="GV200">
            <v>312.012451171875</v>
          </cell>
          <cell r="GW200">
            <v>312.012451171875</v>
          </cell>
          <cell r="GX200">
            <v>312.012451171875</v>
          </cell>
          <cell r="GY200">
            <v>312.012451171875</v>
          </cell>
          <cell r="GZ200">
            <v>312.012451171875</v>
          </cell>
          <cell r="HA200">
            <v>312.012451171875</v>
          </cell>
          <cell r="HB200">
            <v>312.012451171875</v>
          </cell>
          <cell r="HC200">
            <v>312.012451171875</v>
          </cell>
          <cell r="HD200">
            <v>312.012451171875</v>
          </cell>
          <cell r="HE200">
            <v>312.012451171875</v>
          </cell>
          <cell r="HF200">
            <v>312.012451171875</v>
          </cell>
          <cell r="HG200">
            <v>312.012451171875</v>
          </cell>
        </row>
        <row r="201">
          <cell r="A201">
            <v>312.012451171875</v>
          </cell>
          <cell r="B201">
            <v>312.012451171875</v>
          </cell>
          <cell r="C201">
            <v>312.012451171875</v>
          </cell>
          <cell r="D201">
            <v>312.012451171875</v>
          </cell>
          <cell r="E201">
            <v>312.012451171875</v>
          </cell>
          <cell r="F201">
            <v>312.012451171875</v>
          </cell>
          <cell r="G201">
            <v>312.012451171875</v>
          </cell>
          <cell r="H201">
            <v>312.012451171875</v>
          </cell>
          <cell r="I201">
            <v>312.012451171875</v>
          </cell>
          <cell r="J201">
            <v>312.012451171875</v>
          </cell>
          <cell r="K201">
            <v>312.012451171875</v>
          </cell>
          <cell r="L201">
            <v>312.012451171875</v>
          </cell>
          <cell r="M201">
            <v>312.012451171875</v>
          </cell>
          <cell r="N201">
            <v>312.012451171875</v>
          </cell>
          <cell r="O201">
            <v>312.012451171875</v>
          </cell>
          <cell r="P201">
            <v>312.012451171875</v>
          </cell>
          <cell r="Q201">
            <v>312.012451171875</v>
          </cell>
          <cell r="R201">
            <v>312.012451171875</v>
          </cell>
          <cell r="S201">
            <v>312.012451171875</v>
          </cell>
          <cell r="T201">
            <v>312.012451171875</v>
          </cell>
          <cell r="U201">
            <v>312.012451171875</v>
          </cell>
          <cell r="V201">
            <v>312.012451171875</v>
          </cell>
          <cell r="W201">
            <v>312.012451171875</v>
          </cell>
          <cell r="X201">
            <v>312.012451171875</v>
          </cell>
          <cell r="Y201">
            <v>312.012451171875</v>
          </cell>
          <cell r="Z201">
            <v>312.012451171875</v>
          </cell>
          <cell r="AA201">
            <v>312.012451171875</v>
          </cell>
          <cell r="AB201">
            <v>312.012451171875</v>
          </cell>
          <cell r="AC201">
            <v>312.012451171875</v>
          </cell>
          <cell r="AD201">
            <v>312.012451171875</v>
          </cell>
          <cell r="AE201">
            <v>312.012451171875</v>
          </cell>
          <cell r="AF201">
            <v>312.012451171875</v>
          </cell>
          <cell r="AG201">
            <v>312.012451171875</v>
          </cell>
          <cell r="AH201">
            <v>312.012451171875</v>
          </cell>
          <cell r="AI201">
            <v>312.012451171875</v>
          </cell>
          <cell r="AJ201">
            <v>312.012451171875</v>
          </cell>
          <cell r="AK201">
            <v>312.012451171875</v>
          </cell>
          <cell r="AL201">
            <v>312.012451171875</v>
          </cell>
          <cell r="AM201">
            <v>312.012451171875</v>
          </cell>
          <cell r="AN201">
            <v>312.012451171875</v>
          </cell>
          <cell r="AO201">
            <v>312.012451171875</v>
          </cell>
          <cell r="AP201">
            <v>312.012451171875</v>
          </cell>
          <cell r="AQ201">
            <v>312.012451171875</v>
          </cell>
          <cell r="AR201">
            <v>312.012451171875</v>
          </cell>
          <cell r="AS201">
            <v>312.012451171875</v>
          </cell>
          <cell r="AT201">
            <v>312.012451171875</v>
          </cell>
          <cell r="AU201">
            <v>312.012451171875</v>
          </cell>
          <cell r="AV201">
            <v>312.012451171875</v>
          </cell>
          <cell r="AW201">
            <v>312.012451171875</v>
          </cell>
          <cell r="AX201">
            <v>312.012451171875</v>
          </cell>
          <cell r="AY201">
            <v>312.012451171875</v>
          </cell>
          <cell r="AZ201">
            <v>312.012451171875</v>
          </cell>
          <cell r="BA201">
            <v>312.012451171875</v>
          </cell>
          <cell r="BB201">
            <v>312.012451171875</v>
          </cell>
          <cell r="BC201">
            <v>312.012451171875</v>
          </cell>
          <cell r="BD201">
            <v>312.012451171875</v>
          </cell>
          <cell r="BE201">
            <v>312.012451171875</v>
          </cell>
          <cell r="BF201">
            <v>312.012451171875</v>
          </cell>
          <cell r="BG201">
            <v>312.012451171875</v>
          </cell>
          <cell r="BH201">
            <v>312.012451171875</v>
          </cell>
          <cell r="BI201">
            <v>312.012451171875</v>
          </cell>
          <cell r="BJ201">
            <v>312.012451171875</v>
          </cell>
          <cell r="BK201">
            <v>312.012451171875</v>
          </cell>
          <cell r="BL201">
            <v>312.012451171875</v>
          </cell>
          <cell r="BM201">
            <v>312.012451171875</v>
          </cell>
          <cell r="BN201">
            <v>312.012451171875</v>
          </cell>
          <cell r="BO201">
            <v>312.012451171875</v>
          </cell>
          <cell r="BP201">
            <v>312.012451171875</v>
          </cell>
          <cell r="BQ201">
            <v>312.012451171875</v>
          </cell>
          <cell r="BR201">
            <v>312.012451171875</v>
          </cell>
          <cell r="BS201">
            <v>312.012451171875</v>
          </cell>
          <cell r="BT201">
            <v>312.012451171875</v>
          </cell>
          <cell r="BU201">
            <v>312.012451171875</v>
          </cell>
          <cell r="BV201">
            <v>312.012451171875</v>
          </cell>
          <cell r="BW201">
            <v>312.012451171875</v>
          </cell>
          <cell r="BX201">
            <v>312.012451171875</v>
          </cell>
          <cell r="BY201">
            <v>312.012451171875</v>
          </cell>
          <cell r="BZ201">
            <v>312.012451171875</v>
          </cell>
          <cell r="CA201">
            <v>312.012451171875</v>
          </cell>
          <cell r="CB201">
            <v>312.012451171875</v>
          </cell>
          <cell r="CC201">
            <v>312.012451171875</v>
          </cell>
          <cell r="CD201">
            <v>312.012451171875</v>
          </cell>
          <cell r="CE201">
            <v>312.012451171875</v>
          </cell>
          <cell r="CF201">
            <v>312.012451171875</v>
          </cell>
          <cell r="CG201">
            <v>312.012451171875</v>
          </cell>
          <cell r="CH201">
            <v>312.012451171875</v>
          </cell>
          <cell r="CI201">
            <v>312.012451171875</v>
          </cell>
          <cell r="CJ201">
            <v>312.012451171875</v>
          </cell>
          <cell r="CK201">
            <v>312.012451171875</v>
          </cell>
          <cell r="CL201">
            <v>312.012451171875</v>
          </cell>
          <cell r="CM201">
            <v>312.012451171875</v>
          </cell>
          <cell r="CN201">
            <v>312.012451171875</v>
          </cell>
          <cell r="CO201">
            <v>312.012451171875</v>
          </cell>
          <cell r="CP201">
            <v>312.012451171875</v>
          </cell>
          <cell r="CQ201">
            <v>312.012451171875</v>
          </cell>
          <cell r="CR201">
            <v>312.012451171875</v>
          </cell>
          <cell r="CS201">
            <v>312.012451171875</v>
          </cell>
          <cell r="CT201">
            <v>312.012451171875</v>
          </cell>
          <cell r="CU201">
            <v>312.012451171875</v>
          </cell>
          <cell r="CV201">
            <v>312.012451171875</v>
          </cell>
          <cell r="CW201">
            <v>312.012451171875</v>
          </cell>
          <cell r="CX201">
            <v>312.012451171875</v>
          </cell>
          <cell r="CY201">
            <v>312.012451171875</v>
          </cell>
          <cell r="CZ201">
            <v>312.012451171875</v>
          </cell>
          <cell r="DA201">
            <v>312.012451171875</v>
          </cell>
          <cell r="DB201">
            <v>312.012451171875</v>
          </cell>
          <cell r="DC201">
            <v>312.012451171875</v>
          </cell>
          <cell r="DD201">
            <v>312.012451171875</v>
          </cell>
          <cell r="DE201">
            <v>312.012451171875</v>
          </cell>
          <cell r="DF201">
            <v>312.012451171875</v>
          </cell>
          <cell r="DG201">
            <v>312.012451171875</v>
          </cell>
          <cell r="DH201">
            <v>312.012451171875</v>
          </cell>
          <cell r="DI201">
            <v>312.012451171875</v>
          </cell>
          <cell r="DJ201">
            <v>312.012451171875</v>
          </cell>
          <cell r="DK201">
            <v>312.012451171875</v>
          </cell>
          <cell r="DL201">
            <v>312.012451171875</v>
          </cell>
          <cell r="DM201">
            <v>312.012451171875</v>
          </cell>
          <cell r="DN201">
            <v>312.012451171875</v>
          </cell>
          <cell r="DO201">
            <v>312.012451171875</v>
          </cell>
          <cell r="DP201">
            <v>312.012451171875</v>
          </cell>
          <cell r="DQ201">
            <v>312.012451171875</v>
          </cell>
          <cell r="DR201">
            <v>312.012451171875</v>
          </cell>
          <cell r="DS201">
            <v>312.012451171875</v>
          </cell>
          <cell r="DT201">
            <v>312.012451171875</v>
          </cell>
          <cell r="DU201">
            <v>312.012451171875</v>
          </cell>
          <cell r="DV201">
            <v>312.012451171875</v>
          </cell>
          <cell r="DW201">
            <v>312.012451171875</v>
          </cell>
          <cell r="DX201">
            <v>312.012451171875</v>
          </cell>
          <cell r="DY201">
            <v>312.012451171875</v>
          </cell>
          <cell r="DZ201">
            <v>312.012451171875</v>
          </cell>
          <cell r="EA201">
            <v>312.012451171875</v>
          </cell>
          <cell r="EB201">
            <v>312.012451171875</v>
          </cell>
          <cell r="EC201">
            <v>312.012451171875</v>
          </cell>
          <cell r="ED201">
            <v>312.012451171875</v>
          </cell>
          <cell r="EE201">
            <v>312.012451171875</v>
          </cell>
          <cell r="EF201">
            <v>312.012451171875</v>
          </cell>
          <cell r="EG201">
            <v>312.012451171875</v>
          </cell>
          <cell r="EH201">
            <v>312.012451171875</v>
          </cell>
          <cell r="EI201">
            <v>312.012451171875</v>
          </cell>
          <cell r="EJ201">
            <v>312.012451171875</v>
          </cell>
          <cell r="EK201">
            <v>312.012451171875</v>
          </cell>
          <cell r="EL201">
            <v>312.012451171875</v>
          </cell>
          <cell r="EM201">
            <v>312.012451171875</v>
          </cell>
          <cell r="EN201">
            <v>312.012451171875</v>
          </cell>
          <cell r="EO201">
            <v>312.012451171875</v>
          </cell>
          <cell r="EP201">
            <v>312.012451171875</v>
          </cell>
          <cell r="EQ201">
            <v>312.012451171875</v>
          </cell>
          <cell r="ER201">
            <v>312.012451171875</v>
          </cell>
          <cell r="ES201">
            <v>312.012451171875</v>
          </cell>
          <cell r="ET201">
            <v>312.012451171875</v>
          </cell>
          <cell r="EU201">
            <v>312.012451171875</v>
          </cell>
          <cell r="EV201">
            <v>312.012451171875</v>
          </cell>
          <cell r="EW201">
            <v>312.012451171875</v>
          </cell>
          <cell r="EX201">
            <v>312.012451171875</v>
          </cell>
          <cell r="EY201">
            <v>312.012451171875</v>
          </cell>
          <cell r="EZ201">
            <v>312.012451171875</v>
          </cell>
          <cell r="FA201">
            <v>312.012451171875</v>
          </cell>
          <cell r="FB201">
            <v>312.012451171875</v>
          </cell>
          <cell r="FC201">
            <v>312.012451171875</v>
          </cell>
          <cell r="FD201">
            <v>312.012451171875</v>
          </cell>
          <cell r="FE201">
            <v>312.012451171875</v>
          </cell>
          <cell r="FF201">
            <v>312.012451171875</v>
          </cell>
          <cell r="FG201">
            <v>312.012451171875</v>
          </cell>
          <cell r="FH201">
            <v>312.012451171875</v>
          </cell>
          <cell r="FI201">
            <v>312.012451171875</v>
          </cell>
          <cell r="FJ201">
            <v>312.012451171875</v>
          </cell>
          <cell r="FK201">
            <v>312.012451171875</v>
          </cell>
          <cell r="FL201">
            <v>312.012451171875</v>
          </cell>
          <cell r="FM201">
            <v>312.012451171875</v>
          </cell>
          <cell r="FN201">
            <v>312.012451171875</v>
          </cell>
          <cell r="FO201">
            <v>312.012451171875</v>
          </cell>
          <cell r="FP201">
            <v>312.012451171875</v>
          </cell>
          <cell r="FQ201">
            <v>312.012451171875</v>
          </cell>
          <cell r="FR201">
            <v>312.012451171875</v>
          </cell>
          <cell r="FS201">
            <v>312.012451171875</v>
          </cell>
          <cell r="FT201">
            <v>312.012451171875</v>
          </cell>
          <cell r="FU201">
            <v>312.012451171875</v>
          </cell>
          <cell r="FV201">
            <v>312.012451171875</v>
          </cell>
          <cell r="FW201">
            <v>312.012451171875</v>
          </cell>
          <cell r="FX201">
            <v>312.012451171875</v>
          </cell>
          <cell r="FY201">
            <v>312.012451171875</v>
          </cell>
          <cell r="FZ201">
            <v>312.012451171875</v>
          </cell>
          <cell r="GA201">
            <v>312.012451171875</v>
          </cell>
          <cell r="GB201">
            <v>312.012451171875</v>
          </cell>
          <cell r="GC201">
            <v>312.012451171875</v>
          </cell>
          <cell r="GD201">
            <v>312.012451171875</v>
          </cell>
          <cell r="GE201">
            <v>312.012451171875</v>
          </cell>
          <cell r="GF201">
            <v>312.012451171875</v>
          </cell>
          <cell r="GG201">
            <v>312.012451171875</v>
          </cell>
          <cell r="GH201">
            <v>312.012451171875</v>
          </cell>
          <cell r="GI201">
            <v>312.012451171875</v>
          </cell>
          <cell r="GJ201">
            <v>312.012451171875</v>
          </cell>
          <cell r="GK201">
            <v>312.012451171875</v>
          </cell>
          <cell r="GL201">
            <v>312.012451171875</v>
          </cell>
          <cell r="GM201">
            <v>312.012451171875</v>
          </cell>
          <cell r="GN201">
            <v>312.012451171875</v>
          </cell>
          <cell r="GO201">
            <v>312.012451171875</v>
          </cell>
          <cell r="GP201">
            <v>312.012451171875</v>
          </cell>
          <cell r="GQ201">
            <v>312.012451171875</v>
          </cell>
          <cell r="GR201">
            <v>312.012451171875</v>
          </cell>
          <cell r="GS201">
            <v>312.012451171875</v>
          </cell>
          <cell r="GT201">
            <v>312.012451171875</v>
          </cell>
          <cell r="GU201">
            <v>312.012451171875</v>
          </cell>
          <cell r="GV201">
            <v>312.012451171875</v>
          </cell>
          <cell r="GW201">
            <v>312.012451171875</v>
          </cell>
          <cell r="GX201">
            <v>312.012451171875</v>
          </cell>
          <cell r="GY201">
            <v>312.012451171875</v>
          </cell>
          <cell r="GZ201">
            <v>312.012451171875</v>
          </cell>
          <cell r="HA201">
            <v>312.012451171875</v>
          </cell>
          <cell r="HB201">
            <v>312.012451171875</v>
          </cell>
          <cell r="HC201">
            <v>312.012451171875</v>
          </cell>
          <cell r="HD201">
            <v>312.012451171875</v>
          </cell>
          <cell r="HE201">
            <v>312.012451171875</v>
          </cell>
          <cell r="HF201">
            <v>312.012451171875</v>
          </cell>
          <cell r="HG201">
            <v>312.012451171875</v>
          </cell>
        </row>
        <row r="202">
          <cell r="A202">
            <v>312.012451171875</v>
          </cell>
          <cell r="B202">
            <v>312.012451171875</v>
          </cell>
          <cell r="C202">
            <v>312.012451171875</v>
          </cell>
          <cell r="D202">
            <v>312.012451171875</v>
          </cell>
          <cell r="E202">
            <v>312.012451171875</v>
          </cell>
          <cell r="F202">
            <v>312.012451171875</v>
          </cell>
          <cell r="G202">
            <v>312.012451171875</v>
          </cell>
          <cell r="H202">
            <v>312.012451171875</v>
          </cell>
          <cell r="I202">
            <v>312.012451171875</v>
          </cell>
          <cell r="J202">
            <v>312.012451171875</v>
          </cell>
          <cell r="K202">
            <v>312.012451171875</v>
          </cell>
          <cell r="L202">
            <v>312.012451171875</v>
          </cell>
          <cell r="M202">
            <v>312.012451171875</v>
          </cell>
          <cell r="N202">
            <v>312.012451171875</v>
          </cell>
          <cell r="O202">
            <v>312.012451171875</v>
          </cell>
          <cell r="P202">
            <v>312.012451171875</v>
          </cell>
          <cell r="Q202">
            <v>312.012451171875</v>
          </cell>
          <cell r="R202">
            <v>312.012451171875</v>
          </cell>
          <cell r="S202">
            <v>312.012451171875</v>
          </cell>
          <cell r="T202">
            <v>312.012451171875</v>
          </cell>
          <cell r="U202">
            <v>312.012451171875</v>
          </cell>
          <cell r="V202">
            <v>312.012451171875</v>
          </cell>
          <cell r="W202">
            <v>312.012451171875</v>
          </cell>
          <cell r="X202">
            <v>312.012451171875</v>
          </cell>
          <cell r="Y202">
            <v>312.012451171875</v>
          </cell>
          <cell r="Z202">
            <v>312.012451171875</v>
          </cell>
          <cell r="AA202">
            <v>312.012451171875</v>
          </cell>
          <cell r="AB202">
            <v>312.012451171875</v>
          </cell>
          <cell r="AC202">
            <v>312.012451171875</v>
          </cell>
          <cell r="AD202">
            <v>312.012451171875</v>
          </cell>
          <cell r="AE202">
            <v>312.012451171875</v>
          </cell>
          <cell r="AF202">
            <v>312.012451171875</v>
          </cell>
          <cell r="AG202">
            <v>312.012451171875</v>
          </cell>
          <cell r="AH202">
            <v>312.012451171875</v>
          </cell>
          <cell r="AI202">
            <v>312.012451171875</v>
          </cell>
          <cell r="AJ202">
            <v>312.012451171875</v>
          </cell>
          <cell r="AK202">
            <v>312.012451171875</v>
          </cell>
          <cell r="AL202">
            <v>312.012451171875</v>
          </cell>
          <cell r="AM202">
            <v>312.012451171875</v>
          </cell>
          <cell r="AN202">
            <v>312.012451171875</v>
          </cell>
          <cell r="AO202">
            <v>312.012451171875</v>
          </cell>
          <cell r="AP202">
            <v>312.012451171875</v>
          </cell>
          <cell r="AQ202">
            <v>312.012451171875</v>
          </cell>
          <cell r="AR202">
            <v>312.012451171875</v>
          </cell>
          <cell r="AS202">
            <v>312.012451171875</v>
          </cell>
          <cell r="AT202">
            <v>312.012451171875</v>
          </cell>
          <cell r="AU202">
            <v>312.012451171875</v>
          </cell>
          <cell r="AV202">
            <v>312.012451171875</v>
          </cell>
          <cell r="AW202">
            <v>312.012451171875</v>
          </cell>
          <cell r="AX202">
            <v>312.012451171875</v>
          </cell>
          <cell r="AY202">
            <v>312.012451171875</v>
          </cell>
          <cell r="AZ202">
            <v>312.012451171875</v>
          </cell>
          <cell r="BA202">
            <v>312.012451171875</v>
          </cell>
          <cell r="BB202">
            <v>312.012451171875</v>
          </cell>
          <cell r="BC202">
            <v>312.012451171875</v>
          </cell>
          <cell r="BD202">
            <v>312.012451171875</v>
          </cell>
          <cell r="BE202">
            <v>312.012451171875</v>
          </cell>
          <cell r="BF202">
            <v>312.012451171875</v>
          </cell>
          <cell r="BG202">
            <v>312.012451171875</v>
          </cell>
          <cell r="BH202">
            <v>312.012451171875</v>
          </cell>
          <cell r="BI202">
            <v>312.012451171875</v>
          </cell>
          <cell r="BJ202">
            <v>312.012451171875</v>
          </cell>
          <cell r="BK202">
            <v>312.012451171875</v>
          </cell>
          <cell r="BL202">
            <v>312.012451171875</v>
          </cell>
          <cell r="BM202">
            <v>312.012451171875</v>
          </cell>
          <cell r="BN202">
            <v>312.012451171875</v>
          </cell>
          <cell r="BO202">
            <v>312.012451171875</v>
          </cell>
          <cell r="BP202">
            <v>312.012451171875</v>
          </cell>
          <cell r="BQ202">
            <v>312.012451171875</v>
          </cell>
          <cell r="BR202">
            <v>312.012451171875</v>
          </cell>
          <cell r="BS202">
            <v>312.012451171875</v>
          </cell>
          <cell r="BT202">
            <v>312.012451171875</v>
          </cell>
          <cell r="BU202">
            <v>312.012451171875</v>
          </cell>
          <cell r="BV202">
            <v>312.012451171875</v>
          </cell>
          <cell r="BW202">
            <v>312.012451171875</v>
          </cell>
          <cell r="BX202">
            <v>312.012451171875</v>
          </cell>
          <cell r="BY202">
            <v>312.012451171875</v>
          </cell>
          <cell r="BZ202">
            <v>312.012451171875</v>
          </cell>
          <cell r="CA202">
            <v>312.012451171875</v>
          </cell>
          <cell r="CB202">
            <v>312.012451171875</v>
          </cell>
          <cell r="CC202">
            <v>312.012451171875</v>
          </cell>
          <cell r="CD202">
            <v>312.012451171875</v>
          </cell>
          <cell r="CE202">
            <v>312.012451171875</v>
          </cell>
          <cell r="CF202">
            <v>312.012451171875</v>
          </cell>
          <cell r="CG202">
            <v>312.012451171875</v>
          </cell>
          <cell r="CH202">
            <v>312.012451171875</v>
          </cell>
          <cell r="CI202">
            <v>312.012451171875</v>
          </cell>
          <cell r="CJ202">
            <v>312.012451171875</v>
          </cell>
          <cell r="CK202">
            <v>312.012451171875</v>
          </cell>
          <cell r="CL202">
            <v>312.012451171875</v>
          </cell>
          <cell r="CM202">
            <v>312.012451171875</v>
          </cell>
          <cell r="CN202">
            <v>312.012451171875</v>
          </cell>
          <cell r="CO202">
            <v>312.012451171875</v>
          </cell>
          <cell r="CP202">
            <v>312.012451171875</v>
          </cell>
          <cell r="CQ202">
            <v>312.012451171875</v>
          </cell>
          <cell r="CR202">
            <v>312.012451171875</v>
          </cell>
          <cell r="CS202">
            <v>312.012451171875</v>
          </cell>
          <cell r="CT202">
            <v>312.012451171875</v>
          </cell>
          <cell r="CU202">
            <v>312.012451171875</v>
          </cell>
          <cell r="CV202">
            <v>312.012451171875</v>
          </cell>
          <cell r="CW202">
            <v>312.012451171875</v>
          </cell>
          <cell r="CX202">
            <v>312.012451171875</v>
          </cell>
          <cell r="CY202">
            <v>312.012451171875</v>
          </cell>
          <cell r="CZ202">
            <v>312.012451171875</v>
          </cell>
          <cell r="DA202">
            <v>312.012451171875</v>
          </cell>
          <cell r="DB202">
            <v>312.012451171875</v>
          </cell>
          <cell r="DC202">
            <v>312.012451171875</v>
          </cell>
          <cell r="DD202">
            <v>312.012451171875</v>
          </cell>
          <cell r="DE202">
            <v>312.012451171875</v>
          </cell>
          <cell r="DF202">
            <v>312.012451171875</v>
          </cell>
          <cell r="DG202">
            <v>312.012451171875</v>
          </cell>
          <cell r="DH202">
            <v>312.012451171875</v>
          </cell>
          <cell r="DI202">
            <v>312.012451171875</v>
          </cell>
          <cell r="DJ202">
            <v>312.012451171875</v>
          </cell>
          <cell r="DK202">
            <v>312.012451171875</v>
          </cell>
          <cell r="DL202">
            <v>312.012451171875</v>
          </cell>
          <cell r="DM202">
            <v>312.012451171875</v>
          </cell>
          <cell r="DN202">
            <v>312.012451171875</v>
          </cell>
          <cell r="DO202">
            <v>312.012451171875</v>
          </cell>
          <cell r="DP202">
            <v>312.012451171875</v>
          </cell>
          <cell r="DQ202">
            <v>312.012451171875</v>
          </cell>
          <cell r="DR202">
            <v>312.012451171875</v>
          </cell>
          <cell r="DS202">
            <v>312.012451171875</v>
          </cell>
          <cell r="DT202">
            <v>312.012451171875</v>
          </cell>
          <cell r="DU202">
            <v>312.012451171875</v>
          </cell>
          <cell r="DV202">
            <v>312.012451171875</v>
          </cell>
          <cell r="DW202">
            <v>312.012451171875</v>
          </cell>
          <cell r="DX202">
            <v>312.012451171875</v>
          </cell>
          <cell r="DY202">
            <v>312.012451171875</v>
          </cell>
          <cell r="DZ202">
            <v>312.012451171875</v>
          </cell>
          <cell r="EA202">
            <v>312.012451171875</v>
          </cell>
          <cell r="EB202">
            <v>312.012451171875</v>
          </cell>
          <cell r="EC202">
            <v>312.012451171875</v>
          </cell>
          <cell r="ED202">
            <v>312.012451171875</v>
          </cell>
          <cell r="EE202">
            <v>312.012451171875</v>
          </cell>
          <cell r="EF202">
            <v>312.012451171875</v>
          </cell>
          <cell r="EG202">
            <v>312.012451171875</v>
          </cell>
          <cell r="EH202">
            <v>312.012451171875</v>
          </cell>
          <cell r="EI202">
            <v>312.012451171875</v>
          </cell>
          <cell r="EJ202">
            <v>312.012451171875</v>
          </cell>
          <cell r="EK202">
            <v>312.012451171875</v>
          </cell>
          <cell r="EL202">
            <v>312.012451171875</v>
          </cell>
          <cell r="EM202">
            <v>312.012451171875</v>
          </cell>
          <cell r="EN202">
            <v>312.012451171875</v>
          </cell>
          <cell r="EO202">
            <v>312.012451171875</v>
          </cell>
          <cell r="EP202">
            <v>312.012451171875</v>
          </cell>
          <cell r="EQ202">
            <v>312.012451171875</v>
          </cell>
          <cell r="ER202">
            <v>312.012451171875</v>
          </cell>
          <cell r="ES202">
            <v>312.012451171875</v>
          </cell>
          <cell r="ET202">
            <v>312.012451171875</v>
          </cell>
          <cell r="EU202">
            <v>312.012451171875</v>
          </cell>
          <cell r="EV202">
            <v>312.012451171875</v>
          </cell>
          <cell r="EW202">
            <v>312.012451171875</v>
          </cell>
          <cell r="EX202">
            <v>312.012451171875</v>
          </cell>
          <cell r="EY202">
            <v>312.012451171875</v>
          </cell>
          <cell r="EZ202">
            <v>312.012451171875</v>
          </cell>
          <cell r="FA202">
            <v>312.012451171875</v>
          </cell>
          <cell r="FB202">
            <v>312.012451171875</v>
          </cell>
          <cell r="FC202">
            <v>312.012451171875</v>
          </cell>
          <cell r="FD202">
            <v>312.012451171875</v>
          </cell>
          <cell r="FE202">
            <v>312.012451171875</v>
          </cell>
          <cell r="FF202">
            <v>312.012451171875</v>
          </cell>
          <cell r="FG202">
            <v>312.012451171875</v>
          </cell>
          <cell r="FH202">
            <v>312.012451171875</v>
          </cell>
          <cell r="FI202">
            <v>312.012451171875</v>
          </cell>
          <cell r="FJ202">
            <v>312.012451171875</v>
          </cell>
          <cell r="FK202">
            <v>312.012451171875</v>
          </cell>
          <cell r="FL202">
            <v>312.012451171875</v>
          </cell>
          <cell r="FM202">
            <v>312.012451171875</v>
          </cell>
          <cell r="FN202">
            <v>312.012451171875</v>
          </cell>
          <cell r="FO202">
            <v>312.012451171875</v>
          </cell>
          <cell r="FP202">
            <v>312.012451171875</v>
          </cell>
          <cell r="FQ202">
            <v>312.012451171875</v>
          </cell>
          <cell r="FR202">
            <v>312.012451171875</v>
          </cell>
          <cell r="FS202">
            <v>312.012451171875</v>
          </cell>
          <cell r="FT202">
            <v>312.012451171875</v>
          </cell>
          <cell r="FU202">
            <v>312.012451171875</v>
          </cell>
          <cell r="FV202">
            <v>312.012451171875</v>
          </cell>
          <cell r="FW202">
            <v>312.012451171875</v>
          </cell>
          <cell r="FX202">
            <v>312.012451171875</v>
          </cell>
          <cell r="FY202">
            <v>312.012451171875</v>
          </cell>
          <cell r="FZ202">
            <v>312.012451171875</v>
          </cell>
          <cell r="GA202">
            <v>312.012451171875</v>
          </cell>
          <cell r="GB202">
            <v>312.012451171875</v>
          </cell>
          <cell r="GC202">
            <v>312.012451171875</v>
          </cell>
          <cell r="GD202">
            <v>312.012451171875</v>
          </cell>
          <cell r="GE202">
            <v>312.012451171875</v>
          </cell>
          <cell r="GF202">
            <v>312.012451171875</v>
          </cell>
          <cell r="GG202">
            <v>312.012451171875</v>
          </cell>
          <cell r="GH202">
            <v>312.012451171875</v>
          </cell>
          <cell r="GI202">
            <v>312.012451171875</v>
          </cell>
          <cell r="GJ202">
            <v>312.012451171875</v>
          </cell>
          <cell r="GK202">
            <v>312.012451171875</v>
          </cell>
          <cell r="GL202">
            <v>312.012451171875</v>
          </cell>
          <cell r="GM202">
            <v>312.012451171875</v>
          </cell>
          <cell r="GN202">
            <v>312.012451171875</v>
          </cell>
          <cell r="GO202">
            <v>312.012451171875</v>
          </cell>
          <cell r="GP202">
            <v>312.012451171875</v>
          </cell>
          <cell r="GQ202">
            <v>312.012451171875</v>
          </cell>
          <cell r="GR202">
            <v>312.012451171875</v>
          </cell>
          <cell r="GS202">
            <v>312.012451171875</v>
          </cell>
          <cell r="GT202">
            <v>312.012451171875</v>
          </cell>
          <cell r="GU202">
            <v>312.012451171875</v>
          </cell>
          <cell r="GV202">
            <v>312.012451171875</v>
          </cell>
          <cell r="GW202">
            <v>312.012451171875</v>
          </cell>
          <cell r="GX202">
            <v>312.012451171875</v>
          </cell>
          <cell r="GY202">
            <v>312.012451171875</v>
          </cell>
          <cell r="GZ202">
            <v>312.012451171875</v>
          </cell>
          <cell r="HA202">
            <v>312.012451171875</v>
          </cell>
          <cell r="HB202">
            <v>312.012451171875</v>
          </cell>
          <cell r="HC202">
            <v>312.012451171875</v>
          </cell>
          <cell r="HD202">
            <v>312.012451171875</v>
          </cell>
          <cell r="HE202">
            <v>312.012451171875</v>
          </cell>
          <cell r="HF202">
            <v>312.012451171875</v>
          </cell>
          <cell r="HG202">
            <v>312.012451171875</v>
          </cell>
        </row>
        <row r="203">
          <cell r="A203">
            <v>312.012451171875</v>
          </cell>
          <cell r="B203">
            <v>312.012451171875</v>
          </cell>
          <cell r="C203">
            <v>312.012451171875</v>
          </cell>
          <cell r="D203">
            <v>312.012451171875</v>
          </cell>
          <cell r="E203">
            <v>312.012451171875</v>
          </cell>
          <cell r="F203">
            <v>312.012451171875</v>
          </cell>
          <cell r="G203">
            <v>312.012451171875</v>
          </cell>
          <cell r="H203">
            <v>312.012451171875</v>
          </cell>
          <cell r="I203">
            <v>312.012451171875</v>
          </cell>
          <cell r="J203">
            <v>312.012451171875</v>
          </cell>
          <cell r="K203">
            <v>312.012451171875</v>
          </cell>
          <cell r="L203">
            <v>312.012451171875</v>
          </cell>
          <cell r="M203">
            <v>312.012451171875</v>
          </cell>
          <cell r="N203">
            <v>312.012451171875</v>
          </cell>
          <cell r="O203">
            <v>312.012451171875</v>
          </cell>
          <cell r="P203">
            <v>312.012451171875</v>
          </cell>
          <cell r="Q203">
            <v>312.012451171875</v>
          </cell>
          <cell r="R203">
            <v>312.012451171875</v>
          </cell>
          <cell r="S203">
            <v>312.012451171875</v>
          </cell>
          <cell r="T203">
            <v>312.012451171875</v>
          </cell>
          <cell r="U203">
            <v>312.012451171875</v>
          </cell>
          <cell r="V203">
            <v>312.012451171875</v>
          </cell>
          <cell r="W203">
            <v>312.012451171875</v>
          </cell>
          <cell r="X203">
            <v>312.012451171875</v>
          </cell>
          <cell r="Y203">
            <v>312.012451171875</v>
          </cell>
          <cell r="Z203">
            <v>312.012451171875</v>
          </cell>
          <cell r="AA203">
            <v>312.012451171875</v>
          </cell>
          <cell r="AB203">
            <v>312.012451171875</v>
          </cell>
          <cell r="AC203">
            <v>312.012451171875</v>
          </cell>
          <cell r="AD203">
            <v>312.012451171875</v>
          </cell>
          <cell r="AE203">
            <v>312.012451171875</v>
          </cell>
          <cell r="AF203">
            <v>312.012451171875</v>
          </cell>
          <cell r="AG203">
            <v>312.012451171875</v>
          </cell>
          <cell r="AH203">
            <v>312.012451171875</v>
          </cell>
          <cell r="AI203">
            <v>312.012451171875</v>
          </cell>
          <cell r="AJ203">
            <v>312.012451171875</v>
          </cell>
          <cell r="AK203">
            <v>312.012451171875</v>
          </cell>
          <cell r="AL203">
            <v>312.012451171875</v>
          </cell>
          <cell r="AM203">
            <v>312.012451171875</v>
          </cell>
          <cell r="AN203">
            <v>312.012451171875</v>
          </cell>
          <cell r="AO203">
            <v>312.012451171875</v>
          </cell>
          <cell r="AP203">
            <v>312.012451171875</v>
          </cell>
          <cell r="AQ203">
            <v>312.012451171875</v>
          </cell>
          <cell r="AR203">
            <v>312.012451171875</v>
          </cell>
          <cell r="AS203">
            <v>312.012451171875</v>
          </cell>
          <cell r="AT203">
            <v>312.012451171875</v>
          </cell>
          <cell r="AU203">
            <v>312.012451171875</v>
          </cell>
          <cell r="AV203">
            <v>312.012451171875</v>
          </cell>
          <cell r="AW203">
            <v>312.012451171875</v>
          </cell>
          <cell r="AX203">
            <v>312.012451171875</v>
          </cell>
          <cell r="AY203">
            <v>312.012451171875</v>
          </cell>
          <cell r="AZ203">
            <v>312.012451171875</v>
          </cell>
          <cell r="BA203">
            <v>312.012451171875</v>
          </cell>
          <cell r="BB203">
            <v>312.012451171875</v>
          </cell>
          <cell r="BC203">
            <v>312.012451171875</v>
          </cell>
          <cell r="BD203">
            <v>312.012451171875</v>
          </cell>
          <cell r="BE203">
            <v>312.012451171875</v>
          </cell>
          <cell r="BF203">
            <v>312.012451171875</v>
          </cell>
          <cell r="BG203">
            <v>312.012451171875</v>
          </cell>
          <cell r="BH203">
            <v>312.012451171875</v>
          </cell>
          <cell r="BI203">
            <v>312.012451171875</v>
          </cell>
          <cell r="BJ203">
            <v>312.012451171875</v>
          </cell>
          <cell r="BK203">
            <v>312.012451171875</v>
          </cell>
          <cell r="BL203">
            <v>312.012451171875</v>
          </cell>
          <cell r="BM203">
            <v>312.012451171875</v>
          </cell>
          <cell r="BN203">
            <v>312.012451171875</v>
          </cell>
          <cell r="BO203">
            <v>312.012451171875</v>
          </cell>
          <cell r="BP203">
            <v>312.012451171875</v>
          </cell>
          <cell r="BQ203">
            <v>312.012451171875</v>
          </cell>
          <cell r="BR203">
            <v>312.012451171875</v>
          </cell>
          <cell r="BS203">
            <v>312.012451171875</v>
          </cell>
          <cell r="BT203">
            <v>312.012451171875</v>
          </cell>
          <cell r="BU203">
            <v>312.012451171875</v>
          </cell>
          <cell r="BV203">
            <v>312.012451171875</v>
          </cell>
          <cell r="BW203">
            <v>312.012451171875</v>
          </cell>
          <cell r="BX203">
            <v>312.012451171875</v>
          </cell>
          <cell r="BY203">
            <v>312.012451171875</v>
          </cell>
          <cell r="BZ203">
            <v>312.012451171875</v>
          </cell>
          <cell r="CA203">
            <v>312.012451171875</v>
          </cell>
          <cell r="CB203">
            <v>312.012451171875</v>
          </cell>
          <cell r="CC203">
            <v>312.012451171875</v>
          </cell>
          <cell r="CD203">
            <v>312.012451171875</v>
          </cell>
          <cell r="CE203">
            <v>312.012451171875</v>
          </cell>
          <cell r="CF203">
            <v>312.012451171875</v>
          </cell>
          <cell r="CG203">
            <v>312.012451171875</v>
          </cell>
          <cell r="CH203">
            <v>312.012451171875</v>
          </cell>
          <cell r="CI203">
            <v>312.012451171875</v>
          </cell>
          <cell r="CJ203">
            <v>312.012451171875</v>
          </cell>
          <cell r="CK203">
            <v>312.012451171875</v>
          </cell>
          <cell r="CL203">
            <v>312.012451171875</v>
          </cell>
          <cell r="CM203">
            <v>312.012451171875</v>
          </cell>
          <cell r="CN203">
            <v>312.012451171875</v>
          </cell>
          <cell r="CO203">
            <v>312.012451171875</v>
          </cell>
          <cell r="CP203">
            <v>312.012451171875</v>
          </cell>
          <cell r="CQ203">
            <v>312.012451171875</v>
          </cell>
          <cell r="CR203">
            <v>312.012451171875</v>
          </cell>
          <cell r="CS203">
            <v>312.012451171875</v>
          </cell>
          <cell r="CT203">
            <v>312.012451171875</v>
          </cell>
          <cell r="CU203">
            <v>312.012451171875</v>
          </cell>
          <cell r="CV203">
            <v>312.012451171875</v>
          </cell>
          <cell r="CW203">
            <v>312.012451171875</v>
          </cell>
          <cell r="CX203">
            <v>312.012451171875</v>
          </cell>
          <cell r="CY203">
            <v>312.012451171875</v>
          </cell>
          <cell r="CZ203">
            <v>312.012451171875</v>
          </cell>
          <cell r="DA203">
            <v>312.012451171875</v>
          </cell>
          <cell r="DB203">
            <v>312.012451171875</v>
          </cell>
          <cell r="DC203">
            <v>312.012451171875</v>
          </cell>
          <cell r="DD203">
            <v>312.012451171875</v>
          </cell>
          <cell r="DE203">
            <v>312.012451171875</v>
          </cell>
          <cell r="DF203">
            <v>312.012451171875</v>
          </cell>
          <cell r="DG203">
            <v>312.012451171875</v>
          </cell>
          <cell r="DH203">
            <v>312.012451171875</v>
          </cell>
          <cell r="DI203">
            <v>312.012451171875</v>
          </cell>
          <cell r="DJ203">
            <v>312.012451171875</v>
          </cell>
          <cell r="DK203">
            <v>312.012451171875</v>
          </cell>
          <cell r="DL203">
            <v>312.012451171875</v>
          </cell>
          <cell r="DM203">
            <v>312.012451171875</v>
          </cell>
          <cell r="DN203">
            <v>312.012451171875</v>
          </cell>
          <cell r="DO203">
            <v>312.012451171875</v>
          </cell>
          <cell r="DP203">
            <v>312.012451171875</v>
          </cell>
          <cell r="DQ203">
            <v>312.012451171875</v>
          </cell>
          <cell r="DR203">
            <v>312.012451171875</v>
          </cell>
          <cell r="DS203">
            <v>312.012451171875</v>
          </cell>
          <cell r="DT203">
            <v>312.012451171875</v>
          </cell>
          <cell r="DU203">
            <v>312.012451171875</v>
          </cell>
          <cell r="DV203">
            <v>312.012451171875</v>
          </cell>
          <cell r="DW203">
            <v>312.012451171875</v>
          </cell>
          <cell r="DX203">
            <v>312.012451171875</v>
          </cell>
          <cell r="DY203">
            <v>312.012451171875</v>
          </cell>
          <cell r="DZ203">
            <v>312.012451171875</v>
          </cell>
          <cell r="EA203">
            <v>312.012451171875</v>
          </cell>
          <cell r="EB203">
            <v>312.012451171875</v>
          </cell>
          <cell r="EC203">
            <v>312.012451171875</v>
          </cell>
          <cell r="ED203">
            <v>312.012451171875</v>
          </cell>
          <cell r="EE203">
            <v>312.012451171875</v>
          </cell>
          <cell r="EF203">
            <v>312.012451171875</v>
          </cell>
          <cell r="EG203">
            <v>312.012451171875</v>
          </cell>
          <cell r="EH203">
            <v>312.012451171875</v>
          </cell>
          <cell r="EI203">
            <v>312.012451171875</v>
          </cell>
          <cell r="EJ203">
            <v>312.012451171875</v>
          </cell>
          <cell r="EK203">
            <v>312.012451171875</v>
          </cell>
          <cell r="EL203">
            <v>312.012451171875</v>
          </cell>
          <cell r="EM203">
            <v>312.012451171875</v>
          </cell>
          <cell r="EN203">
            <v>312.012451171875</v>
          </cell>
          <cell r="EO203">
            <v>312.012451171875</v>
          </cell>
          <cell r="EP203">
            <v>312.012451171875</v>
          </cell>
          <cell r="EQ203">
            <v>312.012451171875</v>
          </cell>
          <cell r="ER203">
            <v>312.012451171875</v>
          </cell>
          <cell r="ES203">
            <v>312.012451171875</v>
          </cell>
          <cell r="ET203">
            <v>312.012451171875</v>
          </cell>
          <cell r="EU203">
            <v>312.012451171875</v>
          </cell>
          <cell r="EV203">
            <v>312.012451171875</v>
          </cell>
          <cell r="EW203">
            <v>312.012451171875</v>
          </cell>
          <cell r="EX203">
            <v>312.012451171875</v>
          </cell>
          <cell r="EY203">
            <v>312.012451171875</v>
          </cell>
          <cell r="EZ203">
            <v>312.012451171875</v>
          </cell>
          <cell r="FA203">
            <v>312.012451171875</v>
          </cell>
          <cell r="FB203">
            <v>312.012451171875</v>
          </cell>
          <cell r="FC203">
            <v>312.012451171875</v>
          </cell>
          <cell r="FD203">
            <v>312.012451171875</v>
          </cell>
          <cell r="FE203">
            <v>312.012451171875</v>
          </cell>
          <cell r="FF203">
            <v>312.012451171875</v>
          </cell>
          <cell r="FG203">
            <v>312.012451171875</v>
          </cell>
          <cell r="FH203">
            <v>312.012451171875</v>
          </cell>
          <cell r="FI203">
            <v>312.012451171875</v>
          </cell>
          <cell r="FJ203">
            <v>312.012451171875</v>
          </cell>
          <cell r="FK203">
            <v>312.012451171875</v>
          </cell>
          <cell r="FL203">
            <v>312.012451171875</v>
          </cell>
          <cell r="FM203">
            <v>312.012451171875</v>
          </cell>
          <cell r="FN203">
            <v>312.012451171875</v>
          </cell>
          <cell r="FO203">
            <v>312.012451171875</v>
          </cell>
          <cell r="FP203">
            <v>312.012451171875</v>
          </cell>
          <cell r="FQ203">
            <v>312.012451171875</v>
          </cell>
          <cell r="FR203">
            <v>312.012451171875</v>
          </cell>
          <cell r="FS203">
            <v>312.012451171875</v>
          </cell>
          <cell r="FT203">
            <v>312.012451171875</v>
          </cell>
          <cell r="FU203">
            <v>312.012451171875</v>
          </cell>
          <cell r="FV203">
            <v>312.012451171875</v>
          </cell>
          <cell r="FW203">
            <v>312.012451171875</v>
          </cell>
          <cell r="FX203">
            <v>312.012451171875</v>
          </cell>
          <cell r="FY203">
            <v>312.012451171875</v>
          </cell>
          <cell r="FZ203">
            <v>312.012451171875</v>
          </cell>
          <cell r="GA203">
            <v>312.012451171875</v>
          </cell>
          <cell r="GB203">
            <v>312.012451171875</v>
          </cell>
          <cell r="GC203">
            <v>312.012451171875</v>
          </cell>
          <cell r="GD203">
            <v>312.012451171875</v>
          </cell>
          <cell r="GE203">
            <v>312.012451171875</v>
          </cell>
          <cell r="GF203">
            <v>312.012451171875</v>
          </cell>
          <cell r="GG203">
            <v>312.012451171875</v>
          </cell>
          <cell r="GH203">
            <v>312.012451171875</v>
          </cell>
          <cell r="GI203">
            <v>312.012451171875</v>
          </cell>
          <cell r="GJ203">
            <v>312.012451171875</v>
          </cell>
          <cell r="GK203">
            <v>312.012451171875</v>
          </cell>
          <cell r="GL203">
            <v>312.012451171875</v>
          </cell>
          <cell r="GM203">
            <v>312.012451171875</v>
          </cell>
          <cell r="GN203">
            <v>312.012451171875</v>
          </cell>
          <cell r="GO203">
            <v>312.012451171875</v>
          </cell>
          <cell r="GP203">
            <v>312.012451171875</v>
          </cell>
          <cell r="GQ203">
            <v>312.012451171875</v>
          </cell>
          <cell r="GR203">
            <v>312.012451171875</v>
          </cell>
          <cell r="GS203">
            <v>312.012451171875</v>
          </cell>
          <cell r="GT203">
            <v>312.012451171875</v>
          </cell>
          <cell r="GU203">
            <v>312.012451171875</v>
          </cell>
          <cell r="GV203">
            <v>312.012451171875</v>
          </cell>
          <cell r="GW203">
            <v>312.012451171875</v>
          </cell>
          <cell r="GX203">
            <v>312.012451171875</v>
          </cell>
          <cell r="GY203">
            <v>312.012451171875</v>
          </cell>
          <cell r="GZ203">
            <v>312.012451171875</v>
          </cell>
          <cell r="HA203">
            <v>312.012451171875</v>
          </cell>
          <cell r="HB203">
            <v>312.012451171875</v>
          </cell>
          <cell r="HC203">
            <v>312.012451171875</v>
          </cell>
          <cell r="HD203">
            <v>312.012451171875</v>
          </cell>
          <cell r="HE203">
            <v>312.012451171875</v>
          </cell>
          <cell r="HF203">
            <v>312.012451171875</v>
          </cell>
          <cell r="HG203">
            <v>312.012451171875</v>
          </cell>
        </row>
        <row r="204">
          <cell r="A204">
            <v>312.012451171875</v>
          </cell>
          <cell r="B204">
            <v>312.012451171875</v>
          </cell>
          <cell r="C204">
            <v>312.012451171875</v>
          </cell>
          <cell r="D204">
            <v>312.012451171875</v>
          </cell>
          <cell r="E204">
            <v>312.012451171875</v>
          </cell>
          <cell r="F204">
            <v>312.012451171875</v>
          </cell>
          <cell r="G204">
            <v>312.012451171875</v>
          </cell>
          <cell r="H204">
            <v>312.012451171875</v>
          </cell>
          <cell r="I204">
            <v>312.012451171875</v>
          </cell>
          <cell r="J204">
            <v>312.012451171875</v>
          </cell>
          <cell r="K204">
            <v>312.012451171875</v>
          </cell>
          <cell r="L204">
            <v>312.012451171875</v>
          </cell>
          <cell r="M204">
            <v>312.012451171875</v>
          </cell>
          <cell r="N204">
            <v>312.012451171875</v>
          </cell>
          <cell r="O204">
            <v>312.012451171875</v>
          </cell>
          <cell r="P204">
            <v>312.012451171875</v>
          </cell>
          <cell r="Q204">
            <v>312.012451171875</v>
          </cell>
          <cell r="R204">
            <v>312.012451171875</v>
          </cell>
          <cell r="S204">
            <v>312.012451171875</v>
          </cell>
          <cell r="T204">
            <v>312.012451171875</v>
          </cell>
          <cell r="U204">
            <v>312.012451171875</v>
          </cell>
          <cell r="V204">
            <v>312.012451171875</v>
          </cell>
          <cell r="W204">
            <v>312.012451171875</v>
          </cell>
          <cell r="X204">
            <v>312.012451171875</v>
          </cell>
          <cell r="Y204">
            <v>312.012451171875</v>
          </cell>
          <cell r="Z204">
            <v>312.012451171875</v>
          </cell>
          <cell r="AA204">
            <v>312.012451171875</v>
          </cell>
          <cell r="AB204">
            <v>312.012451171875</v>
          </cell>
          <cell r="AC204">
            <v>312.012451171875</v>
          </cell>
          <cell r="AD204">
            <v>312.012451171875</v>
          </cell>
          <cell r="AE204">
            <v>312.012451171875</v>
          </cell>
          <cell r="AF204">
            <v>312.012451171875</v>
          </cell>
          <cell r="AG204">
            <v>312.012451171875</v>
          </cell>
          <cell r="AH204">
            <v>312.012451171875</v>
          </cell>
          <cell r="AI204">
            <v>312.012451171875</v>
          </cell>
          <cell r="AJ204">
            <v>312.012451171875</v>
          </cell>
          <cell r="AK204">
            <v>312.012451171875</v>
          </cell>
          <cell r="AL204">
            <v>312.012451171875</v>
          </cell>
          <cell r="AM204">
            <v>312.012451171875</v>
          </cell>
          <cell r="AN204">
            <v>312.012451171875</v>
          </cell>
          <cell r="AO204">
            <v>312.012451171875</v>
          </cell>
          <cell r="AP204">
            <v>312.012451171875</v>
          </cell>
          <cell r="AQ204">
            <v>312.012451171875</v>
          </cell>
          <cell r="AR204">
            <v>312.012451171875</v>
          </cell>
          <cell r="AS204">
            <v>312.012451171875</v>
          </cell>
          <cell r="AT204">
            <v>312.012451171875</v>
          </cell>
          <cell r="AU204">
            <v>312.012451171875</v>
          </cell>
          <cell r="AV204">
            <v>312.012451171875</v>
          </cell>
          <cell r="AW204">
            <v>312.012451171875</v>
          </cell>
          <cell r="AX204">
            <v>312.012451171875</v>
          </cell>
          <cell r="AY204">
            <v>312.012451171875</v>
          </cell>
          <cell r="AZ204">
            <v>312.012451171875</v>
          </cell>
          <cell r="BA204">
            <v>312.012451171875</v>
          </cell>
          <cell r="BB204">
            <v>312.012451171875</v>
          </cell>
          <cell r="BC204">
            <v>312.012451171875</v>
          </cell>
          <cell r="BD204">
            <v>312.012451171875</v>
          </cell>
          <cell r="BE204">
            <v>312.012451171875</v>
          </cell>
          <cell r="BF204">
            <v>312.012451171875</v>
          </cell>
          <cell r="BG204">
            <v>312.012451171875</v>
          </cell>
          <cell r="BH204">
            <v>312.012451171875</v>
          </cell>
          <cell r="BI204">
            <v>312.012451171875</v>
          </cell>
          <cell r="BJ204">
            <v>312.012451171875</v>
          </cell>
          <cell r="BK204">
            <v>312.012451171875</v>
          </cell>
          <cell r="BL204">
            <v>312.012451171875</v>
          </cell>
          <cell r="BM204">
            <v>312.012451171875</v>
          </cell>
          <cell r="BN204">
            <v>312.012451171875</v>
          </cell>
          <cell r="BO204">
            <v>312.012451171875</v>
          </cell>
          <cell r="BP204">
            <v>312.012451171875</v>
          </cell>
          <cell r="BQ204">
            <v>312.012451171875</v>
          </cell>
          <cell r="BR204">
            <v>312.012451171875</v>
          </cell>
          <cell r="BS204">
            <v>312.012451171875</v>
          </cell>
          <cell r="BT204">
            <v>312.012451171875</v>
          </cell>
          <cell r="BU204">
            <v>312.012451171875</v>
          </cell>
          <cell r="BV204">
            <v>312.012451171875</v>
          </cell>
          <cell r="BW204">
            <v>312.012451171875</v>
          </cell>
          <cell r="BX204">
            <v>312.012451171875</v>
          </cell>
          <cell r="BY204">
            <v>312.012451171875</v>
          </cell>
          <cell r="BZ204">
            <v>312.012451171875</v>
          </cell>
          <cell r="CA204">
            <v>312.012451171875</v>
          </cell>
          <cell r="CB204">
            <v>312.012451171875</v>
          </cell>
          <cell r="CC204">
            <v>312.012451171875</v>
          </cell>
          <cell r="CD204">
            <v>312.012451171875</v>
          </cell>
          <cell r="CE204">
            <v>312.012451171875</v>
          </cell>
          <cell r="CF204">
            <v>312.012451171875</v>
          </cell>
          <cell r="CG204">
            <v>312.012451171875</v>
          </cell>
          <cell r="CH204">
            <v>312.012451171875</v>
          </cell>
          <cell r="CI204">
            <v>312.012451171875</v>
          </cell>
          <cell r="CJ204">
            <v>312.012451171875</v>
          </cell>
          <cell r="CK204">
            <v>312.012451171875</v>
          </cell>
          <cell r="CL204">
            <v>312.012451171875</v>
          </cell>
          <cell r="CM204">
            <v>312.012451171875</v>
          </cell>
          <cell r="CN204">
            <v>312.012451171875</v>
          </cell>
          <cell r="CO204">
            <v>312.012451171875</v>
          </cell>
          <cell r="CP204">
            <v>312.012451171875</v>
          </cell>
          <cell r="CQ204">
            <v>312.012451171875</v>
          </cell>
          <cell r="CR204">
            <v>312.012451171875</v>
          </cell>
          <cell r="CS204">
            <v>312.012451171875</v>
          </cell>
          <cell r="CT204">
            <v>312.012451171875</v>
          </cell>
          <cell r="CU204">
            <v>312.012451171875</v>
          </cell>
          <cell r="CV204">
            <v>312.012451171875</v>
          </cell>
          <cell r="CW204">
            <v>312.012451171875</v>
          </cell>
          <cell r="CX204">
            <v>312.012451171875</v>
          </cell>
          <cell r="CY204">
            <v>312.012451171875</v>
          </cell>
          <cell r="CZ204">
            <v>312.012451171875</v>
          </cell>
          <cell r="DA204">
            <v>312.012451171875</v>
          </cell>
          <cell r="DB204">
            <v>312.012451171875</v>
          </cell>
          <cell r="DC204">
            <v>312.012451171875</v>
          </cell>
          <cell r="DD204">
            <v>312.012451171875</v>
          </cell>
          <cell r="DE204">
            <v>312.012451171875</v>
          </cell>
          <cell r="DF204">
            <v>312.012451171875</v>
          </cell>
          <cell r="DG204">
            <v>312.012451171875</v>
          </cell>
          <cell r="DH204">
            <v>312.012451171875</v>
          </cell>
          <cell r="DI204">
            <v>312.012451171875</v>
          </cell>
          <cell r="DJ204">
            <v>312.012451171875</v>
          </cell>
          <cell r="DK204">
            <v>312.012451171875</v>
          </cell>
          <cell r="DL204">
            <v>312.012451171875</v>
          </cell>
          <cell r="DM204">
            <v>312.012451171875</v>
          </cell>
          <cell r="DN204">
            <v>312.012451171875</v>
          </cell>
          <cell r="DO204">
            <v>312.012451171875</v>
          </cell>
          <cell r="DP204">
            <v>312.012451171875</v>
          </cell>
          <cell r="DQ204">
            <v>312.012451171875</v>
          </cell>
          <cell r="DR204">
            <v>312.012451171875</v>
          </cell>
          <cell r="DS204">
            <v>312.012451171875</v>
          </cell>
          <cell r="DT204">
            <v>312.012451171875</v>
          </cell>
          <cell r="DU204">
            <v>312.012451171875</v>
          </cell>
          <cell r="DV204">
            <v>312.012451171875</v>
          </cell>
          <cell r="DW204">
            <v>312.012451171875</v>
          </cell>
          <cell r="DX204">
            <v>312.012451171875</v>
          </cell>
          <cell r="DY204">
            <v>312.012451171875</v>
          </cell>
          <cell r="DZ204">
            <v>312.012451171875</v>
          </cell>
          <cell r="EA204">
            <v>312.012451171875</v>
          </cell>
          <cell r="EB204">
            <v>312.012451171875</v>
          </cell>
          <cell r="EC204">
            <v>312.012451171875</v>
          </cell>
          <cell r="ED204">
            <v>312.012451171875</v>
          </cell>
          <cell r="EE204">
            <v>312.012451171875</v>
          </cell>
          <cell r="EF204">
            <v>312.012451171875</v>
          </cell>
          <cell r="EG204">
            <v>312.012451171875</v>
          </cell>
          <cell r="EH204">
            <v>312.012451171875</v>
          </cell>
          <cell r="EI204">
            <v>312.012451171875</v>
          </cell>
          <cell r="EJ204">
            <v>312.012451171875</v>
          </cell>
          <cell r="EK204">
            <v>312.012451171875</v>
          </cell>
          <cell r="EL204">
            <v>312.012451171875</v>
          </cell>
          <cell r="EM204">
            <v>312.012451171875</v>
          </cell>
          <cell r="EN204">
            <v>312.012451171875</v>
          </cell>
          <cell r="EO204">
            <v>312.012451171875</v>
          </cell>
          <cell r="EP204">
            <v>312.012451171875</v>
          </cell>
          <cell r="EQ204">
            <v>312.012451171875</v>
          </cell>
          <cell r="ER204">
            <v>312.012451171875</v>
          </cell>
          <cell r="ES204">
            <v>312.012451171875</v>
          </cell>
          <cell r="ET204">
            <v>312.012451171875</v>
          </cell>
          <cell r="EU204">
            <v>312.012451171875</v>
          </cell>
          <cell r="EV204">
            <v>312.012451171875</v>
          </cell>
          <cell r="EW204">
            <v>312.012451171875</v>
          </cell>
          <cell r="EX204">
            <v>312.012451171875</v>
          </cell>
          <cell r="EY204">
            <v>312.012451171875</v>
          </cell>
          <cell r="EZ204">
            <v>312.012451171875</v>
          </cell>
          <cell r="FA204">
            <v>312.012451171875</v>
          </cell>
          <cell r="FB204">
            <v>312.012451171875</v>
          </cell>
          <cell r="FC204">
            <v>312.012451171875</v>
          </cell>
          <cell r="FD204">
            <v>312.012451171875</v>
          </cell>
          <cell r="FE204">
            <v>312.012451171875</v>
          </cell>
          <cell r="FF204">
            <v>312.012451171875</v>
          </cell>
          <cell r="FG204">
            <v>312.012451171875</v>
          </cell>
          <cell r="FH204">
            <v>312.012451171875</v>
          </cell>
          <cell r="FI204">
            <v>312.012451171875</v>
          </cell>
          <cell r="FJ204">
            <v>312.012451171875</v>
          </cell>
          <cell r="FK204">
            <v>312.012451171875</v>
          </cell>
          <cell r="FL204">
            <v>312.012451171875</v>
          </cell>
          <cell r="FM204">
            <v>312.012451171875</v>
          </cell>
          <cell r="FN204">
            <v>312.012451171875</v>
          </cell>
          <cell r="FO204">
            <v>312.012451171875</v>
          </cell>
          <cell r="FP204">
            <v>312.012451171875</v>
          </cell>
          <cell r="FQ204">
            <v>312.012451171875</v>
          </cell>
          <cell r="FR204">
            <v>312.012451171875</v>
          </cell>
          <cell r="FS204">
            <v>312.012451171875</v>
          </cell>
          <cell r="FT204">
            <v>312.012451171875</v>
          </cell>
          <cell r="FU204">
            <v>312.012451171875</v>
          </cell>
          <cell r="FV204">
            <v>312.012451171875</v>
          </cell>
          <cell r="FW204">
            <v>312.012451171875</v>
          </cell>
          <cell r="FX204">
            <v>312.012451171875</v>
          </cell>
          <cell r="FY204">
            <v>312.012451171875</v>
          </cell>
          <cell r="FZ204">
            <v>312.012451171875</v>
          </cell>
          <cell r="GA204">
            <v>312.012451171875</v>
          </cell>
          <cell r="GB204">
            <v>312.012451171875</v>
          </cell>
          <cell r="GC204">
            <v>312.012451171875</v>
          </cell>
          <cell r="GD204">
            <v>312.012451171875</v>
          </cell>
          <cell r="GE204">
            <v>312.012451171875</v>
          </cell>
          <cell r="GF204">
            <v>312.012451171875</v>
          </cell>
          <cell r="GG204">
            <v>312.012451171875</v>
          </cell>
          <cell r="GH204">
            <v>312.012451171875</v>
          </cell>
          <cell r="GI204">
            <v>312.012451171875</v>
          </cell>
          <cell r="GJ204">
            <v>312.012451171875</v>
          </cell>
          <cell r="GK204">
            <v>312.012451171875</v>
          </cell>
          <cell r="GL204">
            <v>312.012451171875</v>
          </cell>
          <cell r="GM204">
            <v>312.012451171875</v>
          </cell>
          <cell r="GN204">
            <v>312.012451171875</v>
          </cell>
          <cell r="GO204">
            <v>312.012451171875</v>
          </cell>
          <cell r="GP204">
            <v>312.012451171875</v>
          </cell>
          <cell r="GQ204">
            <v>312.012451171875</v>
          </cell>
          <cell r="GR204">
            <v>312.012451171875</v>
          </cell>
          <cell r="GS204">
            <v>312.012451171875</v>
          </cell>
          <cell r="GT204">
            <v>312.012451171875</v>
          </cell>
          <cell r="GU204">
            <v>312.012451171875</v>
          </cell>
          <cell r="GV204">
            <v>312.012451171875</v>
          </cell>
          <cell r="GW204">
            <v>312.012451171875</v>
          </cell>
          <cell r="GX204">
            <v>312.012451171875</v>
          </cell>
          <cell r="GY204">
            <v>312.012451171875</v>
          </cell>
          <cell r="GZ204">
            <v>312.012451171875</v>
          </cell>
          <cell r="HA204">
            <v>312.012451171875</v>
          </cell>
          <cell r="HB204">
            <v>312.012451171875</v>
          </cell>
          <cell r="HC204">
            <v>312.012451171875</v>
          </cell>
          <cell r="HD204">
            <v>312.012451171875</v>
          </cell>
          <cell r="HE204">
            <v>312.012451171875</v>
          </cell>
          <cell r="HF204">
            <v>312.012451171875</v>
          </cell>
          <cell r="HG204">
            <v>312.012451171875</v>
          </cell>
        </row>
        <row r="205">
          <cell r="A205">
            <v>312.012451171875</v>
          </cell>
          <cell r="B205">
            <v>312.012451171875</v>
          </cell>
          <cell r="C205">
            <v>312.012451171875</v>
          </cell>
          <cell r="D205">
            <v>312.012451171875</v>
          </cell>
          <cell r="E205">
            <v>312.012451171875</v>
          </cell>
          <cell r="F205">
            <v>312.012451171875</v>
          </cell>
          <cell r="G205">
            <v>312.012451171875</v>
          </cell>
          <cell r="H205">
            <v>312.012451171875</v>
          </cell>
          <cell r="I205">
            <v>312.012451171875</v>
          </cell>
          <cell r="J205">
            <v>312.012451171875</v>
          </cell>
          <cell r="K205">
            <v>312.012451171875</v>
          </cell>
          <cell r="L205">
            <v>312.012451171875</v>
          </cell>
          <cell r="M205">
            <v>312.012451171875</v>
          </cell>
          <cell r="N205">
            <v>312.012451171875</v>
          </cell>
          <cell r="O205">
            <v>312.012451171875</v>
          </cell>
          <cell r="P205">
            <v>312.012451171875</v>
          </cell>
          <cell r="Q205">
            <v>312.012451171875</v>
          </cell>
          <cell r="R205">
            <v>312.012451171875</v>
          </cell>
          <cell r="S205">
            <v>312.012451171875</v>
          </cell>
          <cell r="T205">
            <v>312.012451171875</v>
          </cell>
          <cell r="U205">
            <v>312.012451171875</v>
          </cell>
          <cell r="V205">
            <v>312.012451171875</v>
          </cell>
          <cell r="W205">
            <v>312.012451171875</v>
          </cell>
          <cell r="X205">
            <v>312.012451171875</v>
          </cell>
          <cell r="Y205">
            <v>312.012451171875</v>
          </cell>
          <cell r="Z205">
            <v>312.012451171875</v>
          </cell>
          <cell r="AA205">
            <v>312.012451171875</v>
          </cell>
          <cell r="AB205">
            <v>312.012451171875</v>
          </cell>
          <cell r="AC205">
            <v>312.012451171875</v>
          </cell>
          <cell r="AD205">
            <v>312.012451171875</v>
          </cell>
          <cell r="AE205">
            <v>312.012451171875</v>
          </cell>
          <cell r="AF205">
            <v>312.012451171875</v>
          </cell>
          <cell r="AG205">
            <v>312.012451171875</v>
          </cell>
          <cell r="AH205">
            <v>312.012451171875</v>
          </cell>
          <cell r="AI205">
            <v>312.012451171875</v>
          </cell>
          <cell r="AJ205">
            <v>312.012451171875</v>
          </cell>
          <cell r="AK205">
            <v>312.012451171875</v>
          </cell>
          <cell r="AL205">
            <v>312.012451171875</v>
          </cell>
          <cell r="AM205">
            <v>312.012451171875</v>
          </cell>
          <cell r="AN205">
            <v>312.012451171875</v>
          </cell>
          <cell r="AO205">
            <v>312.012451171875</v>
          </cell>
          <cell r="AP205">
            <v>312.012451171875</v>
          </cell>
          <cell r="AQ205">
            <v>312.012451171875</v>
          </cell>
          <cell r="AR205">
            <v>312.012451171875</v>
          </cell>
          <cell r="AS205">
            <v>312.012451171875</v>
          </cell>
          <cell r="AT205">
            <v>312.012451171875</v>
          </cell>
          <cell r="AU205">
            <v>312.012451171875</v>
          </cell>
          <cell r="AV205">
            <v>312.012451171875</v>
          </cell>
          <cell r="AW205">
            <v>312.012451171875</v>
          </cell>
          <cell r="AX205">
            <v>312.012451171875</v>
          </cell>
          <cell r="AY205">
            <v>312.012451171875</v>
          </cell>
          <cell r="AZ205">
            <v>312.012451171875</v>
          </cell>
          <cell r="BA205">
            <v>312.012451171875</v>
          </cell>
          <cell r="BB205">
            <v>312.012451171875</v>
          </cell>
          <cell r="BC205">
            <v>312.012451171875</v>
          </cell>
          <cell r="BD205">
            <v>312.012451171875</v>
          </cell>
          <cell r="BE205">
            <v>312.012451171875</v>
          </cell>
          <cell r="BF205">
            <v>312.012451171875</v>
          </cell>
          <cell r="BG205">
            <v>312.012451171875</v>
          </cell>
          <cell r="BH205">
            <v>312.012451171875</v>
          </cell>
          <cell r="BI205">
            <v>312.012451171875</v>
          </cell>
          <cell r="BJ205">
            <v>312.012451171875</v>
          </cell>
          <cell r="BK205">
            <v>312.012451171875</v>
          </cell>
          <cell r="BL205">
            <v>312.012451171875</v>
          </cell>
          <cell r="BM205">
            <v>312.012451171875</v>
          </cell>
          <cell r="BN205">
            <v>312.012451171875</v>
          </cell>
          <cell r="BO205">
            <v>312.012451171875</v>
          </cell>
          <cell r="BP205">
            <v>312.012451171875</v>
          </cell>
          <cell r="BQ205">
            <v>312.012451171875</v>
          </cell>
          <cell r="BR205">
            <v>312.012451171875</v>
          </cell>
          <cell r="BS205">
            <v>312.012451171875</v>
          </cell>
          <cell r="BT205">
            <v>312.012451171875</v>
          </cell>
          <cell r="BU205">
            <v>312.012451171875</v>
          </cell>
          <cell r="BV205">
            <v>312.012451171875</v>
          </cell>
          <cell r="BW205">
            <v>312.012451171875</v>
          </cell>
          <cell r="BX205">
            <v>312.012451171875</v>
          </cell>
          <cell r="BY205">
            <v>312.012451171875</v>
          </cell>
          <cell r="BZ205">
            <v>312.012451171875</v>
          </cell>
          <cell r="CA205">
            <v>312.012451171875</v>
          </cell>
          <cell r="CB205">
            <v>312.012451171875</v>
          </cell>
          <cell r="CC205">
            <v>312.012451171875</v>
          </cell>
          <cell r="CD205">
            <v>312.012451171875</v>
          </cell>
          <cell r="CE205">
            <v>312.012451171875</v>
          </cell>
          <cell r="CF205">
            <v>312.012451171875</v>
          </cell>
          <cell r="CG205">
            <v>312.012451171875</v>
          </cell>
          <cell r="CH205">
            <v>312.012451171875</v>
          </cell>
          <cell r="CI205">
            <v>312.012451171875</v>
          </cell>
          <cell r="CJ205">
            <v>312.012451171875</v>
          </cell>
          <cell r="CK205">
            <v>312.012451171875</v>
          </cell>
          <cell r="CL205">
            <v>312.012451171875</v>
          </cell>
          <cell r="CM205">
            <v>312.012451171875</v>
          </cell>
          <cell r="CN205">
            <v>312.012451171875</v>
          </cell>
          <cell r="CO205">
            <v>312.012451171875</v>
          </cell>
          <cell r="CP205">
            <v>312.012451171875</v>
          </cell>
          <cell r="CQ205">
            <v>312.012451171875</v>
          </cell>
          <cell r="CR205">
            <v>312.012451171875</v>
          </cell>
          <cell r="CS205">
            <v>312.012451171875</v>
          </cell>
          <cell r="CT205">
            <v>312.012451171875</v>
          </cell>
          <cell r="CU205">
            <v>312.012451171875</v>
          </cell>
          <cell r="CV205">
            <v>312.012451171875</v>
          </cell>
          <cell r="CW205">
            <v>312.012451171875</v>
          </cell>
          <cell r="CX205">
            <v>312.012451171875</v>
          </cell>
          <cell r="CY205">
            <v>312.012451171875</v>
          </cell>
          <cell r="CZ205">
            <v>312.012451171875</v>
          </cell>
          <cell r="DA205">
            <v>312.012451171875</v>
          </cell>
          <cell r="DB205">
            <v>312.012451171875</v>
          </cell>
          <cell r="DC205">
            <v>312.012451171875</v>
          </cell>
          <cell r="DD205">
            <v>312.012451171875</v>
          </cell>
          <cell r="DE205">
            <v>312.012451171875</v>
          </cell>
          <cell r="DF205">
            <v>312.012451171875</v>
          </cell>
          <cell r="DG205">
            <v>312.012451171875</v>
          </cell>
          <cell r="DH205">
            <v>312.012451171875</v>
          </cell>
          <cell r="DI205">
            <v>312.012451171875</v>
          </cell>
          <cell r="DJ205">
            <v>312.012451171875</v>
          </cell>
          <cell r="DK205">
            <v>312.012451171875</v>
          </cell>
          <cell r="DL205">
            <v>312.012451171875</v>
          </cell>
          <cell r="DM205">
            <v>312.012451171875</v>
          </cell>
          <cell r="DN205">
            <v>312.012451171875</v>
          </cell>
          <cell r="DO205">
            <v>312.012451171875</v>
          </cell>
          <cell r="DP205">
            <v>312.012451171875</v>
          </cell>
          <cell r="DQ205">
            <v>312.012451171875</v>
          </cell>
          <cell r="DR205">
            <v>312.012451171875</v>
          </cell>
          <cell r="DS205">
            <v>312.012451171875</v>
          </cell>
          <cell r="DT205">
            <v>312.012451171875</v>
          </cell>
          <cell r="DU205">
            <v>312.012451171875</v>
          </cell>
          <cell r="DV205">
            <v>312.012451171875</v>
          </cell>
          <cell r="DW205">
            <v>312.012451171875</v>
          </cell>
          <cell r="DX205">
            <v>312.012451171875</v>
          </cell>
          <cell r="DY205">
            <v>312.012451171875</v>
          </cell>
          <cell r="DZ205">
            <v>312.012451171875</v>
          </cell>
          <cell r="EA205">
            <v>312.012451171875</v>
          </cell>
          <cell r="EB205">
            <v>312.012451171875</v>
          </cell>
          <cell r="EC205">
            <v>312.012451171875</v>
          </cell>
          <cell r="ED205">
            <v>312.012451171875</v>
          </cell>
          <cell r="EE205">
            <v>312.012451171875</v>
          </cell>
          <cell r="EF205">
            <v>312.012451171875</v>
          </cell>
          <cell r="EG205">
            <v>312.012451171875</v>
          </cell>
          <cell r="EH205">
            <v>312.012451171875</v>
          </cell>
          <cell r="EI205">
            <v>312.012451171875</v>
          </cell>
          <cell r="EJ205">
            <v>312.012451171875</v>
          </cell>
          <cell r="EK205">
            <v>312.012451171875</v>
          </cell>
          <cell r="EL205">
            <v>312.012451171875</v>
          </cell>
          <cell r="EM205">
            <v>312.012451171875</v>
          </cell>
          <cell r="EN205">
            <v>312.012451171875</v>
          </cell>
          <cell r="EO205">
            <v>312.012451171875</v>
          </cell>
          <cell r="EP205">
            <v>312.012451171875</v>
          </cell>
          <cell r="EQ205">
            <v>312.012451171875</v>
          </cell>
          <cell r="ER205">
            <v>312.012451171875</v>
          </cell>
          <cell r="ES205">
            <v>312.012451171875</v>
          </cell>
          <cell r="ET205">
            <v>312.012451171875</v>
          </cell>
          <cell r="EU205">
            <v>312.012451171875</v>
          </cell>
          <cell r="EV205">
            <v>312.012451171875</v>
          </cell>
          <cell r="EW205">
            <v>312.012451171875</v>
          </cell>
          <cell r="EX205">
            <v>312.012451171875</v>
          </cell>
          <cell r="EY205">
            <v>312.012451171875</v>
          </cell>
          <cell r="EZ205">
            <v>312.012451171875</v>
          </cell>
          <cell r="FA205">
            <v>312.012451171875</v>
          </cell>
          <cell r="FB205">
            <v>312.012451171875</v>
          </cell>
          <cell r="FC205">
            <v>312.012451171875</v>
          </cell>
          <cell r="FD205">
            <v>312.012451171875</v>
          </cell>
          <cell r="FE205">
            <v>312.012451171875</v>
          </cell>
          <cell r="FF205">
            <v>312.012451171875</v>
          </cell>
          <cell r="FG205">
            <v>312.012451171875</v>
          </cell>
          <cell r="FH205">
            <v>312.012451171875</v>
          </cell>
          <cell r="FI205">
            <v>312.012451171875</v>
          </cell>
          <cell r="FJ205">
            <v>312.012451171875</v>
          </cell>
          <cell r="FK205">
            <v>312.012451171875</v>
          </cell>
          <cell r="FL205">
            <v>312.012451171875</v>
          </cell>
          <cell r="FM205">
            <v>312.012451171875</v>
          </cell>
          <cell r="FN205">
            <v>312.012451171875</v>
          </cell>
          <cell r="FO205">
            <v>312.012451171875</v>
          </cell>
          <cell r="FP205">
            <v>312.012451171875</v>
          </cell>
          <cell r="FQ205">
            <v>312.012451171875</v>
          </cell>
          <cell r="FR205">
            <v>312.012451171875</v>
          </cell>
          <cell r="FS205">
            <v>312.012451171875</v>
          </cell>
          <cell r="FT205">
            <v>312.012451171875</v>
          </cell>
          <cell r="FU205">
            <v>312.012451171875</v>
          </cell>
          <cell r="FV205">
            <v>312.012451171875</v>
          </cell>
          <cell r="FW205">
            <v>312.012451171875</v>
          </cell>
          <cell r="FX205">
            <v>312.012451171875</v>
          </cell>
          <cell r="FY205">
            <v>312.012451171875</v>
          </cell>
          <cell r="FZ205">
            <v>312.012451171875</v>
          </cell>
          <cell r="GA205">
            <v>312.012451171875</v>
          </cell>
          <cell r="GB205">
            <v>312.012451171875</v>
          </cell>
          <cell r="GC205">
            <v>312.012451171875</v>
          </cell>
          <cell r="GD205">
            <v>312.012451171875</v>
          </cell>
          <cell r="GE205">
            <v>312.012451171875</v>
          </cell>
          <cell r="GF205">
            <v>312.012451171875</v>
          </cell>
          <cell r="GG205">
            <v>312.012451171875</v>
          </cell>
          <cell r="GH205">
            <v>312.012451171875</v>
          </cell>
          <cell r="GI205">
            <v>312.012451171875</v>
          </cell>
          <cell r="GJ205">
            <v>312.012451171875</v>
          </cell>
          <cell r="GK205">
            <v>312.012451171875</v>
          </cell>
          <cell r="GL205">
            <v>312.012451171875</v>
          </cell>
          <cell r="GM205">
            <v>312.012451171875</v>
          </cell>
          <cell r="GN205">
            <v>312.012451171875</v>
          </cell>
          <cell r="GO205">
            <v>312.012451171875</v>
          </cell>
          <cell r="GP205">
            <v>312.012451171875</v>
          </cell>
          <cell r="GQ205">
            <v>312.012451171875</v>
          </cell>
          <cell r="GR205">
            <v>312.012451171875</v>
          </cell>
          <cell r="GS205">
            <v>312.012451171875</v>
          </cell>
          <cell r="GT205">
            <v>312.012451171875</v>
          </cell>
          <cell r="GU205">
            <v>312.012451171875</v>
          </cell>
          <cell r="GV205">
            <v>312.012451171875</v>
          </cell>
          <cell r="GW205">
            <v>312.012451171875</v>
          </cell>
          <cell r="GX205">
            <v>312.012451171875</v>
          </cell>
          <cell r="GY205">
            <v>312.012451171875</v>
          </cell>
          <cell r="GZ205">
            <v>312.012451171875</v>
          </cell>
          <cell r="HA205">
            <v>312.012451171875</v>
          </cell>
          <cell r="HB205">
            <v>312.012451171875</v>
          </cell>
          <cell r="HC205">
            <v>312.012451171875</v>
          </cell>
          <cell r="HD205">
            <v>312.012451171875</v>
          </cell>
          <cell r="HE205">
            <v>312.012451171875</v>
          </cell>
          <cell r="HF205">
            <v>312.012451171875</v>
          </cell>
          <cell r="HG205">
            <v>312.012451171875</v>
          </cell>
        </row>
        <row r="206">
          <cell r="A206">
            <v>312.012451171875</v>
          </cell>
          <cell r="B206">
            <v>312.012451171875</v>
          </cell>
          <cell r="C206">
            <v>312.012451171875</v>
          </cell>
          <cell r="D206">
            <v>312.012451171875</v>
          </cell>
          <cell r="E206">
            <v>312.012451171875</v>
          </cell>
          <cell r="F206">
            <v>312.012451171875</v>
          </cell>
          <cell r="G206">
            <v>312.012451171875</v>
          </cell>
          <cell r="H206">
            <v>312.012451171875</v>
          </cell>
          <cell r="I206">
            <v>312.012451171875</v>
          </cell>
          <cell r="J206">
            <v>312.012451171875</v>
          </cell>
          <cell r="K206">
            <v>312.012451171875</v>
          </cell>
          <cell r="L206">
            <v>312.012451171875</v>
          </cell>
          <cell r="M206">
            <v>312.012451171875</v>
          </cell>
          <cell r="N206">
            <v>312.012451171875</v>
          </cell>
          <cell r="O206">
            <v>312.012451171875</v>
          </cell>
          <cell r="P206">
            <v>312.012451171875</v>
          </cell>
          <cell r="Q206">
            <v>312.012451171875</v>
          </cell>
          <cell r="R206">
            <v>312.012451171875</v>
          </cell>
          <cell r="S206">
            <v>312.012451171875</v>
          </cell>
          <cell r="T206">
            <v>312.012451171875</v>
          </cell>
          <cell r="U206">
            <v>312.012451171875</v>
          </cell>
          <cell r="V206">
            <v>312.012451171875</v>
          </cell>
          <cell r="W206">
            <v>312.012451171875</v>
          </cell>
          <cell r="X206">
            <v>312.012451171875</v>
          </cell>
          <cell r="Y206">
            <v>312.012451171875</v>
          </cell>
          <cell r="Z206">
            <v>312.012451171875</v>
          </cell>
          <cell r="AA206">
            <v>312.012451171875</v>
          </cell>
          <cell r="AB206">
            <v>312.012451171875</v>
          </cell>
          <cell r="AC206">
            <v>312.012451171875</v>
          </cell>
          <cell r="AD206">
            <v>312.012451171875</v>
          </cell>
          <cell r="AE206">
            <v>312.012451171875</v>
          </cell>
          <cell r="AF206">
            <v>312.012451171875</v>
          </cell>
          <cell r="AG206">
            <v>312.012451171875</v>
          </cell>
          <cell r="AH206">
            <v>312.012451171875</v>
          </cell>
          <cell r="AI206">
            <v>312.012451171875</v>
          </cell>
          <cell r="AJ206">
            <v>312.012451171875</v>
          </cell>
          <cell r="AK206">
            <v>312.012451171875</v>
          </cell>
          <cell r="AL206">
            <v>312.012451171875</v>
          </cell>
          <cell r="AM206">
            <v>312.012451171875</v>
          </cell>
          <cell r="AN206">
            <v>312.012451171875</v>
          </cell>
          <cell r="AO206">
            <v>312.012451171875</v>
          </cell>
          <cell r="AP206">
            <v>312.012451171875</v>
          </cell>
          <cell r="AQ206">
            <v>312.012451171875</v>
          </cell>
          <cell r="AR206">
            <v>312.012451171875</v>
          </cell>
          <cell r="AS206">
            <v>312.012451171875</v>
          </cell>
          <cell r="AT206">
            <v>312.012451171875</v>
          </cell>
          <cell r="AU206">
            <v>312.012451171875</v>
          </cell>
          <cell r="AV206">
            <v>312.012451171875</v>
          </cell>
          <cell r="AW206">
            <v>312.012451171875</v>
          </cell>
          <cell r="AX206">
            <v>312.012451171875</v>
          </cell>
          <cell r="AY206">
            <v>312.012451171875</v>
          </cell>
          <cell r="AZ206">
            <v>312.012451171875</v>
          </cell>
          <cell r="BA206">
            <v>312.012451171875</v>
          </cell>
          <cell r="BB206">
            <v>312.012451171875</v>
          </cell>
          <cell r="BC206">
            <v>312.012451171875</v>
          </cell>
          <cell r="BD206">
            <v>312.012451171875</v>
          </cell>
          <cell r="BE206">
            <v>312.012451171875</v>
          </cell>
          <cell r="BF206">
            <v>312.012451171875</v>
          </cell>
          <cell r="BG206">
            <v>312.012451171875</v>
          </cell>
          <cell r="BH206">
            <v>312.012451171875</v>
          </cell>
          <cell r="BI206">
            <v>312.012451171875</v>
          </cell>
          <cell r="BJ206">
            <v>312.012451171875</v>
          </cell>
          <cell r="BK206">
            <v>312.012451171875</v>
          </cell>
          <cell r="BL206">
            <v>312.012451171875</v>
          </cell>
          <cell r="BM206">
            <v>312.012451171875</v>
          </cell>
          <cell r="BN206">
            <v>312.012451171875</v>
          </cell>
          <cell r="BO206">
            <v>312.012451171875</v>
          </cell>
          <cell r="BP206">
            <v>312.012451171875</v>
          </cell>
          <cell r="BQ206">
            <v>312.012451171875</v>
          </cell>
          <cell r="BR206">
            <v>312.012451171875</v>
          </cell>
          <cell r="BS206">
            <v>312.012451171875</v>
          </cell>
          <cell r="BT206">
            <v>312.012451171875</v>
          </cell>
          <cell r="BU206">
            <v>312.012451171875</v>
          </cell>
          <cell r="BV206">
            <v>312.012451171875</v>
          </cell>
          <cell r="BW206">
            <v>312.012451171875</v>
          </cell>
          <cell r="BX206">
            <v>312.012451171875</v>
          </cell>
          <cell r="BY206">
            <v>312.012451171875</v>
          </cell>
          <cell r="BZ206">
            <v>312.012451171875</v>
          </cell>
          <cell r="CA206">
            <v>312.012451171875</v>
          </cell>
          <cell r="CB206">
            <v>312.012451171875</v>
          </cell>
          <cell r="CC206">
            <v>312.012451171875</v>
          </cell>
          <cell r="CD206">
            <v>312.012451171875</v>
          </cell>
          <cell r="CE206">
            <v>312.012451171875</v>
          </cell>
          <cell r="CF206">
            <v>312.012451171875</v>
          </cell>
          <cell r="CG206">
            <v>312.012451171875</v>
          </cell>
          <cell r="CH206">
            <v>312.012451171875</v>
          </cell>
          <cell r="CI206">
            <v>312.012451171875</v>
          </cell>
          <cell r="CJ206">
            <v>312.012451171875</v>
          </cell>
          <cell r="CK206">
            <v>312.012451171875</v>
          </cell>
          <cell r="CL206">
            <v>312.012451171875</v>
          </cell>
          <cell r="CM206">
            <v>312.012451171875</v>
          </cell>
          <cell r="CN206">
            <v>312.012451171875</v>
          </cell>
          <cell r="CO206">
            <v>312.012451171875</v>
          </cell>
          <cell r="CP206">
            <v>312.012451171875</v>
          </cell>
          <cell r="CQ206">
            <v>312.012451171875</v>
          </cell>
          <cell r="CR206">
            <v>312.012451171875</v>
          </cell>
          <cell r="CS206">
            <v>312.012451171875</v>
          </cell>
          <cell r="CT206">
            <v>312.012451171875</v>
          </cell>
          <cell r="CU206">
            <v>312.012451171875</v>
          </cell>
          <cell r="CV206">
            <v>312.012451171875</v>
          </cell>
          <cell r="CW206">
            <v>312.012451171875</v>
          </cell>
          <cell r="CX206">
            <v>312.012451171875</v>
          </cell>
          <cell r="CY206">
            <v>312.012451171875</v>
          </cell>
          <cell r="CZ206">
            <v>312.012451171875</v>
          </cell>
          <cell r="DA206">
            <v>312.012451171875</v>
          </cell>
          <cell r="DB206">
            <v>312.012451171875</v>
          </cell>
          <cell r="DC206">
            <v>312.012451171875</v>
          </cell>
          <cell r="DD206">
            <v>312.012451171875</v>
          </cell>
          <cell r="DE206">
            <v>312.012451171875</v>
          </cell>
          <cell r="DF206">
            <v>312.012451171875</v>
          </cell>
          <cell r="DG206">
            <v>312.012451171875</v>
          </cell>
          <cell r="DH206">
            <v>312.012451171875</v>
          </cell>
          <cell r="DI206">
            <v>312.012451171875</v>
          </cell>
          <cell r="DJ206">
            <v>312.012451171875</v>
          </cell>
          <cell r="DK206">
            <v>312.012451171875</v>
          </cell>
          <cell r="DL206">
            <v>312.012451171875</v>
          </cell>
          <cell r="DM206">
            <v>312.012451171875</v>
          </cell>
          <cell r="DN206">
            <v>312.012451171875</v>
          </cell>
          <cell r="DO206">
            <v>312.012451171875</v>
          </cell>
          <cell r="DP206">
            <v>312.012451171875</v>
          </cell>
          <cell r="DQ206">
            <v>312.012451171875</v>
          </cell>
          <cell r="DR206">
            <v>312.012451171875</v>
          </cell>
          <cell r="DS206">
            <v>312.012451171875</v>
          </cell>
          <cell r="DT206">
            <v>312.012451171875</v>
          </cell>
          <cell r="DU206">
            <v>312.012451171875</v>
          </cell>
          <cell r="DV206">
            <v>312.012451171875</v>
          </cell>
          <cell r="DW206">
            <v>312.012451171875</v>
          </cell>
          <cell r="DX206">
            <v>312.012451171875</v>
          </cell>
          <cell r="DY206">
            <v>312.012451171875</v>
          </cell>
          <cell r="DZ206">
            <v>312.012451171875</v>
          </cell>
          <cell r="EA206">
            <v>312.012451171875</v>
          </cell>
          <cell r="EB206">
            <v>312.012451171875</v>
          </cell>
          <cell r="EC206">
            <v>312.012451171875</v>
          </cell>
          <cell r="ED206">
            <v>312.012451171875</v>
          </cell>
          <cell r="EE206">
            <v>312.012451171875</v>
          </cell>
          <cell r="EF206">
            <v>312.012451171875</v>
          </cell>
          <cell r="EG206">
            <v>312.012451171875</v>
          </cell>
          <cell r="EH206">
            <v>312.012451171875</v>
          </cell>
          <cell r="EI206">
            <v>312.012451171875</v>
          </cell>
          <cell r="EJ206">
            <v>312.012451171875</v>
          </cell>
          <cell r="EK206">
            <v>312.012451171875</v>
          </cell>
          <cell r="EL206">
            <v>312.012451171875</v>
          </cell>
          <cell r="EM206">
            <v>312.012451171875</v>
          </cell>
          <cell r="EN206">
            <v>312.012451171875</v>
          </cell>
          <cell r="EO206">
            <v>312.012451171875</v>
          </cell>
          <cell r="EP206">
            <v>312.012451171875</v>
          </cell>
          <cell r="EQ206">
            <v>312.012451171875</v>
          </cell>
          <cell r="ER206">
            <v>312.012451171875</v>
          </cell>
          <cell r="ES206">
            <v>312.012451171875</v>
          </cell>
          <cell r="ET206">
            <v>312.012451171875</v>
          </cell>
          <cell r="EU206">
            <v>312.012451171875</v>
          </cell>
          <cell r="EV206">
            <v>312.012451171875</v>
          </cell>
          <cell r="EW206">
            <v>312.012451171875</v>
          </cell>
          <cell r="EX206">
            <v>312.012451171875</v>
          </cell>
          <cell r="EY206">
            <v>312.012451171875</v>
          </cell>
          <cell r="EZ206">
            <v>312.012451171875</v>
          </cell>
          <cell r="FA206">
            <v>312.012451171875</v>
          </cell>
          <cell r="FB206">
            <v>312.012451171875</v>
          </cell>
          <cell r="FC206">
            <v>312.012451171875</v>
          </cell>
          <cell r="FD206">
            <v>312.012451171875</v>
          </cell>
          <cell r="FE206">
            <v>312.012451171875</v>
          </cell>
          <cell r="FF206">
            <v>312.012451171875</v>
          </cell>
          <cell r="FG206">
            <v>312.012451171875</v>
          </cell>
          <cell r="FH206">
            <v>312.012451171875</v>
          </cell>
          <cell r="FI206">
            <v>312.012451171875</v>
          </cell>
          <cell r="FJ206">
            <v>312.012451171875</v>
          </cell>
          <cell r="FK206">
            <v>312.012451171875</v>
          </cell>
          <cell r="FL206">
            <v>312.012451171875</v>
          </cell>
          <cell r="FM206">
            <v>312.012451171875</v>
          </cell>
          <cell r="FN206">
            <v>312.012451171875</v>
          </cell>
          <cell r="FO206">
            <v>312.012451171875</v>
          </cell>
          <cell r="FP206">
            <v>312.012451171875</v>
          </cell>
          <cell r="FQ206">
            <v>312.012451171875</v>
          </cell>
          <cell r="FR206">
            <v>312.012451171875</v>
          </cell>
          <cell r="FS206">
            <v>312.012451171875</v>
          </cell>
          <cell r="FT206">
            <v>312.012451171875</v>
          </cell>
          <cell r="FU206">
            <v>312.012451171875</v>
          </cell>
          <cell r="FV206">
            <v>312.012451171875</v>
          </cell>
          <cell r="FW206">
            <v>312.012451171875</v>
          </cell>
          <cell r="FX206">
            <v>312.012451171875</v>
          </cell>
          <cell r="FY206">
            <v>312.012451171875</v>
          </cell>
          <cell r="FZ206">
            <v>312.012451171875</v>
          </cell>
          <cell r="GA206">
            <v>312.012451171875</v>
          </cell>
          <cell r="GB206">
            <v>312.012451171875</v>
          </cell>
          <cell r="GC206">
            <v>312.012451171875</v>
          </cell>
          <cell r="GD206">
            <v>312.012451171875</v>
          </cell>
          <cell r="GE206">
            <v>312.012451171875</v>
          </cell>
          <cell r="GF206">
            <v>312.012451171875</v>
          </cell>
          <cell r="GG206">
            <v>312.012451171875</v>
          </cell>
          <cell r="GH206">
            <v>312.012451171875</v>
          </cell>
          <cell r="GI206">
            <v>312.012451171875</v>
          </cell>
          <cell r="GJ206">
            <v>312.012451171875</v>
          </cell>
          <cell r="GK206">
            <v>312.012451171875</v>
          </cell>
          <cell r="GL206">
            <v>312.012451171875</v>
          </cell>
          <cell r="GM206">
            <v>312.012451171875</v>
          </cell>
          <cell r="GN206">
            <v>312.012451171875</v>
          </cell>
          <cell r="GO206">
            <v>312.012451171875</v>
          </cell>
          <cell r="GP206">
            <v>312.012451171875</v>
          </cell>
          <cell r="GQ206">
            <v>312.012451171875</v>
          </cell>
          <cell r="GR206">
            <v>312.012451171875</v>
          </cell>
          <cell r="GS206">
            <v>312.012451171875</v>
          </cell>
          <cell r="GT206">
            <v>312.012451171875</v>
          </cell>
          <cell r="GU206">
            <v>312.012451171875</v>
          </cell>
          <cell r="GV206">
            <v>312.012451171875</v>
          </cell>
          <cell r="GW206">
            <v>312.012451171875</v>
          </cell>
          <cell r="GX206">
            <v>312.012451171875</v>
          </cell>
          <cell r="GY206">
            <v>312.012451171875</v>
          </cell>
          <cell r="GZ206">
            <v>312.012451171875</v>
          </cell>
          <cell r="HA206">
            <v>312.012451171875</v>
          </cell>
          <cell r="HB206">
            <v>312.012451171875</v>
          </cell>
          <cell r="HC206">
            <v>312.012451171875</v>
          </cell>
          <cell r="HD206">
            <v>312.012451171875</v>
          </cell>
          <cell r="HE206">
            <v>312.012451171875</v>
          </cell>
          <cell r="HF206">
            <v>312.012451171875</v>
          </cell>
          <cell r="HG206">
            <v>312.012451171875</v>
          </cell>
        </row>
      </sheetData>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No. 5A"/>
      <sheetName val="cul-invSUBMITTED"/>
      <sheetName val="slc"/>
      <sheetName val="hpc"/>
      <sheetName val="Reference Tables"/>
      <sheetName val="Instructions"/>
      <sheetName val="Quantity"/>
      <sheetName val="Bill-5(Pack-1)"/>
      <sheetName val="단가비교표"/>
      <sheetName val="노임"/>
      <sheetName val="Stock"/>
      <sheetName val="ActualData"/>
      <sheetName val="HDFC"/>
      <sheetName val="PLAN_FEB97"/>
      <sheetName val="BOQ Distribution"/>
      <sheetName val="MPR_PA_1"/>
      <sheetName val="AOR"/>
      <sheetName val="Sheet1"/>
      <sheetName val="costing"/>
      <sheetName val="Labour _ Plant"/>
      <sheetName val="FORM7"/>
      <sheetName val="C &amp; G RHS"/>
      <sheetName val="Sheet4"/>
      <sheetName val="CrRajWMM"/>
      <sheetName val="S2groupcode"/>
      <sheetName val="Index"/>
      <sheetName val="Labour &amp; Plant"/>
      <sheetName val="RA-markate"/>
      <sheetName val="Measurment"/>
      <sheetName val="Bill_No__5A"/>
      <sheetName val="Reference_Tables"/>
      <sheetName val="BOQ_Distribution"/>
      <sheetName val="procurement"/>
      <sheetName val="Customers"/>
      <sheetName val="Abstruct total"/>
      <sheetName val="ANALYSIS"/>
      <sheetName val="Abt Foundation "/>
      <sheetName val="Sec-prop"/>
      <sheetName val="WORK"/>
      <sheetName val="A.O.R."/>
      <sheetName val="Currency Sheet"/>
      <sheetName val="culverts_Pkg_I"/>
      <sheetName val="Packages"/>
      <sheetName val="Rates"/>
      <sheetName val="Intro"/>
      <sheetName val="MPR"/>
      <sheetName val="Vcap1500"/>
      <sheetName val="BHANDUP"/>
      <sheetName val="Load Details-220kV"/>
      <sheetName val="BOQ"/>
      <sheetName val="ETC Plant Cost"/>
      <sheetName val="Embk top (2)"/>
      <sheetName val="Fill this out first..."/>
      <sheetName val="REL"/>
      <sheetName val="MRATES"/>
      <sheetName val="Labour"/>
      <sheetName val="Material"/>
      <sheetName val="Plant &amp;  Machinery"/>
      <sheetName val="Anl"/>
      <sheetName val="EJ Pier"/>
      <sheetName val="Abutment "/>
      <sheetName val="Manpower"/>
      <sheetName val="Longitudinal"/>
      <sheetName val="bASICDATA"/>
      <sheetName val="SOR"/>
      <sheetName val="Timesheet"/>
      <sheetName val="Cul_detail"/>
      <sheetName val="07"/>
      <sheetName val="estimate"/>
      <sheetName val="misce"/>
      <sheetName val="mp_rate"/>
      <sheetName val="Bill_No__5A1"/>
      <sheetName val="Reference_Tables1"/>
      <sheetName val="BOQ_Distribution1"/>
      <sheetName val="ETC_Plant_Cost"/>
      <sheetName val="Labour___Plant"/>
      <sheetName val="Labour_&amp;_Plant"/>
      <sheetName val="Abstruct_total"/>
      <sheetName val="attach(2)"/>
      <sheetName val="流程編號"/>
      <sheetName val="Improvements"/>
      <sheetName val="INPUT-DATA"/>
      <sheetName val="Material "/>
      <sheetName val="Machinery"/>
      <sheetName val="Supply_RMC"/>
      <sheetName val="Debit_RMC"/>
      <sheetName val="Steel-Circular"/>
      <sheetName val="UNP-NCW "/>
      <sheetName val="RIP1"/>
      <sheetName val="B2.MB_Deck"/>
      <sheetName val="Sheet2"/>
    </sheetNames>
    <sheetDataSet>
      <sheetData sheetId="0" refreshError="1"/>
      <sheetData sheetId="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ysical Progress"/>
      <sheetName val="Fin Mar"/>
      <sheetName val="cost Mar 06"/>
      <sheetName val="S curve"/>
      <sheetName val="Abstract of cost"/>
    </sheetNames>
    <sheetDataSet>
      <sheetData sheetId="0">
        <row r="5">
          <cell r="Q5" t="str">
            <v>Status as on :</v>
          </cell>
        </row>
      </sheetData>
      <sheetData sheetId="1">
        <row r="5">
          <cell r="Q5" t="str">
            <v>Status as on :</v>
          </cell>
          <cell r="R5">
            <v>38807</v>
          </cell>
        </row>
        <row r="6">
          <cell r="A6" t="str">
            <v>Sl No</v>
          </cell>
          <cell r="B6" t="str">
            <v>Description</v>
          </cell>
          <cell r="C6" t="str">
            <v>Unit</v>
          </cell>
          <cell r="D6" t="str">
            <v>Rate</v>
          </cell>
          <cell r="E6" t="str">
            <v>BOQ Quantity</v>
          </cell>
          <cell r="G6" t="str">
            <v xml:space="preserve">Achieved </v>
          </cell>
          <cell r="R6" t="str">
            <v>Total Financial Progress</v>
          </cell>
          <cell r="S6" t="str">
            <v>Total % Achieved</v>
          </cell>
          <cell r="T6" t="str">
            <v>Remarks</v>
          </cell>
        </row>
        <row r="7">
          <cell r="E7" t="str">
            <v>Quantity</v>
          </cell>
          <cell r="F7" t="str">
            <v>Amount in Rs.</v>
          </cell>
          <cell r="G7" t="str">
            <v>%  Achieved</v>
          </cell>
          <cell r="H7" t="str">
            <v>Achieved Qty</v>
          </cell>
          <cell r="O7" t="str">
            <v>Total</v>
          </cell>
          <cell r="Q7" t="str">
            <v>Amount in Rs.</v>
          </cell>
        </row>
        <row r="8">
          <cell r="A8">
            <v>1</v>
          </cell>
          <cell r="B8" t="str">
            <v>Site Clearence &amp; Earthworks</v>
          </cell>
          <cell r="F8">
            <v>310506593</v>
          </cell>
          <cell r="H8" t="str">
            <v>Nov 05</v>
          </cell>
          <cell r="I8" t="str">
            <v>IPC 3</v>
          </cell>
          <cell r="J8" t="str">
            <v>IPC 4</v>
          </cell>
          <cell r="K8" t="str">
            <v>IPC 5(Sub)</v>
          </cell>
          <cell r="L8" t="str">
            <v>Jan 06</v>
          </cell>
          <cell r="M8" t="str">
            <v>Feb-06</v>
          </cell>
          <cell r="N8" t="str">
            <v>March 06</v>
          </cell>
          <cell r="R8">
            <v>244937103.88000003</v>
          </cell>
          <cell r="S8">
            <v>0.7888306058609198</v>
          </cell>
        </row>
        <row r="9">
          <cell r="A9">
            <v>1.01</v>
          </cell>
          <cell r="B9" t="str">
            <v xml:space="preserve">Clearing and grubbing </v>
          </cell>
          <cell r="C9" t="str">
            <v>Ha</v>
          </cell>
          <cell r="D9">
            <v>12697</v>
          </cell>
          <cell r="E9">
            <v>147</v>
          </cell>
          <cell r="F9">
            <v>1866459</v>
          </cell>
          <cell r="G9">
            <v>0.30102040816326531</v>
          </cell>
          <cell r="L9">
            <v>2.08</v>
          </cell>
          <cell r="M9">
            <v>5</v>
          </cell>
          <cell r="N9">
            <v>1.5</v>
          </cell>
          <cell r="O9">
            <v>44.25</v>
          </cell>
          <cell r="P9">
            <v>39.25</v>
          </cell>
          <cell r="Q9">
            <v>561842.25</v>
          </cell>
        </row>
        <row r="10">
          <cell r="A10">
            <v>1.1599999999999999</v>
          </cell>
          <cell r="B10" t="str">
            <v xml:space="preserve">Stripping of top soil </v>
          </cell>
          <cell r="C10" t="str">
            <v>Cum</v>
          </cell>
          <cell r="D10">
            <v>15</v>
          </cell>
          <cell r="E10">
            <v>89325</v>
          </cell>
          <cell r="F10">
            <v>1339875</v>
          </cell>
          <cell r="G10">
            <v>0</v>
          </cell>
          <cell r="M10">
            <v>0</v>
          </cell>
          <cell r="O10">
            <v>0</v>
          </cell>
          <cell r="Q10">
            <v>0</v>
          </cell>
        </row>
        <row r="11">
          <cell r="A11">
            <v>1.17</v>
          </cell>
          <cell r="B11" t="str">
            <v xml:space="preserve">Earthwork in excavation for roadway in all types of Soil </v>
          </cell>
          <cell r="C11" t="str">
            <v>Cum</v>
          </cell>
          <cell r="D11">
            <v>32</v>
          </cell>
          <cell r="E11">
            <v>541924</v>
          </cell>
          <cell r="F11">
            <v>17341568</v>
          </cell>
          <cell r="G11">
            <v>0.68037544009861162</v>
          </cell>
          <cell r="H11">
            <v>220724.38999999998</v>
          </cell>
          <cell r="L11">
            <v>78907.390000000014</v>
          </cell>
          <cell r="M11">
            <v>68729</v>
          </cell>
          <cell r="N11">
            <v>22779</v>
          </cell>
          <cell r="O11">
            <v>368711.78</v>
          </cell>
          <cell r="P11">
            <v>299982.78000000003</v>
          </cell>
          <cell r="Q11">
            <v>11798776.960000001</v>
          </cell>
        </row>
        <row r="12">
          <cell r="A12">
            <v>1.18</v>
          </cell>
          <cell r="B12" t="str">
            <v xml:space="preserve">Earthwork in excaation for road way  in Ordinary Rock / weathered rock </v>
          </cell>
          <cell r="C12" t="str">
            <v>Cum</v>
          </cell>
          <cell r="D12">
            <v>77</v>
          </cell>
          <cell r="E12">
            <v>257494</v>
          </cell>
          <cell r="F12">
            <v>19827038</v>
          </cell>
          <cell r="G12">
            <v>2.0740019961630178</v>
          </cell>
          <cell r="H12">
            <v>315237.15999999997</v>
          </cell>
          <cell r="L12">
            <v>123615.91000000009</v>
          </cell>
          <cell r="M12">
            <v>74810.000000000058</v>
          </cell>
          <cell r="N12">
            <v>19850</v>
          </cell>
          <cell r="O12">
            <v>534043.07000000007</v>
          </cell>
          <cell r="P12">
            <v>459233.07</v>
          </cell>
          <cell r="Q12">
            <v>41121316.390000008</v>
          </cell>
        </row>
        <row r="13">
          <cell r="A13">
            <v>1.19</v>
          </cell>
          <cell r="B13" t="str">
            <v xml:space="preserve">Earthwork excavation for road way in Rock Requiring Blasting </v>
          </cell>
          <cell r="C13" t="str">
            <v>Cum</v>
          </cell>
          <cell r="D13">
            <v>217</v>
          </cell>
          <cell r="E13">
            <v>631420</v>
          </cell>
          <cell r="F13">
            <v>137018140</v>
          </cell>
          <cell r="G13">
            <v>4.705210477970289E-2</v>
          </cell>
          <cell r="H13">
            <v>10652.77</v>
          </cell>
          <cell r="L13">
            <v>17381.87</v>
          </cell>
          <cell r="M13">
            <v>5965</v>
          </cell>
          <cell r="N13">
            <v>5965</v>
          </cell>
          <cell r="O13">
            <v>29709.64</v>
          </cell>
          <cell r="P13">
            <v>23744.639999999999</v>
          </cell>
          <cell r="Q13">
            <v>6446991.8799999999</v>
          </cell>
        </row>
        <row r="14">
          <cell r="A14">
            <v>1.2</v>
          </cell>
          <cell r="B14" t="str">
            <v>Earthwork in excation for roadway in Rock Requiring Controlled Blasting</v>
          </cell>
          <cell r="C14" t="str">
            <v>Cum</v>
          </cell>
          <cell r="D14">
            <v>306</v>
          </cell>
          <cell r="E14">
            <v>70158</v>
          </cell>
          <cell r="F14">
            <v>21468348</v>
          </cell>
          <cell r="G14">
            <v>2.9508066079420736</v>
          </cell>
          <cell r="H14">
            <v>154072.20000000001</v>
          </cell>
          <cell r="L14">
            <v>0</v>
          </cell>
          <cell r="M14">
            <v>23280</v>
          </cell>
          <cell r="N14">
            <v>10800</v>
          </cell>
          <cell r="O14">
            <v>207022.69</v>
          </cell>
          <cell r="P14">
            <v>183742.69</v>
          </cell>
          <cell r="Q14">
            <v>63348943.140000001</v>
          </cell>
        </row>
        <row r="15">
          <cell r="A15">
            <v>1.21</v>
          </cell>
          <cell r="B15" t="str">
            <v xml:space="preserve">Removal of unsuitable material excavated for roadway ad disposal </v>
          </cell>
          <cell r="C15" t="str">
            <v>Cum / Km</v>
          </cell>
          <cell r="D15">
            <v>6</v>
          </cell>
          <cell r="E15">
            <v>108384</v>
          </cell>
          <cell r="F15">
            <v>650304</v>
          </cell>
          <cell r="G15">
            <v>0</v>
          </cell>
          <cell r="H15">
            <v>32333.32</v>
          </cell>
          <cell r="L15">
            <v>21200</v>
          </cell>
          <cell r="M15">
            <v>1200</v>
          </cell>
          <cell r="N15">
            <v>1200</v>
          </cell>
          <cell r="O15">
            <v>53533.32</v>
          </cell>
          <cell r="P15">
            <v>52333.32</v>
          </cell>
          <cell r="Q15">
            <v>321199.92</v>
          </cell>
        </row>
        <row r="16">
          <cell r="A16" t="str">
            <v>1.22(a)</v>
          </cell>
          <cell r="B16" t="str">
            <v xml:space="preserve">Earthwork in Embankment using approved excavated material from roadway excavation and compacting to 95% </v>
          </cell>
          <cell r="C16" t="str">
            <v>Cum</v>
          </cell>
          <cell r="D16">
            <v>36</v>
          </cell>
          <cell r="E16">
            <v>868350</v>
          </cell>
          <cell r="F16">
            <v>31260600</v>
          </cell>
          <cell r="G16">
            <v>0.32222516266482404</v>
          </cell>
          <cell r="H16">
            <v>167384.60999999999</v>
          </cell>
          <cell r="L16">
            <v>5000</v>
          </cell>
          <cell r="M16">
            <v>69653.999999999971</v>
          </cell>
          <cell r="N16">
            <v>29104</v>
          </cell>
          <cell r="O16">
            <v>279804.21999999997</v>
          </cell>
          <cell r="P16">
            <v>210150.22</v>
          </cell>
          <cell r="Q16">
            <v>10072951.919999998</v>
          </cell>
        </row>
        <row r="17">
          <cell r="A17" t="str">
            <v>1.22(b)</v>
          </cell>
          <cell r="B17" t="str">
            <v xml:space="preserve">Earthwork in Embankment using approved excavated material from Nice/Nice  other than and compacting to 95% </v>
          </cell>
          <cell r="C17" t="str">
            <v>Cum</v>
          </cell>
          <cell r="D17">
            <v>74</v>
          </cell>
          <cell r="H17">
            <v>71744.100000000006</v>
          </cell>
          <cell r="L17">
            <v>16000</v>
          </cell>
          <cell r="M17">
            <v>0</v>
          </cell>
          <cell r="N17">
            <v>31500</v>
          </cell>
          <cell r="O17">
            <v>98744.1</v>
          </cell>
          <cell r="P17">
            <v>98744.1</v>
          </cell>
          <cell r="Q17">
            <v>7307063.4000000004</v>
          </cell>
        </row>
        <row r="18">
          <cell r="A18" t="str">
            <v>1.22(b)(i)</v>
          </cell>
          <cell r="B18" t="str">
            <v xml:space="preserve">Earthwork in Embankment using approved weathered rock excaved material from roadway excavation on between Row&amp; Toe line </v>
          </cell>
          <cell r="C18" t="str">
            <v>Cum</v>
          </cell>
          <cell r="D18">
            <v>93</v>
          </cell>
          <cell r="N18">
            <v>9200</v>
          </cell>
          <cell r="O18">
            <v>123565.16</v>
          </cell>
        </row>
        <row r="19">
          <cell r="A19">
            <v>1.23</v>
          </cell>
          <cell r="B19" t="str">
            <v xml:space="preserve">Earthwork in Embankment with approved Rock cut obtained from road way excavation </v>
          </cell>
          <cell r="C19" t="str">
            <v>Cum</v>
          </cell>
          <cell r="D19">
            <v>60</v>
          </cell>
          <cell r="E19">
            <v>0</v>
          </cell>
          <cell r="F19">
            <v>0</v>
          </cell>
          <cell r="G19">
            <v>0</v>
          </cell>
          <cell r="H19">
            <v>268652.63</v>
          </cell>
          <cell r="L19">
            <v>6000</v>
          </cell>
          <cell r="M19">
            <v>95976</v>
          </cell>
          <cell r="N19">
            <v>46068</v>
          </cell>
          <cell r="O19">
            <v>406458.63</v>
          </cell>
          <cell r="P19">
            <v>310482.63</v>
          </cell>
          <cell r="Q19">
            <v>24387517.800000001</v>
          </cell>
        </row>
        <row r="20">
          <cell r="A20">
            <v>1.24</v>
          </cell>
          <cell r="B20" t="str">
            <v xml:space="preserve">Earthwork in Embankment for Subgrade, median and shoulder with approved material obtained from roadway excavation </v>
          </cell>
          <cell r="C20" t="str">
            <v>Cum</v>
          </cell>
          <cell r="D20">
            <v>39</v>
          </cell>
          <cell r="E20">
            <v>22816</v>
          </cell>
          <cell r="F20">
            <v>889824</v>
          </cell>
          <cell r="G20">
            <v>1.7463012798036466</v>
          </cell>
          <cell r="H20">
            <v>3394</v>
          </cell>
          <cell r="L20">
            <v>1200</v>
          </cell>
          <cell r="M20">
            <v>25004</v>
          </cell>
          <cell r="N20">
            <v>15959</v>
          </cell>
          <cell r="O20">
            <v>39843.61</v>
          </cell>
          <cell r="P20">
            <v>14839.61</v>
          </cell>
          <cell r="Q20">
            <v>1553900.79</v>
          </cell>
        </row>
        <row r="21">
          <cell r="A21">
            <v>1.25</v>
          </cell>
          <cell r="B21" t="str">
            <v>Earthwork in Embankment with approved material obtained from borrow areas and compacting to 95%</v>
          </cell>
          <cell r="C21" t="str">
            <v>Cum</v>
          </cell>
          <cell r="D21">
            <v>93</v>
          </cell>
          <cell r="E21">
            <v>665652</v>
          </cell>
          <cell r="F21">
            <v>61905636</v>
          </cell>
          <cell r="G21">
            <v>0.99440799396681756</v>
          </cell>
          <cell r="H21">
            <v>256888.58000000002</v>
          </cell>
          <cell r="L21">
            <v>405041.09000000008</v>
          </cell>
          <cell r="M21">
            <v>13570</v>
          </cell>
          <cell r="O21">
            <v>661929.67000000004</v>
          </cell>
          <cell r="P21">
            <v>648359.67000000004</v>
          </cell>
          <cell r="Q21">
            <v>61559459.310000002</v>
          </cell>
        </row>
        <row r="22">
          <cell r="A22">
            <v>1.26</v>
          </cell>
          <cell r="B22" t="str">
            <v>Earthwork in Embankment for Subgrade, median and shoulder with approved material obtained from borrow areas</v>
          </cell>
          <cell r="C22" t="str">
            <v>Cum</v>
          </cell>
          <cell r="D22">
            <v>96</v>
          </cell>
          <cell r="E22">
            <v>171149</v>
          </cell>
          <cell r="F22">
            <v>16430304</v>
          </cell>
          <cell r="G22">
            <v>0.5870706226738106</v>
          </cell>
          <cell r="H22">
            <v>77623.899999999994</v>
          </cell>
          <cell r="L22">
            <v>22852.650000000009</v>
          </cell>
          <cell r="M22">
            <v>4420</v>
          </cell>
          <cell r="N22">
            <v>4420</v>
          </cell>
          <cell r="O22">
            <v>100476.55</v>
          </cell>
          <cell r="P22">
            <v>96056.55</v>
          </cell>
          <cell r="Q22">
            <v>9645748.8000000007</v>
          </cell>
        </row>
        <row r="23">
          <cell r="A23">
            <v>1.27</v>
          </cell>
          <cell r="B23" t="str">
            <v xml:space="preserve">Compaction of original ground including scarrifiying, mixing with water and compacting to achieve 95% </v>
          </cell>
          <cell r="C23" t="str">
            <v>Sqm</v>
          </cell>
          <cell r="D23">
            <v>19</v>
          </cell>
          <cell r="E23">
            <v>26763</v>
          </cell>
          <cell r="F23">
            <v>508497</v>
          </cell>
          <cell r="G23">
            <v>13.395145536748498</v>
          </cell>
          <cell r="H23">
            <v>257653.28</v>
          </cell>
          <cell r="L23">
            <v>95311.180000000051</v>
          </cell>
          <cell r="M23">
            <v>67090</v>
          </cell>
          <cell r="N23">
            <v>17390</v>
          </cell>
          <cell r="O23">
            <v>358494.28</v>
          </cell>
          <cell r="P23">
            <v>291404.28000000003</v>
          </cell>
          <cell r="Q23">
            <v>6811391.3200000003</v>
          </cell>
        </row>
      </sheetData>
      <sheetData sheetId="2"/>
      <sheetData sheetId="3"/>
      <sheetData sheetId="4"/>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sting"/>
      <sheetName val="Proposed"/>
      <sheetName val="Quantity"/>
      <sheetName val="Pro Pavement"/>
      <sheetName val="Bus Laybyes"/>
      <sheetName val="Truck Laybyes"/>
      <sheetName val="Summary"/>
      <sheetName val="service road"/>
      <sheetName val="Entry-Exit"/>
      <sheetName val="Tollplaza-399"/>
      <sheetName val="Tollplaza-304"/>
      <sheetName val="Major"/>
      <sheetName val="Minor Junction"/>
      <sheetName val="Sheet1"/>
    </sheetNames>
    <sheetDataSet>
      <sheetData sheetId="0"/>
      <sheetData sheetId="1"/>
      <sheetData sheetId="2"/>
      <sheetData sheetId="3" refreshError="1">
        <row r="24">
          <cell r="D24">
            <v>8.5</v>
          </cell>
          <cell r="E24">
            <v>14.866</v>
          </cell>
          <cell r="F24">
            <v>0.05</v>
          </cell>
          <cell r="G24">
            <v>0.05</v>
          </cell>
          <cell r="H24">
            <v>4.9999982118606567E-2</v>
          </cell>
          <cell r="I24">
            <v>0.1</v>
          </cell>
          <cell r="J24">
            <v>0.18</v>
          </cell>
          <cell r="K24">
            <v>0.1</v>
          </cell>
          <cell r="L24">
            <v>0.15</v>
          </cell>
          <cell r="M24">
            <v>0.14999997615814209</v>
          </cell>
          <cell r="N24">
            <v>0.5</v>
          </cell>
          <cell r="O24">
            <v>0.05</v>
          </cell>
          <cell r="P24">
            <v>0.05</v>
          </cell>
          <cell r="Q24">
            <v>4.9999982118606567E-2</v>
          </cell>
          <cell r="R24">
            <v>3.5000000000000003E-2</v>
          </cell>
          <cell r="S24">
            <v>3.4999996423721313E-2</v>
          </cell>
          <cell r="T24">
            <v>3.4999996423721313E-2</v>
          </cell>
          <cell r="U24">
            <v>1.1299999999999999</v>
          </cell>
          <cell r="V24">
            <v>1.1299991607666016</v>
          </cell>
          <cell r="W24">
            <v>0</v>
          </cell>
          <cell r="X24">
            <v>0</v>
          </cell>
          <cell r="Y24">
            <v>0</v>
          </cell>
          <cell r="Z24">
            <v>0</v>
          </cell>
        </row>
        <row r="25">
          <cell r="D25">
            <v>301.89</v>
          </cell>
          <cell r="E25">
            <v>332</v>
          </cell>
          <cell r="F25">
            <v>0.05</v>
          </cell>
          <cell r="G25">
            <v>0.05</v>
          </cell>
          <cell r="H25">
            <v>4.9999982118606567E-2</v>
          </cell>
          <cell r="I25">
            <v>0.1</v>
          </cell>
          <cell r="J25">
            <v>0.18</v>
          </cell>
          <cell r="K25">
            <v>0.1</v>
          </cell>
          <cell r="L25">
            <v>0.15</v>
          </cell>
          <cell r="M25">
            <v>0.14999997615814209</v>
          </cell>
          <cell r="N25">
            <v>0.5</v>
          </cell>
          <cell r="O25">
            <v>0.05</v>
          </cell>
          <cell r="P25">
            <v>4.9999982118606567E-2</v>
          </cell>
          <cell r="Q25">
            <v>4.9999982118606567E-2</v>
          </cell>
          <cell r="R25">
            <v>3.5000000000000003E-2</v>
          </cell>
          <cell r="S25">
            <v>3.4999996423721313E-2</v>
          </cell>
          <cell r="T25">
            <v>3.4999996423721313E-2</v>
          </cell>
          <cell r="U25">
            <v>1.1299999999999999</v>
          </cell>
          <cell r="V25">
            <v>1.1299991607666016</v>
          </cell>
          <cell r="W25">
            <v>0</v>
          </cell>
          <cell r="X25">
            <v>0</v>
          </cell>
          <cell r="Y25">
            <v>0</v>
          </cell>
          <cell r="Z25">
            <v>0</v>
          </cell>
        </row>
        <row r="26">
          <cell r="D26">
            <v>332</v>
          </cell>
          <cell r="E26">
            <v>366</v>
          </cell>
          <cell r="F26">
            <v>0.05</v>
          </cell>
          <cell r="G26">
            <v>0.05</v>
          </cell>
          <cell r="H26">
            <v>4.9999982118606567E-2</v>
          </cell>
          <cell r="I26">
            <v>0.1</v>
          </cell>
          <cell r="J26">
            <v>0.18</v>
          </cell>
          <cell r="K26">
            <v>0.1</v>
          </cell>
          <cell r="L26">
            <v>0.15</v>
          </cell>
          <cell r="M26">
            <v>0.14999997615814209</v>
          </cell>
          <cell r="N26">
            <v>0.5</v>
          </cell>
          <cell r="O26">
            <v>0.05</v>
          </cell>
          <cell r="P26">
            <v>4.9999982118606567E-2</v>
          </cell>
          <cell r="Q26">
            <v>4.9999982118606567E-2</v>
          </cell>
          <cell r="R26">
            <v>3.5000000000000003E-2</v>
          </cell>
          <cell r="S26">
            <v>3.4999996423721313E-2</v>
          </cell>
          <cell r="T26">
            <v>3.4999996423721313E-2</v>
          </cell>
          <cell r="U26">
            <v>1.1299999999999999</v>
          </cell>
          <cell r="V26">
            <v>1.1299991607666016</v>
          </cell>
          <cell r="W26">
            <v>0</v>
          </cell>
          <cell r="X26">
            <v>0</v>
          </cell>
          <cell r="Y26">
            <v>0</v>
          </cell>
          <cell r="Z26">
            <v>0</v>
          </cell>
        </row>
        <row r="27">
          <cell r="D27">
            <v>366</v>
          </cell>
          <cell r="E27">
            <v>371</v>
          </cell>
          <cell r="F27">
            <v>0.05</v>
          </cell>
          <cell r="G27">
            <v>0.05</v>
          </cell>
          <cell r="H27">
            <v>4.9999982118606567E-2</v>
          </cell>
          <cell r="I27">
            <v>0.1</v>
          </cell>
          <cell r="J27">
            <v>0.18</v>
          </cell>
          <cell r="K27">
            <v>0.1</v>
          </cell>
          <cell r="L27">
            <v>0.15</v>
          </cell>
          <cell r="M27">
            <v>0.14999997615814209</v>
          </cell>
          <cell r="N27">
            <v>0.5</v>
          </cell>
          <cell r="O27">
            <v>0.05</v>
          </cell>
          <cell r="P27">
            <v>0.05</v>
          </cell>
          <cell r="Q27">
            <v>4.9999982118606567E-2</v>
          </cell>
          <cell r="R27">
            <v>3.5000000000000003E-2</v>
          </cell>
          <cell r="S27">
            <v>3.4999996423721313E-2</v>
          </cell>
          <cell r="T27">
            <v>3.4999996423721313E-2</v>
          </cell>
          <cell r="U27">
            <v>1.1299999999999999</v>
          </cell>
          <cell r="V27">
            <v>1.1299991607666016</v>
          </cell>
          <cell r="W27">
            <v>0</v>
          </cell>
          <cell r="X27">
            <v>0</v>
          </cell>
          <cell r="Y27">
            <v>0</v>
          </cell>
          <cell r="Z27">
            <v>0</v>
          </cell>
        </row>
        <row r="28">
          <cell r="D28">
            <v>371</v>
          </cell>
          <cell r="E28">
            <v>376</v>
          </cell>
          <cell r="F28">
            <v>0.05</v>
          </cell>
          <cell r="G28">
            <v>0.05</v>
          </cell>
          <cell r="H28">
            <v>4.9999982118606567E-2</v>
          </cell>
          <cell r="I28">
            <v>0.1</v>
          </cell>
          <cell r="J28">
            <v>0.18</v>
          </cell>
          <cell r="K28">
            <v>0.1</v>
          </cell>
          <cell r="L28">
            <v>0.15</v>
          </cell>
          <cell r="M28">
            <v>0.14999997615814209</v>
          </cell>
          <cell r="N28">
            <v>0.5</v>
          </cell>
          <cell r="O28">
            <v>0.05</v>
          </cell>
          <cell r="P28">
            <v>4.9999982118606567E-2</v>
          </cell>
          <cell r="Q28">
            <v>4.9999982118606567E-2</v>
          </cell>
          <cell r="R28">
            <v>3.5000000000000003E-2</v>
          </cell>
          <cell r="S28">
            <v>3.4999996423721313E-2</v>
          </cell>
          <cell r="T28">
            <v>3.4999996423721313E-2</v>
          </cell>
          <cell r="U28">
            <v>1.1299999999999999</v>
          </cell>
          <cell r="V28">
            <v>1.1299991607666016</v>
          </cell>
          <cell r="W28">
            <v>0</v>
          </cell>
          <cell r="X28">
            <v>0</v>
          </cell>
          <cell r="Y28">
            <v>0</v>
          </cell>
          <cell r="Z28">
            <v>0</v>
          </cell>
        </row>
        <row r="29">
          <cell r="D29">
            <v>376</v>
          </cell>
          <cell r="E29">
            <v>390</v>
          </cell>
          <cell r="F29">
            <v>0.05</v>
          </cell>
          <cell r="G29">
            <v>0.05</v>
          </cell>
          <cell r="H29">
            <v>4.9999982118606567E-2</v>
          </cell>
          <cell r="I29">
            <v>0.1</v>
          </cell>
          <cell r="J29">
            <v>0.19</v>
          </cell>
          <cell r="K29">
            <v>0.1</v>
          </cell>
          <cell r="L29">
            <v>0.15</v>
          </cell>
          <cell r="M29">
            <v>0.14999997615814209</v>
          </cell>
          <cell r="N29">
            <v>0.5</v>
          </cell>
          <cell r="O29">
            <v>0.05</v>
          </cell>
          <cell r="P29">
            <v>0.05</v>
          </cell>
          <cell r="Q29">
            <v>4.9999982118606567E-2</v>
          </cell>
          <cell r="R29">
            <v>3.5000000000000003E-2</v>
          </cell>
          <cell r="S29">
            <v>3.4999996423721313E-2</v>
          </cell>
          <cell r="T29">
            <v>3.4999996423721313E-2</v>
          </cell>
          <cell r="U29">
            <v>1.1400000000000001</v>
          </cell>
          <cell r="V29">
            <v>1.1399993896484375</v>
          </cell>
          <cell r="W29">
            <v>0</v>
          </cell>
          <cell r="X29">
            <v>0</v>
          </cell>
          <cell r="Y29">
            <v>0</v>
          </cell>
          <cell r="Z29">
            <v>0</v>
          </cell>
        </row>
        <row r="30">
          <cell r="D30">
            <v>390</v>
          </cell>
          <cell r="E30">
            <v>427.88499999999999</v>
          </cell>
          <cell r="F30">
            <v>0.05</v>
          </cell>
          <cell r="G30">
            <v>0.05</v>
          </cell>
          <cell r="H30">
            <v>4.9999982118606567E-2</v>
          </cell>
          <cell r="I30">
            <v>0.1</v>
          </cell>
          <cell r="J30">
            <v>0.19</v>
          </cell>
          <cell r="K30">
            <v>0.1</v>
          </cell>
          <cell r="L30">
            <v>0.15</v>
          </cell>
          <cell r="M30">
            <v>0.14999997615814209</v>
          </cell>
          <cell r="N30">
            <v>0.5</v>
          </cell>
          <cell r="O30">
            <v>0.05</v>
          </cell>
          <cell r="P30">
            <v>0.05</v>
          </cell>
          <cell r="Q30">
            <v>4.9999982118606567E-2</v>
          </cell>
          <cell r="R30">
            <v>3.5000000000000003E-2</v>
          </cell>
          <cell r="S30">
            <v>3.4999996423721313E-2</v>
          </cell>
          <cell r="T30">
            <v>3.4999996423721313E-2</v>
          </cell>
          <cell r="U30">
            <v>1.1400000000000001</v>
          </cell>
          <cell r="V30">
            <v>1.1399993896484375</v>
          </cell>
          <cell r="W30">
            <v>0</v>
          </cell>
          <cell r="X30">
            <v>0</v>
          </cell>
          <cell r="Y30">
            <v>0</v>
          </cell>
          <cell r="Z30">
            <v>0</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sheetData sheetId="1"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sheetData sheetId="3"/>
      <sheetData sheetId="4"/>
      <sheetData sheetId="5"/>
      <sheetData sheetId="6"/>
      <sheetData sheetId="7"/>
      <sheetData sheetId="8"/>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MAIN"/>
      <sheetName val="ABSTRACT"/>
      <sheetName val="Daily Work Detail"/>
      <sheetName val="2. Earthwork"/>
      <sheetName val="3. GSB-WMM-SHLD"/>
      <sheetName val="4. Asphalt"/>
      <sheetName val="5.TollPlaza"/>
      <sheetName val="6. TRAFFIC SIGNS &amp; ROAD APPURT."/>
      <sheetName val="7. FLYOVER"/>
      <sheetName val="8. ROB"/>
      <sheetName val="9.Major Bridge"/>
      <sheetName val="10.Minor Structure"/>
      <sheetName val="11. PUP, 12. SC, 13. SCBC, "/>
      <sheetName val="14. PIPE CULVERT"/>
      <sheetName val="18-OTHERS &amp; MISC. WORKS"/>
      <sheetName val="19. VUP"/>
      <sheetName val="MRM PLANT &amp; Allied Works"/>
      <sheetName val="Crusher Production "/>
      <sheetName val="Survey status"/>
      <sheetName val="PRW STATUS"/>
      <sheetName val="Maintenance"/>
      <sheetName val="HP PIPE RECEI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Def"/>
      <sheetName val="copy"/>
      <sheetName val="Trafmod"/>
      <sheetName val="Sheet3"/>
    </sheetNames>
    <sheetDataSet>
      <sheetData sheetId="0" refreshError="1"/>
      <sheetData sheetId="1" refreshError="1">
        <row r="15">
          <cell r="S15">
            <v>10</v>
          </cell>
        </row>
        <row r="16">
          <cell r="S16">
            <v>7.5</v>
          </cell>
        </row>
      </sheetData>
      <sheetData sheetId="2" refreshError="1"/>
      <sheetData sheetId="3" refreshError="1"/>
      <sheetData sheetId="4" refreshError="1"/>
      <sheetData sheetId="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3"/>
      <sheetName val="CODE4"/>
      <sheetName val="CODE5"/>
      <sheetName val="CODE2"/>
      <sheetName val="CODE1"/>
      <sheetName val="DATA"/>
      <sheetName val="Abstract"/>
      <sheetName val="Measurements"/>
      <sheetName val="RA"/>
      <sheetName val="DSR"/>
      <sheetName val="LEAD"/>
      <sheetName val="CD"/>
      <sheetName val="RD"/>
      <sheetName val="BR"/>
      <sheetName val="BD"/>
    </sheetNames>
    <sheetDataSet>
      <sheetData sheetId="0"/>
      <sheetData sheetId="1"/>
      <sheetData sheetId="2"/>
      <sheetData sheetId="3">
        <row r="1">
          <cell r="D1">
            <v>426</v>
          </cell>
        </row>
        <row r="2">
          <cell r="D2">
            <v>496</v>
          </cell>
        </row>
        <row r="3">
          <cell r="D3">
            <v>2</v>
          </cell>
        </row>
        <row r="4">
          <cell r="D4">
            <v>35</v>
          </cell>
        </row>
        <row r="5">
          <cell r="D5">
            <v>25</v>
          </cell>
        </row>
        <row r="6">
          <cell r="D6">
            <v>15.5</v>
          </cell>
        </row>
        <row r="7">
          <cell r="D7">
            <v>160</v>
          </cell>
        </row>
        <row r="8">
          <cell r="D8">
            <v>2255</v>
          </cell>
        </row>
      </sheetData>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S TO BE CHECK"/>
      <sheetName val="PROJ VIEW"/>
      <sheetName val="SUMMARY"/>
      <sheetName val="PAGE COLLECTION"/>
      <sheetName val="BOQ"/>
      <sheetName val="ANALYSIS"/>
      <sheetName val="RESOUR_MACH"/>
      <sheetName val="LOCAL RATES"/>
      <sheetName val="CRUSHER"/>
      <sheetName val="MECH-COST ANALYSIS"/>
      <sheetName val="PROGRAM"/>
      <sheetName val="LOADING"/>
      <sheetName val="MAJOR QTYS"/>
      <sheetName val="RESOUR_MANPOWER"/>
      <sheetName val="TRANS"/>
      <sheetName val="DATA SHEET"/>
      <sheetName val="Eqpt_Manpoer Schedule"/>
      <sheetName val="NH-25(MP-UP) synopsys"/>
      <sheetName val="catch pit"/>
      <sheetName val="Shuttering&amp;Concrete"/>
      <sheetName val="Rates_PVC"/>
      <sheetName val="Achievements_Highlights "/>
      <sheetName val="MTTR-Headend"/>
      <sheetName val="PM_Action "/>
      <sheetName val="Headend Provisioning Report"/>
      <sheetName val="PE Status"/>
      <sheetName val="Inventory"/>
      <sheetName val="Major Events "/>
      <sheetName val="Crtitical Issues"/>
      <sheetName val="RIP"/>
      <sheetName val="Fault Statistics"/>
      <sheetName val="SA faults-Headend "/>
      <sheetName val="Ageing_Pending_ CLeared"/>
      <sheetName val="Fault Cleared After 24Hrs"/>
      <sheetName val="oresreqsum"/>
      <sheetName val="MP_UP-1 Analysis_B"/>
      <sheetName val="RI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er"/>
      <sheetName val="F.SHEET"/>
      <sheetName val="R.cap"/>
      <sheetName val="Abs"/>
      <sheetName val="MMts"/>
      <sheetName val="R A st Tot"/>
      <sheetName val="R.A"/>
      <sheetName val="Lcharg"/>
      <sheetName val="L chart"/>
      <sheetName val="Scxh B"/>
      <sheetName val="Draw"/>
    </sheetNames>
    <sheetDataSet>
      <sheetData sheetId="0" refreshError="1"/>
      <sheetData sheetId="1" refreshError="1"/>
      <sheetData sheetId="2" refreshError="1"/>
      <sheetData sheetId="3" refreshError="1"/>
      <sheetData sheetId="4" refreshError="1"/>
      <sheetData sheetId="5" refreshError="1">
        <row r="9">
          <cell r="B9">
            <v>1</v>
          </cell>
          <cell r="C9" t="str">
            <v>-</v>
          </cell>
          <cell r="D9" t="str">
            <v>Excavation for foundation in earth soil</v>
          </cell>
          <cell r="S9">
            <v>42.25</v>
          </cell>
          <cell r="T9" t="str">
            <v>cum</v>
          </cell>
          <cell r="U9">
            <v>5</v>
          </cell>
          <cell r="V9" t="str">
            <v xml:space="preserve"> /</v>
          </cell>
          <cell r="W9">
            <v>1</v>
          </cell>
          <cell r="X9">
            <v>40.15</v>
          </cell>
          <cell r="Y9" t="str">
            <v>Bd.</v>
          </cell>
          <cell r="Z9" t="str">
            <v>A</v>
          </cell>
          <cell r="AA9">
            <v>1</v>
          </cell>
          <cell r="AB9">
            <v>259</v>
          </cell>
          <cell r="AC9">
            <v>5</v>
          </cell>
          <cell r="AD9">
            <v>1</v>
          </cell>
          <cell r="AE9">
            <v>40.15</v>
          </cell>
        </row>
        <row r="10">
          <cell r="V10" t="str">
            <v/>
          </cell>
        </row>
        <row r="11">
          <cell r="E11">
            <v>2</v>
          </cell>
          <cell r="F11" t="str">
            <v>x</v>
          </cell>
          <cell r="G11">
            <v>65</v>
          </cell>
          <cell r="I11" t="str">
            <v>x</v>
          </cell>
          <cell r="K11">
            <v>0.65</v>
          </cell>
          <cell r="M11" t="str">
            <v>x</v>
          </cell>
          <cell r="O11">
            <v>0.5</v>
          </cell>
          <cell r="P11" t="str">
            <v>=</v>
          </cell>
          <cell r="Q11">
            <v>42.25</v>
          </cell>
        </row>
        <row r="14">
          <cell r="J14" t="str">
            <v/>
          </cell>
          <cell r="O14" t="str">
            <v>Total</v>
          </cell>
          <cell r="Q14">
            <v>42.25</v>
          </cell>
          <cell r="R14" t="str">
            <v>cum</v>
          </cell>
        </row>
        <row r="16">
          <cell r="B16">
            <v>2</v>
          </cell>
          <cell r="C16" t="str">
            <v>-</v>
          </cell>
          <cell r="D16" t="str">
            <v>Excavation for foundation in hard murum</v>
          </cell>
          <cell r="S16">
            <v>33.799999999999997</v>
          </cell>
          <cell r="T16" t="str">
            <v>cum</v>
          </cell>
          <cell r="U16">
            <v>5</v>
          </cell>
          <cell r="V16" t="str">
            <v xml:space="preserve"> /</v>
          </cell>
          <cell r="W16">
            <v>3</v>
          </cell>
          <cell r="X16">
            <v>54</v>
          </cell>
          <cell r="Y16" t="str">
            <v>Bd.</v>
          </cell>
          <cell r="Z16" t="str">
            <v>A</v>
          </cell>
          <cell r="AA16">
            <v>2</v>
          </cell>
          <cell r="AB16">
            <v>259</v>
          </cell>
          <cell r="AC16">
            <v>5</v>
          </cell>
          <cell r="AD16">
            <v>1</v>
          </cell>
          <cell r="AE16">
            <v>54</v>
          </cell>
        </row>
        <row r="17">
          <cell r="V17" t="str">
            <v/>
          </cell>
        </row>
        <row r="18">
          <cell r="E18">
            <v>2</v>
          </cell>
          <cell r="F18" t="str">
            <v>x</v>
          </cell>
          <cell r="G18">
            <v>65</v>
          </cell>
          <cell r="I18" t="str">
            <v>x</v>
          </cell>
          <cell r="K18">
            <v>0.65</v>
          </cell>
          <cell r="M18" t="str">
            <v>x</v>
          </cell>
          <cell r="O18">
            <v>0.4</v>
          </cell>
          <cell r="P18" t="str">
            <v>=</v>
          </cell>
          <cell r="Q18">
            <v>33.799999999999997</v>
          </cell>
        </row>
        <row r="21">
          <cell r="J21" t="str">
            <v/>
          </cell>
          <cell r="O21" t="str">
            <v>Total</v>
          </cell>
          <cell r="Q21">
            <v>33.799999999999997</v>
          </cell>
          <cell r="R21" t="str">
            <v>cum</v>
          </cell>
        </row>
        <row r="23">
          <cell r="B23">
            <v>3</v>
          </cell>
          <cell r="C23" t="str">
            <v>-</v>
          </cell>
          <cell r="D23" t="str">
            <v>Providing and laying  C.C 1:4:8 for foundation</v>
          </cell>
          <cell r="S23">
            <v>8.4499999999999993</v>
          </cell>
          <cell r="T23">
            <v>0</v>
          </cell>
          <cell r="U23">
            <v>15</v>
          </cell>
          <cell r="V23" t="str">
            <v xml:space="preserve"> /</v>
          </cell>
          <cell r="W23">
            <v>4</v>
          </cell>
          <cell r="X23">
            <v>927</v>
          </cell>
          <cell r="Y23" t="str">
            <v>Bd.</v>
          </cell>
          <cell r="Z23" t="str">
            <v>E</v>
          </cell>
          <cell r="AA23">
            <v>1</v>
          </cell>
          <cell r="AB23">
            <v>287</v>
          </cell>
          <cell r="AC23">
            <v>1</v>
          </cell>
          <cell r="AE23">
            <v>1226.4000000000001</v>
          </cell>
        </row>
        <row r="24">
          <cell r="X24" t="str">
            <v/>
          </cell>
          <cell r="AE24" t="str">
            <v/>
          </cell>
        </row>
        <row r="25">
          <cell r="E25">
            <v>2</v>
          </cell>
          <cell r="F25" t="str">
            <v>x</v>
          </cell>
          <cell r="G25">
            <v>65</v>
          </cell>
          <cell r="I25" t="str">
            <v>x</v>
          </cell>
          <cell r="K25">
            <v>0.65</v>
          </cell>
          <cell r="M25" t="str">
            <v>x</v>
          </cell>
          <cell r="O25">
            <v>0.1</v>
          </cell>
          <cell r="P25" t="str">
            <v>=</v>
          </cell>
          <cell r="Q25">
            <v>8.4499999999999993</v>
          </cell>
        </row>
        <row r="28">
          <cell r="Q28">
            <v>8.4499999999999993</v>
          </cell>
          <cell r="R28" t="str">
            <v>cum</v>
          </cell>
        </row>
        <row r="30">
          <cell r="B30">
            <v>4</v>
          </cell>
          <cell r="C30" t="str">
            <v>-</v>
          </cell>
          <cell r="D30" t="str">
            <v>Providing and laying U.C. R. masonry in C. M. for wall</v>
          </cell>
          <cell r="S30">
            <v>111.15</v>
          </cell>
          <cell r="T30" t="str">
            <v>cum</v>
          </cell>
          <cell r="U30">
            <v>63</v>
          </cell>
          <cell r="V30" t="str">
            <v xml:space="preserve"> /</v>
          </cell>
          <cell r="W30">
            <v>1</v>
          </cell>
          <cell r="X30">
            <v>762</v>
          </cell>
          <cell r="Y30" t="str">
            <v>Bd.</v>
          </cell>
          <cell r="Z30" t="str">
            <v>H</v>
          </cell>
          <cell r="AA30">
            <v>1</v>
          </cell>
          <cell r="AB30">
            <v>329</v>
          </cell>
          <cell r="AC30">
            <v>2</v>
          </cell>
          <cell r="AE30">
            <v>1033.5999999999999</v>
          </cell>
        </row>
        <row r="32">
          <cell r="E32">
            <v>2</v>
          </cell>
          <cell r="F32" t="str">
            <v>x</v>
          </cell>
          <cell r="G32">
            <v>65</v>
          </cell>
          <cell r="I32" t="str">
            <v>x</v>
          </cell>
          <cell r="K32">
            <v>0.45</v>
          </cell>
          <cell r="M32" t="str">
            <v>x</v>
          </cell>
          <cell r="O32">
            <v>1.9</v>
          </cell>
          <cell r="P32" t="str">
            <v>=</v>
          </cell>
          <cell r="Q32">
            <v>111.15</v>
          </cell>
        </row>
        <row r="35">
          <cell r="O35" t="str">
            <v>Total Quantity</v>
          </cell>
          <cell r="Q35">
            <v>111.15</v>
          </cell>
          <cell r="R35" t="str">
            <v>cum</v>
          </cell>
        </row>
        <row r="37">
          <cell r="B37">
            <v>5</v>
          </cell>
          <cell r="C37" t="str">
            <v>-</v>
          </cell>
          <cell r="D37" t="str">
            <v>Providing flush pointing in C.M.</v>
          </cell>
          <cell r="S37">
            <v>143</v>
          </cell>
          <cell r="T37" t="str">
            <v>sqm</v>
          </cell>
          <cell r="U37">
            <v>85</v>
          </cell>
          <cell r="V37" t="str">
            <v xml:space="preserve"> /</v>
          </cell>
          <cell r="W37">
            <v>21</v>
          </cell>
          <cell r="X37">
            <v>20.9</v>
          </cell>
          <cell r="Y37" t="str">
            <v>Bd.</v>
          </cell>
          <cell r="Z37" t="str">
            <v>L</v>
          </cell>
          <cell r="AA37">
            <v>15</v>
          </cell>
          <cell r="AB37">
            <v>372</v>
          </cell>
          <cell r="AC37">
            <v>13</v>
          </cell>
          <cell r="AE37">
            <v>20.9</v>
          </cell>
        </row>
        <row r="39">
          <cell r="E39">
            <v>2</v>
          </cell>
          <cell r="F39" t="str">
            <v>x</v>
          </cell>
          <cell r="G39">
            <v>65</v>
          </cell>
          <cell r="I39" t="str">
            <v>x</v>
          </cell>
          <cell r="K39">
            <v>1.0999999999999999</v>
          </cell>
          <cell r="P39" t="str">
            <v>=</v>
          </cell>
          <cell r="Q39">
            <v>143</v>
          </cell>
        </row>
        <row r="42">
          <cell r="O42" t="str">
            <v>Total</v>
          </cell>
          <cell r="Q42">
            <v>143</v>
          </cell>
          <cell r="R42" t="str">
            <v>sqm</v>
          </cell>
        </row>
        <row r="43">
          <cell r="K43" t="str">
            <v/>
          </cell>
        </row>
        <row r="44">
          <cell r="B44">
            <v>6</v>
          </cell>
          <cell r="C44" t="str">
            <v>-</v>
          </cell>
          <cell r="D44" t="str">
            <v>Providing and laying  C.C 1:2:4 for coping</v>
          </cell>
          <cell r="S44">
            <v>4.68</v>
          </cell>
          <cell r="T44" t="str">
            <v>cum</v>
          </cell>
          <cell r="U44">
            <v>16</v>
          </cell>
          <cell r="V44" t="str">
            <v xml:space="preserve"> /</v>
          </cell>
          <cell r="W44">
            <v>10</v>
          </cell>
          <cell r="X44">
            <v>1784</v>
          </cell>
          <cell r="Y44" t="str">
            <v>Bd.</v>
          </cell>
          <cell r="Z44" t="str">
            <v>E</v>
          </cell>
          <cell r="AA44">
            <v>3</v>
          </cell>
          <cell r="AB44">
            <v>288</v>
          </cell>
          <cell r="AC44">
            <v>1</v>
          </cell>
          <cell r="AE44">
            <v>2083.4</v>
          </cell>
        </row>
        <row r="45">
          <cell r="X45" t="str">
            <v/>
          </cell>
          <cell r="AE45" t="str">
            <v/>
          </cell>
        </row>
        <row r="46">
          <cell r="E46">
            <v>2</v>
          </cell>
          <cell r="F46" t="str">
            <v>x</v>
          </cell>
          <cell r="G46">
            <v>65</v>
          </cell>
          <cell r="I46" t="str">
            <v>x</v>
          </cell>
          <cell r="K46">
            <v>0.45</v>
          </cell>
          <cell r="M46" t="str">
            <v>x</v>
          </cell>
          <cell r="O46">
            <v>0.08</v>
          </cell>
          <cell r="P46" t="str">
            <v>=</v>
          </cell>
          <cell r="Q46">
            <v>4.68</v>
          </cell>
        </row>
        <row r="49">
          <cell r="O49" t="str">
            <v>Total</v>
          </cell>
          <cell r="Q49">
            <v>4.68</v>
          </cell>
          <cell r="R49" t="str">
            <v>cum</v>
          </cell>
        </row>
        <row r="52">
          <cell r="U52" t="str">
            <v/>
          </cell>
        </row>
      </sheetData>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gill- monthly payroll-98-99"/>
      <sheetName val="Rectangular Beam"/>
    </sheetNames>
    <definedNames>
      <definedName name="words"/>
    </definedNames>
    <sheetDataSet>
      <sheetData sheetId="0" refreshError="1"/>
      <sheetData sheetId="1"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HANDUPSEP"/>
      <sheetName val="BHANDUP"/>
      <sheetName val="NLD - Assum"/>
      <sheetName val="LOCAL RATES"/>
      <sheetName val="Assmpns"/>
      <sheetName val="Rate Analysis"/>
      <sheetName val="ETC Plant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
      <sheetName val="Measurement"/>
      <sheetName val="Floorin &amp; Skerting "/>
      <sheetName val="R.C.C. Quantity"/>
      <sheetName val="Door &amp; Window"/>
      <sheetName val="Building Works"/>
      <sheetName val="Sanitory"/>
      <sheetName val="Estimate Adiministrative Buildi"/>
      <sheetName val="Measurment"/>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S"/>
      <sheetName val="AGS"/>
      <sheetName val="MSR"/>
      <sheetName val="ASR"/>
      <sheetName val="It.4."/>
      <sheetName val="1"/>
      <sheetName val="2"/>
      <sheetName val=" 4'."/>
      <sheetName val="C"/>
    </sheetNames>
    <sheetDataSet>
      <sheetData sheetId="0"/>
      <sheetData sheetId="1"/>
      <sheetData sheetId="2"/>
      <sheetData sheetId="3"/>
      <sheetData sheetId="4"/>
      <sheetData sheetId="5"/>
      <sheetData sheetId="6"/>
      <sheetData sheetId="7"/>
      <sheetData sheetId="8"/>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Sheet4"/>
      <sheetName val="Sheet5"/>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sheetData sheetId="1"/>
      <sheetData sheetId="2" refreshError="1"/>
      <sheetData sheetId="3" refreshError="1">
        <row r="17">
          <cell r="D17">
            <v>52.5</v>
          </cell>
        </row>
      </sheetData>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 Bill"/>
      <sheetName val="Seperator"/>
      <sheetName val="TurnOver"/>
      <sheetName val="VAT"/>
      <sheetName val="Summary"/>
      <sheetName val="Reconciliation"/>
      <sheetName val="Machinery"/>
      <sheetName val="Non debit-RMC"/>
      <sheetName val="CONCRETE PUMP"/>
      <sheetName val="RATE COMPI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C3">
            <v>21</v>
          </cell>
        </row>
        <row r="5">
          <cell r="C5">
            <v>546</v>
          </cell>
          <cell r="E5">
            <v>53</v>
          </cell>
        </row>
      </sheetData>
      <sheetData sheetId="10" refreshError="1"/>
      <sheetData sheetId="1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S"/>
      <sheetName val="Thickness"/>
      <sheetName val="width"/>
      <sheetName val="Calculation"/>
      <sheetName val="Checking"/>
      <sheetName val="check"/>
      <sheetName val="Service road"/>
      <sheetName val="Median Open"/>
      <sheetName val="Summary Pavement"/>
      <sheetName val="Rest Area"/>
      <sheetName val="Drainage"/>
      <sheetName val="Bus laybyes"/>
      <sheetName val="Truck Laybyes"/>
      <sheetName val="JUNCTIONS"/>
      <sheetName val="MINOR JUNCTION"/>
      <sheetName val="Sheet1"/>
    </sheetNames>
    <sheetDataSet>
      <sheetData sheetId="0" refreshError="1"/>
      <sheetData sheetId="1" refreshError="1">
        <row r="10">
          <cell r="A10" t="str">
            <v>TCS-1</v>
          </cell>
          <cell r="B10">
            <v>7.9540000000000077</v>
          </cell>
          <cell r="C10">
            <v>40</v>
          </cell>
          <cell r="D10">
            <v>50</v>
          </cell>
          <cell r="E10">
            <v>30</v>
          </cell>
          <cell r="F10">
            <v>30</v>
          </cell>
          <cell r="G10">
            <v>30</v>
          </cell>
          <cell r="H10">
            <v>30</v>
          </cell>
          <cell r="I10">
            <v>40</v>
          </cell>
          <cell r="J10">
            <v>105</v>
          </cell>
          <cell r="K10">
            <v>250</v>
          </cell>
          <cell r="L10">
            <v>200</v>
          </cell>
          <cell r="M10">
            <v>500</v>
          </cell>
          <cell r="N10">
            <v>500</v>
          </cell>
          <cell r="O10">
            <v>500</v>
          </cell>
          <cell r="P10">
            <v>500</v>
          </cell>
          <cell r="Q10">
            <v>500</v>
          </cell>
          <cell r="R10">
            <v>500</v>
          </cell>
          <cell r="S10">
            <v>500</v>
          </cell>
          <cell r="T10">
            <v>500</v>
          </cell>
          <cell r="U10">
            <v>500</v>
          </cell>
          <cell r="V10">
            <v>500</v>
          </cell>
          <cell r="W10">
            <v>500</v>
          </cell>
          <cell r="X10">
            <v>500</v>
          </cell>
          <cell r="Y10">
            <v>500</v>
          </cell>
          <cell r="Z10">
            <v>500</v>
          </cell>
          <cell r="AA10">
            <v>500</v>
          </cell>
          <cell r="AB10">
            <v>500</v>
          </cell>
          <cell r="AC10">
            <v>500</v>
          </cell>
          <cell r="AD10">
            <v>500</v>
          </cell>
          <cell r="AE10">
            <v>500</v>
          </cell>
          <cell r="AF10">
            <v>40</v>
          </cell>
          <cell r="AG10">
            <v>105</v>
          </cell>
          <cell r="AH10">
            <v>250</v>
          </cell>
          <cell r="AI10">
            <v>200</v>
          </cell>
          <cell r="AJ10">
            <v>500</v>
          </cell>
        </row>
        <row r="11">
          <cell r="A11" t="str">
            <v>TCS-1A</v>
          </cell>
          <cell r="B11">
            <v>6.1979999999999933</v>
          </cell>
          <cell r="C11">
            <v>6.197998046875</v>
          </cell>
          <cell r="D11">
            <v>6.197998046875</v>
          </cell>
          <cell r="E11">
            <v>6.197998046875</v>
          </cell>
          <cell r="F11">
            <v>40</v>
          </cell>
          <cell r="G11">
            <v>50</v>
          </cell>
          <cell r="H11">
            <v>30</v>
          </cell>
          <cell r="I11">
            <v>30</v>
          </cell>
          <cell r="J11">
            <v>30</v>
          </cell>
          <cell r="K11">
            <v>30</v>
          </cell>
          <cell r="L11">
            <v>30</v>
          </cell>
          <cell r="M11">
            <v>30</v>
          </cell>
          <cell r="N11">
            <v>40</v>
          </cell>
          <cell r="O11">
            <v>105</v>
          </cell>
          <cell r="P11">
            <v>250</v>
          </cell>
          <cell r="Q11">
            <v>200</v>
          </cell>
          <cell r="R11">
            <v>500</v>
          </cell>
          <cell r="S11">
            <v>500</v>
          </cell>
          <cell r="T11">
            <v>500</v>
          </cell>
          <cell r="U11">
            <v>500</v>
          </cell>
          <cell r="V11">
            <v>500</v>
          </cell>
          <cell r="W11">
            <v>500</v>
          </cell>
          <cell r="X11">
            <v>500</v>
          </cell>
          <cell r="Y11">
            <v>500</v>
          </cell>
          <cell r="Z11">
            <v>500</v>
          </cell>
          <cell r="AA11">
            <v>40</v>
          </cell>
          <cell r="AB11">
            <v>105</v>
          </cell>
          <cell r="AC11">
            <v>250</v>
          </cell>
          <cell r="AD11">
            <v>200</v>
          </cell>
          <cell r="AE11">
            <v>500</v>
          </cell>
          <cell r="AF11">
            <v>500</v>
          </cell>
          <cell r="AG11">
            <v>500</v>
          </cell>
          <cell r="AH11">
            <v>500</v>
          </cell>
          <cell r="AI11">
            <v>500</v>
          </cell>
          <cell r="AJ11">
            <v>500</v>
          </cell>
        </row>
        <row r="12">
          <cell r="A12" t="str">
            <v>TCS-2B</v>
          </cell>
          <cell r="B12">
            <v>0.70000000000001705</v>
          </cell>
          <cell r="C12">
            <v>40</v>
          </cell>
          <cell r="D12">
            <v>50</v>
          </cell>
          <cell r="E12">
            <v>30</v>
          </cell>
          <cell r="F12">
            <v>30</v>
          </cell>
          <cell r="G12">
            <v>30</v>
          </cell>
          <cell r="H12">
            <v>30</v>
          </cell>
          <cell r="I12">
            <v>40</v>
          </cell>
          <cell r="J12">
            <v>105</v>
          </cell>
          <cell r="K12">
            <v>250</v>
          </cell>
          <cell r="L12">
            <v>200</v>
          </cell>
          <cell r="M12">
            <v>500</v>
          </cell>
          <cell r="N12">
            <v>500</v>
          </cell>
          <cell r="O12">
            <v>500</v>
          </cell>
          <cell r="P12">
            <v>500</v>
          </cell>
          <cell r="Q12">
            <v>500</v>
          </cell>
          <cell r="R12">
            <v>500</v>
          </cell>
          <cell r="S12">
            <v>500</v>
          </cell>
          <cell r="T12">
            <v>500</v>
          </cell>
          <cell r="U12">
            <v>500</v>
          </cell>
          <cell r="V12">
            <v>500</v>
          </cell>
          <cell r="W12">
            <v>500</v>
          </cell>
          <cell r="X12">
            <v>500</v>
          </cell>
          <cell r="Y12">
            <v>500</v>
          </cell>
          <cell r="Z12">
            <v>500</v>
          </cell>
          <cell r="AA12">
            <v>500</v>
          </cell>
          <cell r="AB12">
            <v>500</v>
          </cell>
          <cell r="AC12">
            <v>500</v>
          </cell>
          <cell r="AD12">
            <v>500</v>
          </cell>
          <cell r="AE12">
            <v>500</v>
          </cell>
          <cell r="AF12">
            <v>40</v>
          </cell>
          <cell r="AG12">
            <v>105</v>
          </cell>
          <cell r="AH12">
            <v>250</v>
          </cell>
          <cell r="AI12">
            <v>200</v>
          </cell>
          <cell r="AJ12">
            <v>500</v>
          </cell>
        </row>
        <row r="13">
          <cell r="A13" t="str">
            <v>TCS-2C</v>
          </cell>
          <cell r="B13">
            <v>0.75999999999999091</v>
          </cell>
          <cell r="C13">
            <v>0.75999975204467773</v>
          </cell>
          <cell r="D13">
            <v>0.75999975204467773</v>
          </cell>
          <cell r="E13">
            <v>0.75999975204467773</v>
          </cell>
          <cell r="F13">
            <v>40</v>
          </cell>
          <cell r="G13">
            <v>50</v>
          </cell>
          <cell r="H13">
            <v>30</v>
          </cell>
          <cell r="I13">
            <v>30</v>
          </cell>
          <cell r="J13">
            <v>30</v>
          </cell>
          <cell r="K13">
            <v>30</v>
          </cell>
          <cell r="L13">
            <v>30</v>
          </cell>
          <cell r="M13">
            <v>30</v>
          </cell>
          <cell r="N13">
            <v>40</v>
          </cell>
          <cell r="O13">
            <v>105</v>
          </cell>
          <cell r="P13">
            <v>250</v>
          </cell>
          <cell r="Q13">
            <v>200</v>
          </cell>
          <cell r="R13">
            <v>500</v>
          </cell>
          <cell r="S13">
            <v>500</v>
          </cell>
          <cell r="T13">
            <v>500</v>
          </cell>
          <cell r="U13">
            <v>500</v>
          </cell>
          <cell r="V13">
            <v>500</v>
          </cell>
          <cell r="W13">
            <v>500</v>
          </cell>
          <cell r="X13">
            <v>500</v>
          </cell>
          <cell r="Y13">
            <v>500</v>
          </cell>
          <cell r="Z13">
            <v>500</v>
          </cell>
          <cell r="AA13">
            <v>40</v>
          </cell>
          <cell r="AB13">
            <v>105</v>
          </cell>
          <cell r="AC13">
            <v>250</v>
          </cell>
          <cell r="AD13">
            <v>200</v>
          </cell>
          <cell r="AE13">
            <v>500</v>
          </cell>
          <cell r="AF13">
            <v>500</v>
          </cell>
          <cell r="AG13">
            <v>500</v>
          </cell>
          <cell r="AH13">
            <v>500</v>
          </cell>
          <cell r="AI13">
            <v>500</v>
          </cell>
          <cell r="AJ13">
            <v>500</v>
          </cell>
        </row>
        <row r="14">
          <cell r="A14" t="str">
            <v>TCS-4</v>
          </cell>
          <cell r="B14">
            <v>0.39799999999999613</v>
          </cell>
          <cell r="C14">
            <v>40</v>
          </cell>
          <cell r="D14">
            <v>50</v>
          </cell>
          <cell r="E14">
            <v>30</v>
          </cell>
          <cell r="F14">
            <v>40</v>
          </cell>
          <cell r="G14">
            <v>50</v>
          </cell>
          <cell r="H14">
            <v>30</v>
          </cell>
          <cell r="I14">
            <v>40</v>
          </cell>
          <cell r="J14">
            <v>105</v>
          </cell>
          <cell r="K14">
            <v>250</v>
          </cell>
          <cell r="L14">
            <v>200</v>
          </cell>
          <cell r="M14">
            <v>500</v>
          </cell>
          <cell r="N14">
            <v>40</v>
          </cell>
          <cell r="O14">
            <v>105</v>
          </cell>
          <cell r="P14">
            <v>250</v>
          </cell>
          <cell r="Q14">
            <v>200</v>
          </cell>
          <cell r="R14">
            <v>500</v>
          </cell>
          <cell r="S14">
            <v>500</v>
          </cell>
          <cell r="T14">
            <v>500</v>
          </cell>
          <cell r="U14">
            <v>500</v>
          </cell>
          <cell r="V14">
            <v>500</v>
          </cell>
          <cell r="W14">
            <v>500</v>
          </cell>
          <cell r="X14">
            <v>500</v>
          </cell>
          <cell r="Y14">
            <v>500</v>
          </cell>
          <cell r="Z14">
            <v>500</v>
          </cell>
          <cell r="AA14">
            <v>500</v>
          </cell>
          <cell r="AB14">
            <v>500</v>
          </cell>
          <cell r="AC14">
            <v>500</v>
          </cell>
          <cell r="AD14">
            <v>500</v>
          </cell>
          <cell r="AE14">
            <v>500</v>
          </cell>
          <cell r="AF14">
            <v>500</v>
          </cell>
          <cell r="AG14">
            <v>500</v>
          </cell>
          <cell r="AH14">
            <v>500</v>
          </cell>
          <cell r="AI14">
            <v>500</v>
          </cell>
          <cell r="AJ14">
            <v>500</v>
          </cell>
        </row>
        <row r="15">
          <cell r="A15" t="str">
            <v>TCS-6</v>
          </cell>
          <cell r="B15">
            <v>15.574999999999989</v>
          </cell>
          <cell r="C15">
            <v>15.574996948242188</v>
          </cell>
          <cell r="D15">
            <v>15.574996948242188</v>
          </cell>
          <cell r="E15">
            <v>15.574996948242188</v>
          </cell>
          <cell r="F15">
            <v>15.574996948242188</v>
          </cell>
          <cell r="G15">
            <v>15.574996948242188</v>
          </cell>
          <cell r="H15">
            <v>15.574996948242188</v>
          </cell>
          <cell r="I15">
            <v>15.574996948242188</v>
          </cell>
          <cell r="J15">
            <v>15.574996948242188</v>
          </cell>
          <cell r="K15">
            <v>15.574996948242188</v>
          </cell>
          <cell r="L15">
            <v>15.574996948242188</v>
          </cell>
          <cell r="M15">
            <v>15.574996948242188</v>
          </cell>
          <cell r="N15">
            <v>15.574996948242188</v>
          </cell>
          <cell r="O15">
            <v>15.574996948242188</v>
          </cell>
          <cell r="P15">
            <v>15.574996948242188</v>
          </cell>
          <cell r="Q15">
            <v>15.574996948242188</v>
          </cell>
          <cell r="R15">
            <v>15.574996948242188</v>
          </cell>
          <cell r="S15">
            <v>300</v>
          </cell>
          <cell r="T15">
            <v>150</v>
          </cell>
          <cell r="U15">
            <v>150</v>
          </cell>
          <cell r="V15">
            <v>500</v>
          </cell>
          <cell r="W15">
            <v>300</v>
          </cell>
          <cell r="X15">
            <v>150</v>
          </cell>
          <cell r="Y15">
            <v>150</v>
          </cell>
          <cell r="Z15">
            <v>500</v>
          </cell>
          <cell r="AA15">
            <v>500</v>
          </cell>
          <cell r="AB15">
            <v>500</v>
          </cell>
          <cell r="AC15">
            <v>500</v>
          </cell>
          <cell r="AD15">
            <v>500</v>
          </cell>
          <cell r="AE15">
            <v>500</v>
          </cell>
          <cell r="AF15">
            <v>500</v>
          </cell>
          <cell r="AG15">
            <v>500</v>
          </cell>
          <cell r="AH15">
            <v>500</v>
          </cell>
          <cell r="AI15">
            <v>500</v>
          </cell>
          <cell r="AJ15">
            <v>500</v>
          </cell>
        </row>
        <row r="16">
          <cell r="A16" t="str">
            <v>TCS-6A</v>
          </cell>
          <cell r="B16">
            <v>5.1359999999999673</v>
          </cell>
          <cell r="C16">
            <v>5.1359977722167969</v>
          </cell>
          <cell r="D16">
            <v>5.1359977722167969</v>
          </cell>
          <cell r="E16">
            <v>5.1359977722167969</v>
          </cell>
          <cell r="F16">
            <v>5.1359977722167969</v>
          </cell>
          <cell r="G16">
            <v>5.1359977722167969</v>
          </cell>
          <cell r="H16">
            <v>5.1359977722167969</v>
          </cell>
          <cell r="I16">
            <v>5.1359977722167969</v>
          </cell>
          <cell r="J16">
            <v>5.1359977722167969</v>
          </cell>
          <cell r="K16">
            <v>5.1359977722167969</v>
          </cell>
          <cell r="L16">
            <v>5.1359977722167969</v>
          </cell>
          <cell r="M16">
            <v>5.1359977722167969</v>
          </cell>
          <cell r="N16">
            <v>5.1359977722167969</v>
          </cell>
          <cell r="O16">
            <v>5.1359977722167969</v>
          </cell>
          <cell r="P16">
            <v>5.1359977722167969</v>
          </cell>
          <cell r="Q16">
            <v>5.1359977722167969</v>
          </cell>
          <cell r="R16">
            <v>5.1359977722167969</v>
          </cell>
          <cell r="S16">
            <v>5.1359977722167969</v>
          </cell>
          <cell r="T16">
            <v>5.1359977722167969</v>
          </cell>
          <cell r="U16">
            <v>5.1359977722167969</v>
          </cell>
          <cell r="V16">
            <v>5.1359977722167969</v>
          </cell>
          <cell r="W16">
            <v>5.1359977722167969</v>
          </cell>
          <cell r="X16">
            <v>5.1359977722167969</v>
          </cell>
          <cell r="Y16">
            <v>5.1359977722167969</v>
          </cell>
          <cell r="Z16">
            <v>5.1359977722167969</v>
          </cell>
          <cell r="AA16">
            <v>40</v>
          </cell>
          <cell r="AB16">
            <v>105</v>
          </cell>
          <cell r="AC16">
            <v>250</v>
          </cell>
          <cell r="AD16">
            <v>200</v>
          </cell>
          <cell r="AE16">
            <v>500</v>
          </cell>
          <cell r="AF16">
            <v>40</v>
          </cell>
          <cell r="AG16">
            <v>105</v>
          </cell>
          <cell r="AH16">
            <v>250</v>
          </cell>
          <cell r="AI16">
            <v>200</v>
          </cell>
          <cell r="AJ16">
            <v>500</v>
          </cell>
        </row>
        <row r="17">
          <cell r="A17" t="str">
            <v>TCS-7</v>
          </cell>
          <cell r="B17">
            <v>0.9059999999999917</v>
          </cell>
          <cell r="C17">
            <v>0.90599966049194336</v>
          </cell>
          <cell r="D17">
            <v>0.90599966049194336</v>
          </cell>
          <cell r="E17">
            <v>0.90599966049194336</v>
          </cell>
          <cell r="F17">
            <v>0.90599966049194336</v>
          </cell>
          <cell r="G17">
            <v>0.90599966049194336</v>
          </cell>
          <cell r="H17">
            <v>0.90599966049194336</v>
          </cell>
          <cell r="I17">
            <v>0.90599966049194336</v>
          </cell>
          <cell r="J17">
            <v>0.90599966049194336</v>
          </cell>
          <cell r="K17">
            <v>0.90599966049194336</v>
          </cell>
          <cell r="L17">
            <v>0.90599966049194336</v>
          </cell>
          <cell r="M17">
            <v>0.90599966049194336</v>
          </cell>
          <cell r="N17">
            <v>0.90599966049194336</v>
          </cell>
          <cell r="O17">
            <v>0.90599966049194336</v>
          </cell>
          <cell r="P17">
            <v>0.90599966049194336</v>
          </cell>
          <cell r="Q17">
            <v>0.90599966049194336</v>
          </cell>
          <cell r="R17">
            <v>0.90599966049194336</v>
          </cell>
          <cell r="S17">
            <v>300</v>
          </cell>
          <cell r="T17">
            <v>150</v>
          </cell>
          <cell r="U17">
            <v>150</v>
          </cell>
          <cell r="V17">
            <v>500</v>
          </cell>
          <cell r="W17">
            <v>300</v>
          </cell>
          <cell r="X17">
            <v>150</v>
          </cell>
          <cell r="Y17">
            <v>150</v>
          </cell>
          <cell r="Z17">
            <v>500</v>
          </cell>
          <cell r="AA17">
            <v>500</v>
          </cell>
          <cell r="AB17">
            <v>500</v>
          </cell>
          <cell r="AC17">
            <v>500</v>
          </cell>
          <cell r="AD17">
            <v>500</v>
          </cell>
          <cell r="AE17">
            <v>500</v>
          </cell>
          <cell r="AF17">
            <v>500</v>
          </cell>
          <cell r="AG17">
            <v>500</v>
          </cell>
          <cell r="AH17">
            <v>500</v>
          </cell>
          <cell r="AI17">
            <v>500</v>
          </cell>
          <cell r="AJ17">
            <v>500</v>
          </cell>
        </row>
        <row r="18">
          <cell r="A18" t="str">
            <v>TCS-7A</v>
          </cell>
          <cell r="B18">
            <v>0.37000000000000455</v>
          </cell>
          <cell r="C18">
            <v>0.36999988555908203</v>
          </cell>
          <cell r="D18">
            <v>0.36999988555908203</v>
          </cell>
          <cell r="E18">
            <v>0.36999988555908203</v>
          </cell>
          <cell r="F18">
            <v>0.36999988555908203</v>
          </cell>
          <cell r="G18">
            <v>0.36999988555908203</v>
          </cell>
          <cell r="H18">
            <v>0.36999988555908203</v>
          </cell>
          <cell r="I18">
            <v>0.36999988555908203</v>
          </cell>
          <cell r="J18">
            <v>0.36999988555908203</v>
          </cell>
          <cell r="K18">
            <v>0.36999988555908203</v>
          </cell>
          <cell r="L18">
            <v>0.36999988555908203</v>
          </cell>
          <cell r="M18">
            <v>0.36999988555908203</v>
          </cell>
          <cell r="N18">
            <v>0.36999988555908203</v>
          </cell>
          <cell r="O18">
            <v>0.36999988555908203</v>
          </cell>
          <cell r="P18">
            <v>0.36999988555908203</v>
          </cell>
          <cell r="Q18">
            <v>0.36999988555908203</v>
          </cell>
          <cell r="R18">
            <v>0.36999988555908203</v>
          </cell>
          <cell r="S18">
            <v>0.36999988555908203</v>
          </cell>
          <cell r="T18">
            <v>0.36999988555908203</v>
          </cell>
          <cell r="U18">
            <v>0.36999988555908203</v>
          </cell>
          <cell r="V18">
            <v>0.36999988555908203</v>
          </cell>
          <cell r="W18">
            <v>0.36999988555908203</v>
          </cell>
          <cell r="X18">
            <v>0.36999988555908203</v>
          </cell>
          <cell r="Y18">
            <v>0.36999988555908203</v>
          </cell>
          <cell r="Z18">
            <v>0.36999988555908203</v>
          </cell>
          <cell r="AA18">
            <v>40</v>
          </cell>
          <cell r="AB18">
            <v>105</v>
          </cell>
          <cell r="AC18">
            <v>250</v>
          </cell>
          <cell r="AD18">
            <v>200</v>
          </cell>
          <cell r="AE18">
            <v>500</v>
          </cell>
          <cell r="AF18">
            <v>40</v>
          </cell>
          <cell r="AG18">
            <v>105</v>
          </cell>
          <cell r="AH18">
            <v>250</v>
          </cell>
          <cell r="AI18">
            <v>200</v>
          </cell>
          <cell r="AJ18">
            <v>500</v>
          </cell>
        </row>
        <row r="19">
          <cell r="A19" t="str">
            <v>TCS-8</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t="str">
            <v>TCS-8A</v>
          </cell>
          <cell r="B20">
            <v>2.2030000000000314</v>
          </cell>
          <cell r="C20">
            <v>2.2029991149902344</v>
          </cell>
          <cell r="D20">
            <v>2.2029991149902344</v>
          </cell>
          <cell r="E20">
            <v>2.2029991149902344</v>
          </cell>
          <cell r="F20">
            <v>2.2029991149902344</v>
          </cell>
          <cell r="G20">
            <v>2.2029991149902344</v>
          </cell>
          <cell r="H20">
            <v>2.2029991149902344</v>
          </cell>
          <cell r="I20">
            <v>2.2029991149902344</v>
          </cell>
          <cell r="J20">
            <v>2.2029991149902344</v>
          </cell>
          <cell r="K20">
            <v>2.2029991149902344</v>
          </cell>
          <cell r="L20">
            <v>2.2029991149902344</v>
          </cell>
          <cell r="M20">
            <v>2.2029991149902344</v>
          </cell>
          <cell r="N20">
            <v>2.2029991149902344</v>
          </cell>
          <cell r="O20">
            <v>2.2029991149902344</v>
          </cell>
          <cell r="P20">
            <v>2.2029991149902344</v>
          </cell>
          <cell r="Q20">
            <v>2.2029991149902344</v>
          </cell>
          <cell r="R20">
            <v>2.2029991149902344</v>
          </cell>
          <cell r="S20">
            <v>2.2029991149902344</v>
          </cell>
          <cell r="T20">
            <v>2.2029991149902344</v>
          </cell>
          <cell r="U20">
            <v>2.2029991149902344</v>
          </cell>
          <cell r="V20">
            <v>2.2029991149902344</v>
          </cell>
          <cell r="W20">
            <v>2.2029991149902344</v>
          </cell>
          <cell r="X20">
            <v>2.2029991149902344</v>
          </cell>
          <cell r="Y20">
            <v>2.2029991149902344</v>
          </cell>
          <cell r="Z20">
            <v>2.2029991149902344</v>
          </cell>
          <cell r="AA20">
            <v>40</v>
          </cell>
          <cell r="AB20">
            <v>105</v>
          </cell>
          <cell r="AC20">
            <v>250</v>
          </cell>
          <cell r="AD20">
            <v>200</v>
          </cell>
          <cell r="AE20">
            <v>500</v>
          </cell>
          <cell r="AF20">
            <v>40</v>
          </cell>
          <cell r="AG20">
            <v>105</v>
          </cell>
          <cell r="AH20">
            <v>250</v>
          </cell>
          <cell r="AI20">
            <v>200</v>
          </cell>
          <cell r="AJ20">
            <v>500</v>
          </cell>
        </row>
        <row r="21">
          <cell r="A21" t="str">
            <v>TCS-9</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2">
          <cell r="A22" t="str">
            <v>TCS-9A</v>
          </cell>
          <cell r="B22">
            <v>0.78000000000000114</v>
          </cell>
          <cell r="C22">
            <v>0.77999973297119141</v>
          </cell>
          <cell r="D22">
            <v>0.77999973297119141</v>
          </cell>
          <cell r="E22">
            <v>0.77999973297119141</v>
          </cell>
          <cell r="F22">
            <v>0.77999973297119141</v>
          </cell>
          <cell r="G22">
            <v>0.77999973297119141</v>
          </cell>
          <cell r="H22">
            <v>0.77999973297119141</v>
          </cell>
          <cell r="I22">
            <v>0.77999973297119141</v>
          </cell>
          <cell r="J22">
            <v>0.77999973297119141</v>
          </cell>
          <cell r="K22">
            <v>0.77999973297119141</v>
          </cell>
          <cell r="L22">
            <v>0.77999973297119141</v>
          </cell>
          <cell r="M22">
            <v>0.77999973297119141</v>
          </cell>
          <cell r="N22">
            <v>0.77999973297119141</v>
          </cell>
          <cell r="O22">
            <v>0.77999973297119141</v>
          </cell>
          <cell r="P22">
            <v>0.77999973297119141</v>
          </cell>
          <cell r="Q22">
            <v>0.77999973297119141</v>
          </cell>
          <cell r="R22">
            <v>0.77999973297119141</v>
          </cell>
          <cell r="S22">
            <v>0.77999973297119141</v>
          </cell>
          <cell r="T22">
            <v>0.77999973297119141</v>
          </cell>
          <cell r="U22">
            <v>0.77999973297119141</v>
          </cell>
          <cell r="V22">
            <v>0.77999973297119141</v>
          </cell>
          <cell r="W22">
            <v>0.77999973297119141</v>
          </cell>
          <cell r="X22">
            <v>0.77999973297119141</v>
          </cell>
          <cell r="Y22">
            <v>0.77999973297119141</v>
          </cell>
          <cell r="Z22">
            <v>0.77999973297119141</v>
          </cell>
          <cell r="AA22">
            <v>40</v>
          </cell>
          <cell r="AB22">
            <v>105</v>
          </cell>
          <cell r="AC22">
            <v>250</v>
          </cell>
          <cell r="AD22">
            <v>200</v>
          </cell>
          <cell r="AE22">
            <v>500</v>
          </cell>
          <cell r="AF22">
            <v>40</v>
          </cell>
          <cell r="AG22">
            <v>105</v>
          </cell>
          <cell r="AH22">
            <v>250</v>
          </cell>
          <cell r="AI22">
            <v>200</v>
          </cell>
          <cell r="AJ22">
            <v>500</v>
          </cell>
        </row>
        <row r="23">
          <cell r="A23" t="str">
            <v>TCS-13</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40</v>
          </cell>
          <cell r="AB23">
            <v>105</v>
          </cell>
          <cell r="AC23">
            <v>250</v>
          </cell>
          <cell r="AD23">
            <v>200</v>
          </cell>
          <cell r="AE23">
            <v>500</v>
          </cell>
          <cell r="AF23">
            <v>40</v>
          </cell>
          <cell r="AG23">
            <v>105</v>
          </cell>
          <cell r="AH23">
            <v>250</v>
          </cell>
          <cell r="AI23">
            <v>200</v>
          </cell>
          <cell r="AJ23">
            <v>500</v>
          </cell>
        </row>
        <row r="24">
          <cell r="A24" t="str">
            <v>TCS-13A</v>
          </cell>
          <cell r="B24">
            <v>0.64000000000001478</v>
          </cell>
          <cell r="C24">
            <v>0.6399998664855957</v>
          </cell>
          <cell r="D24">
            <v>0.6399998664855957</v>
          </cell>
          <cell r="E24">
            <v>0.6399998664855957</v>
          </cell>
          <cell r="F24">
            <v>0.6399998664855957</v>
          </cell>
          <cell r="G24">
            <v>0.6399998664855957</v>
          </cell>
          <cell r="H24">
            <v>0.6399998664855957</v>
          </cell>
          <cell r="I24">
            <v>0.6399998664855957</v>
          </cell>
          <cell r="J24">
            <v>0.6399998664855957</v>
          </cell>
          <cell r="K24">
            <v>0.6399998664855957</v>
          </cell>
          <cell r="L24">
            <v>0.6399998664855957</v>
          </cell>
          <cell r="M24">
            <v>0.6399998664855957</v>
          </cell>
          <cell r="N24">
            <v>0.6399998664855957</v>
          </cell>
          <cell r="O24">
            <v>0.6399998664855957</v>
          </cell>
          <cell r="P24">
            <v>0.6399998664855957</v>
          </cell>
          <cell r="Q24">
            <v>0.6399998664855957</v>
          </cell>
          <cell r="R24">
            <v>0.6399998664855957</v>
          </cell>
          <cell r="S24">
            <v>0.6399998664855957</v>
          </cell>
          <cell r="T24">
            <v>0.6399998664855957</v>
          </cell>
          <cell r="U24">
            <v>0.6399998664855957</v>
          </cell>
          <cell r="V24">
            <v>0.6399998664855957</v>
          </cell>
          <cell r="W24">
            <v>0.6399998664855957</v>
          </cell>
          <cell r="X24">
            <v>0.6399998664855957</v>
          </cell>
          <cell r="Y24">
            <v>0.6399998664855957</v>
          </cell>
          <cell r="Z24">
            <v>0.6399998664855957</v>
          </cell>
          <cell r="AA24">
            <v>40</v>
          </cell>
          <cell r="AB24">
            <v>105</v>
          </cell>
          <cell r="AC24">
            <v>250</v>
          </cell>
          <cell r="AD24">
            <v>200</v>
          </cell>
          <cell r="AE24">
            <v>500</v>
          </cell>
          <cell r="AF24">
            <v>40</v>
          </cell>
          <cell r="AG24">
            <v>105</v>
          </cell>
          <cell r="AH24">
            <v>250</v>
          </cell>
          <cell r="AI24">
            <v>200</v>
          </cell>
          <cell r="AJ24">
            <v>500</v>
          </cell>
        </row>
        <row r="25">
          <cell r="A25" t="str">
            <v>TCS-14</v>
          </cell>
          <cell r="B25">
            <v>0.17199999999999704</v>
          </cell>
          <cell r="C25">
            <v>0.17199993133544922</v>
          </cell>
          <cell r="D25">
            <v>0.17199993133544922</v>
          </cell>
          <cell r="E25">
            <v>0.17199993133544922</v>
          </cell>
          <cell r="F25">
            <v>0.17199993133544922</v>
          </cell>
          <cell r="G25">
            <v>0.17199993133544922</v>
          </cell>
          <cell r="H25">
            <v>0.17199993133544922</v>
          </cell>
          <cell r="I25">
            <v>0.17199993133544922</v>
          </cell>
          <cell r="J25">
            <v>0.17199993133544922</v>
          </cell>
          <cell r="K25">
            <v>0.17199993133544922</v>
          </cell>
          <cell r="L25">
            <v>0.17199993133544922</v>
          </cell>
          <cell r="M25">
            <v>0.17199993133544922</v>
          </cell>
          <cell r="N25">
            <v>0.17199993133544922</v>
          </cell>
          <cell r="O25">
            <v>0.17199993133544922</v>
          </cell>
          <cell r="P25">
            <v>0.17199993133544922</v>
          </cell>
          <cell r="Q25">
            <v>0.17199993133544922</v>
          </cell>
          <cell r="R25">
            <v>0.17199993133544922</v>
          </cell>
          <cell r="S25">
            <v>0.17199993133544922</v>
          </cell>
          <cell r="T25">
            <v>0.17199993133544922</v>
          </cell>
          <cell r="U25">
            <v>0.17199993133544922</v>
          </cell>
          <cell r="V25">
            <v>0.17199993133544922</v>
          </cell>
          <cell r="W25">
            <v>0.17199993133544922</v>
          </cell>
          <cell r="X25">
            <v>0.17199993133544922</v>
          </cell>
          <cell r="Y25">
            <v>0.17199993133544922</v>
          </cell>
          <cell r="Z25">
            <v>0.17199993133544922</v>
          </cell>
          <cell r="AA25">
            <v>40</v>
          </cell>
          <cell r="AB25">
            <v>105</v>
          </cell>
          <cell r="AC25">
            <v>250</v>
          </cell>
          <cell r="AD25">
            <v>200</v>
          </cell>
          <cell r="AE25">
            <v>500</v>
          </cell>
          <cell r="AF25">
            <v>40</v>
          </cell>
          <cell r="AG25">
            <v>105</v>
          </cell>
          <cell r="AH25">
            <v>250</v>
          </cell>
          <cell r="AI25">
            <v>200</v>
          </cell>
          <cell r="AJ25">
            <v>500</v>
          </cell>
        </row>
      </sheetData>
      <sheetData sheetId="2" refreshError="1">
        <row r="10">
          <cell r="A10" t="str">
            <v>TCS-1</v>
          </cell>
          <cell r="B10">
            <v>7.9540000000000077</v>
          </cell>
          <cell r="C10">
            <v>7.9539985656738281</v>
          </cell>
          <cell r="D10">
            <v>7.9539985656738281</v>
          </cell>
          <cell r="E10">
            <v>7.9539985656738281</v>
          </cell>
          <cell r="F10">
            <v>7.9539985656738281</v>
          </cell>
          <cell r="G10">
            <v>7.9539985656738281</v>
          </cell>
          <cell r="H10">
            <v>7.9539985656738281</v>
          </cell>
          <cell r="I10">
            <v>7.9539985656738281</v>
          </cell>
          <cell r="J10">
            <v>7.9539985656738281</v>
          </cell>
          <cell r="K10">
            <v>7.9539985656738281</v>
          </cell>
          <cell r="L10">
            <v>7.9539985656738281</v>
          </cell>
          <cell r="M10">
            <v>7.9539985656738281</v>
          </cell>
          <cell r="N10">
            <v>7.9539985656738281</v>
          </cell>
          <cell r="O10">
            <v>7.9539985656738281</v>
          </cell>
          <cell r="P10">
            <v>7.9539985656738281</v>
          </cell>
          <cell r="Q10">
            <v>7.9539985656738281</v>
          </cell>
          <cell r="R10">
            <v>7.9539985656738281</v>
          </cell>
          <cell r="S10">
            <v>7.9539985656738281</v>
          </cell>
          <cell r="T10">
            <v>7.9539985656738281</v>
          </cell>
          <cell r="U10">
            <v>7.9539985656738281</v>
          </cell>
          <cell r="V10">
            <v>7.9539985656738281</v>
          </cell>
          <cell r="W10">
            <v>7.9539985656738281</v>
          </cell>
          <cell r="X10">
            <v>7.9539985656738281</v>
          </cell>
          <cell r="Y10">
            <v>7.9539985656738281</v>
          </cell>
          <cell r="Z10">
            <v>7.9539985656738281</v>
          </cell>
          <cell r="AA10">
            <v>7.9539985656738281</v>
          </cell>
          <cell r="AB10">
            <v>7.9539985656738281</v>
          </cell>
          <cell r="AC10">
            <v>7.9539985656738281</v>
          </cell>
          <cell r="AD10">
            <v>7.9539985656738281</v>
          </cell>
          <cell r="AE10">
            <v>7.9539985656738281</v>
          </cell>
          <cell r="AF10">
            <v>9</v>
          </cell>
          <cell r="AG10">
            <v>9</v>
          </cell>
          <cell r="AH10">
            <v>9.3099999999999987</v>
          </cell>
          <cell r="AI10">
            <v>13.99</v>
          </cell>
          <cell r="AJ10">
            <v>14.690000000000001</v>
          </cell>
        </row>
        <row r="11">
          <cell r="A11" t="str">
            <v>TCS-1A</v>
          </cell>
          <cell r="B11">
            <v>6.1979999999999933</v>
          </cell>
          <cell r="C11">
            <v>6.197998046875</v>
          </cell>
          <cell r="D11">
            <v>6.197998046875</v>
          </cell>
          <cell r="E11">
            <v>6.197998046875</v>
          </cell>
          <cell r="F11">
            <v>6.197998046875</v>
          </cell>
          <cell r="G11">
            <v>6.197998046875</v>
          </cell>
          <cell r="H11">
            <v>6.197998046875</v>
          </cell>
          <cell r="I11">
            <v>6.197998046875</v>
          </cell>
          <cell r="J11">
            <v>6.197998046875</v>
          </cell>
          <cell r="K11">
            <v>6.197998046875</v>
          </cell>
          <cell r="L11">
            <v>6.197998046875</v>
          </cell>
          <cell r="M11">
            <v>6.197998046875</v>
          </cell>
          <cell r="N11">
            <v>6.197998046875</v>
          </cell>
          <cell r="O11">
            <v>6.197998046875</v>
          </cell>
          <cell r="P11">
            <v>6.197998046875</v>
          </cell>
          <cell r="Q11">
            <v>6.197998046875</v>
          </cell>
          <cell r="R11">
            <v>6.197998046875</v>
          </cell>
          <cell r="S11">
            <v>6.197998046875</v>
          </cell>
          <cell r="T11">
            <v>6.197998046875</v>
          </cell>
          <cell r="U11">
            <v>6.197998046875</v>
          </cell>
          <cell r="V11">
            <v>6.197998046875</v>
          </cell>
          <cell r="W11">
            <v>6.197998046875</v>
          </cell>
          <cell r="X11">
            <v>6.197998046875</v>
          </cell>
          <cell r="Y11">
            <v>6.197998046875</v>
          </cell>
          <cell r="Z11">
            <v>6.197998046875</v>
          </cell>
          <cell r="AA11">
            <v>9</v>
          </cell>
          <cell r="AB11">
            <v>9</v>
          </cell>
          <cell r="AC11">
            <v>9.3099999999999987</v>
          </cell>
          <cell r="AD11">
            <v>15.99</v>
          </cell>
          <cell r="AE11">
            <v>16.690000000000001</v>
          </cell>
          <cell r="AF11">
            <v>16.689987182617188</v>
          </cell>
          <cell r="AG11">
            <v>16.689987182617188</v>
          </cell>
          <cell r="AH11">
            <v>16.689987182617188</v>
          </cell>
          <cell r="AI11">
            <v>16.689987182617188</v>
          </cell>
          <cell r="AJ11">
            <v>16.689987182617188</v>
          </cell>
        </row>
        <row r="12">
          <cell r="A12" t="str">
            <v>TCS-2B</v>
          </cell>
          <cell r="B12">
            <v>0.70000000000001705</v>
          </cell>
          <cell r="C12">
            <v>0.69999980926513672</v>
          </cell>
          <cell r="D12">
            <v>0.69999980926513672</v>
          </cell>
          <cell r="E12">
            <v>0.69999980926513672</v>
          </cell>
          <cell r="F12">
            <v>0.69999980926513672</v>
          </cell>
          <cell r="G12">
            <v>0.69999980926513672</v>
          </cell>
          <cell r="H12">
            <v>0.69999980926513672</v>
          </cell>
          <cell r="I12">
            <v>0.69999980926513672</v>
          </cell>
          <cell r="J12">
            <v>0.69999980926513672</v>
          </cell>
          <cell r="K12">
            <v>0.69999980926513672</v>
          </cell>
          <cell r="L12">
            <v>0.69999980926513672</v>
          </cell>
          <cell r="M12">
            <v>0.69999980926513672</v>
          </cell>
          <cell r="N12">
            <v>0.69999980926513672</v>
          </cell>
          <cell r="O12">
            <v>0.69999980926513672</v>
          </cell>
          <cell r="P12">
            <v>0.69999980926513672</v>
          </cell>
          <cell r="Q12">
            <v>0.69999980926513672</v>
          </cell>
          <cell r="R12">
            <v>0.69999980926513672</v>
          </cell>
          <cell r="S12">
            <v>0.69999980926513672</v>
          </cell>
          <cell r="T12">
            <v>0.69999980926513672</v>
          </cell>
          <cell r="U12">
            <v>0.69999980926513672</v>
          </cell>
          <cell r="V12">
            <v>0.69999980926513672</v>
          </cell>
          <cell r="W12">
            <v>0.69999980926513672</v>
          </cell>
          <cell r="X12">
            <v>0.69999980926513672</v>
          </cell>
          <cell r="Y12">
            <v>0.69999980926513672</v>
          </cell>
          <cell r="Z12">
            <v>0.69999980926513672</v>
          </cell>
          <cell r="AA12">
            <v>0.69999980926513672</v>
          </cell>
          <cell r="AB12">
            <v>0.69999980926513672</v>
          </cell>
          <cell r="AC12">
            <v>0.69999980926513672</v>
          </cell>
          <cell r="AD12">
            <v>0.69999980926513672</v>
          </cell>
          <cell r="AE12">
            <v>0.69999980926513672</v>
          </cell>
          <cell r="AF12">
            <v>9.5</v>
          </cell>
          <cell r="AG12">
            <v>9.5</v>
          </cell>
          <cell r="AH12">
            <v>9.8099999999999987</v>
          </cell>
          <cell r="AI12">
            <v>13.99</v>
          </cell>
          <cell r="AJ12">
            <v>14.690000000000001</v>
          </cell>
        </row>
        <row r="13">
          <cell r="A13" t="str">
            <v>TCS-2C</v>
          </cell>
          <cell r="B13">
            <v>0.75999999999999091</v>
          </cell>
          <cell r="C13">
            <v>0.75999975204467773</v>
          </cell>
          <cell r="D13">
            <v>0.75999975204467773</v>
          </cell>
          <cell r="E13">
            <v>0.75999975204467773</v>
          </cell>
          <cell r="F13">
            <v>0.75999975204467773</v>
          </cell>
          <cell r="G13">
            <v>0.75999975204467773</v>
          </cell>
          <cell r="H13">
            <v>0.75999975204467773</v>
          </cell>
          <cell r="I13">
            <v>0.75999975204467773</v>
          </cell>
          <cell r="J13">
            <v>0.75999975204467773</v>
          </cell>
          <cell r="K13">
            <v>0.75999975204467773</v>
          </cell>
          <cell r="L13">
            <v>0.75999975204467773</v>
          </cell>
          <cell r="M13">
            <v>0.75999975204467773</v>
          </cell>
          <cell r="N13">
            <v>0.75999975204467773</v>
          </cell>
          <cell r="O13">
            <v>0.75999975204467773</v>
          </cell>
          <cell r="P13">
            <v>0.75999975204467773</v>
          </cell>
          <cell r="Q13">
            <v>0.75999975204467773</v>
          </cell>
          <cell r="R13">
            <v>0.75999975204467773</v>
          </cell>
          <cell r="S13">
            <v>0.75999975204467773</v>
          </cell>
          <cell r="T13">
            <v>0.75999975204467773</v>
          </cell>
          <cell r="U13">
            <v>0.75999975204467773</v>
          </cell>
          <cell r="V13">
            <v>0.75999975204467773</v>
          </cell>
          <cell r="W13">
            <v>0.75999975204467773</v>
          </cell>
          <cell r="X13">
            <v>0.75999975204467773</v>
          </cell>
          <cell r="Y13">
            <v>0.75999975204467773</v>
          </cell>
          <cell r="Z13">
            <v>0.75999975204467773</v>
          </cell>
          <cell r="AA13">
            <v>9.5</v>
          </cell>
          <cell r="AB13">
            <v>9.5</v>
          </cell>
          <cell r="AC13">
            <v>9.8099999999999987</v>
          </cell>
          <cell r="AD13">
            <v>13.99</v>
          </cell>
          <cell r="AE13">
            <v>14.690000000000001</v>
          </cell>
          <cell r="AF13">
            <v>14.689994812011719</v>
          </cell>
          <cell r="AG13">
            <v>14.689994812011719</v>
          </cell>
          <cell r="AH13">
            <v>14.689994812011719</v>
          </cell>
          <cell r="AI13">
            <v>14.689994812011719</v>
          </cell>
          <cell r="AJ13">
            <v>14.689994812011719</v>
          </cell>
        </row>
        <row r="14">
          <cell r="A14" t="str">
            <v>TCS-4</v>
          </cell>
          <cell r="B14">
            <v>0.39799999999999613</v>
          </cell>
          <cell r="C14">
            <v>0.39799976348876953</v>
          </cell>
          <cell r="D14">
            <v>0.39799976348876953</v>
          </cell>
          <cell r="E14">
            <v>0.39799976348876953</v>
          </cell>
          <cell r="F14">
            <v>0.39799976348876953</v>
          </cell>
          <cell r="G14">
            <v>0.39799976348876953</v>
          </cell>
          <cell r="H14">
            <v>0.39799976348876953</v>
          </cell>
          <cell r="I14">
            <v>0.39799976348876953</v>
          </cell>
          <cell r="J14">
            <v>0.39799976348876953</v>
          </cell>
          <cell r="K14">
            <v>0.39799976348876953</v>
          </cell>
          <cell r="L14">
            <v>0.39799976348876953</v>
          </cell>
          <cell r="M14">
            <v>0.39799976348876953</v>
          </cell>
          <cell r="N14">
            <v>0.39799976348876953</v>
          </cell>
          <cell r="O14">
            <v>0.39799976348876953</v>
          </cell>
          <cell r="P14">
            <v>0.39799976348876953</v>
          </cell>
          <cell r="Q14">
            <v>0.39799976348876953</v>
          </cell>
          <cell r="R14">
            <v>0.39799976348876953</v>
          </cell>
          <cell r="S14">
            <v>0.39799976348876953</v>
          </cell>
          <cell r="T14">
            <v>0.39799976348876953</v>
          </cell>
          <cell r="U14">
            <v>0.39799976348876953</v>
          </cell>
          <cell r="V14">
            <v>0.39799976348876953</v>
          </cell>
          <cell r="W14">
            <v>0.39799976348876953</v>
          </cell>
          <cell r="X14">
            <v>0.39799976348876953</v>
          </cell>
          <cell r="Y14">
            <v>0.39799976348876953</v>
          </cell>
          <cell r="Z14">
            <v>0.39799976348876953</v>
          </cell>
          <cell r="AA14">
            <v>0.39799976348876953</v>
          </cell>
          <cell r="AB14">
            <v>0.39799976348876953</v>
          </cell>
          <cell r="AC14">
            <v>0.39799976348876953</v>
          </cell>
          <cell r="AD14">
            <v>0.39799976348876953</v>
          </cell>
          <cell r="AE14">
            <v>0.39799976348876953</v>
          </cell>
          <cell r="AF14">
            <v>0.39799976348876953</v>
          </cell>
          <cell r="AG14">
            <v>0.39799976348876953</v>
          </cell>
          <cell r="AH14">
            <v>0.39799976348876953</v>
          </cell>
          <cell r="AI14">
            <v>0.39799976348876953</v>
          </cell>
          <cell r="AJ14">
            <v>0.39799976348876953</v>
          </cell>
        </row>
        <row r="15">
          <cell r="A15" t="str">
            <v>TCS-6</v>
          </cell>
          <cell r="B15">
            <v>15.574999999999989</v>
          </cell>
          <cell r="C15">
            <v>15.574996948242188</v>
          </cell>
          <cell r="D15">
            <v>15.574996948242188</v>
          </cell>
          <cell r="E15">
            <v>15.574996948242188</v>
          </cell>
          <cell r="F15">
            <v>15.574996948242188</v>
          </cell>
          <cell r="G15">
            <v>15.574996948242188</v>
          </cell>
          <cell r="H15">
            <v>15.574996948242188</v>
          </cell>
          <cell r="I15">
            <v>15.574996948242188</v>
          </cell>
          <cell r="J15">
            <v>15.574996948242188</v>
          </cell>
          <cell r="K15">
            <v>15.574996948242188</v>
          </cell>
          <cell r="L15">
            <v>15.574996948242188</v>
          </cell>
          <cell r="M15">
            <v>15.574996948242188</v>
          </cell>
          <cell r="N15">
            <v>15.574996948242188</v>
          </cell>
          <cell r="O15">
            <v>15.574996948242188</v>
          </cell>
          <cell r="P15">
            <v>15.574996948242188</v>
          </cell>
          <cell r="Q15">
            <v>15.574996948242188</v>
          </cell>
          <cell r="R15">
            <v>15.574996948242188</v>
          </cell>
          <cell r="S15">
            <v>9</v>
          </cell>
          <cell r="T15">
            <v>10.5</v>
          </cell>
          <cell r="U15">
            <v>13.525</v>
          </cell>
          <cell r="V15">
            <v>14.7</v>
          </cell>
          <cell r="W15">
            <v>9</v>
          </cell>
          <cell r="X15">
            <v>10.5</v>
          </cell>
          <cell r="Y15">
            <v>14.05</v>
          </cell>
          <cell r="Z15">
            <v>14.7</v>
          </cell>
          <cell r="AA15">
            <v>14.699996948242188</v>
          </cell>
          <cell r="AB15">
            <v>14.699996948242188</v>
          </cell>
          <cell r="AC15">
            <v>14.699996948242188</v>
          </cell>
          <cell r="AD15">
            <v>14.699996948242188</v>
          </cell>
          <cell r="AE15">
            <v>14.699996948242188</v>
          </cell>
          <cell r="AF15">
            <v>14.699996948242188</v>
          </cell>
          <cell r="AG15">
            <v>14.699996948242188</v>
          </cell>
          <cell r="AH15">
            <v>14.699996948242188</v>
          </cell>
          <cell r="AI15">
            <v>14.699996948242188</v>
          </cell>
          <cell r="AJ15">
            <v>14.699996948242188</v>
          </cell>
        </row>
        <row r="16">
          <cell r="A16" t="str">
            <v>TCS-6A</v>
          </cell>
          <cell r="B16">
            <v>5.1359999999999673</v>
          </cell>
          <cell r="C16">
            <v>5.1359977722167969</v>
          </cell>
          <cell r="D16">
            <v>5.1359977722167969</v>
          </cell>
          <cell r="E16">
            <v>5.1359977722167969</v>
          </cell>
          <cell r="F16">
            <v>5.1359977722167969</v>
          </cell>
          <cell r="G16">
            <v>5.1359977722167969</v>
          </cell>
          <cell r="H16">
            <v>5.1359977722167969</v>
          </cell>
          <cell r="I16">
            <v>5.1359977722167969</v>
          </cell>
          <cell r="J16">
            <v>5.1359977722167969</v>
          </cell>
          <cell r="K16">
            <v>5.1359977722167969</v>
          </cell>
          <cell r="L16">
            <v>5.1359977722167969</v>
          </cell>
          <cell r="M16">
            <v>5.1359977722167969</v>
          </cell>
          <cell r="N16">
            <v>5.1359977722167969</v>
          </cell>
          <cell r="O16">
            <v>5.1359977722167969</v>
          </cell>
          <cell r="P16">
            <v>5.1359977722167969</v>
          </cell>
          <cell r="Q16">
            <v>5.1359977722167969</v>
          </cell>
          <cell r="R16">
            <v>5.1359977722167969</v>
          </cell>
          <cell r="S16">
            <v>5.1359977722167969</v>
          </cell>
          <cell r="T16">
            <v>5.1359977722167969</v>
          </cell>
          <cell r="U16">
            <v>5.1359977722167969</v>
          </cell>
          <cell r="V16">
            <v>5.1359977722167969</v>
          </cell>
          <cell r="W16">
            <v>5.1359977722167969</v>
          </cell>
          <cell r="X16">
            <v>5.1359977722167969</v>
          </cell>
          <cell r="Y16">
            <v>5.1359977722167969</v>
          </cell>
          <cell r="Z16">
            <v>5.1359977722167969</v>
          </cell>
          <cell r="AA16">
            <v>9</v>
          </cell>
          <cell r="AB16">
            <v>9</v>
          </cell>
          <cell r="AC16">
            <v>9.3099999999999987</v>
          </cell>
          <cell r="AD16">
            <v>13.99</v>
          </cell>
          <cell r="AE16">
            <v>14.69</v>
          </cell>
          <cell r="AF16">
            <v>9</v>
          </cell>
          <cell r="AG16">
            <v>9</v>
          </cell>
          <cell r="AH16">
            <v>9.3099999999999987</v>
          </cell>
          <cell r="AI16">
            <v>13.99</v>
          </cell>
          <cell r="AJ16">
            <v>14.69</v>
          </cell>
        </row>
        <row r="17">
          <cell r="A17" t="str">
            <v>TCS-7</v>
          </cell>
          <cell r="B17">
            <v>0.9059999999999917</v>
          </cell>
          <cell r="C17">
            <v>0.90599966049194336</v>
          </cell>
          <cell r="D17">
            <v>0.90599966049194336</v>
          </cell>
          <cell r="E17">
            <v>0.90599966049194336</v>
          </cell>
          <cell r="F17">
            <v>0.90599966049194336</v>
          </cell>
          <cell r="G17">
            <v>0.90599966049194336</v>
          </cell>
          <cell r="H17">
            <v>0.90599966049194336</v>
          </cell>
          <cell r="I17">
            <v>0.90599966049194336</v>
          </cell>
          <cell r="J17">
            <v>0.90599966049194336</v>
          </cell>
          <cell r="K17">
            <v>0.90599966049194336</v>
          </cell>
          <cell r="L17">
            <v>0.90599966049194336</v>
          </cell>
          <cell r="M17">
            <v>0.90599966049194336</v>
          </cell>
          <cell r="N17">
            <v>0.90599966049194336</v>
          </cell>
          <cell r="O17">
            <v>0.90599966049194336</v>
          </cell>
          <cell r="P17">
            <v>0.90599966049194336</v>
          </cell>
          <cell r="Q17">
            <v>0.90599966049194336</v>
          </cell>
          <cell r="R17">
            <v>0.90599966049194336</v>
          </cell>
          <cell r="S17">
            <v>9</v>
          </cell>
          <cell r="T17">
            <v>10.5</v>
          </cell>
          <cell r="U17">
            <v>13.525</v>
          </cell>
          <cell r="V17">
            <v>14.7</v>
          </cell>
          <cell r="W17">
            <v>9</v>
          </cell>
          <cell r="X17">
            <v>10.5</v>
          </cell>
          <cell r="Y17">
            <v>14.05</v>
          </cell>
          <cell r="Z17">
            <v>14.7</v>
          </cell>
          <cell r="AA17">
            <v>14.699996948242188</v>
          </cell>
          <cell r="AB17">
            <v>14.699996948242188</v>
          </cell>
          <cell r="AC17">
            <v>14.699996948242188</v>
          </cell>
          <cell r="AD17">
            <v>14.699996948242188</v>
          </cell>
          <cell r="AE17">
            <v>14.699996948242188</v>
          </cell>
          <cell r="AF17">
            <v>14.699996948242188</v>
          </cell>
          <cell r="AG17">
            <v>14.699996948242188</v>
          </cell>
          <cell r="AH17">
            <v>14.699996948242188</v>
          </cell>
          <cell r="AI17">
            <v>14.699996948242188</v>
          </cell>
          <cell r="AJ17">
            <v>14.699996948242188</v>
          </cell>
        </row>
        <row r="18">
          <cell r="A18" t="str">
            <v>TCS-7A</v>
          </cell>
          <cell r="B18">
            <v>0.37000000000000455</v>
          </cell>
          <cell r="C18">
            <v>0.36999988555908203</v>
          </cell>
          <cell r="D18">
            <v>0.36999988555908203</v>
          </cell>
          <cell r="E18">
            <v>0.36999988555908203</v>
          </cell>
          <cell r="F18">
            <v>0.36999988555908203</v>
          </cell>
          <cell r="G18">
            <v>0.36999988555908203</v>
          </cell>
          <cell r="H18">
            <v>0.36999988555908203</v>
          </cell>
          <cell r="I18">
            <v>0.36999988555908203</v>
          </cell>
          <cell r="J18">
            <v>0.36999988555908203</v>
          </cell>
          <cell r="K18">
            <v>0.36999988555908203</v>
          </cell>
          <cell r="L18">
            <v>0.36999988555908203</v>
          </cell>
          <cell r="M18">
            <v>0.36999988555908203</v>
          </cell>
          <cell r="N18">
            <v>0.36999988555908203</v>
          </cell>
          <cell r="O18">
            <v>0.36999988555908203</v>
          </cell>
          <cell r="P18">
            <v>0.36999988555908203</v>
          </cell>
          <cell r="Q18">
            <v>0.36999988555908203</v>
          </cell>
          <cell r="R18">
            <v>0.36999988555908203</v>
          </cell>
          <cell r="S18">
            <v>0.36999988555908203</v>
          </cell>
          <cell r="T18">
            <v>0.36999988555908203</v>
          </cell>
          <cell r="U18">
            <v>0.36999988555908203</v>
          </cell>
          <cell r="V18">
            <v>0.36999988555908203</v>
          </cell>
          <cell r="W18">
            <v>0.36999988555908203</v>
          </cell>
          <cell r="X18">
            <v>0.36999988555908203</v>
          </cell>
          <cell r="Y18">
            <v>0.36999988555908203</v>
          </cell>
          <cell r="Z18">
            <v>0.36999988555908203</v>
          </cell>
          <cell r="AA18">
            <v>9</v>
          </cell>
          <cell r="AB18">
            <v>9</v>
          </cell>
          <cell r="AC18">
            <v>9.3099999999999987</v>
          </cell>
          <cell r="AD18">
            <v>13.99</v>
          </cell>
          <cell r="AE18">
            <v>14.69</v>
          </cell>
          <cell r="AF18">
            <v>9</v>
          </cell>
          <cell r="AG18">
            <v>9</v>
          </cell>
          <cell r="AH18">
            <v>9.3099999999999987</v>
          </cell>
          <cell r="AI18">
            <v>13.99</v>
          </cell>
          <cell r="AJ18">
            <v>14.69</v>
          </cell>
        </row>
        <row r="19">
          <cell r="A19" t="str">
            <v>TCS-8</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t="str">
            <v>TCS-8A</v>
          </cell>
          <cell r="B20">
            <v>2.2030000000000314</v>
          </cell>
          <cell r="C20">
            <v>2.2029991149902344</v>
          </cell>
          <cell r="D20">
            <v>2.2029991149902344</v>
          </cell>
          <cell r="E20">
            <v>2.2029991149902344</v>
          </cell>
          <cell r="F20">
            <v>2.2029991149902344</v>
          </cell>
          <cell r="G20">
            <v>2.2029991149902344</v>
          </cell>
          <cell r="H20">
            <v>2.2029991149902344</v>
          </cell>
          <cell r="I20">
            <v>2.2029991149902344</v>
          </cell>
          <cell r="J20">
            <v>2.2029991149902344</v>
          </cell>
          <cell r="K20">
            <v>2.2029991149902344</v>
          </cell>
          <cell r="L20">
            <v>2.2029991149902344</v>
          </cell>
          <cell r="M20">
            <v>2.2029991149902344</v>
          </cell>
          <cell r="N20">
            <v>2.2029991149902344</v>
          </cell>
          <cell r="O20">
            <v>2.2029991149902344</v>
          </cell>
          <cell r="P20">
            <v>2.2029991149902344</v>
          </cell>
          <cell r="Q20">
            <v>2.2029991149902344</v>
          </cell>
          <cell r="R20">
            <v>2.2029991149902344</v>
          </cell>
          <cell r="S20">
            <v>2.2029991149902344</v>
          </cell>
          <cell r="T20">
            <v>2.2029991149902344</v>
          </cell>
          <cell r="U20">
            <v>2.2029991149902344</v>
          </cell>
          <cell r="V20">
            <v>2.2029991149902344</v>
          </cell>
          <cell r="W20">
            <v>2.2029991149902344</v>
          </cell>
          <cell r="X20">
            <v>2.2029991149902344</v>
          </cell>
          <cell r="Y20">
            <v>2.2029991149902344</v>
          </cell>
          <cell r="Z20">
            <v>2.2029991149902344</v>
          </cell>
          <cell r="AA20">
            <v>9.5</v>
          </cell>
          <cell r="AB20">
            <v>9.5</v>
          </cell>
          <cell r="AC20">
            <v>9.6649999999999991</v>
          </cell>
          <cell r="AD20">
            <v>11.5</v>
          </cell>
          <cell r="AE20">
            <v>11.5</v>
          </cell>
          <cell r="AF20">
            <v>9.5</v>
          </cell>
          <cell r="AG20">
            <v>9.5</v>
          </cell>
          <cell r="AH20">
            <v>9.6649999999999991</v>
          </cell>
          <cell r="AI20">
            <v>11.5</v>
          </cell>
          <cell r="AJ20">
            <v>11.5</v>
          </cell>
        </row>
        <row r="21">
          <cell r="A21" t="str">
            <v>TCS-9</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2">
          <cell r="A22" t="str">
            <v>TCS-9A</v>
          </cell>
          <cell r="B22">
            <v>0.78000000000000114</v>
          </cell>
          <cell r="C22">
            <v>0.77999973297119141</v>
          </cell>
          <cell r="D22">
            <v>0.77999973297119141</v>
          </cell>
          <cell r="E22">
            <v>0.77999973297119141</v>
          </cell>
          <cell r="F22">
            <v>0.77999973297119141</v>
          </cell>
          <cell r="G22">
            <v>0.77999973297119141</v>
          </cell>
          <cell r="H22">
            <v>0.77999973297119141</v>
          </cell>
          <cell r="I22">
            <v>0.77999973297119141</v>
          </cell>
          <cell r="J22">
            <v>0.77999973297119141</v>
          </cell>
          <cell r="K22">
            <v>0.77999973297119141</v>
          </cell>
          <cell r="L22">
            <v>0.77999973297119141</v>
          </cell>
          <cell r="M22">
            <v>0.77999973297119141</v>
          </cell>
          <cell r="N22">
            <v>0.77999973297119141</v>
          </cell>
          <cell r="O22">
            <v>0.77999973297119141</v>
          </cell>
          <cell r="P22">
            <v>0.77999973297119141</v>
          </cell>
          <cell r="Q22">
            <v>0.77999973297119141</v>
          </cell>
          <cell r="R22">
            <v>0.77999973297119141</v>
          </cell>
          <cell r="S22">
            <v>0.77999973297119141</v>
          </cell>
          <cell r="T22">
            <v>0.77999973297119141</v>
          </cell>
          <cell r="U22">
            <v>0.77999973297119141</v>
          </cell>
          <cell r="V22">
            <v>0.77999973297119141</v>
          </cell>
          <cell r="W22">
            <v>0.77999973297119141</v>
          </cell>
          <cell r="X22">
            <v>0.77999973297119141</v>
          </cell>
          <cell r="Y22">
            <v>0.77999973297119141</v>
          </cell>
          <cell r="Z22">
            <v>0.77999973297119141</v>
          </cell>
          <cell r="AA22">
            <v>9.5</v>
          </cell>
          <cell r="AB22">
            <v>9.5</v>
          </cell>
          <cell r="AC22">
            <v>9.5</v>
          </cell>
          <cell r="AD22">
            <v>9.5</v>
          </cell>
          <cell r="AE22">
            <v>9.5</v>
          </cell>
          <cell r="AF22">
            <v>9</v>
          </cell>
          <cell r="AG22">
            <v>9</v>
          </cell>
          <cell r="AH22">
            <v>9.1449999999999996</v>
          </cell>
          <cell r="AI22">
            <v>15.49</v>
          </cell>
          <cell r="AJ22">
            <v>16.190000000000001</v>
          </cell>
        </row>
        <row r="23">
          <cell r="A23" t="str">
            <v>TCS-13</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9</v>
          </cell>
          <cell r="AB23">
            <v>9</v>
          </cell>
          <cell r="AC23">
            <v>9.3099999999999987</v>
          </cell>
          <cell r="AD23">
            <v>13.99</v>
          </cell>
          <cell r="AE23">
            <v>14.69</v>
          </cell>
          <cell r="AF23">
            <v>9</v>
          </cell>
          <cell r="AG23">
            <v>9</v>
          </cell>
          <cell r="AH23">
            <v>9.3099999999999987</v>
          </cell>
          <cell r="AI23">
            <v>13.99</v>
          </cell>
          <cell r="AJ23">
            <v>14.69</v>
          </cell>
        </row>
        <row r="24">
          <cell r="A24" t="str">
            <v>TCS-13A</v>
          </cell>
          <cell r="B24">
            <v>0.64000000000001478</v>
          </cell>
          <cell r="C24">
            <v>0.6399998664855957</v>
          </cell>
          <cell r="D24">
            <v>0.6399998664855957</v>
          </cell>
          <cell r="E24">
            <v>0.6399998664855957</v>
          </cell>
          <cell r="F24">
            <v>0.6399998664855957</v>
          </cell>
          <cell r="G24">
            <v>0.6399998664855957</v>
          </cell>
          <cell r="H24">
            <v>0.6399998664855957</v>
          </cell>
          <cell r="I24">
            <v>0.6399998664855957</v>
          </cell>
          <cell r="J24">
            <v>0.6399998664855957</v>
          </cell>
          <cell r="K24">
            <v>0.6399998664855957</v>
          </cell>
          <cell r="L24">
            <v>0.6399998664855957</v>
          </cell>
          <cell r="M24">
            <v>0.6399998664855957</v>
          </cell>
          <cell r="N24">
            <v>0.6399998664855957</v>
          </cell>
          <cell r="O24">
            <v>0.6399998664855957</v>
          </cell>
          <cell r="P24">
            <v>0.6399998664855957</v>
          </cell>
          <cell r="Q24">
            <v>0.6399998664855957</v>
          </cell>
          <cell r="R24">
            <v>0.6399998664855957</v>
          </cell>
          <cell r="S24">
            <v>0.6399998664855957</v>
          </cell>
          <cell r="T24">
            <v>0.6399998664855957</v>
          </cell>
          <cell r="U24">
            <v>0.6399998664855957</v>
          </cell>
          <cell r="V24">
            <v>0.6399998664855957</v>
          </cell>
          <cell r="W24">
            <v>0.6399998664855957</v>
          </cell>
          <cell r="X24">
            <v>0.6399998664855957</v>
          </cell>
          <cell r="Y24">
            <v>0.6399998664855957</v>
          </cell>
          <cell r="Z24">
            <v>0.6399998664855957</v>
          </cell>
          <cell r="AA24">
            <v>9</v>
          </cell>
          <cell r="AB24">
            <v>9</v>
          </cell>
          <cell r="AC24">
            <v>9.3099999999999987</v>
          </cell>
          <cell r="AD24">
            <v>13.99</v>
          </cell>
          <cell r="AE24">
            <v>14.69</v>
          </cell>
          <cell r="AF24">
            <v>9</v>
          </cell>
          <cell r="AG24">
            <v>9</v>
          </cell>
          <cell r="AH24">
            <v>9.3099999999999987</v>
          </cell>
          <cell r="AI24">
            <v>13.99</v>
          </cell>
          <cell r="AJ24">
            <v>14.69</v>
          </cell>
        </row>
        <row r="25">
          <cell r="A25" t="str">
            <v>TCS-14</v>
          </cell>
          <cell r="B25">
            <v>0.17199999999999704</v>
          </cell>
          <cell r="C25">
            <v>0.17199993133544922</v>
          </cell>
          <cell r="D25">
            <v>0.17199993133544922</v>
          </cell>
          <cell r="E25">
            <v>0.17199993133544922</v>
          </cell>
          <cell r="F25">
            <v>0.17199993133544922</v>
          </cell>
          <cell r="G25">
            <v>0.17199993133544922</v>
          </cell>
          <cell r="H25">
            <v>0.17199993133544922</v>
          </cell>
          <cell r="I25">
            <v>0.17199993133544922</v>
          </cell>
          <cell r="J25">
            <v>0.17199993133544922</v>
          </cell>
          <cell r="K25">
            <v>0.17199993133544922</v>
          </cell>
          <cell r="L25">
            <v>0.17199993133544922</v>
          </cell>
          <cell r="M25">
            <v>0.17199993133544922</v>
          </cell>
          <cell r="N25">
            <v>0.17199993133544922</v>
          </cell>
          <cell r="O25">
            <v>0.17199993133544922</v>
          </cell>
          <cell r="P25">
            <v>0.17199993133544922</v>
          </cell>
          <cell r="Q25">
            <v>0.17199993133544922</v>
          </cell>
          <cell r="R25">
            <v>0.17199993133544922</v>
          </cell>
          <cell r="S25">
            <v>0.17199993133544922</v>
          </cell>
          <cell r="T25">
            <v>0.17199993133544922</v>
          </cell>
          <cell r="U25">
            <v>0.17199993133544922</v>
          </cell>
          <cell r="V25">
            <v>0.17199993133544922</v>
          </cell>
          <cell r="W25">
            <v>0.17199993133544922</v>
          </cell>
          <cell r="X25">
            <v>0.17199993133544922</v>
          </cell>
          <cell r="Y25">
            <v>0.17199993133544922</v>
          </cell>
          <cell r="Z25">
            <v>0.17199993133544922</v>
          </cell>
          <cell r="AA25">
            <v>9</v>
          </cell>
          <cell r="AB25">
            <v>9</v>
          </cell>
          <cell r="AC25">
            <v>9.3099999999999987</v>
          </cell>
          <cell r="AD25">
            <v>13.99</v>
          </cell>
          <cell r="AE25">
            <v>14.69</v>
          </cell>
          <cell r="AF25">
            <v>9</v>
          </cell>
          <cell r="AG25">
            <v>9</v>
          </cell>
          <cell r="AH25">
            <v>9.3099999999999987</v>
          </cell>
          <cell r="AI25">
            <v>13.99</v>
          </cell>
          <cell r="AJ25">
            <v>14.69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S"/>
      <sheetName val="Pavement Thickness"/>
      <sheetName val="Width"/>
      <sheetName val="Pavement Quantity"/>
      <sheetName val="Service Road"/>
      <sheetName val="Pavement Summary"/>
      <sheetName val="Drainage"/>
      <sheetName val="Bus laybyes"/>
      <sheetName val="JUNCTIONS "/>
      <sheetName val="MINOR JUNCTION"/>
      <sheetName val="check"/>
    </sheetNames>
    <sheetDataSet>
      <sheetData sheetId="0"/>
      <sheetData sheetId="1">
        <row r="5">
          <cell r="C5">
            <v>0</v>
          </cell>
          <cell r="D5">
            <v>1.08</v>
          </cell>
          <cell r="E5">
            <v>1.08</v>
          </cell>
          <cell r="F5">
            <v>2.4</v>
          </cell>
          <cell r="G5">
            <v>280</v>
          </cell>
          <cell r="H5">
            <v>150</v>
          </cell>
          <cell r="I5">
            <v>150</v>
          </cell>
          <cell r="J5">
            <v>500</v>
          </cell>
          <cell r="M5">
            <v>10.7</v>
          </cell>
          <cell r="N5">
            <v>11.39</v>
          </cell>
          <cell r="O5">
            <v>0.69000000000000128</v>
          </cell>
          <cell r="P5">
            <v>2.4</v>
          </cell>
          <cell r="Q5">
            <v>40</v>
          </cell>
          <cell r="R5">
            <v>50</v>
          </cell>
          <cell r="S5">
            <v>30</v>
          </cell>
          <cell r="T5">
            <v>40</v>
          </cell>
          <cell r="U5">
            <v>100</v>
          </cell>
          <cell r="V5">
            <v>100</v>
          </cell>
          <cell r="W5">
            <v>150</v>
          </cell>
          <cell r="X5">
            <v>200</v>
          </cell>
          <cell r="Y5">
            <v>500</v>
          </cell>
        </row>
        <row r="6">
          <cell r="C6">
            <v>1.08</v>
          </cell>
          <cell r="D6">
            <v>2.23</v>
          </cell>
          <cell r="E6">
            <v>1.1499999999999999</v>
          </cell>
          <cell r="F6" t="str">
            <v>7.2 A</v>
          </cell>
          <cell r="G6">
            <v>280</v>
          </cell>
          <cell r="H6">
            <v>150</v>
          </cell>
          <cell r="I6">
            <v>150</v>
          </cell>
          <cell r="J6">
            <v>500</v>
          </cell>
          <cell r="M6">
            <v>11.39</v>
          </cell>
          <cell r="N6">
            <v>12.01</v>
          </cell>
          <cell r="O6">
            <v>0.61999999999999922</v>
          </cell>
          <cell r="P6">
            <v>2.6</v>
          </cell>
          <cell r="Q6">
            <v>40</v>
          </cell>
          <cell r="R6">
            <v>50</v>
          </cell>
          <cell r="S6">
            <v>30</v>
          </cell>
          <cell r="T6">
            <v>40</v>
          </cell>
          <cell r="U6">
            <v>100</v>
          </cell>
          <cell r="V6">
            <v>100</v>
          </cell>
          <cell r="W6">
            <v>150</v>
          </cell>
          <cell r="X6">
            <v>200</v>
          </cell>
          <cell r="Y6">
            <v>500</v>
          </cell>
        </row>
        <row r="7">
          <cell r="C7">
            <v>2.23</v>
          </cell>
          <cell r="D7">
            <v>3.585</v>
          </cell>
          <cell r="E7">
            <v>1.355</v>
          </cell>
          <cell r="F7">
            <v>2.4</v>
          </cell>
          <cell r="G7">
            <v>280</v>
          </cell>
          <cell r="H7">
            <v>150</v>
          </cell>
          <cell r="I7">
            <v>150</v>
          </cell>
          <cell r="J7">
            <v>500</v>
          </cell>
        </row>
        <row r="8">
          <cell r="C8">
            <v>3.585</v>
          </cell>
          <cell r="D8">
            <v>4.0999999999999996</v>
          </cell>
          <cell r="E8">
            <v>0.51499999999999968</v>
          </cell>
          <cell r="F8">
            <v>7.8</v>
          </cell>
          <cell r="G8">
            <v>280</v>
          </cell>
          <cell r="H8">
            <v>150</v>
          </cell>
          <cell r="I8">
            <v>150</v>
          </cell>
          <cell r="J8">
            <v>500</v>
          </cell>
        </row>
        <row r="9">
          <cell r="C9">
            <v>4.0999999999999996</v>
          </cell>
          <cell r="D9">
            <v>4.53</v>
          </cell>
          <cell r="E9">
            <v>0.4300000000000006</v>
          </cell>
          <cell r="F9">
            <v>2.4</v>
          </cell>
          <cell r="G9">
            <v>280</v>
          </cell>
          <cell r="H9">
            <v>150</v>
          </cell>
          <cell r="I9">
            <v>150</v>
          </cell>
          <cell r="J9">
            <v>500</v>
          </cell>
        </row>
        <row r="10">
          <cell r="C10">
            <v>4.53</v>
          </cell>
          <cell r="D10">
            <v>4.97</v>
          </cell>
          <cell r="E10">
            <v>0.4399999999999995</v>
          </cell>
          <cell r="F10">
            <v>7.8</v>
          </cell>
          <cell r="G10">
            <v>280</v>
          </cell>
          <cell r="H10">
            <v>150</v>
          </cell>
          <cell r="I10">
            <v>150</v>
          </cell>
          <cell r="J10">
            <v>500</v>
          </cell>
        </row>
        <row r="11">
          <cell r="C11">
            <v>4.97</v>
          </cell>
          <cell r="D11">
            <v>5.76</v>
          </cell>
          <cell r="E11">
            <v>0.79</v>
          </cell>
          <cell r="F11">
            <v>2.4</v>
          </cell>
          <cell r="G11">
            <v>280</v>
          </cell>
          <cell r="H11">
            <v>150</v>
          </cell>
          <cell r="I11">
            <v>150</v>
          </cell>
          <cell r="J11">
            <v>500</v>
          </cell>
        </row>
        <row r="12">
          <cell r="C12">
            <v>5.76</v>
          </cell>
          <cell r="D12">
            <v>6.67</v>
          </cell>
          <cell r="E12">
            <v>0.91000000000000014</v>
          </cell>
          <cell r="F12">
            <v>7.8</v>
          </cell>
          <cell r="G12">
            <v>280</v>
          </cell>
          <cell r="H12">
            <v>150</v>
          </cell>
          <cell r="I12">
            <v>150</v>
          </cell>
          <cell r="J12">
            <v>500</v>
          </cell>
        </row>
        <row r="13">
          <cell r="C13">
            <v>6.67</v>
          </cell>
          <cell r="D13">
            <v>7.51</v>
          </cell>
          <cell r="E13">
            <v>0.83999999999999986</v>
          </cell>
          <cell r="F13">
            <v>2.4</v>
          </cell>
          <cell r="G13">
            <v>280</v>
          </cell>
          <cell r="H13">
            <v>150</v>
          </cell>
          <cell r="I13">
            <v>150</v>
          </cell>
          <cell r="J13">
            <v>500</v>
          </cell>
        </row>
        <row r="14">
          <cell r="C14">
            <v>7.51</v>
          </cell>
          <cell r="D14">
            <v>7.99</v>
          </cell>
          <cell r="E14">
            <v>0.48000000000000043</v>
          </cell>
          <cell r="F14">
            <v>7.8</v>
          </cell>
          <cell r="G14">
            <v>280</v>
          </cell>
          <cell r="H14">
            <v>150</v>
          </cell>
          <cell r="I14">
            <v>150</v>
          </cell>
          <cell r="J14">
            <v>500</v>
          </cell>
        </row>
        <row r="15">
          <cell r="C15">
            <v>7.99</v>
          </cell>
          <cell r="D15">
            <v>8.42</v>
          </cell>
          <cell r="E15">
            <v>0.42999999999999972</v>
          </cell>
          <cell r="F15">
            <v>2.4</v>
          </cell>
          <cell r="G15">
            <v>280</v>
          </cell>
          <cell r="H15">
            <v>150</v>
          </cell>
          <cell r="I15">
            <v>150</v>
          </cell>
          <cell r="J15">
            <v>500</v>
          </cell>
        </row>
        <row r="16">
          <cell r="C16">
            <v>8.42</v>
          </cell>
          <cell r="D16">
            <v>9.42</v>
          </cell>
          <cell r="E16">
            <v>1</v>
          </cell>
          <cell r="F16">
            <v>7.8</v>
          </cell>
          <cell r="G16">
            <v>280</v>
          </cell>
          <cell r="H16">
            <v>150</v>
          </cell>
          <cell r="I16">
            <v>150</v>
          </cell>
          <cell r="J16">
            <v>500</v>
          </cell>
        </row>
        <row r="17">
          <cell r="C17">
            <v>9.42</v>
          </cell>
          <cell r="D17">
            <v>9.9250000000000007</v>
          </cell>
          <cell r="E17">
            <v>0.50500000000000078</v>
          </cell>
          <cell r="F17">
            <v>2.4</v>
          </cell>
          <cell r="G17">
            <v>280</v>
          </cell>
          <cell r="H17">
            <v>150</v>
          </cell>
          <cell r="I17">
            <v>150</v>
          </cell>
          <cell r="J17">
            <v>500</v>
          </cell>
        </row>
        <row r="18">
          <cell r="C18">
            <v>9.9250000000000007</v>
          </cell>
          <cell r="D18">
            <v>10.5</v>
          </cell>
          <cell r="E18">
            <v>0.57499999999999929</v>
          </cell>
          <cell r="F18">
            <v>7.8</v>
          </cell>
          <cell r="G18">
            <v>280</v>
          </cell>
          <cell r="H18">
            <v>150</v>
          </cell>
          <cell r="I18">
            <v>150</v>
          </cell>
          <cell r="J18">
            <v>500</v>
          </cell>
        </row>
        <row r="19">
          <cell r="C19">
            <v>10.5</v>
          </cell>
          <cell r="D19">
            <v>11.24</v>
          </cell>
          <cell r="E19">
            <v>0.74000000000000021</v>
          </cell>
          <cell r="F19">
            <v>2.4</v>
          </cell>
          <cell r="G19">
            <v>280</v>
          </cell>
          <cell r="H19">
            <v>150</v>
          </cell>
          <cell r="I19">
            <v>150</v>
          </cell>
          <cell r="J19">
            <v>500</v>
          </cell>
        </row>
        <row r="20">
          <cell r="C20">
            <v>11.24</v>
          </cell>
          <cell r="D20">
            <v>12.14</v>
          </cell>
          <cell r="E20">
            <v>0.90000000000000036</v>
          </cell>
          <cell r="F20">
            <v>7.8</v>
          </cell>
          <cell r="G20">
            <v>280</v>
          </cell>
          <cell r="H20">
            <v>150</v>
          </cell>
          <cell r="I20">
            <v>150</v>
          </cell>
          <cell r="J20">
            <v>500</v>
          </cell>
        </row>
        <row r="21">
          <cell r="C21">
            <v>12.14</v>
          </cell>
          <cell r="D21">
            <v>13.12</v>
          </cell>
          <cell r="E21">
            <v>0.97999999999999865</v>
          </cell>
          <cell r="F21">
            <v>2.4</v>
          </cell>
          <cell r="G21">
            <v>280</v>
          </cell>
          <cell r="H21">
            <v>150</v>
          </cell>
          <cell r="I21">
            <v>150</v>
          </cell>
          <cell r="J21">
            <v>500</v>
          </cell>
        </row>
        <row r="22">
          <cell r="C22">
            <v>13.12</v>
          </cell>
          <cell r="D22">
            <v>14.19</v>
          </cell>
          <cell r="E22">
            <v>1.0700000000000003</v>
          </cell>
          <cell r="F22" t="str">
            <v>7.2 A</v>
          </cell>
          <cell r="G22">
            <v>280</v>
          </cell>
          <cell r="H22">
            <v>150</v>
          </cell>
          <cell r="I22">
            <v>150</v>
          </cell>
          <cell r="J22">
            <v>500</v>
          </cell>
        </row>
        <row r="23">
          <cell r="C23">
            <v>14.19</v>
          </cell>
          <cell r="D23">
            <v>14.705</v>
          </cell>
          <cell r="E23">
            <v>0.51500000000000057</v>
          </cell>
          <cell r="F23">
            <v>7.8</v>
          </cell>
          <cell r="G23">
            <v>280</v>
          </cell>
          <cell r="H23">
            <v>150</v>
          </cell>
          <cell r="I23">
            <v>150</v>
          </cell>
          <cell r="J23">
            <v>500</v>
          </cell>
        </row>
        <row r="24">
          <cell r="C24">
            <v>14.705</v>
          </cell>
          <cell r="D24">
            <v>15.25</v>
          </cell>
          <cell r="E24">
            <v>0.54499999999999993</v>
          </cell>
          <cell r="F24">
            <v>2.4</v>
          </cell>
          <cell r="G24">
            <v>280</v>
          </cell>
          <cell r="H24">
            <v>150</v>
          </cell>
          <cell r="I24">
            <v>150</v>
          </cell>
          <cell r="J24">
            <v>500</v>
          </cell>
        </row>
      </sheetData>
      <sheetData sheetId="2">
        <row r="7">
          <cell r="R7">
            <v>10.7</v>
          </cell>
          <cell r="S7">
            <v>11.39</v>
          </cell>
          <cell r="T7">
            <v>0.69000000000000128</v>
          </cell>
          <cell r="U7">
            <v>2.4</v>
          </cell>
          <cell r="V7">
            <v>3</v>
          </cell>
          <cell r="W7">
            <v>3</v>
          </cell>
          <cell r="X7">
            <v>3</v>
          </cell>
          <cell r="Y7">
            <v>15</v>
          </cell>
          <cell r="Z7">
            <v>15</v>
          </cell>
          <cell r="AA7">
            <v>15.28</v>
          </cell>
          <cell r="AB7">
            <v>15.48</v>
          </cell>
          <cell r="AC7">
            <v>17.98</v>
          </cell>
          <cell r="AD7">
            <v>18.68</v>
          </cell>
          <cell r="AE7">
            <v>4</v>
          </cell>
        </row>
        <row r="8">
          <cell r="R8">
            <v>11.39</v>
          </cell>
          <cell r="S8">
            <v>12.01</v>
          </cell>
          <cell r="T8">
            <v>0.61999999999999922</v>
          </cell>
          <cell r="U8">
            <v>2.6</v>
          </cell>
          <cell r="V8">
            <v>5.5</v>
          </cell>
          <cell r="W8">
            <v>5.5</v>
          </cell>
          <cell r="X8">
            <v>5.5</v>
          </cell>
          <cell r="Y8">
            <v>13.5</v>
          </cell>
          <cell r="Z8">
            <v>13.5</v>
          </cell>
          <cell r="AA8">
            <v>13.78</v>
          </cell>
          <cell r="AB8">
            <v>13.98</v>
          </cell>
          <cell r="AC8">
            <v>14.48</v>
          </cell>
          <cell r="AD8">
            <v>15.18</v>
          </cell>
        </row>
      </sheetData>
      <sheetData sheetId="3"/>
      <sheetData sheetId="4"/>
      <sheetData sheetId="5"/>
      <sheetData sheetId="6"/>
      <sheetData sheetId="7"/>
      <sheetData sheetId="8"/>
      <sheetData sheetId="9"/>
      <sheetData sheetId="10"/>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
      <sheetName val="ABSTRACT"/>
      <sheetName val="LabourBill"/>
      <sheetName val="Seperator"/>
      <sheetName val="TurnOver"/>
      <sheetName val="Details_KimTr_MB"/>
      <sheetName val="Details_Kim_FO"/>
      <sheetName val="Details_PanjarKhadi_MB"/>
      <sheetName val="Summary"/>
      <sheetName val="Reconciliation"/>
      <sheetName val="Material Reconciliation"/>
      <sheetName val="Avg. Material Rate"/>
      <sheetName val="Machinery"/>
      <sheetName val="Details_RMC"/>
      <sheetName val="RMC SUPPLIED"/>
      <sheetName val="Sheet1"/>
      <sheetName val="Sheet2"/>
      <sheetName val="Sheet3"/>
      <sheetName val="3. GSB-WMM-SH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B3">
            <v>159.75</v>
          </cell>
          <cell r="D3">
            <v>7100.45</v>
          </cell>
          <cell r="F3">
            <v>2166.25</v>
          </cell>
          <cell r="H3">
            <v>39</v>
          </cell>
        </row>
      </sheetData>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sheetName val="Bill-cost"/>
      <sheetName val="Bill-old2"/>
      <sheetName val="Bill-old2-cost"/>
      <sheetName val="Bill old"/>
      <sheetName val="Bill old cost"/>
      <sheetName val="TOSriver"/>
      <sheetName val="Piling"/>
      <sheetName val="Earthwork"/>
      <sheetName val="Summary"/>
      <sheetName val="Superstruc"/>
      <sheetName val="Abutment"/>
      <sheetName val="Pier"/>
      <sheetName val="Miscellaneous"/>
      <sheetName val="bb-Pilecap"/>
      <sheetName val="bb-Piercap"/>
      <sheetName val="bb-Pier"/>
      <sheetName val="bb-Diap A "/>
      <sheetName val="bb-Diap  P"/>
      <sheetName val="bb-Deckslab"/>
      <sheetName val="bb-Parapet"/>
      <sheetName val="bb-Borepile AbutA"/>
      <sheetName val="bb-Borepile AbutB"/>
      <sheetName val="bb-Borepile Pier"/>
      <sheetName val="bb-Ab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2">
          <cell r="O22">
            <v>9.4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S III"/>
      <sheetName val="Thickness"/>
      <sheetName val="Width"/>
      <sheetName val="Pavement Quantity"/>
      <sheetName val="check 2"/>
      <sheetName val="Service Road"/>
      <sheetName val="Pavement Summary"/>
      <sheetName val="Drainage"/>
      <sheetName val="Bus laybyes"/>
      <sheetName val="Truck Laybyes"/>
      <sheetName val="JUNCTIONS "/>
      <sheetName val="MINOR JUNCTION"/>
      <sheetName val="check"/>
      <sheetName val="Tollplaza "/>
      <sheetName val="str-A"/>
    </sheetNames>
    <sheetDataSet>
      <sheetData sheetId="0"/>
      <sheetData sheetId="1"/>
      <sheetData sheetId="2">
        <row r="8">
          <cell r="D8" t="str">
            <v>7.2A</v>
          </cell>
          <cell r="E8">
            <v>8.5</v>
          </cell>
          <cell r="F8">
            <v>10</v>
          </cell>
          <cell r="G8">
            <v>12.5</v>
          </cell>
          <cell r="H8">
            <v>12.5</v>
          </cell>
          <cell r="I8">
            <v>8.5</v>
          </cell>
          <cell r="J8">
            <v>10</v>
          </cell>
          <cell r="K8">
            <v>12.5</v>
          </cell>
          <cell r="L8">
            <v>12.5</v>
          </cell>
          <cell r="M8">
            <v>0</v>
          </cell>
          <cell r="N8">
            <v>0</v>
          </cell>
        </row>
        <row r="9">
          <cell r="D9">
            <v>0</v>
          </cell>
          <cell r="E9">
            <v>0</v>
          </cell>
          <cell r="F9">
            <v>0</v>
          </cell>
          <cell r="G9">
            <v>0</v>
          </cell>
        </row>
      </sheetData>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JV- Tax Computation 1999-2000"/>
      <sheetName val="A.O.R r1Str"/>
      <sheetName val="A.O.R r1"/>
      <sheetName val="A.O.R (2)"/>
      <sheetName val="A.O.R"/>
    </sheetNames>
    <definedNames>
      <definedName name="words"/>
    </definedNames>
    <sheetDataSet>
      <sheetData sheetId="0" refreshError="1"/>
      <sheetData sheetId="1" refreshError="1"/>
      <sheetData sheetId="2" refreshError="1"/>
      <sheetData sheetId="3" refreshError="1"/>
      <sheetData sheetId="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제출내역 (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6공구(당초)"/>
      <sheetName val="유동표"/>
      <sheetName val="노무비"/>
      <sheetName val="하부철근수량"/>
      <sheetName val="JUCKEYK"/>
      <sheetName val="견적"/>
      <sheetName val="기계경비(시간당)"/>
      <sheetName val="램머"/>
      <sheetName val="지급자재"/>
      <sheetName val="도급"/>
      <sheetName val="2차공사"/>
      <sheetName val="준검 내역서"/>
      <sheetName val="집계표"/>
      <sheetName val="교량하부공"/>
      <sheetName val="구조물공"/>
      <sheetName val="부대공"/>
      <sheetName val="배수공"/>
      <sheetName val="토공"/>
      <sheetName val="포장공"/>
      <sheetName val="내역"/>
      <sheetName val="연결임시"/>
      <sheetName val="1차내역"/>
      <sheetName val="DATE"/>
      <sheetName val="S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Sheet1"/>
    </sheetNames>
    <sheetDataSet>
      <sheetData sheetId="0">
        <row r="6">
          <cell r="E6">
            <v>1496</v>
          </cell>
        </row>
        <row r="7">
          <cell r="E7">
            <v>718</v>
          </cell>
        </row>
        <row r="8">
          <cell r="E8">
            <v>138</v>
          </cell>
        </row>
        <row r="9">
          <cell r="E9">
            <v>182</v>
          </cell>
        </row>
        <row r="10">
          <cell r="E10">
            <v>228</v>
          </cell>
        </row>
        <row r="12">
          <cell r="E12">
            <v>2890</v>
          </cell>
        </row>
        <row r="13">
          <cell r="E13">
            <v>2590</v>
          </cell>
        </row>
        <row r="14">
          <cell r="E14">
            <v>370</v>
          </cell>
        </row>
        <row r="15">
          <cell r="E15">
            <v>770</v>
          </cell>
        </row>
        <row r="17">
          <cell r="E17">
            <v>3380</v>
          </cell>
        </row>
        <row r="18">
          <cell r="E18">
            <v>4750</v>
          </cell>
        </row>
        <row r="20">
          <cell r="E20">
            <v>1752</v>
          </cell>
        </row>
        <row r="21">
          <cell r="E21">
            <v>218</v>
          </cell>
        </row>
        <row r="23">
          <cell r="E23">
            <v>2996</v>
          </cell>
        </row>
        <row r="24">
          <cell r="E24">
            <v>3344</v>
          </cell>
        </row>
        <row r="26">
          <cell r="E26">
            <v>856</v>
          </cell>
        </row>
        <row r="27">
          <cell r="E27">
            <v>1174</v>
          </cell>
        </row>
        <row r="29">
          <cell r="E29">
            <v>784</v>
          </cell>
        </row>
        <row r="30">
          <cell r="E30">
            <v>2068</v>
          </cell>
        </row>
        <row r="31">
          <cell r="E31">
            <v>160</v>
          </cell>
        </row>
        <row r="32">
          <cell r="E32">
            <v>2448</v>
          </cell>
        </row>
        <row r="33">
          <cell r="E33">
            <v>4666</v>
          </cell>
        </row>
        <row r="35">
          <cell r="E35">
            <v>132</v>
          </cell>
        </row>
        <row r="36">
          <cell r="E36">
            <v>242</v>
          </cell>
        </row>
        <row r="37">
          <cell r="E37">
            <v>190</v>
          </cell>
        </row>
        <row r="38">
          <cell r="E38">
            <v>310</v>
          </cell>
        </row>
        <row r="40">
          <cell r="E40">
            <v>70</v>
          </cell>
        </row>
        <row r="42">
          <cell r="E42">
            <v>60</v>
          </cell>
        </row>
        <row r="44">
          <cell r="E44">
            <v>60</v>
          </cell>
        </row>
        <row r="45">
          <cell r="E45">
            <v>9200</v>
          </cell>
        </row>
        <row r="46">
          <cell r="E46">
            <v>1330</v>
          </cell>
        </row>
        <row r="47">
          <cell r="E47">
            <v>250</v>
          </cell>
        </row>
        <row r="48">
          <cell r="E48">
            <v>480</v>
          </cell>
        </row>
        <row r="49">
          <cell r="E49">
            <v>476000</v>
          </cell>
        </row>
        <row r="51">
          <cell r="E51">
            <v>450</v>
          </cell>
        </row>
        <row r="52">
          <cell r="E52">
            <v>320</v>
          </cell>
        </row>
        <row r="53">
          <cell r="E53">
            <v>19360</v>
          </cell>
        </row>
        <row r="54">
          <cell r="E54">
            <v>54</v>
          </cell>
        </row>
        <row r="55">
          <cell r="E55">
            <v>20</v>
          </cell>
        </row>
        <row r="56">
          <cell r="E56">
            <v>1980</v>
          </cell>
        </row>
        <row r="57">
          <cell r="E57">
            <v>810</v>
          </cell>
        </row>
        <row r="58">
          <cell r="E58">
            <v>810</v>
          </cell>
        </row>
        <row r="59">
          <cell r="E59">
            <v>3860</v>
          </cell>
        </row>
        <row r="60">
          <cell r="E60">
            <v>8540</v>
          </cell>
        </row>
        <row r="61">
          <cell r="E61">
            <v>300</v>
          </cell>
        </row>
        <row r="62">
          <cell r="E62">
            <v>280</v>
          </cell>
        </row>
        <row r="63">
          <cell r="E63">
            <v>600</v>
          </cell>
        </row>
        <row r="64">
          <cell r="E64">
            <v>650</v>
          </cell>
        </row>
        <row r="65">
          <cell r="E65">
            <v>220</v>
          </cell>
        </row>
      </sheetData>
      <sheetData sheetId="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OF MACHINERY "/>
      <sheetName val="Output of machinery"/>
      <sheetName val="RENT OF  MACHINERY"/>
      <sheetName val="Assets of RVPL"/>
      <sheetName val="Sheet2"/>
      <sheetName val="Material Constant"/>
      <sheetName val="Overheads"/>
      <sheetName val="Staff Salary"/>
      <sheetName val="Utility"/>
      <sheetName val="CLEARING ITEMS "/>
      <sheetName val="RA EARTHWORK "/>
      <sheetName val="SUB BASE COURSES"/>
      <sheetName val="WMM Plant working "/>
      <sheetName val="FLEXIBLE PAVMENT "/>
      <sheetName val="HMP WORKING"/>
      <sheetName val="RIGID PAVEMENT "/>
      <sheetName val="CD WORKS PIPE CULVERTS"/>
      <sheetName val="Fury Working"/>
      <sheetName val="Tile"/>
      <sheetName val="Door"/>
      <sheetName val="Pipe"/>
      <sheetName val="Misc"/>
      <sheetName val="TRAFFIC SIGNS, ROAD FURNITURES "/>
      <sheetName val="BOQ Abstract"/>
      <sheetName val="concrete items"/>
      <sheetName val="Brick work"/>
      <sheetName val="Steel work"/>
    </sheetNames>
    <sheetDataSet>
      <sheetData sheetId="0"/>
      <sheetData sheetId="1"/>
      <sheetData sheetId="2"/>
      <sheetData sheetId="3"/>
      <sheetData sheetId="4"/>
      <sheetData sheetId="5">
        <row r="12">
          <cell r="E12">
            <v>9.4600000000000009</v>
          </cell>
        </row>
        <row r="20">
          <cell r="E20">
            <v>1.3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vil"/>
      <sheetName val="Electrical"/>
      <sheetName val="Elect BOQ"/>
    </sheetNames>
    <sheetDataSet>
      <sheetData sheetId="0">
        <row r="77">
          <cell r="C77" t="str">
            <v>Finishing  walls  with  Acrylic  Smooth  exterior  paint  of  required  shade  :New  work  (Two  or more  coat  applied  @  1.67 Itr/10 sqm over and including priming coat of exterior primer applied @ 2.20 kg/10 sqm)</v>
          </cell>
        </row>
      </sheetData>
      <sheetData sheetId="1"/>
      <sheetData sheetId="2"/>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Shirdi"/>
      <sheetName val="RA-MA"/>
      <sheetName val="Rate Analysis-GJ"/>
      <sheetName val="Taxiway &amp; Apron"/>
      <sheetName val="Material Rate"/>
      <sheetName val="Machinery Rent"/>
      <sheetName val="GSB"/>
      <sheetName val="wmm RA"/>
      <sheetName val="Conce - Working"/>
      <sheetName val="DLC"/>
      <sheetName val="Sheet4"/>
      <sheetName val="Sheet1"/>
    </sheetNames>
    <sheetDataSet>
      <sheetData sheetId="0"/>
      <sheetData sheetId="1"/>
      <sheetData sheetId="2"/>
      <sheetData sheetId="3"/>
      <sheetData sheetId="4">
        <row r="5">
          <cell r="D5">
            <v>260</v>
          </cell>
        </row>
        <row r="7">
          <cell r="E7">
            <v>1024</v>
          </cell>
        </row>
        <row r="8">
          <cell r="E8">
            <v>954</v>
          </cell>
        </row>
        <row r="9">
          <cell r="E9">
            <v>0</v>
          </cell>
        </row>
        <row r="11">
          <cell r="E11">
            <v>971</v>
          </cell>
        </row>
      </sheetData>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282"/>
  <sheetViews>
    <sheetView tabSelected="1" topLeftCell="A4" zoomScale="85" zoomScaleNormal="85" workbookViewId="0">
      <pane xSplit="4" ySplit="2" topLeftCell="E11" activePane="bottomRight" state="frozen"/>
      <selection activeCell="A4" sqref="A4"/>
      <selection pane="topRight" activeCell="D4" sqref="D4"/>
      <selection pane="bottomLeft" activeCell="A6" sqref="A6"/>
      <selection pane="bottomRight" activeCell="D15" sqref="D15"/>
    </sheetView>
  </sheetViews>
  <sheetFormatPr defaultRowHeight="15.75"/>
  <cols>
    <col min="1" max="1" width="9.33203125" style="22"/>
    <col min="2" max="2" width="9.5" style="15" customWidth="1"/>
    <col min="3" max="3" width="103.5" style="5" customWidth="1"/>
    <col min="4" max="6" width="17" style="15" customWidth="1"/>
    <col min="7" max="7" width="20" style="15" customWidth="1"/>
    <col min="8" max="8" width="34.1640625" style="5" customWidth="1"/>
    <col min="9" max="10" width="24.6640625" style="5" customWidth="1"/>
    <col min="11" max="11" width="24.6640625" style="15" customWidth="1"/>
    <col min="12" max="16384" width="9.33203125" style="5"/>
  </cols>
  <sheetData>
    <row r="1" spans="1:11">
      <c r="F1" s="5"/>
    </row>
    <row r="2" spans="1:11">
      <c r="B2" s="151" t="s">
        <v>6</v>
      </c>
      <c r="C2" s="151"/>
      <c r="D2" s="151"/>
      <c r="E2" s="151"/>
      <c r="F2" s="151"/>
      <c r="G2" s="151"/>
    </row>
    <row r="3" spans="1:11">
      <c r="F3" s="5"/>
    </row>
    <row r="4" spans="1:11" s="8" customFormat="1" ht="42.75" customHeight="1">
      <c r="A4" s="23"/>
      <c r="B4" s="9" t="s">
        <v>12</v>
      </c>
      <c r="C4" s="7" t="s">
        <v>0</v>
      </c>
      <c r="D4" s="6" t="s">
        <v>1</v>
      </c>
      <c r="E4" s="6" t="s">
        <v>2</v>
      </c>
      <c r="F4" s="6" t="s">
        <v>313</v>
      </c>
      <c r="G4" s="165" t="s">
        <v>11</v>
      </c>
      <c r="H4" s="171"/>
      <c r="I4" s="169" t="s">
        <v>317</v>
      </c>
      <c r="J4" s="107"/>
      <c r="K4" s="25"/>
    </row>
    <row r="5" spans="1:11">
      <c r="B5" s="14"/>
      <c r="C5" s="2"/>
      <c r="D5" s="3"/>
      <c r="E5" s="4"/>
      <c r="F5" s="4"/>
      <c r="G5" s="166"/>
      <c r="H5" s="172"/>
      <c r="I5" s="170">
        <f>G282/10^7</f>
        <v>4.281317908747555</v>
      </c>
      <c r="J5" s="18"/>
    </row>
    <row r="6" spans="1:11" s="11" customFormat="1" ht="63">
      <c r="A6" s="24" t="s">
        <v>252</v>
      </c>
      <c r="B6" s="1">
        <v>1</v>
      </c>
      <c r="C6" s="102" t="s">
        <v>7</v>
      </c>
      <c r="D6" s="12">
        <v>5</v>
      </c>
      <c r="E6" s="13" t="s">
        <v>3</v>
      </c>
      <c r="F6" s="101">
        <f>+'Rate Analysis-GJ'!F10</f>
        <v>6079</v>
      </c>
      <c r="G6" s="167">
        <f>+D6*F6</f>
        <v>30395</v>
      </c>
      <c r="H6" s="173"/>
      <c r="K6" s="26"/>
    </row>
    <row r="7" spans="1:11" s="11" customFormat="1" ht="81.75" customHeight="1">
      <c r="A7" s="24"/>
      <c r="B7" s="113">
        <v>2</v>
      </c>
      <c r="C7" s="114" t="s">
        <v>176</v>
      </c>
      <c r="D7" s="112">
        <v>162</v>
      </c>
      <c r="E7" s="117" t="s">
        <v>4</v>
      </c>
      <c r="F7" s="115"/>
      <c r="G7" s="168">
        <f t="shared" ref="G7:G70" si="0">+D7*F7</f>
        <v>0</v>
      </c>
      <c r="H7" s="200"/>
      <c r="K7" s="26"/>
    </row>
    <row r="8" spans="1:11" s="11" customFormat="1" ht="110.25">
      <c r="A8" s="24"/>
      <c r="B8" s="113">
        <v>3</v>
      </c>
      <c r="C8" s="114" t="s">
        <v>177</v>
      </c>
      <c r="D8" s="113">
        <v>2100</v>
      </c>
      <c r="E8" s="117" t="s">
        <v>4</v>
      </c>
      <c r="F8" s="115"/>
      <c r="G8" s="168">
        <f t="shared" si="0"/>
        <v>0</v>
      </c>
      <c r="H8" s="200"/>
      <c r="K8" s="26"/>
    </row>
    <row r="9" spans="1:11" s="11" customFormat="1" ht="67.5" customHeight="1">
      <c r="A9" s="24"/>
      <c r="B9" s="113">
        <v>4</v>
      </c>
      <c r="C9" s="114" t="s">
        <v>178</v>
      </c>
      <c r="D9" s="112">
        <v>193.47</v>
      </c>
      <c r="E9" s="115" t="s">
        <v>4</v>
      </c>
      <c r="F9" s="115"/>
      <c r="G9" s="168">
        <f t="shared" si="0"/>
        <v>0</v>
      </c>
      <c r="H9" s="200"/>
      <c r="K9" s="26"/>
    </row>
    <row r="10" spans="1:11" s="11" customFormat="1" ht="117" customHeight="1">
      <c r="A10" s="24"/>
      <c r="B10" s="10">
        <v>5</v>
      </c>
      <c r="C10" s="102" t="s">
        <v>179</v>
      </c>
      <c r="D10" s="12">
        <v>8000</v>
      </c>
      <c r="E10" s="13" t="s">
        <v>8</v>
      </c>
      <c r="F10" s="101">
        <f>+'Rate Analysis-GJ'!F15</f>
        <v>102</v>
      </c>
      <c r="G10" s="167">
        <f t="shared" si="0"/>
        <v>816000</v>
      </c>
      <c r="H10" s="173"/>
      <c r="K10" s="26"/>
    </row>
    <row r="11" spans="1:11" s="11" customFormat="1" ht="116.25" customHeight="1">
      <c r="A11" s="24"/>
      <c r="B11" s="10">
        <v>6</v>
      </c>
      <c r="C11" s="102" t="s">
        <v>180</v>
      </c>
      <c r="D11" s="12">
        <v>2500</v>
      </c>
      <c r="E11" s="13" t="s">
        <v>9</v>
      </c>
      <c r="F11" s="101">
        <f>+'Rate Analysis-GJ'!F19</f>
        <v>433</v>
      </c>
      <c r="G11" s="167">
        <f t="shared" si="0"/>
        <v>1082500</v>
      </c>
      <c r="H11" s="173"/>
      <c r="K11" s="26"/>
    </row>
    <row r="12" spans="1:11" s="11" customFormat="1" ht="41.25" customHeight="1">
      <c r="A12" s="24"/>
      <c r="B12" s="113">
        <v>7</v>
      </c>
      <c r="C12" s="114" t="s">
        <v>5</v>
      </c>
      <c r="D12" s="112">
        <v>1500</v>
      </c>
      <c r="E12" s="117" t="s">
        <v>4</v>
      </c>
      <c r="F12" s="115"/>
      <c r="G12" s="168">
        <f t="shared" si="0"/>
        <v>0</v>
      </c>
      <c r="H12" s="200"/>
      <c r="K12" s="26"/>
    </row>
    <row r="13" spans="1:11" s="11" customFormat="1" ht="48" customHeight="1">
      <c r="A13" s="24"/>
      <c r="B13" s="113">
        <v>8</v>
      </c>
      <c r="C13" s="118" t="s">
        <v>10</v>
      </c>
      <c r="D13" s="112">
        <v>1500</v>
      </c>
      <c r="E13" s="117" t="s">
        <v>4</v>
      </c>
      <c r="F13" s="115"/>
      <c r="G13" s="168">
        <f t="shared" si="0"/>
        <v>0</v>
      </c>
      <c r="H13" s="200"/>
      <c r="K13" s="26"/>
    </row>
    <row r="14" spans="1:11" s="11" customFormat="1" ht="94.5">
      <c r="A14" s="24"/>
      <c r="B14" s="10">
        <v>9</v>
      </c>
      <c r="C14" s="103" t="s">
        <v>13</v>
      </c>
      <c r="D14" s="12">
        <v>1500</v>
      </c>
      <c r="E14" s="13" t="s">
        <v>4</v>
      </c>
      <c r="F14" s="136">
        <f>+'Rate Analysis-GJ'!F27</f>
        <v>1001.041784</v>
      </c>
      <c r="G14" s="167">
        <f t="shared" si="0"/>
        <v>1501562.676</v>
      </c>
      <c r="H14" s="173"/>
      <c r="K14" s="26"/>
    </row>
    <row r="15" spans="1:11" s="11" customFormat="1" ht="60" customHeight="1">
      <c r="A15" s="24"/>
      <c r="B15" s="10">
        <v>10</v>
      </c>
      <c r="C15" s="103" t="s">
        <v>375</v>
      </c>
      <c r="D15" s="12">
        <v>270</v>
      </c>
      <c r="E15" s="13" t="s">
        <v>91</v>
      </c>
      <c r="F15" s="136">
        <f>+'Rate Analysis-GJ'!F33</f>
        <v>312.22500000000002</v>
      </c>
      <c r="G15" s="167">
        <f t="shared" si="0"/>
        <v>84300.75</v>
      </c>
      <c r="H15" s="173"/>
      <c r="K15" s="26"/>
    </row>
    <row r="16" spans="1:11" s="11" customFormat="1" ht="47.25">
      <c r="A16" s="24"/>
      <c r="B16" s="10">
        <v>11</v>
      </c>
      <c r="C16" s="103" t="s">
        <v>181</v>
      </c>
      <c r="D16" s="12">
        <v>2048</v>
      </c>
      <c r="E16" s="13" t="s">
        <v>4</v>
      </c>
      <c r="F16" s="136">
        <f>+'Rate Analysis-GJ'!F39</f>
        <v>87.836340000000021</v>
      </c>
      <c r="G16" s="167">
        <f t="shared" si="0"/>
        <v>179888.82432000004</v>
      </c>
      <c r="H16" s="173"/>
      <c r="K16" s="26"/>
    </row>
    <row r="17" spans="1:11" s="11" customFormat="1" ht="63">
      <c r="A17" s="24"/>
      <c r="B17" s="10">
        <v>12</v>
      </c>
      <c r="C17" s="103" t="s">
        <v>182</v>
      </c>
      <c r="D17" s="12">
        <v>2048</v>
      </c>
      <c r="E17" s="13" t="s">
        <v>4</v>
      </c>
      <c r="F17" s="136">
        <f>+'Rate Analysis-GJ'!F44</f>
        <v>198.56046736111111</v>
      </c>
      <c r="G17" s="167">
        <f t="shared" si="0"/>
        <v>406651.83715555555</v>
      </c>
      <c r="H17" s="173"/>
      <c r="K17" s="26"/>
    </row>
    <row r="18" spans="1:11" s="11" customFormat="1" ht="52.5" customHeight="1">
      <c r="A18" s="24"/>
      <c r="B18" s="10">
        <v>13</v>
      </c>
      <c r="C18" s="103" t="s">
        <v>359</v>
      </c>
      <c r="D18" s="12">
        <v>5</v>
      </c>
      <c r="E18" s="13" t="s">
        <v>3</v>
      </c>
      <c r="F18" s="106">
        <f>+'Rate Analysis-GJ'!F49</f>
        <v>1428</v>
      </c>
      <c r="G18" s="167">
        <f t="shared" si="0"/>
        <v>7140</v>
      </c>
      <c r="H18" s="173"/>
      <c r="K18" s="26"/>
    </row>
    <row r="19" spans="1:11" s="11" customFormat="1" ht="47.25">
      <c r="A19" s="24"/>
      <c r="B19" s="10">
        <v>14</v>
      </c>
      <c r="C19" s="103" t="s">
        <v>183</v>
      </c>
      <c r="D19" s="12">
        <v>5</v>
      </c>
      <c r="E19" s="13" t="s">
        <v>3</v>
      </c>
      <c r="F19" s="106">
        <f>+'Rate Analysis-GJ'!F54</f>
        <v>2009.4</v>
      </c>
      <c r="G19" s="167">
        <f t="shared" si="0"/>
        <v>10047</v>
      </c>
      <c r="H19" s="173"/>
      <c r="K19" s="26"/>
    </row>
    <row r="20" spans="1:11" s="11" customFormat="1" ht="47.25">
      <c r="A20" s="24"/>
      <c r="B20" s="10">
        <v>15</v>
      </c>
      <c r="C20" s="103" t="s">
        <v>184</v>
      </c>
      <c r="D20" s="12">
        <v>5</v>
      </c>
      <c r="E20" s="13" t="s">
        <v>3</v>
      </c>
      <c r="F20" s="106">
        <f>+'Rate Analysis-GJ'!F59</f>
        <v>1199.1000000000001</v>
      </c>
      <c r="G20" s="167">
        <f t="shared" si="0"/>
        <v>5995.5000000000009</v>
      </c>
      <c r="H20" s="173"/>
      <c r="K20" s="26"/>
    </row>
    <row r="21" spans="1:11" s="11" customFormat="1" ht="47.25">
      <c r="A21" s="24"/>
      <c r="B21" s="10">
        <v>16</v>
      </c>
      <c r="C21" s="103" t="s">
        <v>14</v>
      </c>
      <c r="D21" s="12">
        <v>500</v>
      </c>
      <c r="E21" s="13" t="s">
        <v>8</v>
      </c>
      <c r="F21" s="106">
        <f>+'Rate Analysis-GJ'!F64</f>
        <v>246.22500000000002</v>
      </c>
      <c r="G21" s="167">
        <f t="shared" si="0"/>
        <v>123112.50000000001</v>
      </c>
      <c r="H21" s="173"/>
      <c r="K21" s="26"/>
    </row>
    <row r="22" spans="1:11" s="11" customFormat="1" ht="31.5">
      <c r="A22" s="24"/>
      <c r="B22" s="10">
        <v>17</v>
      </c>
      <c r="C22" s="103" t="s">
        <v>15</v>
      </c>
      <c r="D22" s="12">
        <v>3600</v>
      </c>
      <c r="E22" s="13" t="s">
        <v>4</v>
      </c>
      <c r="F22" s="106">
        <f>+'Rate Analysis-GJ'!F69</f>
        <v>47.25</v>
      </c>
      <c r="G22" s="167">
        <f t="shared" si="0"/>
        <v>170100</v>
      </c>
      <c r="H22" s="173"/>
      <c r="K22" s="26"/>
    </row>
    <row r="23" spans="1:11" s="11" customFormat="1" ht="47.25">
      <c r="A23" s="24"/>
      <c r="B23" s="113">
        <v>18</v>
      </c>
      <c r="C23" s="118" t="s">
        <v>185</v>
      </c>
      <c r="D23" s="112">
        <v>3040</v>
      </c>
      <c r="E23" s="117" t="s">
        <v>4</v>
      </c>
      <c r="F23" s="115"/>
      <c r="G23" s="168">
        <f t="shared" si="0"/>
        <v>0</v>
      </c>
      <c r="H23" s="200"/>
      <c r="K23" s="26"/>
    </row>
    <row r="24" spans="1:11" s="11" customFormat="1" ht="147" customHeight="1">
      <c r="A24" s="24"/>
      <c r="B24" s="10">
        <v>19</v>
      </c>
      <c r="C24" s="103" t="s">
        <v>371</v>
      </c>
      <c r="D24" s="1"/>
      <c r="E24" s="1"/>
      <c r="F24" s="1"/>
      <c r="G24" s="167"/>
      <c r="H24" s="173"/>
      <c r="K24" s="26"/>
    </row>
    <row r="25" spans="1:11" s="11" customFormat="1" ht="41.25" customHeight="1">
      <c r="A25" s="24"/>
      <c r="B25" s="202">
        <v>19.100000000000001</v>
      </c>
      <c r="C25" s="203" t="s">
        <v>16</v>
      </c>
      <c r="D25" s="204">
        <v>750</v>
      </c>
      <c r="E25" s="205" t="s">
        <v>8</v>
      </c>
      <c r="F25" s="106">
        <f>350*1.1</f>
        <v>385.00000000000006</v>
      </c>
      <c r="G25" s="206">
        <f t="shared" si="0"/>
        <v>288750.00000000006</v>
      </c>
      <c r="H25" s="201"/>
      <c r="K25" s="26"/>
    </row>
    <row r="26" spans="1:11" s="11" customFormat="1" ht="93" customHeight="1">
      <c r="A26" s="24"/>
      <c r="B26" s="202">
        <v>19.2</v>
      </c>
      <c r="C26" s="203" t="s">
        <v>187</v>
      </c>
      <c r="D26" s="204">
        <v>250</v>
      </c>
      <c r="E26" s="205" t="s">
        <v>8</v>
      </c>
      <c r="F26" s="106">
        <f>350*1.1</f>
        <v>385.00000000000006</v>
      </c>
      <c r="G26" s="206">
        <f t="shared" si="0"/>
        <v>96250.000000000015</v>
      </c>
      <c r="H26" s="201"/>
      <c r="K26" s="26"/>
    </row>
    <row r="27" spans="1:11" s="11" customFormat="1" ht="87" customHeight="1">
      <c r="A27" s="24"/>
      <c r="B27" s="113">
        <v>20</v>
      </c>
      <c r="C27" s="118" t="s">
        <v>186</v>
      </c>
      <c r="D27" s="112">
        <v>150</v>
      </c>
      <c r="E27" s="115" t="s">
        <v>4</v>
      </c>
      <c r="F27" s="115"/>
      <c r="G27" s="168">
        <f t="shared" si="0"/>
        <v>0</v>
      </c>
      <c r="H27" s="200"/>
      <c r="J27" s="11" t="s">
        <v>370</v>
      </c>
      <c r="K27" s="26"/>
    </row>
    <row r="28" spans="1:11" s="11" customFormat="1" ht="84.75" customHeight="1">
      <c r="A28" s="24"/>
      <c r="B28" s="113">
        <v>21</v>
      </c>
      <c r="C28" s="118" t="s">
        <v>188</v>
      </c>
      <c r="D28" s="112">
        <v>150</v>
      </c>
      <c r="E28" s="117" t="s">
        <v>4</v>
      </c>
      <c r="F28" s="115"/>
      <c r="G28" s="168">
        <f t="shared" si="0"/>
        <v>0</v>
      </c>
      <c r="H28" s="200"/>
      <c r="J28" s="11" t="s">
        <v>370</v>
      </c>
      <c r="K28" s="26"/>
    </row>
    <row r="29" spans="1:11" s="11" customFormat="1" ht="87.75" customHeight="1">
      <c r="A29" s="24"/>
      <c r="B29" s="113">
        <v>22</v>
      </c>
      <c r="C29" s="118" t="s">
        <v>189</v>
      </c>
      <c r="D29" s="112">
        <v>28</v>
      </c>
      <c r="E29" s="115" t="s">
        <v>4</v>
      </c>
      <c r="F29" s="115"/>
      <c r="G29" s="168">
        <f t="shared" si="0"/>
        <v>0</v>
      </c>
      <c r="H29" s="200"/>
      <c r="J29" s="11" t="s">
        <v>370</v>
      </c>
      <c r="K29" s="26"/>
    </row>
    <row r="30" spans="1:11" s="11" customFormat="1" ht="315">
      <c r="A30" s="24"/>
      <c r="B30" s="10">
        <v>23</v>
      </c>
      <c r="C30" s="105" t="s">
        <v>366</v>
      </c>
      <c r="D30" s="12">
        <v>1200</v>
      </c>
      <c r="E30" s="13" t="s">
        <v>4</v>
      </c>
      <c r="F30" s="101">
        <v>1240</v>
      </c>
      <c r="G30" s="167">
        <f t="shared" si="0"/>
        <v>1488000</v>
      </c>
      <c r="H30" s="174" t="s">
        <v>367</v>
      </c>
      <c r="J30" s="11" t="s">
        <v>370</v>
      </c>
      <c r="K30" s="26"/>
    </row>
    <row r="31" spans="1:11" s="11" customFormat="1" ht="63">
      <c r="A31" s="24"/>
      <c r="B31" s="10">
        <v>24</v>
      </c>
      <c r="C31" s="104" t="s">
        <v>149</v>
      </c>
      <c r="D31" s="12">
        <v>103</v>
      </c>
      <c r="E31" s="13" t="s">
        <v>4</v>
      </c>
      <c r="F31" s="101">
        <v>11000</v>
      </c>
      <c r="G31" s="186">
        <f t="shared" si="0"/>
        <v>1133000</v>
      </c>
      <c r="H31" s="187" t="s">
        <v>367</v>
      </c>
      <c r="J31" s="11" t="s">
        <v>370</v>
      </c>
      <c r="K31" s="26"/>
    </row>
    <row r="32" spans="1:11" s="11" customFormat="1" ht="258" customHeight="1">
      <c r="A32" s="24"/>
      <c r="B32" s="113">
        <v>25</v>
      </c>
      <c r="C32" s="118" t="s">
        <v>368</v>
      </c>
      <c r="D32" s="112">
        <v>5434</v>
      </c>
      <c r="E32" s="117" t="s">
        <v>4</v>
      </c>
      <c r="F32" s="183"/>
      <c r="G32" s="189">
        <f t="shared" si="0"/>
        <v>0</v>
      </c>
      <c r="H32" s="200"/>
      <c r="J32" s="11" t="s">
        <v>370</v>
      </c>
      <c r="K32" s="26"/>
    </row>
    <row r="33" spans="1:11" s="11" customFormat="1" ht="94.5">
      <c r="A33" s="24"/>
      <c r="B33" s="113">
        <v>26</v>
      </c>
      <c r="C33" s="118" t="s">
        <v>369</v>
      </c>
      <c r="D33" s="112">
        <v>324</v>
      </c>
      <c r="E33" s="117" t="s">
        <v>4</v>
      </c>
      <c r="F33" s="183"/>
      <c r="G33" s="189">
        <f t="shared" si="0"/>
        <v>0</v>
      </c>
      <c r="H33" s="200"/>
      <c r="J33" s="11" t="s">
        <v>370</v>
      </c>
      <c r="K33" s="26"/>
    </row>
    <row r="34" spans="1:11" s="11" customFormat="1" ht="77.25" customHeight="1">
      <c r="A34" s="24"/>
      <c r="B34" s="113">
        <v>27</v>
      </c>
      <c r="C34" s="118" t="s">
        <v>17</v>
      </c>
      <c r="D34" s="112">
        <v>324</v>
      </c>
      <c r="E34" s="117" t="s">
        <v>4</v>
      </c>
      <c r="F34" s="183"/>
      <c r="G34" s="189">
        <f t="shared" si="0"/>
        <v>0</v>
      </c>
      <c r="H34" s="200"/>
      <c r="J34" s="11" t="s">
        <v>370</v>
      </c>
      <c r="K34" s="26"/>
    </row>
    <row r="35" spans="1:11" s="11" customFormat="1" ht="69.75" customHeight="1">
      <c r="A35" s="24"/>
      <c r="B35" s="113">
        <v>28</v>
      </c>
      <c r="C35" s="118" t="s">
        <v>190</v>
      </c>
      <c r="D35" s="112">
        <v>1310</v>
      </c>
      <c r="E35" s="117" t="s">
        <v>4</v>
      </c>
      <c r="F35" s="183"/>
      <c r="G35" s="189">
        <f t="shared" si="0"/>
        <v>0</v>
      </c>
      <c r="H35" s="200"/>
      <c r="J35" s="11" t="s">
        <v>370</v>
      </c>
      <c r="K35" s="26"/>
    </row>
    <row r="36" spans="1:11" s="11" customFormat="1" ht="99.75" customHeight="1">
      <c r="A36" s="24"/>
      <c r="B36" s="113">
        <v>29</v>
      </c>
      <c r="C36" s="118" t="s">
        <v>191</v>
      </c>
      <c r="D36" s="112">
        <v>1605</v>
      </c>
      <c r="E36" s="117" t="s">
        <v>4</v>
      </c>
      <c r="F36" s="183"/>
      <c r="G36" s="189">
        <f t="shared" si="0"/>
        <v>0</v>
      </c>
      <c r="H36" s="200"/>
      <c r="J36" s="11" t="s">
        <v>370</v>
      </c>
      <c r="K36" s="26"/>
    </row>
    <row r="37" spans="1:11" s="11" customFormat="1" ht="68.25" customHeight="1">
      <c r="A37" s="24"/>
      <c r="B37" s="113">
        <v>30</v>
      </c>
      <c r="C37" s="118" t="s">
        <v>192</v>
      </c>
      <c r="D37" s="112">
        <v>139</v>
      </c>
      <c r="E37" s="117" t="s">
        <v>4</v>
      </c>
      <c r="F37" s="183"/>
      <c r="G37" s="189">
        <f t="shared" si="0"/>
        <v>0</v>
      </c>
      <c r="H37" s="200"/>
      <c r="J37" s="11" t="s">
        <v>370</v>
      </c>
      <c r="K37" s="26"/>
    </row>
    <row r="38" spans="1:11" s="11" customFormat="1" ht="69" customHeight="1">
      <c r="A38" s="24"/>
      <c r="B38" s="113">
        <v>31</v>
      </c>
      <c r="C38" s="118" t="s">
        <v>193</v>
      </c>
      <c r="D38" s="112">
        <v>192</v>
      </c>
      <c r="E38" s="115" t="s">
        <v>4</v>
      </c>
      <c r="F38" s="183"/>
      <c r="G38" s="189">
        <f t="shared" si="0"/>
        <v>0</v>
      </c>
      <c r="H38" s="200"/>
      <c r="J38" s="11" t="s">
        <v>370</v>
      </c>
      <c r="K38" s="26"/>
    </row>
    <row r="39" spans="1:11" s="11" customFormat="1" ht="68.25" customHeight="1">
      <c r="A39" s="24"/>
      <c r="B39" s="113">
        <v>32</v>
      </c>
      <c r="C39" s="118" t="s">
        <v>194</v>
      </c>
      <c r="D39" s="115"/>
      <c r="E39" s="115"/>
      <c r="F39" s="183"/>
      <c r="G39" s="189">
        <f t="shared" si="0"/>
        <v>0</v>
      </c>
      <c r="H39" s="200"/>
      <c r="J39" s="11" t="s">
        <v>370</v>
      </c>
      <c r="K39" s="26"/>
    </row>
    <row r="40" spans="1:11" s="11" customFormat="1" ht="21" customHeight="1">
      <c r="A40" s="24"/>
      <c r="B40" s="116">
        <v>32.1</v>
      </c>
      <c r="C40" s="118" t="s">
        <v>18</v>
      </c>
      <c r="D40" s="112">
        <v>35</v>
      </c>
      <c r="E40" s="117" t="s">
        <v>4</v>
      </c>
      <c r="F40" s="183"/>
      <c r="G40" s="189">
        <f t="shared" si="0"/>
        <v>0</v>
      </c>
      <c r="H40" s="200"/>
      <c r="J40" s="11" t="s">
        <v>370</v>
      </c>
      <c r="K40" s="26"/>
    </row>
    <row r="41" spans="1:11" s="11" customFormat="1" ht="21" customHeight="1">
      <c r="A41" s="24"/>
      <c r="B41" s="116">
        <v>32.200000000000003</v>
      </c>
      <c r="C41" s="118" t="s">
        <v>19</v>
      </c>
      <c r="D41" s="112">
        <v>35</v>
      </c>
      <c r="E41" s="117" t="s">
        <v>4</v>
      </c>
      <c r="F41" s="183"/>
      <c r="G41" s="189">
        <f t="shared" si="0"/>
        <v>0</v>
      </c>
      <c r="H41" s="200"/>
      <c r="J41" s="11" t="s">
        <v>370</v>
      </c>
      <c r="K41" s="26"/>
    </row>
    <row r="42" spans="1:11" s="11" customFormat="1" ht="21" customHeight="1">
      <c r="A42" s="24"/>
      <c r="B42" s="116">
        <v>32.299999999999997</v>
      </c>
      <c r="C42" s="118" t="s">
        <v>21</v>
      </c>
      <c r="D42" s="112">
        <v>35</v>
      </c>
      <c r="E42" s="117" t="s">
        <v>4</v>
      </c>
      <c r="F42" s="183"/>
      <c r="G42" s="189">
        <f t="shared" si="0"/>
        <v>0</v>
      </c>
      <c r="H42" s="200"/>
      <c r="J42" s="11" t="s">
        <v>370</v>
      </c>
      <c r="K42" s="26"/>
    </row>
    <row r="43" spans="1:11" s="11" customFormat="1" ht="47.25">
      <c r="A43" s="24"/>
      <c r="B43" s="116">
        <v>32.4</v>
      </c>
      <c r="C43" s="118" t="s">
        <v>22</v>
      </c>
      <c r="D43" s="112">
        <v>1</v>
      </c>
      <c r="E43" s="117" t="s">
        <v>23</v>
      </c>
      <c r="F43" s="183"/>
      <c r="G43" s="189">
        <f t="shared" si="0"/>
        <v>0</v>
      </c>
      <c r="H43" s="200"/>
      <c r="J43" s="11" t="s">
        <v>370</v>
      </c>
      <c r="K43" s="26"/>
    </row>
    <row r="44" spans="1:11" s="11" customFormat="1" ht="33" customHeight="1">
      <c r="A44" s="24"/>
      <c r="B44" s="116">
        <v>32.5</v>
      </c>
      <c r="C44" s="118" t="s">
        <v>24</v>
      </c>
      <c r="D44" s="112">
        <v>20</v>
      </c>
      <c r="E44" s="117" t="s">
        <v>4</v>
      </c>
      <c r="F44" s="183"/>
      <c r="G44" s="189">
        <f t="shared" si="0"/>
        <v>0</v>
      </c>
      <c r="H44" s="200"/>
      <c r="J44" s="11" t="s">
        <v>370</v>
      </c>
      <c r="K44" s="26"/>
    </row>
    <row r="45" spans="1:11" s="11" customFormat="1" ht="47.25">
      <c r="A45" s="24"/>
      <c r="B45" s="10">
        <v>33</v>
      </c>
      <c r="C45" s="103" t="s">
        <v>238</v>
      </c>
      <c r="D45" s="12">
        <v>3163</v>
      </c>
      <c r="E45" s="13" t="s">
        <v>9</v>
      </c>
      <c r="F45" s="175">
        <v>311</v>
      </c>
      <c r="G45" s="188">
        <f t="shared" si="0"/>
        <v>983693</v>
      </c>
      <c r="H45" s="187" t="s">
        <v>367</v>
      </c>
      <c r="J45" s="11" t="s">
        <v>370</v>
      </c>
      <c r="K45" s="26"/>
    </row>
    <row r="46" spans="1:11" s="11" customFormat="1" ht="126">
      <c r="A46" s="24"/>
      <c r="B46" s="10">
        <v>34</v>
      </c>
      <c r="C46" s="103" t="s">
        <v>202</v>
      </c>
      <c r="D46" s="12">
        <v>1938</v>
      </c>
      <c r="E46" s="13" t="s">
        <v>4</v>
      </c>
      <c r="F46" s="175">
        <v>2950</v>
      </c>
      <c r="G46" s="188">
        <f t="shared" si="0"/>
        <v>5717100</v>
      </c>
      <c r="H46" s="187" t="s">
        <v>367</v>
      </c>
      <c r="J46" s="11" t="s">
        <v>370</v>
      </c>
      <c r="K46" s="26"/>
    </row>
    <row r="47" spans="1:11" s="11" customFormat="1" ht="47.25">
      <c r="A47" s="24"/>
      <c r="B47" s="113">
        <v>35</v>
      </c>
      <c r="C47" s="118" t="s">
        <v>195</v>
      </c>
      <c r="D47" s="112">
        <v>200</v>
      </c>
      <c r="E47" s="115" t="s">
        <v>4</v>
      </c>
      <c r="F47" s="183"/>
      <c r="G47" s="189">
        <f t="shared" si="0"/>
        <v>0</v>
      </c>
      <c r="H47" s="200"/>
      <c r="J47" s="11" t="s">
        <v>370</v>
      </c>
      <c r="K47" s="26"/>
    </row>
    <row r="48" spans="1:11" s="11" customFormat="1" ht="78.75">
      <c r="A48" s="24"/>
      <c r="B48" s="113">
        <v>36</v>
      </c>
      <c r="C48" s="209" t="s">
        <v>196</v>
      </c>
      <c r="D48" s="112">
        <v>716</v>
      </c>
      <c r="E48" s="117" t="s">
        <v>79</v>
      </c>
      <c r="F48" s="183"/>
      <c r="G48" s="189">
        <f t="shared" si="0"/>
        <v>0</v>
      </c>
      <c r="H48" s="200"/>
      <c r="J48" s="11" t="s">
        <v>370</v>
      </c>
      <c r="K48" s="26"/>
    </row>
    <row r="49" spans="1:11" s="11" customFormat="1" ht="78.75">
      <c r="A49" s="24"/>
      <c r="B49" s="113">
        <v>37</v>
      </c>
      <c r="C49" s="118" t="s">
        <v>239</v>
      </c>
      <c r="D49" s="112">
        <v>602</v>
      </c>
      <c r="E49" s="117" t="s">
        <v>4</v>
      </c>
      <c r="F49" s="183"/>
      <c r="G49" s="189">
        <f t="shared" si="0"/>
        <v>0</v>
      </c>
      <c r="H49" s="200"/>
      <c r="J49" s="11" t="s">
        <v>370</v>
      </c>
      <c r="K49" s="26"/>
    </row>
    <row r="50" spans="1:11" s="11" customFormat="1" ht="141.75">
      <c r="A50" s="24"/>
      <c r="B50" s="113">
        <v>38</v>
      </c>
      <c r="C50" s="118" t="s">
        <v>197</v>
      </c>
      <c r="D50" s="112">
        <v>1</v>
      </c>
      <c r="E50" s="117" t="s">
        <v>53</v>
      </c>
      <c r="F50" s="183"/>
      <c r="G50" s="189">
        <f t="shared" si="0"/>
        <v>0</v>
      </c>
      <c r="H50" s="200"/>
      <c r="J50" s="11" t="s">
        <v>370</v>
      </c>
      <c r="K50" s="26"/>
    </row>
    <row r="51" spans="1:11" s="11" customFormat="1" ht="78.75">
      <c r="A51" s="24"/>
      <c r="B51" s="10">
        <v>39</v>
      </c>
      <c r="C51" s="103" t="s">
        <v>198</v>
      </c>
      <c r="D51" s="12">
        <v>516</v>
      </c>
      <c r="E51" s="13" t="s">
        <v>91</v>
      </c>
      <c r="F51" s="177">
        <f>+[114]BOQ!$E$6</f>
        <v>1496</v>
      </c>
      <c r="G51" s="188">
        <f t="shared" si="0"/>
        <v>771936</v>
      </c>
      <c r="H51" s="173"/>
      <c r="K51" s="26"/>
    </row>
    <row r="52" spans="1:11" s="11" customFormat="1" ht="47.25">
      <c r="A52" s="24"/>
      <c r="B52" s="10">
        <v>40</v>
      </c>
      <c r="C52" s="103" t="s">
        <v>203</v>
      </c>
      <c r="D52" s="12">
        <v>1620</v>
      </c>
      <c r="E52" s="13" t="s">
        <v>91</v>
      </c>
      <c r="F52" s="177">
        <f>+[114]BOQ!$E7</f>
        <v>718</v>
      </c>
      <c r="G52" s="188">
        <f t="shared" si="0"/>
        <v>1163160</v>
      </c>
      <c r="H52" s="173"/>
      <c r="K52" s="26"/>
    </row>
    <row r="53" spans="1:11" s="11" customFormat="1" ht="47.25">
      <c r="A53" s="24"/>
      <c r="B53" s="10">
        <v>41</v>
      </c>
      <c r="C53" s="103" t="s">
        <v>200</v>
      </c>
      <c r="D53" s="12">
        <v>2500</v>
      </c>
      <c r="E53" s="13" t="s">
        <v>91</v>
      </c>
      <c r="F53" s="177">
        <f>+[114]BOQ!$E8</f>
        <v>138</v>
      </c>
      <c r="G53" s="188">
        <f t="shared" si="0"/>
        <v>345000</v>
      </c>
      <c r="H53" s="173"/>
      <c r="K53" s="26"/>
    </row>
    <row r="54" spans="1:11" s="11" customFormat="1" ht="47.25">
      <c r="A54" s="24"/>
      <c r="B54" s="10">
        <v>42</v>
      </c>
      <c r="C54" s="103" t="s">
        <v>201</v>
      </c>
      <c r="D54" s="12">
        <v>2000</v>
      </c>
      <c r="E54" s="13" t="s">
        <v>91</v>
      </c>
      <c r="F54" s="177">
        <f>+[114]BOQ!$E9</f>
        <v>182</v>
      </c>
      <c r="G54" s="188">
        <f t="shared" si="0"/>
        <v>364000</v>
      </c>
      <c r="H54" s="173"/>
      <c r="K54" s="26"/>
    </row>
    <row r="55" spans="1:11" s="11" customFormat="1" ht="47.25">
      <c r="A55" s="24"/>
      <c r="B55" s="10">
        <v>43</v>
      </c>
      <c r="C55" s="103" t="s">
        <v>199</v>
      </c>
      <c r="D55" s="12">
        <v>2000</v>
      </c>
      <c r="E55" s="13" t="s">
        <v>91</v>
      </c>
      <c r="F55" s="177">
        <f>+[114]BOQ!$E10</f>
        <v>228</v>
      </c>
      <c r="G55" s="188">
        <f t="shared" si="0"/>
        <v>456000</v>
      </c>
      <c r="H55" s="173"/>
      <c r="K55" s="26"/>
    </row>
    <row r="56" spans="1:11" s="11" customFormat="1" ht="63">
      <c r="A56" s="24"/>
      <c r="B56" s="10">
        <v>44</v>
      </c>
      <c r="C56" s="103" t="s">
        <v>25</v>
      </c>
      <c r="D56" s="1"/>
      <c r="E56" s="1"/>
      <c r="F56" s="177">
        <f>+[114]BOQ!$E11</f>
        <v>0</v>
      </c>
      <c r="G56" s="188">
        <f t="shared" si="0"/>
        <v>0</v>
      </c>
      <c r="H56" s="173"/>
      <c r="K56" s="26"/>
    </row>
    <row r="57" spans="1:11" s="11" customFormat="1">
      <c r="A57" s="24"/>
      <c r="B57" s="16">
        <v>44.1</v>
      </c>
      <c r="C57" s="103" t="s">
        <v>26</v>
      </c>
      <c r="D57" s="12">
        <v>140</v>
      </c>
      <c r="E57" s="13" t="s">
        <v>27</v>
      </c>
      <c r="F57" s="177">
        <f>+[114]BOQ!$E12</f>
        <v>2890</v>
      </c>
      <c r="G57" s="188">
        <f t="shared" si="0"/>
        <v>404600</v>
      </c>
      <c r="H57" s="173"/>
      <c r="K57" s="26"/>
    </row>
    <row r="58" spans="1:11" s="11" customFormat="1" ht="78.75">
      <c r="A58" s="24"/>
      <c r="B58" s="10">
        <v>45</v>
      </c>
      <c r="C58" s="103" t="s">
        <v>28</v>
      </c>
      <c r="D58" s="12">
        <v>1303</v>
      </c>
      <c r="E58" s="13" t="s">
        <v>27</v>
      </c>
      <c r="F58" s="177">
        <f>+[114]BOQ!$E13</f>
        <v>2590</v>
      </c>
      <c r="G58" s="188">
        <f t="shared" si="0"/>
        <v>3374770</v>
      </c>
      <c r="H58" s="173"/>
      <c r="K58" s="26"/>
    </row>
    <row r="59" spans="1:11" s="11" customFormat="1" ht="47.25">
      <c r="A59" s="24"/>
      <c r="B59" s="10">
        <v>46</v>
      </c>
      <c r="C59" s="103" t="s">
        <v>204</v>
      </c>
      <c r="D59" s="12">
        <v>100</v>
      </c>
      <c r="E59" s="13" t="s">
        <v>29</v>
      </c>
      <c r="F59" s="177">
        <f>+[114]BOQ!$E14</f>
        <v>370</v>
      </c>
      <c r="G59" s="188">
        <f t="shared" si="0"/>
        <v>37000</v>
      </c>
      <c r="H59" s="173"/>
      <c r="K59" s="26"/>
    </row>
    <row r="60" spans="1:11" s="11" customFormat="1" ht="47.25">
      <c r="A60" s="24"/>
      <c r="B60" s="10">
        <v>47</v>
      </c>
      <c r="C60" s="103" t="s">
        <v>205</v>
      </c>
      <c r="D60" s="12">
        <v>200</v>
      </c>
      <c r="E60" s="13" t="s">
        <v>29</v>
      </c>
      <c r="F60" s="177">
        <f>+[114]BOQ!$E15</f>
        <v>770</v>
      </c>
      <c r="G60" s="188">
        <f t="shared" si="0"/>
        <v>154000</v>
      </c>
      <c r="H60" s="173"/>
      <c r="K60" s="26"/>
    </row>
    <row r="61" spans="1:11" s="11" customFormat="1" ht="63">
      <c r="A61" s="24"/>
      <c r="B61" s="10">
        <v>48</v>
      </c>
      <c r="C61" s="103" t="s">
        <v>206</v>
      </c>
      <c r="D61" s="1"/>
      <c r="E61" s="1"/>
      <c r="F61" s="177">
        <f>+[114]BOQ!$E16</f>
        <v>0</v>
      </c>
      <c r="G61" s="188">
        <f t="shared" si="0"/>
        <v>0</v>
      </c>
      <c r="H61" s="173"/>
      <c r="K61" s="26"/>
    </row>
    <row r="62" spans="1:11" s="11" customFormat="1">
      <c r="A62" s="24"/>
      <c r="B62" s="16">
        <v>48.1</v>
      </c>
      <c r="C62" s="103" t="s">
        <v>30</v>
      </c>
      <c r="D62" s="12">
        <v>8</v>
      </c>
      <c r="E62" s="13" t="s">
        <v>29</v>
      </c>
      <c r="F62" s="177">
        <f>+[114]BOQ!$E17</f>
        <v>3380</v>
      </c>
      <c r="G62" s="188">
        <f t="shared" si="0"/>
        <v>27040</v>
      </c>
      <c r="H62" s="173"/>
      <c r="K62" s="26"/>
    </row>
    <row r="63" spans="1:11" s="11" customFormat="1">
      <c r="A63" s="24"/>
      <c r="B63" s="16">
        <v>48.2</v>
      </c>
      <c r="C63" s="103" t="s">
        <v>31</v>
      </c>
      <c r="D63" s="12">
        <v>24</v>
      </c>
      <c r="E63" s="13" t="s">
        <v>29</v>
      </c>
      <c r="F63" s="177">
        <f>+[114]BOQ!$E18</f>
        <v>4750</v>
      </c>
      <c r="G63" s="188">
        <f t="shared" si="0"/>
        <v>114000</v>
      </c>
      <c r="H63" s="173"/>
      <c r="K63" s="26"/>
    </row>
    <row r="64" spans="1:11" s="11" customFormat="1" ht="63">
      <c r="A64" s="24"/>
      <c r="B64" s="10">
        <v>49</v>
      </c>
      <c r="C64" s="103" t="s">
        <v>207</v>
      </c>
      <c r="D64" s="1"/>
      <c r="E64" s="1"/>
      <c r="F64" s="177">
        <f>+[114]BOQ!$E19</f>
        <v>0</v>
      </c>
      <c r="G64" s="188">
        <f t="shared" si="0"/>
        <v>0</v>
      </c>
      <c r="H64" s="173"/>
      <c r="K64" s="26"/>
    </row>
    <row r="65" spans="1:11" s="11" customFormat="1">
      <c r="A65" s="24"/>
      <c r="B65" s="16">
        <v>49.1</v>
      </c>
      <c r="C65" s="103" t="s">
        <v>32</v>
      </c>
      <c r="D65" s="12">
        <v>10</v>
      </c>
      <c r="E65" s="13" t="s">
        <v>29</v>
      </c>
      <c r="F65" s="177">
        <f>+[114]BOQ!$E20</f>
        <v>1752</v>
      </c>
      <c r="G65" s="188">
        <f t="shared" si="0"/>
        <v>17520</v>
      </c>
      <c r="H65" s="173"/>
      <c r="K65" s="26"/>
    </row>
    <row r="66" spans="1:11" s="11" customFormat="1" ht="47.25">
      <c r="A66" s="24"/>
      <c r="B66" s="10">
        <v>50</v>
      </c>
      <c r="C66" s="103" t="s">
        <v>208</v>
      </c>
      <c r="D66" s="12">
        <v>750</v>
      </c>
      <c r="E66" s="13" t="s">
        <v>29</v>
      </c>
      <c r="F66" s="177">
        <f>+[114]BOQ!$E21</f>
        <v>218</v>
      </c>
      <c r="G66" s="188">
        <f t="shared" si="0"/>
        <v>163500</v>
      </c>
      <c r="H66" s="173"/>
      <c r="K66" s="26"/>
    </row>
    <row r="67" spans="1:11" s="11" customFormat="1" ht="63">
      <c r="A67" s="24"/>
      <c r="B67" s="10">
        <v>51</v>
      </c>
      <c r="C67" s="103" t="s">
        <v>209</v>
      </c>
      <c r="D67" s="1"/>
      <c r="E67" s="1"/>
      <c r="F67" s="177">
        <f>+[114]BOQ!$E22</f>
        <v>0</v>
      </c>
      <c r="G67" s="188">
        <f t="shared" si="0"/>
        <v>0</v>
      </c>
      <c r="H67" s="173"/>
      <c r="K67" s="26"/>
    </row>
    <row r="68" spans="1:11" s="11" customFormat="1">
      <c r="A68" s="24"/>
      <c r="B68" s="16">
        <v>51.1</v>
      </c>
      <c r="C68" s="103" t="s">
        <v>33</v>
      </c>
      <c r="D68" s="12">
        <v>8</v>
      </c>
      <c r="E68" s="13" t="s">
        <v>29</v>
      </c>
      <c r="F68" s="177">
        <f>+[114]BOQ!$E23</f>
        <v>2996</v>
      </c>
      <c r="G68" s="188">
        <f t="shared" si="0"/>
        <v>23968</v>
      </c>
      <c r="H68" s="173"/>
      <c r="K68" s="26"/>
    </row>
    <row r="69" spans="1:11" s="11" customFormat="1">
      <c r="A69" s="24"/>
      <c r="B69" s="16">
        <v>51.2</v>
      </c>
      <c r="C69" s="103" t="s">
        <v>34</v>
      </c>
      <c r="D69" s="12">
        <v>20</v>
      </c>
      <c r="E69" s="13" t="s">
        <v>29</v>
      </c>
      <c r="F69" s="177">
        <f>+[114]BOQ!$E24</f>
        <v>3344</v>
      </c>
      <c r="G69" s="188">
        <f t="shared" si="0"/>
        <v>66880</v>
      </c>
      <c r="H69" s="173"/>
      <c r="K69" s="26"/>
    </row>
    <row r="70" spans="1:11" s="11" customFormat="1" ht="47.25">
      <c r="A70" s="24"/>
      <c r="B70" s="10">
        <v>52</v>
      </c>
      <c r="C70" s="103" t="s">
        <v>210</v>
      </c>
      <c r="D70" s="1"/>
      <c r="E70" s="1"/>
      <c r="F70" s="177">
        <f>+[114]BOQ!$E25</f>
        <v>0</v>
      </c>
      <c r="G70" s="188">
        <f t="shared" si="0"/>
        <v>0</v>
      </c>
      <c r="H70" s="173"/>
      <c r="K70" s="26"/>
    </row>
    <row r="71" spans="1:11" s="11" customFormat="1">
      <c r="A71" s="24"/>
      <c r="B71" s="16">
        <v>52.1</v>
      </c>
      <c r="C71" s="103" t="s">
        <v>35</v>
      </c>
      <c r="D71" s="12">
        <v>8</v>
      </c>
      <c r="E71" s="13" t="s">
        <v>29</v>
      </c>
      <c r="F71" s="177">
        <f>+[114]BOQ!$E26</f>
        <v>856</v>
      </c>
      <c r="G71" s="188">
        <f t="shared" ref="G71:G134" si="1">+D71*F71</f>
        <v>6848</v>
      </c>
      <c r="H71" s="173"/>
      <c r="K71" s="26"/>
    </row>
    <row r="72" spans="1:11" s="11" customFormat="1">
      <c r="A72" s="24"/>
      <c r="B72" s="16">
        <v>52.2</v>
      </c>
      <c r="C72" s="103" t="s">
        <v>36</v>
      </c>
      <c r="D72" s="12">
        <v>20</v>
      </c>
      <c r="E72" s="13" t="s">
        <v>29</v>
      </c>
      <c r="F72" s="177">
        <f>+[114]BOQ!$E27</f>
        <v>1174</v>
      </c>
      <c r="G72" s="188">
        <f t="shared" si="1"/>
        <v>23480</v>
      </c>
      <c r="H72" s="173"/>
      <c r="K72" s="26"/>
    </row>
    <row r="73" spans="1:11" s="11" customFormat="1" ht="47.25">
      <c r="A73" s="24"/>
      <c r="B73" s="10">
        <v>53</v>
      </c>
      <c r="C73" s="103" t="s">
        <v>211</v>
      </c>
      <c r="D73" s="1"/>
      <c r="E73" s="1"/>
      <c r="F73" s="177">
        <f>+[114]BOQ!$E28</f>
        <v>0</v>
      </c>
      <c r="G73" s="188">
        <f t="shared" si="1"/>
        <v>0</v>
      </c>
      <c r="H73" s="173"/>
      <c r="K73" s="26"/>
    </row>
    <row r="74" spans="1:11" s="11" customFormat="1">
      <c r="A74" s="24"/>
      <c r="B74" s="16">
        <v>53.1</v>
      </c>
      <c r="C74" s="103" t="s">
        <v>37</v>
      </c>
      <c r="D74" s="12">
        <v>8</v>
      </c>
      <c r="E74" s="13" t="s">
        <v>29</v>
      </c>
      <c r="F74" s="177">
        <f>+[114]BOQ!$E29</f>
        <v>784</v>
      </c>
      <c r="G74" s="188">
        <f t="shared" si="1"/>
        <v>6272</v>
      </c>
      <c r="H74" s="173"/>
      <c r="K74" s="26"/>
    </row>
    <row r="75" spans="1:11" s="11" customFormat="1" ht="47.25">
      <c r="A75" s="24"/>
      <c r="B75" s="10">
        <v>54</v>
      </c>
      <c r="C75" s="103" t="s">
        <v>212</v>
      </c>
      <c r="D75" s="12">
        <v>8</v>
      </c>
      <c r="E75" s="13" t="s">
        <v>29</v>
      </c>
      <c r="F75" s="177">
        <f>+[114]BOQ!$E30</f>
        <v>2068</v>
      </c>
      <c r="G75" s="188">
        <f t="shared" si="1"/>
        <v>16544</v>
      </c>
      <c r="H75" s="173"/>
      <c r="K75" s="26"/>
    </row>
    <row r="76" spans="1:11" s="11" customFormat="1" ht="47.25">
      <c r="A76" s="24"/>
      <c r="B76" s="10">
        <v>55</v>
      </c>
      <c r="C76" s="103" t="s">
        <v>213</v>
      </c>
      <c r="D76" s="12">
        <v>500</v>
      </c>
      <c r="E76" s="13" t="s">
        <v>91</v>
      </c>
      <c r="F76" s="177">
        <f>+[114]BOQ!$E31</f>
        <v>160</v>
      </c>
      <c r="G76" s="188">
        <f t="shared" si="1"/>
        <v>80000</v>
      </c>
      <c r="H76" s="173"/>
      <c r="K76" s="26"/>
    </row>
    <row r="77" spans="1:11" s="11" customFormat="1" ht="78.75">
      <c r="A77" s="24"/>
      <c r="B77" s="10">
        <v>56</v>
      </c>
      <c r="C77" s="104" t="s">
        <v>150</v>
      </c>
      <c r="D77" s="12">
        <v>20</v>
      </c>
      <c r="E77" s="13" t="s">
        <v>29</v>
      </c>
      <c r="F77" s="177">
        <f>+[114]BOQ!$E32</f>
        <v>2448</v>
      </c>
      <c r="G77" s="188">
        <f t="shared" si="1"/>
        <v>48960</v>
      </c>
      <c r="H77" s="173"/>
      <c r="K77" s="26"/>
    </row>
    <row r="78" spans="1:11" s="11" customFormat="1" ht="63">
      <c r="A78" s="24"/>
      <c r="B78" s="10">
        <v>57</v>
      </c>
      <c r="C78" s="103" t="s">
        <v>214</v>
      </c>
      <c r="D78" s="12">
        <v>10</v>
      </c>
      <c r="E78" s="13" t="s">
        <v>29</v>
      </c>
      <c r="F78" s="177">
        <f>+[114]BOQ!$E33</f>
        <v>4666</v>
      </c>
      <c r="G78" s="188">
        <f t="shared" si="1"/>
        <v>46660</v>
      </c>
      <c r="H78" s="173"/>
      <c r="K78" s="26"/>
    </row>
    <row r="79" spans="1:11" s="11" customFormat="1" ht="31.5">
      <c r="A79" s="24"/>
      <c r="B79" s="10">
        <v>58</v>
      </c>
      <c r="C79" s="103" t="s">
        <v>38</v>
      </c>
      <c r="D79" s="1"/>
      <c r="E79" s="1"/>
      <c r="F79" s="177">
        <f>+[114]BOQ!$E34</f>
        <v>0</v>
      </c>
      <c r="G79" s="188">
        <f t="shared" si="1"/>
        <v>0</v>
      </c>
      <c r="H79" s="173"/>
      <c r="K79" s="26"/>
    </row>
    <row r="80" spans="1:11" s="11" customFormat="1">
      <c r="A80" s="24"/>
      <c r="B80" s="16">
        <v>58.1</v>
      </c>
      <c r="C80" s="103" t="s">
        <v>39</v>
      </c>
      <c r="D80" s="12">
        <v>270</v>
      </c>
      <c r="E80" s="13" t="s">
        <v>29</v>
      </c>
      <c r="F80" s="177">
        <f>+[114]BOQ!$E35</f>
        <v>132</v>
      </c>
      <c r="G80" s="188">
        <f t="shared" si="1"/>
        <v>35640</v>
      </c>
      <c r="H80" s="173"/>
      <c r="K80" s="26"/>
    </row>
    <row r="81" spans="1:11" s="11" customFormat="1">
      <c r="A81" s="24"/>
      <c r="B81" s="16">
        <v>58.2</v>
      </c>
      <c r="C81" s="103" t="s">
        <v>40</v>
      </c>
      <c r="D81" s="12">
        <v>270</v>
      </c>
      <c r="E81" s="13" t="s">
        <v>29</v>
      </c>
      <c r="F81" s="177">
        <f>+[114]BOQ!$E36</f>
        <v>242</v>
      </c>
      <c r="G81" s="188">
        <f t="shared" si="1"/>
        <v>65340</v>
      </c>
      <c r="H81" s="173"/>
      <c r="K81" s="26"/>
    </row>
    <row r="82" spans="1:11" s="11" customFormat="1">
      <c r="A82" s="24"/>
      <c r="B82" s="16">
        <v>58.3</v>
      </c>
      <c r="C82" s="103" t="s">
        <v>41</v>
      </c>
      <c r="D82" s="12">
        <v>360</v>
      </c>
      <c r="E82" s="13" t="s">
        <v>29</v>
      </c>
      <c r="F82" s="177">
        <f>+[114]BOQ!$E37</f>
        <v>190</v>
      </c>
      <c r="G82" s="188">
        <f t="shared" si="1"/>
        <v>68400</v>
      </c>
      <c r="H82" s="173"/>
      <c r="K82" s="26"/>
    </row>
    <row r="83" spans="1:11" s="11" customFormat="1">
      <c r="A83" s="24"/>
      <c r="B83" s="16">
        <v>58.4</v>
      </c>
      <c r="C83" s="103" t="s">
        <v>42</v>
      </c>
      <c r="D83" s="12">
        <v>360</v>
      </c>
      <c r="E83" s="13" t="s">
        <v>29</v>
      </c>
      <c r="F83" s="177">
        <f>+[114]BOQ!$E38</f>
        <v>310</v>
      </c>
      <c r="G83" s="188">
        <f t="shared" si="1"/>
        <v>111600</v>
      </c>
      <c r="H83" s="173"/>
      <c r="K83" s="26"/>
    </row>
    <row r="84" spans="1:11" s="11" customFormat="1" ht="31.5">
      <c r="A84" s="24"/>
      <c r="B84" s="10">
        <v>59</v>
      </c>
      <c r="C84" s="103" t="s">
        <v>43</v>
      </c>
      <c r="D84" s="1"/>
      <c r="E84" s="1"/>
      <c r="F84" s="177">
        <f>+[114]BOQ!$E39</f>
        <v>0</v>
      </c>
      <c r="G84" s="188">
        <f t="shared" si="1"/>
        <v>0</v>
      </c>
      <c r="H84" s="173"/>
      <c r="K84" s="26"/>
    </row>
    <row r="85" spans="1:11" s="11" customFormat="1">
      <c r="A85" s="24"/>
      <c r="B85" s="16">
        <v>59.1</v>
      </c>
      <c r="C85" s="104" t="s">
        <v>151</v>
      </c>
      <c r="D85" s="12">
        <v>1400</v>
      </c>
      <c r="E85" s="13" t="s">
        <v>91</v>
      </c>
      <c r="F85" s="177">
        <f>+[114]BOQ!$E40</f>
        <v>70</v>
      </c>
      <c r="G85" s="188">
        <f t="shared" si="1"/>
        <v>98000</v>
      </c>
      <c r="H85" s="173"/>
      <c r="K85" s="26"/>
    </row>
    <row r="86" spans="1:11" s="11" customFormat="1" ht="31.5">
      <c r="A86" s="24"/>
      <c r="B86" s="10">
        <v>60</v>
      </c>
      <c r="C86" s="103" t="s">
        <v>44</v>
      </c>
      <c r="D86" s="1"/>
      <c r="E86" s="1"/>
      <c r="F86" s="177">
        <f>+[114]BOQ!$E41</f>
        <v>0</v>
      </c>
      <c r="G86" s="188">
        <f t="shared" si="1"/>
        <v>0</v>
      </c>
      <c r="H86" s="173"/>
      <c r="K86" s="26"/>
    </row>
    <row r="87" spans="1:11" s="11" customFormat="1">
      <c r="A87" s="24"/>
      <c r="B87" s="16">
        <v>60.1</v>
      </c>
      <c r="C87" s="104" t="s">
        <v>151</v>
      </c>
      <c r="D87" s="12">
        <v>200</v>
      </c>
      <c r="E87" s="13" t="s">
        <v>91</v>
      </c>
      <c r="F87" s="177">
        <f>+[114]BOQ!$E42</f>
        <v>60</v>
      </c>
      <c r="G87" s="188">
        <f t="shared" si="1"/>
        <v>12000</v>
      </c>
      <c r="H87" s="173"/>
      <c r="K87" s="26"/>
    </row>
    <row r="88" spans="1:11" s="11" customFormat="1" ht="31.5">
      <c r="A88" s="24"/>
      <c r="B88" s="10">
        <v>61</v>
      </c>
      <c r="C88" s="103" t="s">
        <v>45</v>
      </c>
      <c r="D88" s="1"/>
      <c r="E88" s="1"/>
      <c r="F88" s="177">
        <f>+[114]BOQ!$E43</f>
        <v>0</v>
      </c>
      <c r="G88" s="188">
        <f t="shared" si="1"/>
        <v>0</v>
      </c>
      <c r="H88" s="173"/>
      <c r="K88" s="26"/>
    </row>
    <row r="89" spans="1:11" s="11" customFormat="1">
      <c r="A89" s="24"/>
      <c r="B89" s="16">
        <v>61.1</v>
      </c>
      <c r="C89" s="103" t="s">
        <v>46</v>
      </c>
      <c r="D89" s="12">
        <v>400</v>
      </c>
      <c r="E89" s="13" t="s">
        <v>91</v>
      </c>
      <c r="F89" s="177">
        <f>+[114]BOQ!$E44</f>
        <v>60</v>
      </c>
      <c r="G89" s="188">
        <f t="shared" si="1"/>
        <v>24000</v>
      </c>
      <c r="H89" s="173"/>
      <c r="K89" s="26"/>
    </row>
    <row r="90" spans="1:11" s="11" customFormat="1">
      <c r="A90" s="24"/>
      <c r="B90" s="10">
        <v>62</v>
      </c>
      <c r="C90" s="103" t="s">
        <v>47</v>
      </c>
      <c r="D90" s="12">
        <v>20</v>
      </c>
      <c r="E90" s="13" t="s">
        <v>29</v>
      </c>
      <c r="F90" s="177">
        <f>+[114]BOQ!$E45</f>
        <v>9200</v>
      </c>
      <c r="G90" s="188">
        <f t="shared" si="1"/>
        <v>184000</v>
      </c>
      <c r="H90" s="173"/>
      <c r="K90" s="26"/>
    </row>
    <row r="91" spans="1:11" s="11" customFormat="1" ht="47.25">
      <c r="A91" s="24"/>
      <c r="B91" s="10">
        <v>63</v>
      </c>
      <c r="C91" s="103" t="s">
        <v>215</v>
      </c>
      <c r="D91" s="12">
        <v>20</v>
      </c>
      <c r="E91" s="13" t="s">
        <v>29</v>
      </c>
      <c r="F91" s="177">
        <f>+[114]BOQ!$E46</f>
        <v>1330</v>
      </c>
      <c r="G91" s="188">
        <f t="shared" si="1"/>
        <v>26600</v>
      </c>
      <c r="H91" s="173"/>
      <c r="K91" s="26"/>
    </row>
    <row r="92" spans="1:11" s="11" customFormat="1" ht="63">
      <c r="A92" s="24"/>
      <c r="B92" s="10">
        <v>64</v>
      </c>
      <c r="C92" s="103" t="s">
        <v>216</v>
      </c>
      <c r="D92" s="12">
        <v>12</v>
      </c>
      <c r="E92" s="13" t="s">
        <v>29</v>
      </c>
      <c r="F92" s="177">
        <f>+[114]BOQ!$E47</f>
        <v>250</v>
      </c>
      <c r="G92" s="188">
        <f t="shared" si="1"/>
        <v>3000</v>
      </c>
      <c r="H92" s="173"/>
      <c r="K92" s="26"/>
    </row>
    <row r="93" spans="1:11" s="11" customFormat="1" ht="63">
      <c r="A93" s="24"/>
      <c r="B93" s="10">
        <v>65</v>
      </c>
      <c r="C93" s="103" t="s">
        <v>217</v>
      </c>
      <c r="D93" s="12">
        <v>12</v>
      </c>
      <c r="E93" s="13" t="s">
        <v>29</v>
      </c>
      <c r="F93" s="177">
        <f>+[114]BOQ!$E48</f>
        <v>480</v>
      </c>
      <c r="G93" s="188">
        <f t="shared" si="1"/>
        <v>5760</v>
      </c>
      <c r="H93" s="173"/>
      <c r="K93" s="26"/>
    </row>
    <row r="94" spans="1:11" s="11" customFormat="1" ht="47.25">
      <c r="A94" s="24"/>
      <c r="B94" s="10">
        <v>66</v>
      </c>
      <c r="C94" s="103" t="s">
        <v>218</v>
      </c>
      <c r="D94" s="12">
        <v>6</v>
      </c>
      <c r="E94" s="13" t="s">
        <v>29</v>
      </c>
      <c r="F94" s="177">
        <f>+[114]BOQ!$E49</f>
        <v>476000</v>
      </c>
      <c r="G94" s="188">
        <f t="shared" si="1"/>
        <v>2856000</v>
      </c>
      <c r="H94" s="173"/>
      <c r="K94" s="26"/>
    </row>
    <row r="95" spans="1:11" s="11" customFormat="1" ht="47.25">
      <c r="A95" s="24"/>
      <c r="B95" s="10">
        <v>67</v>
      </c>
      <c r="C95" s="103" t="s">
        <v>219</v>
      </c>
      <c r="D95" s="1"/>
      <c r="E95" s="1"/>
      <c r="F95" s="177">
        <f>+[114]BOQ!$E50</f>
        <v>0</v>
      </c>
      <c r="G95" s="188">
        <f t="shared" si="1"/>
        <v>0</v>
      </c>
      <c r="H95" s="173"/>
      <c r="K95" s="26"/>
    </row>
    <row r="96" spans="1:11" s="11" customFormat="1">
      <c r="A96" s="24"/>
      <c r="B96" s="16">
        <v>67.099999999999994</v>
      </c>
      <c r="C96" s="103" t="s">
        <v>48</v>
      </c>
      <c r="D96" s="12">
        <v>52</v>
      </c>
      <c r="E96" s="13" t="s">
        <v>29</v>
      </c>
      <c r="F96" s="177">
        <f>+[114]BOQ!$E51</f>
        <v>450</v>
      </c>
      <c r="G96" s="188">
        <f t="shared" si="1"/>
        <v>23400</v>
      </c>
      <c r="H96" s="173"/>
      <c r="K96" s="26"/>
    </row>
    <row r="97" spans="1:11" s="11" customFormat="1">
      <c r="A97" s="24"/>
      <c r="B97" s="16">
        <v>67.2</v>
      </c>
      <c r="C97" s="103" t="s">
        <v>49</v>
      </c>
      <c r="D97" s="12">
        <v>8</v>
      </c>
      <c r="E97" s="13" t="s">
        <v>29</v>
      </c>
      <c r="F97" s="177">
        <f>+[114]BOQ!$E52</f>
        <v>320</v>
      </c>
      <c r="G97" s="188">
        <f t="shared" si="1"/>
        <v>2560</v>
      </c>
      <c r="H97" s="173"/>
      <c r="K97" s="26"/>
    </row>
    <row r="98" spans="1:11" s="11" customFormat="1" ht="47.25">
      <c r="A98" s="24"/>
      <c r="B98" s="10">
        <v>68</v>
      </c>
      <c r="C98" s="103" t="s">
        <v>314</v>
      </c>
      <c r="D98" s="12">
        <v>15</v>
      </c>
      <c r="E98" s="13" t="s">
        <v>29</v>
      </c>
      <c r="F98" s="177">
        <f>+[114]BOQ!$E53</f>
        <v>19360</v>
      </c>
      <c r="G98" s="188">
        <f t="shared" si="1"/>
        <v>290400</v>
      </c>
      <c r="H98" s="173"/>
      <c r="K98" s="26"/>
    </row>
    <row r="99" spans="1:11" s="11" customFormat="1" ht="63">
      <c r="A99" s="24"/>
      <c r="B99" s="10">
        <v>69</v>
      </c>
      <c r="C99" s="104" t="s">
        <v>152</v>
      </c>
      <c r="D99" s="12">
        <v>1000</v>
      </c>
      <c r="E99" s="13" t="s">
        <v>91</v>
      </c>
      <c r="F99" s="177">
        <f>+[114]BOQ!$E54</f>
        <v>54</v>
      </c>
      <c r="G99" s="188">
        <f t="shared" si="1"/>
        <v>54000</v>
      </c>
      <c r="H99" s="173"/>
      <c r="K99" s="26"/>
    </row>
    <row r="100" spans="1:11" s="11" customFormat="1" ht="31.5">
      <c r="A100" s="24"/>
      <c r="B100" s="10">
        <v>70</v>
      </c>
      <c r="C100" s="103" t="s">
        <v>50</v>
      </c>
      <c r="D100" s="12">
        <v>900</v>
      </c>
      <c r="E100" s="13" t="s">
        <v>91</v>
      </c>
      <c r="F100" s="177">
        <f>+[114]BOQ!$E55</f>
        <v>20</v>
      </c>
      <c r="G100" s="188">
        <f t="shared" si="1"/>
        <v>18000</v>
      </c>
      <c r="H100" s="173"/>
      <c r="K100" s="26"/>
    </row>
    <row r="101" spans="1:11" s="11" customFormat="1" ht="78.75">
      <c r="A101" s="24"/>
      <c r="B101" s="10">
        <v>71</v>
      </c>
      <c r="C101" s="103" t="s">
        <v>315</v>
      </c>
      <c r="D101" s="12">
        <v>330</v>
      </c>
      <c r="E101" s="13" t="s">
        <v>29</v>
      </c>
      <c r="F101" s="177">
        <f>+[114]BOQ!$E56</f>
        <v>1980</v>
      </c>
      <c r="G101" s="188">
        <f t="shared" si="1"/>
        <v>653400</v>
      </c>
      <c r="H101" s="173"/>
      <c r="K101" s="26"/>
    </row>
    <row r="102" spans="1:11" s="11" customFormat="1" ht="47.25">
      <c r="A102" s="24"/>
      <c r="B102" s="10">
        <v>72</v>
      </c>
      <c r="C102" s="103" t="s">
        <v>316</v>
      </c>
      <c r="D102" s="12">
        <v>200</v>
      </c>
      <c r="E102" s="13" t="s">
        <v>29</v>
      </c>
      <c r="F102" s="177">
        <f>+[114]BOQ!$E57</f>
        <v>810</v>
      </c>
      <c r="G102" s="188">
        <f t="shared" si="1"/>
        <v>162000</v>
      </c>
      <c r="H102" s="173"/>
      <c r="K102" s="26"/>
    </row>
    <row r="103" spans="1:11" s="11" customFormat="1" ht="78.75">
      <c r="A103" s="24"/>
      <c r="B103" s="10">
        <v>73</v>
      </c>
      <c r="C103" s="104" t="s">
        <v>240</v>
      </c>
      <c r="D103" s="12">
        <v>110</v>
      </c>
      <c r="E103" s="13" t="s">
        <v>29</v>
      </c>
      <c r="F103" s="177">
        <f>+[114]BOQ!$E58</f>
        <v>810</v>
      </c>
      <c r="G103" s="188">
        <f t="shared" si="1"/>
        <v>89100</v>
      </c>
      <c r="H103" s="173"/>
      <c r="K103" s="26"/>
    </row>
    <row r="104" spans="1:11" s="11" customFormat="1" ht="31.5">
      <c r="A104" s="24"/>
      <c r="B104" s="10">
        <v>74</v>
      </c>
      <c r="C104" s="103" t="s">
        <v>51</v>
      </c>
      <c r="D104" s="12">
        <v>370</v>
      </c>
      <c r="E104" s="13" t="s">
        <v>29</v>
      </c>
      <c r="F104" s="177">
        <f>+[114]BOQ!$E59</f>
        <v>3860</v>
      </c>
      <c r="G104" s="188">
        <f t="shared" si="1"/>
        <v>1428200</v>
      </c>
      <c r="H104" s="173"/>
      <c r="K104" s="26"/>
    </row>
    <row r="105" spans="1:11" s="11" customFormat="1" ht="94.5">
      <c r="A105" s="24"/>
      <c r="B105" s="10">
        <v>75</v>
      </c>
      <c r="C105" s="103" t="s">
        <v>241</v>
      </c>
      <c r="D105" s="12">
        <v>40</v>
      </c>
      <c r="E105" s="13" t="s">
        <v>29</v>
      </c>
      <c r="F105" s="177">
        <f>+[114]BOQ!$E60</f>
        <v>8540</v>
      </c>
      <c r="G105" s="188">
        <f t="shared" si="1"/>
        <v>341600</v>
      </c>
      <c r="H105" s="173"/>
      <c r="K105" s="26"/>
    </row>
    <row r="106" spans="1:11" s="11" customFormat="1" ht="63">
      <c r="A106" s="24"/>
      <c r="B106" s="10">
        <v>76</v>
      </c>
      <c r="C106" s="103" t="s">
        <v>220</v>
      </c>
      <c r="D106" s="12">
        <v>550</v>
      </c>
      <c r="E106" s="13" t="s">
        <v>29</v>
      </c>
      <c r="F106" s="177">
        <f>+[114]BOQ!$E61</f>
        <v>300</v>
      </c>
      <c r="G106" s="188">
        <f t="shared" si="1"/>
        <v>165000</v>
      </c>
      <c r="H106" s="173"/>
      <c r="K106" s="26"/>
    </row>
    <row r="107" spans="1:11" s="11" customFormat="1" ht="63">
      <c r="A107" s="24"/>
      <c r="B107" s="10">
        <v>77</v>
      </c>
      <c r="C107" s="103" t="s">
        <v>221</v>
      </c>
      <c r="D107" s="12">
        <v>200</v>
      </c>
      <c r="E107" s="13" t="s">
        <v>29</v>
      </c>
      <c r="F107" s="177">
        <f>+[114]BOQ!$E62</f>
        <v>280</v>
      </c>
      <c r="G107" s="188">
        <f t="shared" si="1"/>
        <v>56000</v>
      </c>
      <c r="H107" s="173"/>
      <c r="K107" s="26"/>
    </row>
    <row r="108" spans="1:11" s="11" customFormat="1" ht="63">
      <c r="A108" s="24"/>
      <c r="B108" s="10">
        <v>78</v>
      </c>
      <c r="C108" s="102" t="s">
        <v>222</v>
      </c>
      <c r="D108" s="12">
        <v>40</v>
      </c>
      <c r="E108" s="13" t="s">
        <v>29</v>
      </c>
      <c r="F108" s="177">
        <f>+[114]BOQ!$E63</f>
        <v>600</v>
      </c>
      <c r="G108" s="188">
        <f t="shared" si="1"/>
        <v>24000</v>
      </c>
      <c r="H108" s="173"/>
      <c r="K108" s="26"/>
    </row>
    <row r="109" spans="1:11" s="11" customFormat="1" ht="63">
      <c r="A109" s="24"/>
      <c r="B109" s="10">
        <v>79</v>
      </c>
      <c r="C109" s="102" t="s">
        <v>242</v>
      </c>
      <c r="D109" s="12">
        <v>370</v>
      </c>
      <c r="E109" s="13" t="s">
        <v>29</v>
      </c>
      <c r="F109" s="177">
        <f>+[114]BOQ!$E64</f>
        <v>650</v>
      </c>
      <c r="G109" s="188">
        <f t="shared" si="1"/>
        <v>240500</v>
      </c>
      <c r="H109" s="173"/>
      <c r="K109" s="26"/>
    </row>
    <row r="110" spans="1:11" s="11" customFormat="1" ht="63">
      <c r="A110" s="24"/>
      <c r="B110" s="10">
        <v>80</v>
      </c>
      <c r="C110" s="102" t="s">
        <v>243</v>
      </c>
      <c r="D110" s="12">
        <v>370</v>
      </c>
      <c r="E110" s="13" t="s">
        <v>29</v>
      </c>
      <c r="F110" s="177">
        <f>+[114]BOQ!$E65</f>
        <v>220</v>
      </c>
      <c r="G110" s="188">
        <f t="shared" si="1"/>
        <v>81400</v>
      </c>
      <c r="H110" s="173"/>
      <c r="K110" s="26"/>
    </row>
    <row r="111" spans="1:11" s="11" customFormat="1" ht="110.25">
      <c r="A111" s="24"/>
      <c r="B111" s="108">
        <v>81</v>
      </c>
      <c r="C111" s="109" t="s">
        <v>245</v>
      </c>
      <c r="D111" s="110">
        <v>6</v>
      </c>
      <c r="E111" s="111" t="s">
        <v>29</v>
      </c>
      <c r="F111" s="178">
        <f>+[114]BOQ!$E66</f>
        <v>0</v>
      </c>
      <c r="G111" s="189">
        <f t="shared" si="1"/>
        <v>0</v>
      </c>
      <c r="H111" s="173"/>
      <c r="K111" s="26"/>
    </row>
    <row r="112" spans="1:11" s="11" customFormat="1" ht="189">
      <c r="A112" s="24"/>
      <c r="B112" s="113">
        <v>82</v>
      </c>
      <c r="C112" s="114" t="s">
        <v>244</v>
      </c>
      <c r="D112" s="115"/>
      <c r="E112" s="115"/>
      <c r="F112" s="178">
        <f>+[114]BOQ!$E67</f>
        <v>0</v>
      </c>
      <c r="G112" s="189">
        <f t="shared" si="1"/>
        <v>0</v>
      </c>
      <c r="H112" s="173"/>
      <c r="K112" s="26"/>
    </row>
    <row r="113" spans="1:11" s="11" customFormat="1">
      <c r="A113" s="24"/>
      <c r="B113" s="116">
        <v>82.1</v>
      </c>
      <c r="C113" s="114" t="s">
        <v>52</v>
      </c>
      <c r="D113" s="112">
        <v>6</v>
      </c>
      <c r="E113" s="117" t="s">
        <v>53</v>
      </c>
      <c r="F113" s="178">
        <f>+[114]BOQ!$E68</f>
        <v>0</v>
      </c>
      <c r="G113" s="189">
        <f t="shared" si="1"/>
        <v>0</v>
      </c>
      <c r="H113" s="173"/>
      <c r="K113" s="26"/>
    </row>
    <row r="114" spans="1:11" s="11" customFormat="1" ht="409.5">
      <c r="A114" s="24"/>
      <c r="B114" s="113">
        <v>83</v>
      </c>
      <c r="C114" s="207" t="s">
        <v>318</v>
      </c>
      <c r="D114" s="113">
        <v>500</v>
      </c>
      <c r="E114" s="117" t="s">
        <v>53</v>
      </c>
      <c r="F114" s="178">
        <f>+[114]BOQ!$E69</f>
        <v>0</v>
      </c>
      <c r="G114" s="189">
        <f t="shared" si="1"/>
        <v>0</v>
      </c>
      <c r="H114" s="200"/>
      <c r="K114" s="26"/>
    </row>
    <row r="115" spans="1:11" s="11" customFormat="1" ht="299.25">
      <c r="A115" s="24"/>
      <c r="B115" s="10">
        <v>84</v>
      </c>
      <c r="C115" s="102" t="s">
        <v>319</v>
      </c>
      <c r="D115" s="1"/>
      <c r="E115" s="1"/>
      <c r="F115" s="177"/>
      <c r="G115" s="188">
        <f t="shared" si="1"/>
        <v>0</v>
      </c>
      <c r="H115" s="173"/>
      <c r="K115" s="26"/>
    </row>
    <row r="116" spans="1:11" s="11" customFormat="1">
      <c r="A116" s="24"/>
      <c r="B116" s="16">
        <v>84.1</v>
      </c>
      <c r="C116" s="102" t="s">
        <v>320</v>
      </c>
      <c r="D116" s="12">
        <v>3</v>
      </c>
      <c r="E116" s="13" t="s">
        <v>53</v>
      </c>
      <c r="F116" s="179">
        <v>42000</v>
      </c>
      <c r="G116" s="188">
        <f t="shared" si="1"/>
        <v>126000</v>
      </c>
      <c r="H116" s="173"/>
      <c r="K116" s="26"/>
    </row>
    <row r="117" spans="1:11" s="11" customFormat="1">
      <c r="A117" s="24"/>
      <c r="B117" s="16">
        <v>84.2</v>
      </c>
      <c r="C117" s="102" t="s">
        <v>321</v>
      </c>
      <c r="D117" s="12">
        <v>3</v>
      </c>
      <c r="E117" s="13" t="s">
        <v>53</v>
      </c>
      <c r="F117" s="179">
        <v>63000</v>
      </c>
      <c r="G117" s="188">
        <f t="shared" si="1"/>
        <v>189000</v>
      </c>
      <c r="H117" s="173"/>
      <c r="K117" s="26"/>
    </row>
    <row r="118" spans="1:11" s="11" customFormat="1">
      <c r="A118" s="24"/>
      <c r="B118" s="16">
        <v>84.3</v>
      </c>
      <c r="C118" s="102" t="s">
        <v>322</v>
      </c>
      <c r="D118" s="12">
        <v>3</v>
      </c>
      <c r="E118" s="13" t="s">
        <v>53</v>
      </c>
      <c r="F118" s="179">
        <v>75000</v>
      </c>
      <c r="G118" s="188">
        <f t="shared" si="1"/>
        <v>225000</v>
      </c>
      <c r="H118" s="173"/>
      <c r="K118" s="26"/>
    </row>
    <row r="119" spans="1:11" s="11" customFormat="1">
      <c r="A119" s="24"/>
      <c r="B119" s="16">
        <v>84.4</v>
      </c>
      <c r="C119" s="102" t="s">
        <v>323</v>
      </c>
      <c r="D119" s="12">
        <v>3</v>
      </c>
      <c r="E119" s="13" t="s">
        <v>53</v>
      </c>
      <c r="F119" s="179">
        <v>84000</v>
      </c>
      <c r="G119" s="188">
        <f t="shared" si="1"/>
        <v>252000</v>
      </c>
      <c r="H119" s="173"/>
      <c r="K119" s="26"/>
    </row>
    <row r="120" spans="1:11" s="11" customFormat="1">
      <c r="A120" s="24"/>
      <c r="B120" s="16">
        <v>84.5</v>
      </c>
      <c r="C120" s="102" t="s">
        <v>324</v>
      </c>
      <c r="D120" s="12">
        <v>3</v>
      </c>
      <c r="E120" s="13" t="s">
        <v>53</v>
      </c>
      <c r="F120" s="179">
        <v>99000</v>
      </c>
      <c r="G120" s="188">
        <f t="shared" si="1"/>
        <v>297000</v>
      </c>
      <c r="H120" s="173"/>
      <c r="K120" s="26"/>
    </row>
    <row r="121" spans="1:11" s="11" customFormat="1" ht="283.5">
      <c r="A121" s="24"/>
      <c r="B121" s="10">
        <v>85</v>
      </c>
      <c r="C121" s="103" t="s">
        <v>223</v>
      </c>
      <c r="D121" s="1"/>
      <c r="E121" s="1"/>
      <c r="F121" s="176"/>
      <c r="G121" s="188">
        <f t="shared" si="1"/>
        <v>0</v>
      </c>
      <c r="H121" s="173"/>
      <c r="K121" s="26"/>
    </row>
    <row r="122" spans="1:11" s="11" customFormat="1">
      <c r="A122" s="24"/>
      <c r="B122" s="16">
        <v>85.1</v>
      </c>
      <c r="C122" s="102" t="s">
        <v>320</v>
      </c>
      <c r="D122" s="12">
        <v>4</v>
      </c>
      <c r="E122" s="13" t="s">
        <v>53</v>
      </c>
      <c r="F122" s="175">
        <v>45000</v>
      </c>
      <c r="G122" s="188">
        <f t="shared" si="1"/>
        <v>180000</v>
      </c>
      <c r="H122" s="173"/>
      <c r="K122" s="26"/>
    </row>
    <row r="123" spans="1:11" s="11" customFormat="1">
      <c r="A123" s="24"/>
      <c r="B123" s="16">
        <v>85.2</v>
      </c>
      <c r="C123" s="102" t="s">
        <v>321</v>
      </c>
      <c r="D123" s="12">
        <v>2</v>
      </c>
      <c r="E123" s="13" t="s">
        <v>53</v>
      </c>
      <c r="F123" s="175">
        <v>66000</v>
      </c>
      <c r="G123" s="188">
        <f t="shared" si="1"/>
        <v>132000</v>
      </c>
      <c r="H123" s="173"/>
      <c r="K123" s="26"/>
    </row>
    <row r="124" spans="1:11" s="11" customFormat="1">
      <c r="A124" s="24"/>
      <c r="B124" s="16">
        <v>85.3</v>
      </c>
      <c r="C124" s="102" t="s">
        <v>322</v>
      </c>
      <c r="D124" s="12">
        <v>2</v>
      </c>
      <c r="E124" s="13" t="s">
        <v>53</v>
      </c>
      <c r="F124" s="175">
        <v>78000</v>
      </c>
      <c r="G124" s="188">
        <f t="shared" si="1"/>
        <v>156000</v>
      </c>
      <c r="H124" s="173"/>
      <c r="K124" s="26"/>
    </row>
    <row r="125" spans="1:11" s="11" customFormat="1">
      <c r="A125" s="24"/>
      <c r="B125" s="16">
        <v>85.4</v>
      </c>
      <c r="C125" s="102" t="s">
        <v>323</v>
      </c>
      <c r="D125" s="12">
        <v>2</v>
      </c>
      <c r="E125" s="13" t="s">
        <v>53</v>
      </c>
      <c r="F125" s="175">
        <v>87000</v>
      </c>
      <c r="G125" s="188">
        <f t="shared" si="1"/>
        <v>174000</v>
      </c>
      <c r="H125" s="173"/>
      <c r="K125" s="26"/>
    </row>
    <row r="126" spans="1:11" s="11" customFormat="1">
      <c r="A126" s="24"/>
      <c r="B126" s="16">
        <v>85.5</v>
      </c>
      <c r="C126" s="102" t="s">
        <v>324</v>
      </c>
      <c r="D126" s="12">
        <v>2</v>
      </c>
      <c r="E126" s="13" t="s">
        <v>53</v>
      </c>
      <c r="F126" s="175">
        <v>102000</v>
      </c>
      <c r="G126" s="188">
        <f t="shared" si="1"/>
        <v>204000</v>
      </c>
      <c r="H126" s="173"/>
      <c r="K126" s="26"/>
    </row>
    <row r="127" spans="1:11" s="11" customFormat="1" ht="310.5" customHeight="1">
      <c r="A127" s="24"/>
      <c r="B127" s="10">
        <v>86</v>
      </c>
      <c r="C127" s="103" t="s">
        <v>325</v>
      </c>
      <c r="D127" s="12">
        <v>5</v>
      </c>
      <c r="E127" s="13" t="s">
        <v>53</v>
      </c>
      <c r="F127" s="175">
        <v>6900</v>
      </c>
      <c r="G127" s="188">
        <f t="shared" si="1"/>
        <v>34500</v>
      </c>
      <c r="H127" s="173"/>
      <c r="K127" s="26"/>
    </row>
    <row r="128" spans="1:11" s="11" customFormat="1" ht="308.25" customHeight="1">
      <c r="A128" s="24"/>
      <c r="B128" s="10">
        <v>87</v>
      </c>
      <c r="C128" s="103" t="s">
        <v>326</v>
      </c>
      <c r="D128" s="12">
        <v>5</v>
      </c>
      <c r="E128" s="13" t="s">
        <v>53</v>
      </c>
      <c r="F128" s="175">
        <v>1800</v>
      </c>
      <c r="G128" s="188">
        <f t="shared" si="1"/>
        <v>9000</v>
      </c>
      <c r="H128" s="173"/>
      <c r="K128" s="26"/>
    </row>
    <row r="129" spans="1:11" s="11" customFormat="1" ht="346.5">
      <c r="A129" s="24"/>
      <c r="B129" s="10">
        <v>88</v>
      </c>
      <c r="C129" s="103" t="s">
        <v>327</v>
      </c>
      <c r="D129" s="12">
        <v>5</v>
      </c>
      <c r="E129" s="1" t="s">
        <v>53</v>
      </c>
      <c r="F129" s="175">
        <v>21000</v>
      </c>
      <c r="G129" s="188">
        <f t="shared" si="1"/>
        <v>105000</v>
      </c>
      <c r="H129" s="173"/>
      <c r="K129" s="26"/>
    </row>
    <row r="130" spans="1:11" s="11" customFormat="1" ht="386.25" customHeight="1">
      <c r="A130" s="24"/>
      <c r="B130" s="10">
        <v>89</v>
      </c>
      <c r="C130" s="103" t="s">
        <v>328</v>
      </c>
      <c r="D130" s="12">
        <v>2</v>
      </c>
      <c r="E130" s="13" t="s">
        <v>53</v>
      </c>
      <c r="F130" s="175">
        <v>39000</v>
      </c>
      <c r="G130" s="188">
        <f t="shared" si="1"/>
        <v>78000</v>
      </c>
      <c r="H130" s="173"/>
      <c r="K130" s="26"/>
    </row>
    <row r="131" spans="1:11" s="11" customFormat="1" ht="267.75">
      <c r="A131" s="24"/>
      <c r="B131" s="10">
        <v>90</v>
      </c>
      <c r="C131" s="104" t="s">
        <v>153</v>
      </c>
      <c r="D131" s="1"/>
      <c r="E131" s="1"/>
      <c r="F131" s="176"/>
      <c r="G131" s="188">
        <f t="shared" si="1"/>
        <v>0</v>
      </c>
      <c r="H131" s="173"/>
      <c r="K131" s="26"/>
    </row>
    <row r="132" spans="1:11" s="11" customFormat="1" ht="26.25" customHeight="1">
      <c r="A132" s="24"/>
      <c r="B132" s="16">
        <v>90.1</v>
      </c>
      <c r="C132" s="103" t="s">
        <v>54</v>
      </c>
      <c r="D132" s="20">
        <v>4</v>
      </c>
      <c r="E132" s="13" t="s">
        <v>53</v>
      </c>
      <c r="F132" s="175">
        <v>15000</v>
      </c>
      <c r="G132" s="188">
        <f t="shared" si="1"/>
        <v>60000</v>
      </c>
      <c r="H132" s="173"/>
      <c r="K132" s="26"/>
    </row>
    <row r="133" spans="1:11" s="11" customFormat="1" ht="26.25" customHeight="1">
      <c r="A133" s="24"/>
      <c r="B133" s="16">
        <v>90.2</v>
      </c>
      <c r="C133" s="103" t="s">
        <v>55</v>
      </c>
      <c r="D133" s="12">
        <v>4</v>
      </c>
      <c r="E133" s="13" t="s">
        <v>53</v>
      </c>
      <c r="F133" s="175">
        <v>14100</v>
      </c>
      <c r="G133" s="188">
        <f t="shared" si="1"/>
        <v>56400</v>
      </c>
      <c r="H133" s="173"/>
      <c r="K133" s="26"/>
    </row>
    <row r="134" spans="1:11" s="11" customFormat="1" ht="26.25" customHeight="1">
      <c r="A134" s="24"/>
      <c r="B134" s="16">
        <v>90.3</v>
      </c>
      <c r="C134" s="103" t="s">
        <v>56</v>
      </c>
      <c r="D134" s="12">
        <v>4</v>
      </c>
      <c r="E134" s="13" t="s">
        <v>53</v>
      </c>
      <c r="F134" s="175">
        <v>15900</v>
      </c>
      <c r="G134" s="188">
        <f t="shared" si="1"/>
        <v>63600</v>
      </c>
      <c r="H134" s="173"/>
      <c r="K134" s="26"/>
    </row>
    <row r="135" spans="1:11" s="11" customFormat="1" ht="409.5">
      <c r="A135" s="208" t="s">
        <v>372</v>
      </c>
      <c r="B135" s="10">
        <v>91</v>
      </c>
      <c r="C135" s="105" t="s">
        <v>250</v>
      </c>
      <c r="D135" s="1"/>
      <c r="E135" s="1"/>
      <c r="F135" s="176"/>
      <c r="G135" s="188"/>
      <c r="H135" s="173"/>
      <c r="K135" s="26"/>
    </row>
    <row r="136" spans="1:11" s="11" customFormat="1">
      <c r="A136" s="24"/>
      <c r="B136" s="112">
        <v>91.01</v>
      </c>
      <c r="C136" s="118" t="s">
        <v>57</v>
      </c>
      <c r="D136" s="112">
        <v>2</v>
      </c>
      <c r="E136" s="117" t="s">
        <v>58</v>
      </c>
      <c r="F136" s="183"/>
      <c r="G136" s="189">
        <f t="shared" ref="G135:G198" si="2">+D136*F136</f>
        <v>0</v>
      </c>
      <c r="H136" s="200"/>
      <c r="K136" s="26"/>
    </row>
    <row r="137" spans="1:11" s="11" customFormat="1">
      <c r="A137" s="24"/>
      <c r="B137" s="112">
        <v>91.02</v>
      </c>
      <c r="C137" s="118" t="s">
        <v>59</v>
      </c>
      <c r="D137" s="112">
        <v>2</v>
      </c>
      <c r="E137" s="117" t="s">
        <v>58</v>
      </c>
      <c r="F137" s="183"/>
      <c r="G137" s="189">
        <f t="shared" si="2"/>
        <v>0</v>
      </c>
      <c r="H137" s="200"/>
      <c r="K137" s="26"/>
    </row>
    <row r="138" spans="1:11" s="11" customFormat="1">
      <c r="A138" s="24"/>
      <c r="B138" s="112">
        <v>91.03</v>
      </c>
      <c r="C138" s="118" t="s">
        <v>60</v>
      </c>
      <c r="D138" s="210">
        <v>1</v>
      </c>
      <c r="E138" s="117" t="s">
        <v>58</v>
      </c>
      <c r="F138" s="183"/>
      <c r="G138" s="189">
        <f t="shared" si="2"/>
        <v>0</v>
      </c>
      <c r="H138" s="200"/>
      <c r="K138" s="26"/>
    </row>
    <row r="139" spans="1:11" s="11" customFormat="1">
      <c r="A139" s="24"/>
      <c r="B139" s="112">
        <v>91.04</v>
      </c>
      <c r="C139" s="118" t="s">
        <v>61</v>
      </c>
      <c r="D139" s="112">
        <v>2</v>
      </c>
      <c r="E139" s="117" t="s">
        <v>58</v>
      </c>
      <c r="F139" s="183"/>
      <c r="G139" s="189">
        <f t="shared" si="2"/>
        <v>0</v>
      </c>
      <c r="H139" s="200"/>
      <c r="K139" s="26"/>
    </row>
    <row r="140" spans="1:11" s="11" customFormat="1">
      <c r="A140" s="24"/>
      <c r="B140" s="112">
        <v>91.05</v>
      </c>
      <c r="C140" s="118" t="s">
        <v>62</v>
      </c>
      <c r="D140" s="112">
        <v>1</v>
      </c>
      <c r="E140" s="117" t="s">
        <v>58</v>
      </c>
      <c r="F140" s="183"/>
      <c r="G140" s="189">
        <f t="shared" si="2"/>
        <v>0</v>
      </c>
      <c r="H140" s="200"/>
      <c r="K140" s="26"/>
    </row>
    <row r="141" spans="1:11" s="11" customFormat="1">
      <c r="A141" s="24"/>
      <c r="B141" s="112">
        <v>91.06</v>
      </c>
      <c r="C141" s="118" t="s">
        <v>63</v>
      </c>
      <c r="D141" s="112">
        <v>2</v>
      </c>
      <c r="E141" s="117" t="s">
        <v>58</v>
      </c>
      <c r="F141" s="183"/>
      <c r="G141" s="189">
        <f t="shared" si="2"/>
        <v>0</v>
      </c>
      <c r="H141" s="200"/>
      <c r="K141" s="26"/>
    </row>
    <row r="142" spans="1:11" s="11" customFormat="1">
      <c r="A142" s="24"/>
      <c r="B142" s="112">
        <v>91.07</v>
      </c>
      <c r="C142" s="118" t="s">
        <v>64</v>
      </c>
      <c r="D142" s="112">
        <v>1</v>
      </c>
      <c r="E142" s="117" t="s">
        <v>23</v>
      </c>
      <c r="F142" s="183"/>
      <c r="G142" s="189">
        <f t="shared" si="2"/>
        <v>0</v>
      </c>
      <c r="H142" s="200"/>
      <c r="K142" s="26"/>
    </row>
    <row r="143" spans="1:11" s="11" customFormat="1" ht="189">
      <c r="A143" s="24"/>
      <c r="B143" s="113">
        <v>92</v>
      </c>
      <c r="C143" s="209" t="s">
        <v>154</v>
      </c>
      <c r="D143" s="115"/>
      <c r="E143" s="115"/>
      <c r="F143" s="183"/>
      <c r="G143" s="189">
        <f t="shared" si="2"/>
        <v>0</v>
      </c>
      <c r="H143" s="200"/>
      <c r="K143" s="26"/>
    </row>
    <row r="144" spans="1:11" s="11" customFormat="1">
      <c r="A144" s="24"/>
      <c r="B144" s="116">
        <v>92.1</v>
      </c>
      <c r="C144" s="118" t="s">
        <v>65</v>
      </c>
      <c r="D144" s="112">
        <v>2</v>
      </c>
      <c r="E144" s="117" t="s">
        <v>58</v>
      </c>
      <c r="F144" s="183"/>
      <c r="G144" s="189">
        <f t="shared" si="2"/>
        <v>0</v>
      </c>
      <c r="H144" s="200"/>
      <c r="K144" s="26"/>
    </row>
    <row r="145" spans="1:11" s="11" customFormat="1">
      <c r="A145" s="24"/>
      <c r="B145" s="116">
        <v>92.2</v>
      </c>
      <c r="C145" s="118" t="s">
        <v>66</v>
      </c>
      <c r="D145" s="112">
        <v>3</v>
      </c>
      <c r="E145" s="117" t="s">
        <v>58</v>
      </c>
      <c r="F145" s="183"/>
      <c r="G145" s="189">
        <f t="shared" si="2"/>
        <v>0</v>
      </c>
      <c r="H145" s="200"/>
      <c r="K145" s="26"/>
    </row>
    <row r="146" spans="1:11" s="11" customFormat="1" ht="283.5">
      <c r="A146" s="24"/>
      <c r="B146" s="113">
        <v>93</v>
      </c>
      <c r="C146" s="118" t="s">
        <v>246</v>
      </c>
      <c r="D146" s="115"/>
      <c r="E146" s="115"/>
      <c r="F146" s="183"/>
      <c r="G146" s="189">
        <f t="shared" si="2"/>
        <v>0</v>
      </c>
      <c r="H146" s="200"/>
      <c r="K146" s="26"/>
    </row>
    <row r="147" spans="1:11" s="11" customFormat="1">
      <c r="A147" s="24"/>
      <c r="B147" s="116">
        <v>93.1</v>
      </c>
      <c r="C147" s="118" t="s">
        <v>67</v>
      </c>
      <c r="D147" s="117">
        <v>1500</v>
      </c>
      <c r="E147" s="117" t="s">
        <v>4</v>
      </c>
      <c r="F147" s="183"/>
      <c r="G147" s="189">
        <f t="shared" si="2"/>
        <v>0</v>
      </c>
      <c r="H147" s="200"/>
      <c r="K147" s="26"/>
    </row>
    <row r="148" spans="1:11" s="11" customFormat="1">
      <c r="A148" s="24"/>
      <c r="B148" s="116">
        <v>93.2</v>
      </c>
      <c r="C148" s="118" t="s">
        <v>68</v>
      </c>
      <c r="D148" s="117">
        <v>1500</v>
      </c>
      <c r="E148" s="117" t="s">
        <v>4</v>
      </c>
      <c r="F148" s="183"/>
      <c r="G148" s="189">
        <f t="shared" si="2"/>
        <v>0</v>
      </c>
      <c r="H148" s="200"/>
      <c r="K148" s="26"/>
    </row>
    <row r="149" spans="1:11" s="11" customFormat="1">
      <c r="A149" s="24"/>
      <c r="B149" s="116">
        <v>93.3</v>
      </c>
      <c r="C149" s="118" t="s">
        <v>69</v>
      </c>
      <c r="D149" s="112">
        <v>600</v>
      </c>
      <c r="E149" s="117" t="s">
        <v>4</v>
      </c>
      <c r="F149" s="183"/>
      <c r="G149" s="189">
        <f t="shared" si="2"/>
        <v>0</v>
      </c>
      <c r="H149" s="200"/>
      <c r="K149" s="26"/>
    </row>
    <row r="150" spans="1:11" s="11" customFormat="1">
      <c r="A150" s="24"/>
      <c r="B150" s="116">
        <v>93.4</v>
      </c>
      <c r="C150" s="118" t="s">
        <v>70</v>
      </c>
      <c r="D150" s="112">
        <v>200</v>
      </c>
      <c r="E150" s="117" t="s">
        <v>4</v>
      </c>
      <c r="F150" s="183"/>
      <c r="G150" s="189">
        <f t="shared" si="2"/>
        <v>0</v>
      </c>
      <c r="H150" s="200"/>
      <c r="K150" s="26"/>
    </row>
    <row r="151" spans="1:11" s="11" customFormat="1" ht="94.5">
      <c r="A151" s="24"/>
      <c r="B151" s="113">
        <v>94</v>
      </c>
      <c r="C151" s="209" t="s">
        <v>155</v>
      </c>
      <c r="D151" s="112">
        <v>50</v>
      </c>
      <c r="E151" s="117" t="s">
        <v>4</v>
      </c>
      <c r="F151" s="183"/>
      <c r="G151" s="189">
        <f t="shared" si="2"/>
        <v>0</v>
      </c>
      <c r="H151" s="200"/>
      <c r="K151" s="26"/>
    </row>
    <row r="152" spans="1:11" s="11" customFormat="1" ht="126">
      <c r="A152" s="24"/>
      <c r="B152" s="113">
        <v>95</v>
      </c>
      <c r="C152" s="209" t="s">
        <v>156</v>
      </c>
      <c r="D152" s="115"/>
      <c r="E152" s="115"/>
      <c r="F152" s="183"/>
      <c r="G152" s="189">
        <f t="shared" si="2"/>
        <v>0</v>
      </c>
      <c r="H152" s="200"/>
      <c r="K152" s="26"/>
    </row>
    <row r="153" spans="1:11" s="11" customFormat="1">
      <c r="A153" s="24"/>
      <c r="B153" s="116">
        <v>95.1</v>
      </c>
      <c r="C153" s="118" t="s">
        <v>71</v>
      </c>
      <c r="D153" s="112">
        <v>60</v>
      </c>
      <c r="E153" s="117" t="s">
        <v>4</v>
      </c>
      <c r="F153" s="183"/>
      <c r="G153" s="189">
        <f t="shared" si="2"/>
        <v>0</v>
      </c>
      <c r="H153" s="200"/>
      <c r="K153" s="26"/>
    </row>
    <row r="154" spans="1:11" s="11" customFormat="1">
      <c r="A154" s="24"/>
      <c r="B154" s="116">
        <v>95.2</v>
      </c>
      <c r="C154" s="118" t="s">
        <v>72</v>
      </c>
      <c r="D154" s="112">
        <v>80</v>
      </c>
      <c r="E154" s="117" t="s">
        <v>4</v>
      </c>
      <c r="F154" s="183"/>
      <c r="G154" s="189">
        <f t="shared" si="2"/>
        <v>0</v>
      </c>
      <c r="H154" s="200"/>
      <c r="K154" s="26"/>
    </row>
    <row r="155" spans="1:11" s="11" customFormat="1">
      <c r="A155" s="24"/>
      <c r="B155" s="113">
        <v>96</v>
      </c>
      <c r="C155" s="118" t="s">
        <v>73</v>
      </c>
      <c r="D155" s="112">
        <v>60</v>
      </c>
      <c r="E155" s="117" t="s">
        <v>29</v>
      </c>
      <c r="F155" s="183"/>
      <c r="G155" s="189">
        <f t="shared" si="2"/>
        <v>0</v>
      </c>
      <c r="H155" s="200"/>
      <c r="K155" s="26"/>
    </row>
    <row r="156" spans="1:11" s="11" customFormat="1" ht="409.5">
      <c r="A156" s="24"/>
      <c r="B156" s="113">
        <v>97</v>
      </c>
      <c r="C156" s="211" t="s">
        <v>157</v>
      </c>
      <c r="D156" s="112">
        <v>25</v>
      </c>
      <c r="E156" s="117" t="s">
        <v>4</v>
      </c>
      <c r="F156" s="183"/>
      <c r="G156" s="189">
        <f t="shared" si="2"/>
        <v>0</v>
      </c>
      <c r="H156" s="200"/>
      <c r="K156" s="26"/>
    </row>
    <row r="157" spans="1:11" s="11" customFormat="1" ht="31.5">
      <c r="A157" s="24"/>
      <c r="B157" s="113">
        <v>98</v>
      </c>
      <c r="C157" s="118" t="s">
        <v>74</v>
      </c>
      <c r="D157" s="112">
        <v>20</v>
      </c>
      <c r="E157" s="117" t="s">
        <v>58</v>
      </c>
      <c r="F157" s="183"/>
      <c r="G157" s="189">
        <f t="shared" si="2"/>
        <v>0</v>
      </c>
      <c r="H157" s="200"/>
      <c r="K157" s="26"/>
    </row>
    <row r="158" spans="1:11" s="11" customFormat="1" ht="157.5">
      <c r="A158" s="24"/>
      <c r="B158" s="113">
        <v>99</v>
      </c>
      <c r="C158" s="209" t="s">
        <v>158</v>
      </c>
      <c r="D158" s="112">
        <v>40</v>
      </c>
      <c r="E158" s="117" t="s">
        <v>4</v>
      </c>
      <c r="F158" s="183"/>
      <c r="G158" s="189">
        <f t="shared" si="2"/>
        <v>0</v>
      </c>
      <c r="H158" s="200"/>
      <c r="K158" s="26"/>
    </row>
    <row r="159" spans="1:11" s="11" customFormat="1" ht="236.25">
      <c r="A159" s="24"/>
      <c r="B159" s="113">
        <v>100</v>
      </c>
      <c r="C159" s="209" t="s">
        <v>159</v>
      </c>
      <c r="D159" s="115"/>
      <c r="E159" s="115"/>
      <c r="F159" s="183"/>
      <c r="G159" s="189">
        <f t="shared" si="2"/>
        <v>0</v>
      </c>
      <c r="H159" s="200"/>
      <c r="K159" s="26"/>
    </row>
    <row r="160" spans="1:11" s="11" customFormat="1">
      <c r="A160" s="24"/>
      <c r="B160" s="116">
        <v>100.1</v>
      </c>
      <c r="C160" s="118" t="s">
        <v>75</v>
      </c>
      <c r="D160" s="112">
        <v>250</v>
      </c>
      <c r="E160" s="117" t="s">
        <v>4</v>
      </c>
      <c r="F160" s="183"/>
      <c r="G160" s="189">
        <f t="shared" si="2"/>
        <v>0</v>
      </c>
      <c r="H160" s="200"/>
      <c r="K160" s="26"/>
    </row>
    <row r="161" spans="1:11" s="11" customFormat="1">
      <c r="A161" s="24"/>
      <c r="B161" s="116">
        <v>100.2</v>
      </c>
      <c r="C161" s="118" t="s">
        <v>76</v>
      </c>
      <c r="D161" s="112">
        <v>200</v>
      </c>
      <c r="E161" s="117" t="s">
        <v>4</v>
      </c>
      <c r="F161" s="183"/>
      <c r="G161" s="189">
        <f t="shared" si="2"/>
        <v>0</v>
      </c>
      <c r="H161" s="200"/>
      <c r="K161" s="26"/>
    </row>
    <row r="162" spans="1:11" s="11" customFormat="1" ht="141.75">
      <c r="A162" s="24"/>
      <c r="B162" s="113">
        <v>101</v>
      </c>
      <c r="C162" s="209" t="s">
        <v>160</v>
      </c>
      <c r="D162" s="112">
        <v>200</v>
      </c>
      <c r="E162" s="117" t="s">
        <v>4</v>
      </c>
      <c r="F162" s="183"/>
      <c r="G162" s="189">
        <f t="shared" si="2"/>
        <v>0</v>
      </c>
      <c r="H162" s="200"/>
      <c r="K162" s="26"/>
    </row>
    <row r="163" spans="1:11" s="11" customFormat="1" ht="94.5">
      <c r="A163" s="24"/>
      <c r="B163" s="113">
        <v>102</v>
      </c>
      <c r="C163" s="209" t="s">
        <v>161</v>
      </c>
      <c r="D163" s="112">
        <v>300</v>
      </c>
      <c r="E163" s="117" t="s">
        <v>4</v>
      </c>
      <c r="F163" s="183"/>
      <c r="G163" s="189">
        <f t="shared" si="2"/>
        <v>0</v>
      </c>
      <c r="H163" s="200"/>
      <c r="K163" s="26"/>
    </row>
    <row r="164" spans="1:11" s="11" customFormat="1" ht="173.25">
      <c r="A164" s="24"/>
      <c r="B164" s="113">
        <v>103</v>
      </c>
      <c r="C164" s="209" t="s">
        <v>162</v>
      </c>
      <c r="D164" s="112">
        <v>175</v>
      </c>
      <c r="E164" s="117" t="s">
        <v>77</v>
      </c>
      <c r="F164" s="183"/>
      <c r="G164" s="189">
        <f t="shared" si="2"/>
        <v>0</v>
      </c>
      <c r="H164" s="200"/>
      <c r="K164" s="26"/>
    </row>
    <row r="165" spans="1:11" s="11" customFormat="1" ht="299.25">
      <c r="A165" s="24"/>
      <c r="B165" s="113">
        <v>104</v>
      </c>
      <c r="C165" s="209" t="s">
        <v>163</v>
      </c>
      <c r="D165" s="115"/>
      <c r="E165" s="115"/>
      <c r="F165" s="183"/>
      <c r="G165" s="189">
        <f t="shared" si="2"/>
        <v>0</v>
      </c>
      <c r="H165" s="200"/>
      <c r="K165" s="26"/>
    </row>
    <row r="166" spans="1:11" s="11" customFormat="1">
      <c r="A166" s="24"/>
      <c r="B166" s="116">
        <v>104.1</v>
      </c>
      <c r="C166" s="118" t="s">
        <v>78</v>
      </c>
      <c r="D166" s="112">
        <v>600</v>
      </c>
      <c r="E166" s="117" t="s">
        <v>79</v>
      </c>
      <c r="F166" s="183"/>
      <c r="G166" s="189">
        <f t="shared" si="2"/>
        <v>0</v>
      </c>
      <c r="H166" s="200"/>
      <c r="K166" s="26"/>
    </row>
    <row r="167" spans="1:11" s="11" customFormat="1">
      <c r="A167" s="24"/>
      <c r="B167" s="116">
        <v>104.2</v>
      </c>
      <c r="C167" s="118" t="s">
        <v>80</v>
      </c>
      <c r="D167" s="112">
        <v>600</v>
      </c>
      <c r="E167" s="117" t="s">
        <v>79</v>
      </c>
      <c r="F167" s="183"/>
      <c r="G167" s="189">
        <f t="shared" si="2"/>
        <v>0</v>
      </c>
      <c r="H167" s="200"/>
      <c r="K167" s="26"/>
    </row>
    <row r="168" spans="1:11" s="11" customFormat="1" ht="173.25">
      <c r="A168" s="24"/>
      <c r="B168" s="113">
        <v>105</v>
      </c>
      <c r="C168" s="209" t="s">
        <v>164</v>
      </c>
      <c r="D168" s="115"/>
      <c r="E168" s="115"/>
      <c r="F168" s="183"/>
      <c r="G168" s="189">
        <f t="shared" si="2"/>
        <v>0</v>
      </c>
      <c r="H168" s="200"/>
      <c r="K168" s="26"/>
    </row>
    <row r="169" spans="1:11" s="11" customFormat="1">
      <c r="A169" s="24"/>
      <c r="B169" s="116">
        <v>105.1</v>
      </c>
      <c r="C169" s="118" t="s">
        <v>81</v>
      </c>
      <c r="D169" s="112">
        <v>20</v>
      </c>
      <c r="E169" s="117" t="s">
        <v>58</v>
      </c>
      <c r="F169" s="183"/>
      <c r="G169" s="189">
        <f t="shared" si="2"/>
        <v>0</v>
      </c>
      <c r="H169" s="200"/>
      <c r="K169" s="26"/>
    </row>
    <row r="170" spans="1:11" s="11" customFormat="1">
      <c r="A170" s="24"/>
      <c r="B170" s="116">
        <v>105.2</v>
      </c>
      <c r="C170" s="118" t="s">
        <v>82</v>
      </c>
      <c r="D170" s="112">
        <v>16</v>
      </c>
      <c r="E170" s="117" t="s">
        <v>58</v>
      </c>
      <c r="F170" s="183"/>
      <c r="G170" s="189">
        <f t="shared" si="2"/>
        <v>0</v>
      </c>
      <c r="H170" s="200"/>
      <c r="K170" s="26"/>
    </row>
    <row r="171" spans="1:11" s="11" customFormat="1" ht="204.75">
      <c r="A171" s="24"/>
      <c r="B171" s="113">
        <v>106</v>
      </c>
      <c r="C171" s="209" t="s">
        <v>165</v>
      </c>
      <c r="D171" s="115"/>
      <c r="E171" s="115"/>
      <c r="F171" s="183"/>
      <c r="G171" s="189">
        <f t="shared" si="2"/>
        <v>0</v>
      </c>
      <c r="H171" s="200"/>
      <c r="K171" s="26"/>
    </row>
    <row r="172" spans="1:11" s="11" customFormat="1">
      <c r="A172" s="24"/>
      <c r="B172" s="116">
        <v>106.1</v>
      </c>
      <c r="C172" s="118" t="s">
        <v>81</v>
      </c>
      <c r="D172" s="112">
        <v>5</v>
      </c>
      <c r="E172" s="117" t="s">
        <v>83</v>
      </c>
      <c r="F172" s="183"/>
      <c r="G172" s="189">
        <f t="shared" si="2"/>
        <v>0</v>
      </c>
      <c r="H172" s="200"/>
      <c r="K172" s="26"/>
    </row>
    <row r="173" spans="1:11" s="11" customFormat="1">
      <c r="A173" s="24"/>
      <c r="B173" s="116">
        <v>106.2</v>
      </c>
      <c r="C173" s="118" t="s">
        <v>82</v>
      </c>
      <c r="D173" s="112">
        <v>4</v>
      </c>
      <c r="E173" s="117" t="s">
        <v>83</v>
      </c>
      <c r="F173" s="183"/>
      <c r="G173" s="189">
        <f t="shared" si="2"/>
        <v>0</v>
      </c>
      <c r="H173" s="200"/>
      <c r="K173" s="26"/>
    </row>
    <row r="174" spans="1:11" s="11" customFormat="1" ht="141.75">
      <c r="A174" s="24"/>
      <c r="B174" s="113">
        <v>107</v>
      </c>
      <c r="C174" s="118" t="s">
        <v>84</v>
      </c>
      <c r="D174" s="115"/>
      <c r="E174" s="115"/>
      <c r="F174" s="183"/>
      <c r="G174" s="189">
        <f t="shared" si="2"/>
        <v>0</v>
      </c>
      <c r="H174" s="200"/>
      <c r="K174" s="26"/>
    </row>
    <row r="175" spans="1:11" s="11" customFormat="1">
      <c r="A175" s="24"/>
      <c r="B175" s="116">
        <v>107.1</v>
      </c>
      <c r="C175" s="118" t="s">
        <v>85</v>
      </c>
      <c r="D175" s="112">
        <v>5</v>
      </c>
      <c r="E175" s="117" t="s">
        <v>83</v>
      </c>
      <c r="F175" s="183"/>
      <c r="G175" s="189">
        <f t="shared" si="2"/>
        <v>0</v>
      </c>
      <c r="H175" s="200"/>
      <c r="K175" s="26"/>
    </row>
    <row r="176" spans="1:11" s="11" customFormat="1">
      <c r="A176" s="24"/>
      <c r="B176" s="116">
        <v>107.2</v>
      </c>
      <c r="C176" s="118" t="s">
        <v>82</v>
      </c>
      <c r="D176" s="119">
        <v>4</v>
      </c>
      <c r="E176" s="117" t="s">
        <v>83</v>
      </c>
      <c r="F176" s="183"/>
      <c r="G176" s="189">
        <f t="shared" si="2"/>
        <v>0</v>
      </c>
      <c r="H176" s="200"/>
      <c r="K176" s="26"/>
    </row>
    <row r="177" spans="1:11" s="11" customFormat="1" ht="78.75">
      <c r="A177" s="24"/>
      <c r="B177" s="113">
        <v>108</v>
      </c>
      <c r="C177" s="209" t="s">
        <v>166</v>
      </c>
      <c r="D177" s="112">
        <v>60</v>
      </c>
      <c r="E177" s="117" t="s">
        <v>79</v>
      </c>
      <c r="F177" s="183"/>
      <c r="G177" s="189">
        <f t="shared" si="2"/>
        <v>0</v>
      </c>
      <c r="H177" s="200"/>
      <c r="K177" s="26"/>
    </row>
    <row r="178" spans="1:11" s="11" customFormat="1" ht="63">
      <c r="A178" s="24"/>
      <c r="B178" s="113">
        <v>109</v>
      </c>
      <c r="C178" s="209" t="s">
        <v>167</v>
      </c>
      <c r="D178" s="115"/>
      <c r="E178" s="115"/>
      <c r="F178" s="183"/>
      <c r="G178" s="189">
        <f t="shared" si="2"/>
        <v>0</v>
      </c>
      <c r="H178" s="200"/>
      <c r="K178" s="26"/>
    </row>
    <row r="179" spans="1:11" s="11" customFormat="1">
      <c r="A179" s="24"/>
      <c r="B179" s="116">
        <v>109.1</v>
      </c>
      <c r="C179" s="118" t="s">
        <v>86</v>
      </c>
      <c r="D179" s="112">
        <v>12</v>
      </c>
      <c r="E179" s="117" t="s">
        <v>58</v>
      </c>
      <c r="F179" s="183"/>
      <c r="G179" s="189">
        <f t="shared" si="2"/>
        <v>0</v>
      </c>
      <c r="H179" s="200"/>
      <c r="K179" s="26"/>
    </row>
    <row r="180" spans="1:11" s="11" customFormat="1">
      <c r="A180" s="24"/>
      <c r="B180" s="116">
        <v>109.2</v>
      </c>
      <c r="C180" s="118" t="s">
        <v>87</v>
      </c>
      <c r="D180" s="112">
        <v>4</v>
      </c>
      <c r="E180" s="117" t="s">
        <v>58</v>
      </c>
      <c r="F180" s="183"/>
      <c r="G180" s="189">
        <f t="shared" si="2"/>
        <v>0</v>
      </c>
      <c r="H180" s="200"/>
      <c r="K180" s="26"/>
    </row>
    <row r="181" spans="1:11" s="11" customFormat="1" ht="31.5">
      <c r="A181" s="24"/>
      <c r="B181" s="113">
        <v>110</v>
      </c>
      <c r="C181" s="118" t="s">
        <v>88</v>
      </c>
      <c r="D181" s="112">
        <v>9</v>
      </c>
      <c r="E181" s="117" t="s">
        <v>58</v>
      </c>
      <c r="F181" s="183"/>
      <c r="G181" s="189">
        <f t="shared" si="2"/>
        <v>0</v>
      </c>
      <c r="H181" s="200"/>
      <c r="K181" s="26"/>
    </row>
    <row r="182" spans="1:11" s="11" customFormat="1" ht="78.75">
      <c r="A182" s="24"/>
      <c r="B182" s="113">
        <v>111</v>
      </c>
      <c r="C182" s="209" t="s">
        <v>168</v>
      </c>
      <c r="D182" s="112">
        <v>9</v>
      </c>
      <c r="E182" s="117" t="s">
        <v>58</v>
      </c>
      <c r="F182" s="183"/>
      <c r="G182" s="189">
        <f t="shared" si="2"/>
        <v>0</v>
      </c>
      <c r="H182" s="200"/>
      <c r="K182" s="26"/>
    </row>
    <row r="183" spans="1:11" s="11" customFormat="1" ht="31.5">
      <c r="A183" s="24"/>
      <c r="B183" s="113">
        <v>112</v>
      </c>
      <c r="C183" s="118" t="s">
        <v>89</v>
      </c>
      <c r="D183" s="112">
        <v>2500</v>
      </c>
      <c r="E183" s="117" t="s">
        <v>20</v>
      </c>
      <c r="F183" s="183"/>
      <c r="G183" s="189">
        <f t="shared" si="2"/>
        <v>0</v>
      </c>
      <c r="H183" s="200"/>
      <c r="K183" s="26"/>
    </row>
    <row r="184" spans="1:11" s="11" customFormat="1" ht="94.5">
      <c r="A184" s="24" t="s">
        <v>373</v>
      </c>
      <c r="B184" s="10">
        <v>113</v>
      </c>
      <c r="C184" s="103" t="s">
        <v>251</v>
      </c>
      <c r="D184" s="1"/>
      <c r="E184" s="1"/>
      <c r="F184" s="176"/>
      <c r="G184" s="188">
        <f t="shared" si="2"/>
        <v>0</v>
      </c>
      <c r="H184" s="173"/>
      <c r="K184" s="26"/>
    </row>
    <row r="185" spans="1:11" s="11" customFormat="1">
      <c r="A185" s="24"/>
      <c r="B185" s="12">
        <v>113.01</v>
      </c>
      <c r="C185" s="103" t="s">
        <v>90</v>
      </c>
      <c r="D185" s="12">
        <v>150</v>
      </c>
      <c r="E185" s="13" t="s">
        <v>91</v>
      </c>
      <c r="F185" s="180">
        <v>530</v>
      </c>
      <c r="G185" s="188">
        <f t="shared" si="2"/>
        <v>79500</v>
      </c>
      <c r="H185" s="173"/>
      <c r="K185" s="26"/>
    </row>
    <row r="186" spans="1:11" s="11" customFormat="1">
      <c r="A186" s="24"/>
      <c r="B186" s="12">
        <v>113.02</v>
      </c>
      <c r="C186" s="103" t="s">
        <v>92</v>
      </c>
      <c r="D186" s="12">
        <v>200</v>
      </c>
      <c r="E186" s="13" t="s">
        <v>91</v>
      </c>
      <c r="F186" s="180">
        <v>667.5</v>
      </c>
      <c r="G186" s="188">
        <f t="shared" si="2"/>
        <v>133500</v>
      </c>
      <c r="H186" s="173"/>
      <c r="K186" s="26"/>
    </row>
    <row r="187" spans="1:11" s="11" customFormat="1">
      <c r="A187" s="24"/>
      <c r="B187" s="12">
        <v>113.03</v>
      </c>
      <c r="C187" s="103" t="s">
        <v>93</v>
      </c>
      <c r="D187" s="12">
        <v>200</v>
      </c>
      <c r="E187" s="13" t="s">
        <v>91</v>
      </c>
      <c r="F187" s="180">
        <v>755</v>
      </c>
      <c r="G187" s="188">
        <f t="shared" si="2"/>
        <v>151000</v>
      </c>
      <c r="H187" s="173"/>
      <c r="K187" s="26"/>
    </row>
    <row r="188" spans="1:11" s="11" customFormat="1">
      <c r="A188" s="24"/>
      <c r="B188" s="12">
        <v>113.04</v>
      </c>
      <c r="C188" s="103" t="s">
        <v>94</v>
      </c>
      <c r="D188" s="12">
        <v>100</v>
      </c>
      <c r="E188" s="13" t="s">
        <v>91</v>
      </c>
      <c r="F188" s="180">
        <v>860</v>
      </c>
      <c r="G188" s="188">
        <f t="shared" si="2"/>
        <v>86000</v>
      </c>
      <c r="H188" s="173"/>
      <c r="K188" s="26"/>
    </row>
    <row r="189" spans="1:11" s="11" customFormat="1">
      <c r="A189" s="24"/>
      <c r="B189" s="12">
        <v>113.05</v>
      </c>
      <c r="C189" s="103" t="s">
        <v>95</v>
      </c>
      <c r="D189" s="12">
        <v>200</v>
      </c>
      <c r="E189" s="13" t="s">
        <v>91</v>
      </c>
      <c r="F189" s="180">
        <v>1000</v>
      </c>
      <c r="G189" s="188">
        <f t="shared" si="2"/>
        <v>200000</v>
      </c>
      <c r="H189" s="173"/>
      <c r="K189" s="26"/>
    </row>
    <row r="190" spans="1:11" s="11" customFormat="1">
      <c r="A190" s="24"/>
      <c r="B190" s="12">
        <v>113.06</v>
      </c>
      <c r="C190" s="103" t="s">
        <v>96</v>
      </c>
      <c r="D190" s="12">
        <v>200</v>
      </c>
      <c r="E190" s="13" t="s">
        <v>91</v>
      </c>
      <c r="F190" s="180">
        <v>1329</v>
      </c>
      <c r="G190" s="188">
        <f t="shared" si="2"/>
        <v>265800</v>
      </c>
      <c r="H190" s="173"/>
      <c r="K190" s="26"/>
    </row>
    <row r="191" spans="1:11" s="11" customFormat="1">
      <c r="A191" s="24"/>
      <c r="B191" s="12">
        <v>113.07</v>
      </c>
      <c r="C191" s="103" t="s">
        <v>97</v>
      </c>
      <c r="D191" s="12">
        <v>100</v>
      </c>
      <c r="E191" s="13" t="s">
        <v>91</v>
      </c>
      <c r="F191" s="180">
        <v>1865</v>
      </c>
      <c r="G191" s="188">
        <f t="shared" si="2"/>
        <v>186500</v>
      </c>
      <c r="H191" s="173"/>
      <c r="K191" s="26"/>
    </row>
    <row r="192" spans="1:11" s="11" customFormat="1">
      <c r="A192" s="24"/>
      <c r="B192" s="12">
        <v>113.08</v>
      </c>
      <c r="C192" s="103" t="s">
        <v>98</v>
      </c>
      <c r="D192" s="12">
        <v>80</v>
      </c>
      <c r="E192" s="13" t="s">
        <v>91</v>
      </c>
      <c r="F192" s="180">
        <v>2615</v>
      </c>
      <c r="G192" s="188">
        <f t="shared" si="2"/>
        <v>209200</v>
      </c>
      <c r="H192" s="173"/>
      <c r="K192" s="26"/>
    </row>
    <row r="193" spans="1:11" s="11" customFormat="1">
      <c r="A193" s="24"/>
      <c r="B193" s="12">
        <v>113.09</v>
      </c>
      <c r="C193" s="103" t="s">
        <v>99</v>
      </c>
      <c r="D193" s="12">
        <v>20</v>
      </c>
      <c r="E193" s="13" t="s">
        <v>91</v>
      </c>
      <c r="F193" s="180">
        <v>3605</v>
      </c>
      <c r="G193" s="188">
        <f t="shared" si="2"/>
        <v>72100</v>
      </c>
      <c r="H193" s="173"/>
      <c r="K193" s="26"/>
    </row>
    <row r="194" spans="1:11" s="11" customFormat="1">
      <c r="A194" s="24"/>
      <c r="B194" s="12">
        <v>113.1</v>
      </c>
      <c r="C194" s="103" t="s">
        <v>100</v>
      </c>
      <c r="D194" s="12">
        <v>20</v>
      </c>
      <c r="E194" s="13" t="s">
        <v>91</v>
      </c>
      <c r="F194" s="180">
        <v>4758</v>
      </c>
      <c r="G194" s="188">
        <f t="shared" si="2"/>
        <v>95160</v>
      </c>
      <c r="H194" s="173"/>
      <c r="K194" s="26"/>
    </row>
    <row r="195" spans="1:11" s="11" customFormat="1">
      <c r="A195" s="24"/>
      <c r="B195" s="12">
        <v>113.11</v>
      </c>
      <c r="C195" s="103" t="s">
        <v>101</v>
      </c>
      <c r="D195" s="12">
        <v>20</v>
      </c>
      <c r="E195" s="13" t="s">
        <v>91</v>
      </c>
      <c r="F195" s="180">
        <v>5570</v>
      </c>
      <c r="G195" s="188">
        <f t="shared" si="2"/>
        <v>111400</v>
      </c>
      <c r="H195" s="173"/>
      <c r="K195" s="26"/>
    </row>
    <row r="196" spans="1:11" s="11" customFormat="1" ht="63">
      <c r="A196" s="24"/>
      <c r="B196" s="10">
        <v>114</v>
      </c>
      <c r="C196" s="103" t="s">
        <v>249</v>
      </c>
      <c r="D196" s="12">
        <v>50</v>
      </c>
      <c r="E196" s="1" t="s">
        <v>29</v>
      </c>
      <c r="F196" s="175">
        <v>7650</v>
      </c>
      <c r="G196" s="188">
        <f t="shared" si="2"/>
        <v>382500</v>
      </c>
      <c r="H196" s="173"/>
      <c r="K196" s="26"/>
    </row>
    <row r="197" spans="1:11" s="11" customFormat="1" ht="63">
      <c r="A197" s="24"/>
      <c r="B197" s="10">
        <v>115</v>
      </c>
      <c r="C197" s="103" t="s">
        <v>248</v>
      </c>
      <c r="D197" s="12">
        <v>33</v>
      </c>
      <c r="E197" s="13" t="s">
        <v>29</v>
      </c>
      <c r="F197" s="175">
        <v>2500</v>
      </c>
      <c r="G197" s="188">
        <f t="shared" si="2"/>
        <v>82500</v>
      </c>
      <c r="H197" s="173"/>
      <c r="K197" s="26"/>
    </row>
    <row r="198" spans="1:11" s="11" customFormat="1" ht="110.25">
      <c r="A198" s="24"/>
      <c r="B198" s="10">
        <v>116</v>
      </c>
      <c r="C198" s="103" t="s">
        <v>102</v>
      </c>
      <c r="D198" s="12">
        <v>33</v>
      </c>
      <c r="E198" s="13" t="s">
        <v>29</v>
      </c>
      <c r="F198" s="175">
        <v>4010</v>
      </c>
      <c r="G198" s="188">
        <f t="shared" si="2"/>
        <v>132330</v>
      </c>
      <c r="H198" s="173"/>
      <c r="K198" s="26"/>
    </row>
    <row r="199" spans="1:11" s="11" customFormat="1" ht="47.25">
      <c r="A199" s="24"/>
      <c r="B199" s="10">
        <v>117</v>
      </c>
      <c r="C199" s="103" t="s">
        <v>247</v>
      </c>
      <c r="D199" s="12">
        <v>66</v>
      </c>
      <c r="E199" s="13" t="s">
        <v>29</v>
      </c>
      <c r="F199" s="175">
        <v>4900</v>
      </c>
      <c r="G199" s="188">
        <f t="shared" ref="G199:G262" si="3">+D199*F199</f>
        <v>323400</v>
      </c>
      <c r="H199" s="173"/>
      <c r="K199" s="26"/>
    </row>
    <row r="200" spans="1:11" s="11" customFormat="1" ht="94.5">
      <c r="A200" s="24"/>
      <c r="B200" s="10">
        <v>118</v>
      </c>
      <c r="C200" s="104" t="s">
        <v>169</v>
      </c>
      <c r="D200" s="12">
        <v>34</v>
      </c>
      <c r="E200" s="13" t="s">
        <v>29</v>
      </c>
      <c r="F200" s="175">
        <v>7200</v>
      </c>
      <c r="G200" s="188">
        <f t="shared" si="3"/>
        <v>244800</v>
      </c>
      <c r="H200" s="173"/>
      <c r="K200" s="26"/>
    </row>
    <row r="201" spans="1:11" s="11" customFormat="1" ht="47.25">
      <c r="A201" s="24"/>
      <c r="B201" s="10">
        <v>119</v>
      </c>
      <c r="C201" s="103" t="s">
        <v>237</v>
      </c>
      <c r="D201" s="1"/>
      <c r="E201" s="1"/>
      <c r="F201" s="176"/>
      <c r="G201" s="188">
        <f t="shared" si="3"/>
        <v>0</v>
      </c>
      <c r="H201" s="173"/>
      <c r="K201" s="26"/>
    </row>
    <row r="202" spans="1:11" s="11" customFormat="1" ht="19.5" customHeight="1">
      <c r="A202" s="24"/>
      <c r="B202" s="16">
        <v>119.1</v>
      </c>
      <c r="C202" s="103" t="s">
        <v>97</v>
      </c>
      <c r="D202" s="12">
        <v>4</v>
      </c>
      <c r="E202" s="1" t="s">
        <v>23</v>
      </c>
      <c r="F202" s="175">
        <v>5340</v>
      </c>
      <c r="G202" s="188">
        <f t="shared" si="3"/>
        <v>21360</v>
      </c>
      <c r="H202" s="173"/>
      <c r="K202" s="26"/>
    </row>
    <row r="203" spans="1:11" s="11" customFormat="1" ht="19.5" customHeight="1">
      <c r="A203" s="24"/>
      <c r="B203" s="16">
        <v>119.2</v>
      </c>
      <c r="C203" s="103" t="s">
        <v>103</v>
      </c>
      <c r="D203" s="12">
        <v>4</v>
      </c>
      <c r="E203" s="1" t="s">
        <v>23</v>
      </c>
      <c r="F203" s="175">
        <v>7862</v>
      </c>
      <c r="G203" s="188">
        <f t="shared" si="3"/>
        <v>31448</v>
      </c>
      <c r="H203" s="173"/>
      <c r="K203" s="26"/>
    </row>
    <row r="204" spans="1:11" s="11" customFormat="1" ht="19.5" customHeight="1">
      <c r="A204" s="24"/>
      <c r="B204" s="16">
        <v>119.3</v>
      </c>
      <c r="C204" s="103" t="s">
        <v>104</v>
      </c>
      <c r="D204" s="12">
        <v>4</v>
      </c>
      <c r="E204" s="1" t="s">
        <v>23</v>
      </c>
      <c r="F204" s="175">
        <v>18287</v>
      </c>
      <c r="G204" s="188">
        <f t="shared" si="3"/>
        <v>73148</v>
      </c>
      <c r="H204" s="173"/>
      <c r="K204" s="26"/>
    </row>
    <row r="205" spans="1:11" s="11" customFormat="1" ht="19.5" customHeight="1">
      <c r="A205" s="24"/>
      <c r="B205" s="16">
        <v>119.4</v>
      </c>
      <c r="C205" s="103" t="s">
        <v>105</v>
      </c>
      <c r="D205" s="12">
        <v>4</v>
      </c>
      <c r="E205" s="1" t="s">
        <v>23</v>
      </c>
      <c r="F205" s="175">
        <v>29521</v>
      </c>
      <c r="G205" s="188">
        <f t="shared" si="3"/>
        <v>118084</v>
      </c>
      <c r="H205" s="173"/>
      <c r="K205" s="26"/>
    </row>
    <row r="206" spans="1:11" s="11" customFormat="1" ht="19.5" customHeight="1">
      <c r="A206" s="24"/>
      <c r="B206" s="16">
        <v>119.5</v>
      </c>
      <c r="C206" s="103" t="s">
        <v>106</v>
      </c>
      <c r="D206" s="12">
        <v>4</v>
      </c>
      <c r="E206" s="1" t="s">
        <v>23</v>
      </c>
      <c r="F206" s="175">
        <v>37096</v>
      </c>
      <c r="G206" s="188">
        <f t="shared" si="3"/>
        <v>148384</v>
      </c>
      <c r="H206" s="173"/>
      <c r="K206" s="26"/>
    </row>
    <row r="207" spans="1:11" s="11" customFormat="1" ht="63">
      <c r="A207" s="24"/>
      <c r="B207" s="10">
        <v>120</v>
      </c>
      <c r="C207" s="103" t="s">
        <v>236</v>
      </c>
      <c r="D207" s="12">
        <v>2</v>
      </c>
      <c r="E207" s="1" t="s">
        <v>23</v>
      </c>
      <c r="F207" s="175">
        <v>26946</v>
      </c>
      <c r="G207" s="188">
        <f t="shared" si="3"/>
        <v>53892</v>
      </c>
      <c r="H207" s="173"/>
      <c r="K207" s="26"/>
    </row>
    <row r="208" spans="1:11" s="11" customFormat="1" ht="63">
      <c r="A208" s="24"/>
      <c r="B208" s="10">
        <v>121</v>
      </c>
      <c r="C208" s="103" t="s">
        <v>235</v>
      </c>
      <c r="D208" s="12">
        <v>2</v>
      </c>
      <c r="E208" s="13" t="s">
        <v>29</v>
      </c>
      <c r="F208" s="175">
        <v>2350</v>
      </c>
      <c r="G208" s="188">
        <f t="shared" si="3"/>
        <v>4700</v>
      </c>
      <c r="H208" s="173"/>
      <c r="K208" s="26"/>
    </row>
    <row r="209" spans="1:11" s="11" customFormat="1" ht="47.25">
      <c r="A209" s="24"/>
      <c r="B209" s="10">
        <v>122</v>
      </c>
      <c r="C209" s="103" t="s">
        <v>107</v>
      </c>
      <c r="D209" s="1"/>
      <c r="E209" s="1"/>
      <c r="F209" s="176"/>
      <c r="G209" s="188">
        <f t="shared" si="3"/>
        <v>0</v>
      </c>
      <c r="H209" s="173"/>
      <c r="K209" s="26"/>
    </row>
    <row r="210" spans="1:11" s="11" customFormat="1">
      <c r="A210" s="24"/>
      <c r="B210" s="16">
        <v>122.1</v>
      </c>
      <c r="C210" s="103" t="s">
        <v>97</v>
      </c>
      <c r="D210" s="12">
        <v>2</v>
      </c>
      <c r="E210" s="1" t="s">
        <v>23</v>
      </c>
      <c r="F210" s="175">
        <v>8354</v>
      </c>
      <c r="G210" s="188">
        <f t="shared" si="3"/>
        <v>16708</v>
      </c>
      <c r="H210" s="173"/>
      <c r="K210" s="26"/>
    </row>
    <row r="211" spans="1:11" s="11" customFormat="1">
      <c r="A211" s="24"/>
      <c r="B211" s="16">
        <v>122.2</v>
      </c>
      <c r="C211" s="103" t="s">
        <v>103</v>
      </c>
      <c r="D211" s="12">
        <v>2</v>
      </c>
      <c r="E211" s="13" t="s">
        <v>23</v>
      </c>
      <c r="F211" s="175">
        <v>11179</v>
      </c>
      <c r="G211" s="188">
        <f t="shared" si="3"/>
        <v>22358</v>
      </c>
      <c r="H211" s="173"/>
      <c r="K211" s="26"/>
    </row>
    <row r="212" spans="1:11" s="11" customFormat="1">
      <c r="A212" s="24"/>
      <c r="B212" s="16">
        <v>122.3</v>
      </c>
      <c r="C212" s="103" t="s">
        <v>104</v>
      </c>
      <c r="D212" s="12">
        <v>2</v>
      </c>
      <c r="E212" s="1" t="s">
        <v>23</v>
      </c>
      <c r="F212" s="175">
        <v>24815</v>
      </c>
      <c r="G212" s="188">
        <f t="shared" si="3"/>
        <v>49630</v>
      </c>
      <c r="H212" s="173"/>
      <c r="K212" s="26"/>
    </row>
    <row r="213" spans="1:11" s="11" customFormat="1" ht="47.25">
      <c r="A213" s="24"/>
      <c r="B213" s="10">
        <v>123</v>
      </c>
      <c r="C213" s="103" t="s">
        <v>234</v>
      </c>
      <c r="D213" s="1"/>
      <c r="E213" s="1"/>
      <c r="F213" s="176"/>
      <c r="G213" s="188">
        <f t="shared" si="3"/>
        <v>0</v>
      </c>
      <c r="H213" s="173"/>
      <c r="K213" s="26"/>
    </row>
    <row r="214" spans="1:11" s="11" customFormat="1">
      <c r="A214" s="24"/>
      <c r="B214" s="16">
        <v>123.1</v>
      </c>
      <c r="C214" s="103" t="s">
        <v>108</v>
      </c>
      <c r="D214" s="12">
        <v>2</v>
      </c>
      <c r="E214" s="1" t="s">
        <v>23</v>
      </c>
      <c r="F214" s="175">
        <v>9539</v>
      </c>
      <c r="G214" s="188">
        <f t="shared" si="3"/>
        <v>19078</v>
      </c>
      <c r="H214" s="173"/>
      <c r="K214" s="26"/>
    </row>
    <row r="215" spans="1:11" s="11" customFormat="1">
      <c r="A215" s="24"/>
      <c r="B215" s="16">
        <v>123.2</v>
      </c>
      <c r="C215" s="103" t="s">
        <v>97</v>
      </c>
      <c r="D215" s="12">
        <v>2</v>
      </c>
      <c r="E215" s="1" t="s">
        <v>23</v>
      </c>
      <c r="F215" s="175">
        <v>10335</v>
      </c>
      <c r="G215" s="188">
        <f t="shared" si="3"/>
        <v>20670</v>
      </c>
      <c r="H215" s="173"/>
      <c r="K215" s="26"/>
    </row>
    <row r="216" spans="1:11" s="11" customFormat="1">
      <c r="A216" s="24"/>
      <c r="B216" s="16">
        <v>123.3</v>
      </c>
      <c r="C216" s="103" t="s">
        <v>103</v>
      </c>
      <c r="D216" s="12">
        <v>2</v>
      </c>
      <c r="E216" s="1" t="s">
        <v>23</v>
      </c>
      <c r="F216" s="175">
        <v>19308</v>
      </c>
      <c r="G216" s="188">
        <f t="shared" si="3"/>
        <v>38616</v>
      </c>
      <c r="H216" s="173"/>
      <c r="K216" s="26"/>
    </row>
    <row r="217" spans="1:11" s="11" customFormat="1">
      <c r="A217" s="24"/>
      <c r="B217" s="16">
        <v>123.4</v>
      </c>
      <c r="C217" s="103" t="s">
        <v>104</v>
      </c>
      <c r="D217" s="12">
        <v>2</v>
      </c>
      <c r="E217" s="1" t="s">
        <v>23</v>
      </c>
      <c r="F217" s="175">
        <v>41050</v>
      </c>
      <c r="G217" s="188">
        <f t="shared" si="3"/>
        <v>82100</v>
      </c>
      <c r="H217" s="173"/>
      <c r="K217" s="26"/>
    </row>
    <row r="218" spans="1:11" s="11" customFormat="1">
      <c r="A218" s="24"/>
      <c r="B218" s="16">
        <v>123.5</v>
      </c>
      <c r="C218" s="103" t="s">
        <v>105</v>
      </c>
      <c r="D218" s="12">
        <v>2</v>
      </c>
      <c r="E218" s="1" t="s">
        <v>23</v>
      </c>
      <c r="F218" s="175">
        <v>69755</v>
      </c>
      <c r="G218" s="188">
        <f t="shared" si="3"/>
        <v>139510</v>
      </c>
      <c r="H218" s="173"/>
      <c r="K218" s="26"/>
    </row>
    <row r="219" spans="1:11" s="11" customFormat="1">
      <c r="A219" s="24"/>
      <c r="B219" s="16">
        <v>123.6</v>
      </c>
      <c r="C219" s="103" t="s">
        <v>106</v>
      </c>
      <c r="D219" s="12">
        <v>2</v>
      </c>
      <c r="E219" s="1" t="s">
        <v>23</v>
      </c>
      <c r="F219" s="175">
        <v>86651</v>
      </c>
      <c r="G219" s="188">
        <f t="shared" si="3"/>
        <v>173302</v>
      </c>
      <c r="H219" s="173"/>
      <c r="K219" s="26"/>
    </row>
    <row r="220" spans="1:11" s="11" customFormat="1" ht="94.5">
      <c r="A220" s="24"/>
      <c r="B220" s="10">
        <v>124</v>
      </c>
      <c r="C220" s="103" t="s">
        <v>233</v>
      </c>
      <c r="D220" s="12">
        <v>10</v>
      </c>
      <c r="E220" s="1" t="s">
        <v>23</v>
      </c>
      <c r="F220" s="175">
        <v>7200</v>
      </c>
      <c r="G220" s="188">
        <f t="shared" si="3"/>
        <v>72000</v>
      </c>
      <c r="H220" s="173"/>
      <c r="K220" s="26"/>
    </row>
    <row r="221" spans="1:11" s="11" customFormat="1" ht="63">
      <c r="A221" s="24"/>
      <c r="B221" s="10">
        <v>125</v>
      </c>
      <c r="C221" s="103" t="s">
        <v>232</v>
      </c>
      <c r="D221" s="12">
        <v>2</v>
      </c>
      <c r="E221" s="13" t="s">
        <v>23</v>
      </c>
      <c r="F221" s="175">
        <v>11390</v>
      </c>
      <c r="G221" s="188">
        <f t="shared" si="3"/>
        <v>22780</v>
      </c>
      <c r="H221" s="173"/>
      <c r="K221" s="26"/>
    </row>
    <row r="222" spans="1:11" s="11" customFormat="1" ht="35.25" customHeight="1">
      <c r="A222" s="24"/>
      <c r="B222" s="10">
        <v>126</v>
      </c>
      <c r="C222" s="103" t="s">
        <v>109</v>
      </c>
      <c r="D222" s="1"/>
      <c r="E222" s="1"/>
      <c r="F222" s="176"/>
      <c r="G222" s="188">
        <f t="shared" si="3"/>
        <v>0</v>
      </c>
      <c r="H222" s="173"/>
      <c r="K222" s="26"/>
    </row>
    <row r="223" spans="1:11" s="11" customFormat="1">
      <c r="A223" s="24"/>
      <c r="B223" s="16">
        <v>126.1</v>
      </c>
      <c r="C223" s="103" t="s">
        <v>110</v>
      </c>
      <c r="D223" s="12">
        <v>600</v>
      </c>
      <c r="E223" s="13" t="s">
        <v>29</v>
      </c>
      <c r="F223" s="175">
        <v>525</v>
      </c>
      <c r="G223" s="188">
        <f t="shared" si="3"/>
        <v>315000</v>
      </c>
      <c r="H223" s="173"/>
      <c r="K223" s="26"/>
    </row>
    <row r="224" spans="1:11" s="11" customFormat="1">
      <c r="A224" s="24"/>
      <c r="B224" s="16">
        <v>126.2</v>
      </c>
      <c r="C224" s="103" t="s">
        <v>111</v>
      </c>
      <c r="D224" s="12">
        <v>600</v>
      </c>
      <c r="E224" s="13" t="s">
        <v>29</v>
      </c>
      <c r="F224" s="175">
        <v>535</v>
      </c>
      <c r="G224" s="188">
        <f t="shared" si="3"/>
        <v>321000</v>
      </c>
      <c r="H224" s="173"/>
      <c r="K224" s="26"/>
    </row>
    <row r="225" spans="1:11" s="11" customFormat="1">
      <c r="A225" s="24"/>
      <c r="B225" s="16">
        <v>126.3</v>
      </c>
      <c r="C225" s="103" t="s">
        <v>112</v>
      </c>
      <c r="D225" s="12">
        <v>50</v>
      </c>
      <c r="E225" s="13" t="s">
        <v>29</v>
      </c>
      <c r="F225" s="175">
        <v>595</v>
      </c>
      <c r="G225" s="188">
        <f t="shared" si="3"/>
        <v>29750</v>
      </c>
      <c r="H225" s="173"/>
      <c r="K225" s="26"/>
    </row>
    <row r="226" spans="1:11" s="11" customFormat="1" ht="31.5">
      <c r="A226" s="24"/>
      <c r="B226" s="10">
        <v>127</v>
      </c>
      <c r="C226" s="103" t="s">
        <v>113</v>
      </c>
      <c r="D226" s="12">
        <v>4</v>
      </c>
      <c r="E226" s="13" t="s">
        <v>29</v>
      </c>
      <c r="F226" s="175">
        <v>3460</v>
      </c>
      <c r="G226" s="188">
        <f t="shared" si="3"/>
        <v>13840</v>
      </c>
      <c r="H226" s="173"/>
      <c r="K226" s="26"/>
    </row>
    <row r="227" spans="1:11" s="11" customFormat="1" ht="31.5">
      <c r="A227" s="24"/>
      <c r="B227" s="10">
        <v>128</v>
      </c>
      <c r="C227" s="103" t="s">
        <v>114</v>
      </c>
      <c r="D227" s="1"/>
      <c r="E227" s="1"/>
      <c r="F227" s="176"/>
      <c r="G227" s="188">
        <f t="shared" si="3"/>
        <v>0</v>
      </c>
      <c r="H227" s="173"/>
      <c r="K227" s="26"/>
    </row>
    <row r="228" spans="1:11" s="11" customFormat="1">
      <c r="A228" s="24"/>
      <c r="B228" s="16">
        <v>128.1</v>
      </c>
      <c r="C228" s="103" t="s">
        <v>97</v>
      </c>
      <c r="D228" s="12">
        <v>4</v>
      </c>
      <c r="E228" s="13" t="s">
        <v>29</v>
      </c>
      <c r="F228" s="175">
        <v>4950</v>
      </c>
      <c r="G228" s="188">
        <f t="shared" si="3"/>
        <v>19800</v>
      </c>
      <c r="H228" s="173"/>
      <c r="K228" s="26"/>
    </row>
    <row r="229" spans="1:11" s="11" customFormat="1">
      <c r="A229" s="24"/>
      <c r="B229" s="16">
        <v>128.19999999999999</v>
      </c>
      <c r="C229" s="103" t="s">
        <v>103</v>
      </c>
      <c r="D229" s="20">
        <v>4</v>
      </c>
      <c r="E229" s="13" t="s">
        <v>29</v>
      </c>
      <c r="F229" s="175">
        <v>6230</v>
      </c>
      <c r="G229" s="188">
        <f t="shared" si="3"/>
        <v>24920</v>
      </c>
      <c r="H229" s="173"/>
      <c r="K229" s="26"/>
    </row>
    <row r="230" spans="1:11" s="11" customFormat="1" ht="110.25">
      <c r="A230" s="24"/>
      <c r="B230" s="10">
        <v>129</v>
      </c>
      <c r="C230" s="104" t="s">
        <v>170</v>
      </c>
      <c r="D230" s="1"/>
      <c r="E230" s="1"/>
      <c r="F230" s="176"/>
      <c r="G230" s="188">
        <f t="shared" si="3"/>
        <v>0</v>
      </c>
      <c r="H230" s="173"/>
      <c r="K230" s="26"/>
    </row>
    <row r="231" spans="1:11" s="11" customFormat="1">
      <c r="A231" s="24"/>
      <c r="B231" s="16">
        <v>129.1</v>
      </c>
      <c r="C231" s="103" t="s">
        <v>108</v>
      </c>
      <c r="D231" s="12">
        <v>1</v>
      </c>
      <c r="E231" s="1" t="s">
        <v>23</v>
      </c>
      <c r="F231" s="175">
        <v>7116</v>
      </c>
      <c r="G231" s="188">
        <f t="shared" si="3"/>
        <v>7116</v>
      </c>
      <c r="H231" s="173"/>
      <c r="K231" s="26"/>
    </row>
    <row r="232" spans="1:11" s="11" customFormat="1">
      <c r="A232" s="24"/>
      <c r="B232" s="16">
        <v>129.19999999999999</v>
      </c>
      <c r="C232" s="103" t="s">
        <v>97</v>
      </c>
      <c r="D232" s="20">
        <v>1</v>
      </c>
      <c r="E232" s="1" t="s">
        <v>23</v>
      </c>
      <c r="F232" s="175">
        <v>7530</v>
      </c>
      <c r="G232" s="188">
        <f t="shared" si="3"/>
        <v>7530</v>
      </c>
      <c r="H232" s="173"/>
      <c r="K232" s="26"/>
    </row>
    <row r="233" spans="1:11" s="11" customFormat="1">
      <c r="A233" s="24"/>
      <c r="B233" s="16">
        <v>129.30000000000001</v>
      </c>
      <c r="C233" s="103" t="s">
        <v>103</v>
      </c>
      <c r="D233" s="12">
        <v>1</v>
      </c>
      <c r="E233" s="1" t="s">
        <v>23</v>
      </c>
      <c r="F233" s="175">
        <v>7800</v>
      </c>
      <c r="G233" s="188">
        <f t="shared" si="3"/>
        <v>7800</v>
      </c>
      <c r="H233" s="173"/>
      <c r="K233" s="26"/>
    </row>
    <row r="234" spans="1:11" s="11" customFormat="1" ht="94.5">
      <c r="A234" s="24"/>
      <c r="B234" s="10">
        <v>130</v>
      </c>
      <c r="C234" s="104" t="s">
        <v>171</v>
      </c>
      <c r="D234" s="1"/>
      <c r="E234" s="1"/>
      <c r="F234" s="176"/>
      <c r="G234" s="188">
        <f t="shared" si="3"/>
        <v>0</v>
      </c>
      <c r="H234" s="173"/>
      <c r="K234" s="26"/>
    </row>
    <row r="235" spans="1:11" s="11" customFormat="1">
      <c r="A235" s="24"/>
      <c r="B235" s="16">
        <v>130.1</v>
      </c>
      <c r="C235" s="103" t="s">
        <v>115</v>
      </c>
      <c r="D235" s="12">
        <v>100</v>
      </c>
      <c r="E235" s="13" t="s">
        <v>23</v>
      </c>
      <c r="F235" s="175">
        <v>1700</v>
      </c>
      <c r="G235" s="188">
        <f t="shared" si="3"/>
        <v>170000</v>
      </c>
      <c r="H235" s="173"/>
      <c r="K235" s="26"/>
    </row>
    <row r="236" spans="1:11" s="11" customFormat="1">
      <c r="A236" s="24"/>
      <c r="B236" s="16">
        <v>130.19999999999999</v>
      </c>
      <c r="C236" s="103" t="s">
        <v>116</v>
      </c>
      <c r="D236" s="12">
        <v>300</v>
      </c>
      <c r="E236" s="13" t="s">
        <v>23</v>
      </c>
      <c r="F236" s="175">
        <v>2140</v>
      </c>
      <c r="G236" s="188">
        <f t="shared" si="3"/>
        <v>642000</v>
      </c>
      <c r="H236" s="173"/>
      <c r="K236" s="26"/>
    </row>
    <row r="237" spans="1:11" s="11" customFormat="1">
      <c r="A237" s="24"/>
      <c r="B237" s="16">
        <v>130.30000000000001</v>
      </c>
      <c r="C237" s="103" t="s">
        <v>117</v>
      </c>
      <c r="D237" s="12">
        <v>50</v>
      </c>
      <c r="E237" s="13" t="s">
        <v>23</v>
      </c>
      <c r="F237" s="175">
        <v>2205</v>
      </c>
      <c r="G237" s="188">
        <f t="shared" si="3"/>
        <v>110250</v>
      </c>
      <c r="H237" s="173"/>
      <c r="K237" s="26"/>
    </row>
    <row r="238" spans="1:11" s="11" customFormat="1">
      <c r="A238" s="24"/>
      <c r="B238" s="16">
        <v>130.4</v>
      </c>
      <c r="C238" s="103" t="s">
        <v>118</v>
      </c>
      <c r="D238" s="12">
        <v>50</v>
      </c>
      <c r="E238" s="13" t="s">
        <v>23</v>
      </c>
      <c r="F238" s="175">
        <v>2400</v>
      </c>
      <c r="G238" s="188">
        <f t="shared" si="3"/>
        <v>120000</v>
      </c>
      <c r="H238" s="173"/>
      <c r="K238" s="26"/>
    </row>
    <row r="239" spans="1:11" s="11" customFormat="1" ht="31.5">
      <c r="A239" s="24"/>
      <c r="B239" s="10">
        <v>131</v>
      </c>
      <c r="C239" s="103" t="s">
        <v>119</v>
      </c>
      <c r="D239" s="12">
        <v>600</v>
      </c>
      <c r="E239" s="13" t="s">
        <v>29</v>
      </c>
      <c r="F239" s="175">
        <v>215</v>
      </c>
      <c r="G239" s="188">
        <f t="shared" si="3"/>
        <v>129000</v>
      </c>
      <c r="H239" s="173"/>
      <c r="K239" s="26"/>
    </row>
    <row r="240" spans="1:11" s="11" customFormat="1" ht="94.5">
      <c r="A240" s="24"/>
      <c r="B240" s="10">
        <v>132</v>
      </c>
      <c r="C240" s="103" t="s">
        <v>231</v>
      </c>
      <c r="D240" s="12">
        <v>4</v>
      </c>
      <c r="E240" s="13" t="s">
        <v>29</v>
      </c>
      <c r="F240" s="175">
        <v>5810</v>
      </c>
      <c r="G240" s="188">
        <f t="shared" si="3"/>
        <v>23240</v>
      </c>
      <c r="H240" s="173"/>
      <c r="K240" s="26"/>
    </row>
    <row r="241" spans="1:11" s="11" customFormat="1" ht="220.5">
      <c r="A241" s="213" t="s">
        <v>374</v>
      </c>
      <c r="B241" s="212">
        <v>133</v>
      </c>
      <c r="C241" s="105" t="s">
        <v>334</v>
      </c>
      <c r="D241" s="12">
        <v>1</v>
      </c>
      <c r="E241" s="13" t="s">
        <v>29</v>
      </c>
      <c r="F241" s="181">
        <v>231300</v>
      </c>
      <c r="G241" s="188">
        <f t="shared" si="3"/>
        <v>231300</v>
      </c>
      <c r="H241" s="173"/>
      <c r="K241" s="26"/>
    </row>
    <row r="242" spans="1:11" s="11" customFormat="1" ht="47.25">
      <c r="A242" s="24"/>
      <c r="B242" s="10">
        <v>134</v>
      </c>
      <c r="C242" s="103" t="s">
        <v>120</v>
      </c>
      <c r="D242" s="21">
        <v>1</v>
      </c>
      <c r="E242" s="13" t="s">
        <v>29</v>
      </c>
      <c r="F242" s="181">
        <v>185000</v>
      </c>
      <c r="G242" s="188">
        <f t="shared" si="3"/>
        <v>185000</v>
      </c>
      <c r="H242" s="173"/>
      <c r="K242" s="26"/>
    </row>
    <row r="243" spans="1:11" s="11" customFormat="1" ht="47.25">
      <c r="A243" s="24"/>
      <c r="B243" s="10">
        <v>135</v>
      </c>
      <c r="C243" s="103" t="s">
        <v>230</v>
      </c>
      <c r="D243" s="12">
        <v>2</v>
      </c>
      <c r="E243" s="13" t="s">
        <v>29</v>
      </c>
      <c r="F243" s="181">
        <v>74000</v>
      </c>
      <c r="G243" s="188">
        <f t="shared" si="3"/>
        <v>148000</v>
      </c>
      <c r="H243" s="173"/>
      <c r="K243" s="26"/>
    </row>
    <row r="244" spans="1:11" s="11" customFormat="1" ht="31.5">
      <c r="A244" s="24"/>
      <c r="B244" s="10">
        <v>136</v>
      </c>
      <c r="C244" s="103" t="s">
        <v>121</v>
      </c>
      <c r="D244" s="12">
        <v>30</v>
      </c>
      <c r="E244" s="13" t="s">
        <v>29</v>
      </c>
      <c r="F244" s="181">
        <v>2600</v>
      </c>
      <c r="G244" s="188">
        <f t="shared" si="3"/>
        <v>78000</v>
      </c>
      <c r="H244" s="173"/>
      <c r="K244" s="26"/>
    </row>
    <row r="245" spans="1:11" s="11" customFormat="1" ht="31.5">
      <c r="A245" s="24"/>
      <c r="B245" s="10">
        <v>137</v>
      </c>
      <c r="C245" s="103" t="s">
        <v>122</v>
      </c>
      <c r="D245" s="12">
        <v>400</v>
      </c>
      <c r="E245" s="13" t="s">
        <v>29</v>
      </c>
      <c r="F245" s="181">
        <v>2500</v>
      </c>
      <c r="G245" s="188">
        <f t="shared" si="3"/>
        <v>1000000</v>
      </c>
      <c r="H245" s="173"/>
      <c r="K245" s="26"/>
    </row>
    <row r="246" spans="1:11" s="11" customFormat="1" ht="47.25">
      <c r="A246" s="24"/>
      <c r="B246" s="10">
        <v>138</v>
      </c>
      <c r="C246" s="103" t="s">
        <v>123</v>
      </c>
      <c r="D246" s="12">
        <v>200</v>
      </c>
      <c r="E246" s="13" t="s">
        <v>29</v>
      </c>
      <c r="F246" s="181">
        <v>200</v>
      </c>
      <c r="G246" s="188">
        <f t="shared" si="3"/>
        <v>40000</v>
      </c>
      <c r="H246" s="173"/>
      <c r="K246" s="26"/>
    </row>
    <row r="247" spans="1:11" s="11" customFormat="1" ht="31.5">
      <c r="A247" s="24"/>
      <c r="B247" s="10">
        <v>139</v>
      </c>
      <c r="C247" s="103" t="s">
        <v>124</v>
      </c>
      <c r="D247" s="12">
        <v>2</v>
      </c>
      <c r="E247" s="13" t="s">
        <v>29</v>
      </c>
      <c r="F247" s="181">
        <v>5150</v>
      </c>
      <c r="G247" s="188">
        <f t="shared" si="3"/>
        <v>10300</v>
      </c>
      <c r="H247" s="173"/>
      <c r="K247" s="26"/>
    </row>
    <row r="248" spans="1:11" s="11" customFormat="1" ht="31.5">
      <c r="A248" s="24"/>
      <c r="B248" s="10">
        <v>140</v>
      </c>
      <c r="C248" s="103" t="s">
        <v>125</v>
      </c>
      <c r="D248" s="12">
        <v>10</v>
      </c>
      <c r="E248" s="13" t="s">
        <v>29</v>
      </c>
      <c r="F248" s="181">
        <v>3850</v>
      </c>
      <c r="G248" s="188">
        <f t="shared" si="3"/>
        <v>38500</v>
      </c>
      <c r="H248" s="173"/>
      <c r="K248" s="26"/>
    </row>
    <row r="249" spans="1:11" s="11" customFormat="1" ht="31.5">
      <c r="A249" s="24"/>
      <c r="B249" s="10">
        <v>141</v>
      </c>
      <c r="C249" s="103" t="s">
        <v>126</v>
      </c>
      <c r="D249" s="12">
        <v>2</v>
      </c>
      <c r="E249" s="13" t="s">
        <v>29</v>
      </c>
      <c r="F249" s="181">
        <v>151300</v>
      </c>
      <c r="G249" s="188">
        <f t="shared" si="3"/>
        <v>302600</v>
      </c>
      <c r="H249" s="173"/>
      <c r="K249" s="26"/>
    </row>
    <row r="250" spans="1:11" s="11" customFormat="1" ht="31.5">
      <c r="A250" s="24"/>
      <c r="B250" s="10">
        <v>142</v>
      </c>
      <c r="C250" s="103" t="s">
        <v>127</v>
      </c>
      <c r="D250" s="12">
        <v>10</v>
      </c>
      <c r="E250" s="13" t="s">
        <v>29</v>
      </c>
      <c r="F250" s="181">
        <v>5050</v>
      </c>
      <c r="G250" s="188">
        <f t="shared" si="3"/>
        <v>50500</v>
      </c>
      <c r="H250" s="173"/>
      <c r="K250" s="26"/>
    </row>
    <row r="251" spans="1:11" s="11" customFormat="1" ht="47.25">
      <c r="A251" s="24"/>
      <c r="B251" s="10">
        <v>143</v>
      </c>
      <c r="C251" s="103" t="s">
        <v>229</v>
      </c>
      <c r="D251" s="12">
        <v>10</v>
      </c>
      <c r="E251" s="13" t="s">
        <v>29</v>
      </c>
      <c r="F251" s="181">
        <v>35000</v>
      </c>
      <c r="G251" s="188">
        <f t="shared" si="3"/>
        <v>350000</v>
      </c>
      <c r="H251" s="173"/>
      <c r="K251" s="26"/>
    </row>
    <row r="252" spans="1:11" s="11" customFormat="1" ht="31.5">
      <c r="A252" s="24"/>
      <c r="B252" s="10">
        <v>144</v>
      </c>
      <c r="C252" s="103" t="s">
        <v>128</v>
      </c>
      <c r="D252" s="12">
        <v>12</v>
      </c>
      <c r="E252" s="13" t="s">
        <v>29</v>
      </c>
      <c r="F252" s="181">
        <v>12400</v>
      </c>
      <c r="G252" s="188">
        <f t="shared" si="3"/>
        <v>148800</v>
      </c>
      <c r="H252" s="173"/>
      <c r="K252" s="26"/>
    </row>
    <row r="253" spans="1:11" s="11" customFormat="1" ht="31.5">
      <c r="A253" s="24"/>
      <c r="B253" s="10">
        <v>145</v>
      </c>
      <c r="C253" s="103" t="s">
        <v>129</v>
      </c>
      <c r="D253" s="12">
        <v>20</v>
      </c>
      <c r="E253" s="13" t="s">
        <v>29</v>
      </c>
      <c r="F253" s="181">
        <v>5950</v>
      </c>
      <c r="G253" s="188">
        <f t="shared" si="3"/>
        <v>119000</v>
      </c>
      <c r="H253" s="173"/>
      <c r="K253" s="26"/>
    </row>
    <row r="254" spans="1:11" s="11" customFormat="1" ht="31.5">
      <c r="A254" s="24"/>
      <c r="B254" s="10">
        <v>146</v>
      </c>
      <c r="C254" s="103" t="s">
        <v>130</v>
      </c>
      <c r="D254" s="12">
        <v>2</v>
      </c>
      <c r="E254" s="13" t="s">
        <v>29</v>
      </c>
      <c r="F254" s="181">
        <v>7850</v>
      </c>
      <c r="G254" s="188">
        <f t="shared" si="3"/>
        <v>15700</v>
      </c>
      <c r="H254" s="173"/>
      <c r="K254" s="26"/>
    </row>
    <row r="255" spans="1:11" s="11" customFormat="1" ht="31.5">
      <c r="A255" s="24"/>
      <c r="B255" s="10">
        <v>147</v>
      </c>
      <c r="C255" s="103" t="s">
        <v>131</v>
      </c>
      <c r="D255" s="12">
        <v>1</v>
      </c>
      <c r="E255" s="13" t="s">
        <v>29</v>
      </c>
      <c r="F255" s="181">
        <v>11050</v>
      </c>
      <c r="G255" s="188">
        <f t="shared" si="3"/>
        <v>11050</v>
      </c>
      <c r="H255" s="173"/>
      <c r="K255" s="26"/>
    </row>
    <row r="256" spans="1:11" s="11" customFormat="1" ht="47.25">
      <c r="A256" s="24"/>
      <c r="B256" s="10">
        <v>148</v>
      </c>
      <c r="C256" s="103" t="s">
        <v>228</v>
      </c>
      <c r="D256" s="12">
        <v>1</v>
      </c>
      <c r="E256" s="13" t="s">
        <v>29</v>
      </c>
      <c r="F256" s="181">
        <v>16550</v>
      </c>
      <c r="G256" s="188">
        <f t="shared" si="3"/>
        <v>16550</v>
      </c>
      <c r="H256" s="173"/>
      <c r="K256" s="26"/>
    </row>
    <row r="257" spans="1:11" s="11" customFormat="1" ht="31.5">
      <c r="A257" s="24"/>
      <c r="B257" s="10">
        <v>149</v>
      </c>
      <c r="C257" s="103" t="s">
        <v>132</v>
      </c>
      <c r="D257" s="20">
        <v>1</v>
      </c>
      <c r="E257" s="13" t="s">
        <v>29</v>
      </c>
      <c r="F257" s="181">
        <v>11050</v>
      </c>
      <c r="G257" s="188">
        <f t="shared" si="3"/>
        <v>11050</v>
      </c>
      <c r="H257" s="173"/>
      <c r="K257" s="26"/>
    </row>
    <row r="258" spans="1:11" s="11" customFormat="1" ht="63">
      <c r="A258" s="24"/>
      <c r="B258" s="10">
        <v>150</v>
      </c>
      <c r="C258" s="104" t="s">
        <v>172</v>
      </c>
      <c r="D258" s="12">
        <v>2</v>
      </c>
      <c r="E258" s="13" t="s">
        <v>29</v>
      </c>
      <c r="F258" s="181">
        <v>12500</v>
      </c>
      <c r="G258" s="188">
        <f t="shared" si="3"/>
        <v>25000</v>
      </c>
      <c r="H258" s="173"/>
      <c r="K258" s="26"/>
    </row>
    <row r="259" spans="1:11" s="11" customFormat="1" ht="63">
      <c r="A259" s="24"/>
      <c r="B259" s="10">
        <v>151</v>
      </c>
      <c r="C259" s="104" t="s">
        <v>173</v>
      </c>
      <c r="D259" s="12">
        <v>2</v>
      </c>
      <c r="E259" s="13" t="s">
        <v>29</v>
      </c>
      <c r="F259" s="181">
        <v>79300</v>
      </c>
      <c r="G259" s="188">
        <f t="shared" si="3"/>
        <v>158600</v>
      </c>
      <c r="H259" s="173"/>
      <c r="K259" s="26"/>
    </row>
    <row r="260" spans="1:11" s="11" customFormat="1" ht="31.5">
      <c r="A260" s="24"/>
      <c r="B260" s="10">
        <v>152</v>
      </c>
      <c r="C260" s="103" t="s">
        <v>133</v>
      </c>
      <c r="D260" s="12">
        <v>50</v>
      </c>
      <c r="E260" s="13" t="s">
        <v>29</v>
      </c>
      <c r="F260" s="181">
        <v>4850</v>
      </c>
      <c r="G260" s="188">
        <f t="shared" si="3"/>
        <v>242500</v>
      </c>
      <c r="H260" s="173"/>
      <c r="K260" s="26"/>
    </row>
    <row r="261" spans="1:11" s="11" customFormat="1" ht="31.5">
      <c r="A261" s="24"/>
      <c r="B261" s="10">
        <v>153</v>
      </c>
      <c r="C261" s="103" t="s">
        <v>134</v>
      </c>
      <c r="D261" s="12">
        <v>30</v>
      </c>
      <c r="E261" s="13" t="s">
        <v>29</v>
      </c>
      <c r="F261" s="181">
        <v>5150</v>
      </c>
      <c r="G261" s="188">
        <f t="shared" si="3"/>
        <v>154500</v>
      </c>
      <c r="H261" s="173"/>
      <c r="K261" s="26"/>
    </row>
    <row r="262" spans="1:11" s="11" customFormat="1" ht="31.5">
      <c r="A262" s="24"/>
      <c r="B262" s="10">
        <v>154</v>
      </c>
      <c r="C262" s="103" t="s">
        <v>135</v>
      </c>
      <c r="D262" s="12">
        <v>30</v>
      </c>
      <c r="E262" s="13" t="s">
        <v>29</v>
      </c>
      <c r="F262" s="181">
        <v>5150</v>
      </c>
      <c r="G262" s="188">
        <f t="shared" si="3"/>
        <v>154500</v>
      </c>
      <c r="H262" s="173"/>
      <c r="K262" s="26"/>
    </row>
    <row r="263" spans="1:11" s="11" customFormat="1" ht="31.5">
      <c r="A263" s="24"/>
      <c r="B263" s="10">
        <v>155</v>
      </c>
      <c r="C263" s="103" t="s">
        <v>136</v>
      </c>
      <c r="D263" s="12">
        <v>20</v>
      </c>
      <c r="E263" s="13" t="s">
        <v>29</v>
      </c>
      <c r="F263" s="181">
        <v>7150</v>
      </c>
      <c r="G263" s="188">
        <f t="shared" ref="G263:G281" si="4">+D263*F263</f>
        <v>143000</v>
      </c>
      <c r="H263" s="173"/>
      <c r="K263" s="26"/>
    </row>
    <row r="264" spans="1:11" s="11" customFormat="1" ht="31.5">
      <c r="A264" s="24"/>
      <c r="B264" s="10">
        <v>156</v>
      </c>
      <c r="C264" s="103" t="s">
        <v>137</v>
      </c>
      <c r="D264" s="12">
        <v>4</v>
      </c>
      <c r="E264" s="13" t="s">
        <v>29</v>
      </c>
      <c r="F264" s="181">
        <v>25950</v>
      </c>
      <c r="G264" s="188">
        <f t="shared" si="4"/>
        <v>103800</v>
      </c>
      <c r="H264" s="173"/>
      <c r="K264" s="26"/>
    </row>
    <row r="265" spans="1:11" s="11" customFormat="1" ht="31.5">
      <c r="A265" s="24"/>
      <c r="B265" s="10">
        <v>157</v>
      </c>
      <c r="C265" s="103" t="s">
        <v>138</v>
      </c>
      <c r="D265" s="12">
        <v>2</v>
      </c>
      <c r="E265" s="13" t="s">
        <v>29</v>
      </c>
      <c r="F265" s="181">
        <v>38850</v>
      </c>
      <c r="G265" s="188">
        <f t="shared" si="4"/>
        <v>77700</v>
      </c>
      <c r="H265" s="173"/>
      <c r="K265" s="26"/>
    </row>
    <row r="266" spans="1:11" s="11" customFormat="1" ht="47.25">
      <c r="A266" s="24"/>
      <c r="B266" s="10">
        <v>158</v>
      </c>
      <c r="C266" s="103" t="s">
        <v>227</v>
      </c>
      <c r="D266" s="12">
        <v>2</v>
      </c>
      <c r="E266" s="13" t="s">
        <v>29</v>
      </c>
      <c r="F266" s="181">
        <v>13000</v>
      </c>
      <c r="G266" s="188">
        <f t="shared" si="4"/>
        <v>26000</v>
      </c>
      <c r="H266" s="173"/>
      <c r="K266" s="26"/>
    </row>
    <row r="267" spans="1:11" s="11" customFormat="1" ht="31.5">
      <c r="A267" s="24"/>
      <c r="B267" s="10">
        <v>159</v>
      </c>
      <c r="C267" s="103" t="s">
        <v>139</v>
      </c>
      <c r="D267" s="12">
        <v>6</v>
      </c>
      <c r="E267" s="13" t="s">
        <v>29</v>
      </c>
      <c r="F267" s="181">
        <v>10000</v>
      </c>
      <c r="G267" s="188">
        <f t="shared" si="4"/>
        <v>60000</v>
      </c>
      <c r="H267" s="173"/>
      <c r="K267" s="26"/>
    </row>
    <row r="268" spans="1:11" s="11" customFormat="1" ht="78.75">
      <c r="A268" s="24"/>
      <c r="B268" s="10">
        <v>160</v>
      </c>
      <c r="C268" s="104" t="s">
        <v>174</v>
      </c>
      <c r="D268" s="12">
        <v>2000</v>
      </c>
      <c r="E268" s="13" t="s">
        <v>91</v>
      </c>
      <c r="F268" s="181">
        <v>190</v>
      </c>
      <c r="G268" s="188">
        <f t="shared" si="4"/>
        <v>380000</v>
      </c>
      <c r="H268" s="173"/>
      <c r="K268" s="26"/>
    </row>
    <row r="269" spans="1:11" s="11" customFormat="1" ht="51.75" customHeight="1">
      <c r="A269" s="24"/>
      <c r="B269" s="10">
        <v>161</v>
      </c>
      <c r="C269" s="103" t="s">
        <v>226</v>
      </c>
      <c r="D269" s="12">
        <v>6000</v>
      </c>
      <c r="E269" s="13" t="s">
        <v>91</v>
      </c>
      <c r="F269" s="181">
        <v>135</v>
      </c>
      <c r="G269" s="188">
        <f t="shared" si="4"/>
        <v>810000</v>
      </c>
      <c r="H269" s="173"/>
      <c r="K269" s="26"/>
    </row>
    <row r="270" spans="1:11" s="11" customFormat="1" ht="51.75" customHeight="1">
      <c r="A270" s="24"/>
      <c r="B270" s="10">
        <v>162</v>
      </c>
      <c r="C270" s="103" t="s">
        <v>225</v>
      </c>
      <c r="D270" s="1"/>
      <c r="E270" s="1"/>
      <c r="F270" s="182">
        <v>0</v>
      </c>
      <c r="G270" s="188">
        <f t="shared" si="4"/>
        <v>0</v>
      </c>
      <c r="H270" s="173"/>
      <c r="K270" s="26"/>
    </row>
    <row r="271" spans="1:11" s="11" customFormat="1">
      <c r="A271" s="24"/>
      <c r="B271" s="16">
        <v>162.1</v>
      </c>
      <c r="C271" s="103" t="s">
        <v>140</v>
      </c>
      <c r="D271" s="12">
        <v>500</v>
      </c>
      <c r="E271" s="13" t="s">
        <v>91</v>
      </c>
      <c r="F271" s="181">
        <v>97</v>
      </c>
      <c r="G271" s="188">
        <f t="shared" si="4"/>
        <v>48500</v>
      </c>
      <c r="H271" s="173"/>
      <c r="K271" s="26"/>
    </row>
    <row r="272" spans="1:11" s="11" customFormat="1">
      <c r="A272" s="24"/>
      <c r="B272" s="16">
        <v>162.19999999999999</v>
      </c>
      <c r="C272" s="103" t="s">
        <v>141</v>
      </c>
      <c r="D272" s="12">
        <v>1000</v>
      </c>
      <c r="E272" s="13" t="s">
        <v>91</v>
      </c>
      <c r="F272" s="181">
        <v>97</v>
      </c>
      <c r="G272" s="188">
        <f t="shared" si="4"/>
        <v>97000</v>
      </c>
      <c r="H272" s="173"/>
      <c r="K272" s="26"/>
    </row>
    <row r="273" spans="1:11" s="11" customFormat="1">
      <c r="A273" s="24"/>
      <c r="B273" s="16">
        <v>162.30000000000001</v>
      </c>
      <c r="C273" s="103" t="s">
        <v>142</v>
      </c>
      <c r="D273" s="12">
        <v>1000</v>
      </c>
      <c r="E273" s="13" t="s">
        <v>91</v>
      </c>
      <c r="F273" s="181">
        <v>97</v>
      </c>
      <c r="G273" s="188">
        <f t="shared" si="4"/>
        <v>97000</v>
      </c>
      <c r="H273" s="173"/>
      <c r="K273" s="26"/>
    </row>
    <row r="274" spans="1:11" s="11" customFormat="1">
      <c r="A274" s="24"/>
      <c r="B274" s="16">
        <v>162.4</v>
      </c>
      <c r="C274" s="103" t="s">
        <v>143</v>
      </c>
      <c r="D274" s="12">
        <v>1000</v>
      </c>
      <c r="E274" s="13" t="s">
        <v>91</v>
      </c>
      <c r="F274" s="181">
        <v>97</v>
      </c>
      <c r="G274" s="188">
        <f t="shared" si="4"/>
        <v>97000</v>
      </c>
      <c r="H274" s="173"/>
      <c r="K274" s="26"/>
    </row>
    <row r="275" spans="1:11" s="11" customFormat="1" ht="31.5">
      <c r="A275" s="24"/>
      <c r="B275" s="10">
        <v>163</v>
      </c>
      <c r="C275" s="103" t="s">
        <v>144</v>
      </c>
      <c r="D275" s="12">
        <v>3000</v>
      </c>
      <c r="E275" s="13" t="s">
        <v>91</v>
      </c>
      <c r="F275" s="181">
        <v>93</v>
      </c>
      <c r="G275" s="188">
        <f t="shared" si="4"/>
        <v>279000</v>
      </c>
      <c r="H275" s="173"/>
      <c r="K275" s="26"/>
    </row>
    <row r="276" spans="1:11" s="11" customFormat="1" ht="75" customHeight="1">
      <c r="A276" s="24"/>
      <c r="B276" s="10">
        <v>164</v>
      </c>
      <c r="C276" s="118" t="s">
        <v>329</v>
      </c>
      <c r="D276" s="112">
        <v>3000</v>
      </c>
      <c r="E276" s="117" t="s">
        <v>4</v>
      </c>
      <c r="F276" s="183"/>
      <c r="G276" s="189">
        <f t="shared" si="4"/>
        <v>0</v>
      </c>
      <c r="H276" s="173"/>
      <c r="K276" s="26"/>
    </row>
    <row r="277" spans="1:11" s="11" customFormat="1" ht="39" customHeight="1">
      <c r="A277" s="24"/>
      <c r="B277" s="10">
        <v>165</v>
      </c>
      <c r="C277" s="118" t="s">
        <v>145</v>
      </c>
      <c r="D277" s="119">
        <v>1800</v>
      </c>
      <c r="E277" s="117" t="s">
        <v>4</v>
      </c>
      <c r="F277" s="183"/>
      <c r="G277" s="189">
        <f t="shared" si="4"/>
        <v>0</v>
      </c>
      <c r="H277" s="173"/>
      <c r="K277" s="26"/>
    </row>
    <row r="278" spans="1:11" s="11" customFormat="1" ht="39" customHeight="1">
      <c r="A278" s="24"/>
      <c r="B278" s="10">
        <v>166</v>
      </c>
      <c r="C278" s="118" t="s">
        <v>175</v>
      </c>
      <c r="D278" s="112">
        <v>1800</v>
      </c>
      <c r="E278" s="117" t="s">
        <v>4</v>
      </c>
      <c r="F278" s="183"/>
      <c r="G278" s="189">
        <f t="shared" si="4"/>
        <v>0</v>
      </c>
      <c r="H278" s="173"/>
      <c r="K278" s="26"/>
    </row>
    <row r="279" spans="1:11" s="11" customFormat="1" ht="39" customHeight="1">
      <c r="A279" s="24"/>
      <c r="B279" s="10">
        <v>167</v>
      </c>
      <c r="C279" s="118" t="s">
        <v>146</v>
      </c>
      <c r="D279" s="112">
        <v>100</v>
      </c>
      <c r="E279" s="117" t="s">
        <v>58</v>
      </c>
      <c r="F279" s="183"/>
      <c r="G279" s="189">
        <f t="shared" si="4"/>
        <v>0</v>
      </c>
      <c r="H279" s="173"/>
      <c r="K279" s="26"/>
    </row>
    <row r="280" spans="1:11" s="11" customFormat="1" ht="39" customHeight="1">
      <c r="A280" s="24"/>
      <c r="B280" s="10">
        <v>168</v>
      </c>
      <c r="C280" s="118" t="s">
        <v>147</v>
      </c>
      <c r="D280" s="112">
        <v>14400</v>
      </c>
      <c r="E280" s="117" t="s">
        <v>4</v>
      </c>
      <c r="F280" s="183"/>
      <c r="G280" s="189">
        <f t="shared" si="4"/>
        <v>0</v>
      </c>
      <c r="H280" s="173"/>
      <c r="K280" s="26"/>
    </row>
    <row r="281" spans="1:11" s="11" customFormat="1" ht="39" customHeight="1">
      <c r="A281" s="24"/>
      <c r="B281" s="17">
        <v>169</v>
      </c>
      <c r="C281" s="120" t="s">
        <v>148</v>
      </c>
      <c r="D281" s="111">
        <v>1500</v>
      </c>
      <c r="E281" s="111" t="s">
        <v>4</v>
      </c>
      <c r="F281" s="184"/>
      <c r="G281" s="189">
        <f t="shared" si="4"/>
        <v>0</v>
      </c>
      <c r="H281" s="173"/>
      <c r="K281" s="26"/>
    </row>
    <row r="282" spans="1:11" ht="25.5" customHeight="1">
      <c r="B282" s="18"/>
      <c r="C282" s="19" t="s">
        <v>224</v>
      </c>
      <c r="D282" s="18"/>
      <c r="E282" s="18"/>
      <c r="F282" s="185"/>
      <c r="G282" s="190">
        <f>SUM(G6:G281)</f>
        <v>42813179.087475553</v>
      </c>
      <c r="H282" s="172"/>
    </row>
  </sheetData>
  <mergeCells count="1">
    <mergeCell ref="B2:G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5:L70"/>
  <sheetViews>
    <sheetView view="pageBreakPreview" zoomScale="90" zoomScaleNormal="100" zoomScaleSheetLayoutView="90" workbookViewId="0">
      <pane xSplit="2" ySplit="5" topLeftCell="C54" activePane="bottomRight" state="frozen"/>
      <selection pane="topRight" activeCell="C1" sqref="C1"/>
      <selection pane="bottomLeft" activeCell="A6" sqref="A6"/>
      <selection pane="bottomRight" activeCell="F64" sqref="F64"/>
    </sheetView>
  </sheetViews>
  <sheetFormatPr defaultRowHeight="12.75"/>
  <cols>
    <col min="2" max="2" width="75.5" customWidth="1"/>
    <col min="3" max="6" width="12.83203125" customWidth="1"/>
    <col min="7" max="7" width="30.1640625" customWidth="1"/>
  </cols>
  <sheetData>
    <row r="5" spans="1:7" s="78" customFormat="1" ht="30" customHeight="1">
      <c r="A5" s="87" t="s">
        <v>255</v>
      </c>
      <c r="B5" s="87" t="s">
        <v>256</v>
      </c>
      <c r="C5" s="87" t="s">
        <v>257</v>
      </c>
      <c r="D5" s="87" t="s">
        <v>309</v>
      </c>
      <c r="E5" s="87" t="s">
        <v>310</v>
      </c>
      <c r="F5" s="87" t="s">
        <v>311</v>
      </c>
      <c r="G5" s="87" t="s">
        <v>312</v>
      </c>
    </row>
    <row r="6" spans="1:7" s="78" customFormat="1" ht="66.75" customHeight="1">
      <c r="A6" s="156">
        <v>1</v>
      </c>
      <c r="B6" s="76" t="str">
        <f>+BOQ!C6</f>
        <v>Providing and laying in position cement concrete of specified grade excluding the cost of centering and shuttering - All work up to plinth level 1:2:4 (1 cement : 2 coarse sand (zone-III) derived from natural sources : 4 graded stone aggregate 20 mm nominal size derived from natural sources)</v>
      </c>
      <c r="C6" s="77"/>
      <c r="D6" s="77"/>
      <c r="E6" s="77"/>
      <c r="F6" s="77"/>
      <c r="G6" s="77"/>
    </row>
    <row r="7" spans="1:7" s="78" customFormat="1" ht="22.5" customHeight="1">
      <c r="A7" s="157"/>
      <c r="B7" s="76" t="s">
        <v>305</v>
      </c>
      <c r="C7" s="77" t="s">
        <v>3</v>
      </c>
      <c r="D7" s="77">
        <v>1</v>
      </c>
      <c r="E7" s="79">
        <f>+'Conce - Working'!R28</f>
        <v>5151.8469700000005</v>
      </c>
      <c r="F7" s="80">
        <f t="shared" ref="F7:F8" si="0">+D7*E7</f>
        <v>5151.8469700000005</v>
      </c>
      <c r="G7" s="77"/>
    </row>
    <row r="8" spans="1:7" s="78" customFormat="1" ht="18" customHeight="1">
      <c r="A8" s="157"/>
      <c r="B8" s="76" t="s">
        <v>306</v>
      </c>
      <c r="C8" s="77" t="s">
        <v>3</v>
      </c>
      <c r="D8" s="77">
        <v>1</v>
      </c>
      <c r="E8" s="81">
        <v>750</v>
      </c>
      <c r="F8" s="82">
        <f t="shared" si="0"/>
        <v>750</v>
      </c>
      <c r="G8" s="77"/>
    </row>
    <row r="9" spans="1:7" s="78" customFormat="1" ht="20.25" customHeight="1">
      <c r="A9" s="157"/>
      <c r="B9" s="83" t="s">
        <v>307</v>
      </c>
      <c r="C9" s="77"/>
      <c r="D9" s="79"/>
      <c r="E9" s="79"/>
      <c r="F9" s="81">
        <f>SUM(F7:F8)*3%</f>
        <v>177.05540910000002</v>
      </c>
      <c r="G9" s="77"/>
    </row>
    <row r="10" spans="1:7" s="78" customFormat="1" ht="22.5" customHeight="1">
      <c r="A10" s="158"/>
      <c r="B10" s="84" t="s">
        <v>308</v>
      </c>
      <c r="C10" s="85" t="s">
        <v>3</v>
      </c>
      <c r="D10" s="85"/>
      <c r="E10" s="86"/>
      <c r="F10" s="86">
        <f>ROUNDUP((SUM(F7:F9)),0)</f>
        <v>6079</v>
      </c>
      <c r="G10" s="77"/>
    </row>
    <row r="11" spans="1:7" s="78" customFormat="1" ht="126" customHeight="1">
      <c r="A11" s="156">
        <f>+A6+1</f>
        <v>2</v>
      </c>
      <c r="B11" s="76" t="str">
        <f>+BOQ!C10</f>
        <v>Providing and fixing frame work for partitions/ wall lining etc. made of 50x50x1.6 mm hollow MS tube, placed along the walls, ceiling and floor in a grid pattern with spacing @ 60cm centre to centre both ways (venically  &amp; horizontally)  or at required spacing near opening, with necessary welding at junctions and fixing the frame to wall/ ceiling/ floors with steel dash fasteners of 8 mm dia, 75 mm long bolt, including making provision for opening for doors, windows, electrical conduits, switch boards etc., including providing with Mo coats of approved steel primer etc. complete, all as per direction of Engineer-in-charge</v>
      </c>
      <c r="C11" s="77"/>
      <c r="D11" s="77"/>
      <c r="E11" s="77"/>
      <c r="F11" s="77"/>
      <c r="G11" s="77"/>
    </row>
    <row r="12" spans="1:7" s="78" customFormat="1" ht="22.5" customHeight="1">
      <c r="A12" s="157"/>
      <c r="B12" s="76" t="s">
        <v>258</v>
      </c>
      <c r="C12" s="77" t="s">
        <v>330</v>
      </c>
      <c r="D12" s="77">
        <v>1.05</v>
      </c>
      <c r="E12" s="79">
        <v>62</v>
      </c>
      <c r="F12" s="80">
        <f t="shared" ref="F12:F13" si="1">+D12*E12</f>
        <v>65.100000000000009</v>
      </c>
      <c r="G12" s="77"/>
    </row>
    <row r="13" spans="1:7" s="78" customFormat="1" ht="18" customHeight="1">
      <c r="A13" s="157"/>
      <c r="B13" s="76" t="s">
        <v>331</v>
      </c>
      <c r="C13" s="77" t="s">
        <v>330</v>
      </c>
      <c r="D13" s="77">
        <v>1.05</v>
      </c>
      <c r="E13" s="81">
        <v>30</v>
      </c>
      <c r="F13" s="82">
        <f t="shared" si="1"/>
        <v>31.5</v>
      </c>
      <c r="G13" s="77"/>
    </row>
    <row r="14" spans="1:7" s="78" customFormat="1" ht="20.25" customHeight="1">
      <c r="A14" s="157"/>
      <c r="B14" s="83" t="s">
        <v>333</v>
      </c>
      <c r="C14" s="77"/>
      <c r="D14" s="79"/>
      <c r="E14" s="79"/>
      <c r="F14" s="81">
        <f>SUM(F12:F13)*5%</f>
        <v>4.830000000000001</v>
      </c>
      <c r="G14" s="77"/>
    </row>
    <row r="15" spans="1:7" s="78" customFormat="1" ht="22.5" customHeight="1">
      <c r="A15" s="158"/>
      <c r="B15" s="84" t="s">
        <v>308</v>
      </c>
      <c r="C15" s="85" t="s">
        <v>3</v>
      </c>
      <c r="D15" s="85"/>
      <c r="E15" s="86"/>
      <c r="F15" s="86">
        <f>ROUNDUP((SUM(F12:F14)),0)</f>
        <v>102</v>
      </c>
      <c r="G15" s="77"/>
    </row>
    <row r="16" spans="1:7" s="78" customFormat="1" ht="126" customHeight="1">
      <c r="A16" s="156">
        <f>+A11+1</f>
        <v>3</v>
      </c>
      <c r="B16" s="76" t="str">
        <f>+BOQ!C11</f>
        <v>Providing and fixing stainless steel ( Grade 304) railing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(for payment purpose only weight of stainless steel members shall be considered excluding fixing accessories such as nuts, bolts, fasteners etc.).</v>
      </c>
      <c r="C16" s="77"/>
      <c r="D16" s="77"/>
      <c r="E16" s="77"/>
      <c r="F16" s="77"/>
      <c r="G16" s="77"/>
    </row>
    <row r="17" spans="1:12" s="78" customFormat="1" ht="22.5" customHeight="1">
      <c r="A17" s="157"/>
      <c r="B17" s="76" t="s">
        <v>332</v>
      </c>
      <c r="C17" s="77" t="s">
        <v>330</v>
      </c>
      <c r="D17" s="77">
        <v>1.03</v>
      </c>
      <c r="E17" s="79">
        <v>400</v>
      </c>
      <c r="F17" s="80">
        <f t="shared" ref="F17" si="2">+D17*E17</f>
        <v>412</v>
      </c>
      <c r="G17" s="77"/>
    </row>
    <row r="18" spans="1:12" s="78" customFormat="1" ht="20.25" customHeight="1">
      <c r="A18" s="157"/>
      <c r="B18" s="83" t="s">
        <v>333</v>
      </c>
      <c r="C18" s="77" t="s">
        <v>330</v>
      </c>
      <c r="D18" s="79"/>
      <c r="E18" s="79"/>
      <c r="F18" s="81">
        <f>SUM(F17:F17)*5%</f>
        <v>20.6</v>
      </c>
      <c r="G18" s="77"/>
    </row>
    <row r="19" spans="1:12" s="78" customFormat="1" ht="22.5" customHeight="1">
      <c r="A19" s="158"/>
      <c r="B19" s="84" t="s">
        <v>308</v>
      </c>
      <c r="C19" s="85" t="s">
        <v>3</v>
      </c>
      <c r="D19" s="85"/>
      <c r="E19" s="86"/>
      <c r="F19" s="86">
        <f>ROUNDUP((SUM(F17:F18)),0)</f>
        <v>433</v>
      </c>
      <c r="G19" s="77"/>
    </row>
    <row r="20" spans="1:12" s="121" customFormat="1" ht="71.25" customHeight="1">
      <c r="A20" s="135"/>
      <c r="B20" s="159" t="str">
        <f>+BOQ!C14</f>
        <v>Providing and laying Vitrified tiles in different sizes (thickness to be specified by the manufacturer), with water absorption less than 0.08% and conforming to IS: 15622, of approved brand &amp; manufacturer,  in all colours and shade, in shining, riser of steps, laid with cement based high polymer  modified quick  set tile adhesive (water based) conforming to IS: 15477, in average 6 mm thickness, induding grouting of joints (Payment for grouting of joints to be made separately). Size of Tile 600x600 mm</v>
      </c>
      <c r="C20" s="159"/>
      <c r="D20" s="159"/>
      <c r="E20" s="159"/>
      <c r="F20" s="159"/>
      <c r="G20" s="135"/>
    </row>
    <row r="21" spans="1:12" s="121" customFormat="1" ht="15">
      <c r="A21" s="135"/>
      <c r="B21" s="122" t="s">
        <v>335</v>
      </c>
      <c r="C21" s="122" t="s">
        <v>257</v>
      </c>
      <c r="D21" s="122" t="s">
        <v>336</v>
      </c>
      <c r="E21" s="122" t="s">
        <v>310</v>
      </c>
      <c r="F21" s="122" t="s">
        <v>311</v>
      </c>
      <c r="G21" s="135"/>
    </row>
    <row r="22" spans="1:12" s="121" customFormat="1">
      <c r="A22" s="135"/>
      <c r="B22" s="134" t="s">
        <v>344</v>
      </c>
      <c r="C22" s="124" t="s">
        <v>337</v>
      </c>
      <c r="D22" s="125">
        <v>1.05</v>
      </c>
      <c r="E22" s="126">
        <f>62.5*10.76</f>
        <v>672.5</v>
      </c>
      <c r="F22" s="127">
        <f>D22*E22</f>
        <v>706.125</v>
      </c>
      <c r="G22" s="135"/>
      <c r="H22" s="121">
        <f>1*1*0.012</f>
        <v>1.2E-2</v>
      </c>
      <c r="I22" s="121">
        <f>+H22*1.06</f>
        <v>1.272E-2</v>
      </c>
      <c r="J22" s="121">
        <f>+I22/4</f>
        <v>3.1800000000000001E-3</v>
      </c>
      <c r="K22" s="121">
        <v>30</v>
      </c>
      <c r="L22" s="121">
        <f>+J22*K22</f>
        <v>9.5399999999999999E-2</v>
      </c>
    </row>
    <row r="23" spans="1:12" s="121" customFormat="1">
      <c r="A23" s="135"/>
      <c r="B23" s="123" t="s">
        <v>263</v>
      </c>
      <c r="C23" s="124" t="s">
        <v>338</v>
      </c>
      <c r="D23" s="125">
        <f>+L22</f>
        <v>9.5399999999999999E-2</v>
      </c>
      <c r="E23" s="126">
        <f>+'[115]Material Constant'!E12</f>
        <v>9.4600000000000009</v>
      </c>
      <c r="F23" s="127">
        <f>D23*E23</f>
        <v>0.90248400000000006</v>
      </c>
      <c r="G23" s="135"/>
      <c r="J23" s="128">
        <f>+J22*3</f>
        <v>9.5399999999999999E-3</v>
      </c>
    </row>
    <row r="24" spans="1:12" s="121" customFormat="1">
      <c r="A24" s="135"/>
      <c r="B24" s="123" t="s">
        <v>339</v>
      </c>
      <c r="C24" s="124" t="s">
        <v>3</v>
      </c>
      <c r="D24" s="125">
        <v>1.0999999999999999E-2</v>
      </c>
      <c r="E24" s="125">
        <f>+'[115]Material Constant'!E20</f>
        <v>1.3</v>
      </c>
      <c r="F24" s="127">
        <f>D24*E24</f>
        <v>1.43E-2</v>
      </c>
      <c r="G24" s="135"/>
    </row>
    <row r="25" spans="1:12" s="121" customFormat="1">
      <c r="A25" s="135"/>
      <c r="B25" s="123" t="s">
        <v>340</v>
      </c>
      <c r="C25" s="124" t="s">
        <v>4</v>
      </c>
      <c r="D25" s="124">
        <v>1</v>
      </c>
      <c r="E25" s="125">
        <f>25*10.76</f>
        <v>269</v>
      </c>
      <c r="F25" s="127">
        <f>E25*D25</f>
        <v>269</v>
      </c>
      <c r="G25" s="135"/>
    </row>
    <row r="26" spans="1:12" s="121" customFormat="1" ht="15">
      <c r="A26" s="135"/>
      <c r="B26" s="129" t="s">
        <v>341</v>
      </c>
      <c r="C26" s="130" t="s">
        <v>342</v>
      </c>
      <c r="D26" s="130"/>
      <c r="E26" s="131"/>
      <c r="F26" s="132">
        <v>25</v>
      </c>
      <c r="G26" s="135"/>
    </row>
    <row r="27" spans="1:12" s="121" customFormat="1" ht="15">
      <c r="A27" s="135"/>
      <c r="B27" s="154" t="s">
        <v>343</v>
      </c>
      <c r="C27" s="154"/>
      <c r="D27" s="154"/>
      <c r="E27" s="154"/>
      <c r="F27" s="133">
        <f>SUM(F22:F26)</f>
        <v>1001.041784</v>
      </c>
      <c r="G27" s="135"/>
    </row>
    <row r="28" spans="1:12" s="121" customFormat="1" ht="55.5" customHeight="1">
      <c r="A28" s="135"/>
      <c r="B28" s="153" t="str">
        <f>+BOQ!C15</f>
        <v>Providing and fixing on wall face unplasticised Rigid PVC rain water pipes conforming to IS : 13592 Type A, including jointing with seal ring conforming to IS : 5382, leaving 10 mm
gap for thermal expansion, (i) Single socketed pipes. a) 110 mm diameter</v>
      </c>
      <c r="C28" s="153"/>
      <c r="D28" s="153"/>
      <c r="E28" s="153"/>
      <c r="F28" s="153"/>
      <c r="G28" s="135"/>
    </row>
    <row r="29" spans="1:12" s="121" customFormat="1" ht="21" customHeight="1">
      <c r="A29" s="135"/>
      <c r="B29" s="122" t="s">
        <v>335</v>
      </c>
      <c r="C29" s="122" t="s">
        <v>257</v>
      </c>
      <c r="D29" s="122" t="s">
        <v>336</v>
      </c>
      <c r="E29" s="122" t="s">
        <v>310</v>
      </c>
      <c r="F29" s="122" t="s">
        <v>311</v>
      </c>
      <c r="G29" s="135"/>
    </row>
    <row r="30" spans="1:12" s="121" customFormat="1" ht="21" customHeight="1">
      <c r="A30" s="135"/>
      <c r="B30" s="123" t="s">
        <v>345</v>
      </c>
      <c r="C30" s="124" t="s">
        <v>346</v>
      </c>
      <c r="D30" s="125">
        <v>1.03</v>
      </c>
      <c r="E30" s="126">
        <v>150</v>
      </c>
      <c r="F30" s="127">
        <f>D30*E30</f>
        <v>154.5</v>
      </c>
      <c r="G30" s="135"/>
      <c r="I30" s="121">
        <f>425/3</f>
        <v>141.66666666666666</v>
      </c>
    </row>
    <row r="31" spans="1:12" s="121" customFormat="1" ht="21" customHeight="1">
      <c r="A31" s="135"/>
      <c r="B31" s="123" t="s">
        <v>347</v>
      </c>
      <c r="C31" s="124" t="s">
        <v>342</v>
      </c>
      <c r="D31" s="125"/>
      <c r="E31" s="126"/>
      <c r="F31" s="127">
        <v>150</v>
      </c>
      <c r="G31" s="135"/>
    </row>
    <row r="32" spans="1:12" s="121" customFormat="1" ht="21" customHeight="1">
      <c r="A32" s="135"/>
      <c r="B32" s="137" t="s">
        <v>349</v>
      </c>
      <c r="C32" s="124"/>
      <c r="D32" s="138"/>
      <c r="E32" s="125"/>
      <c r="F32" s="132">
        <f>+F30*5%</f>
        <v>7.7250000000000005</v>
      </c>
      <c r="G32" s="135"/>
    </row>
    <row r="33" spans="1:12" s="121" customFormat="1" ht="21" customHeight="1">
      <c r="A33" s="135"/>
      <c r="B33" s="154" t="s">
        <v>348</v>
      </c>
      <c r="C33" s="154"/>
      <c r="D33" s="154"/>
      <c r="E33" s="154"/>
      <c r="F33" s="139">
        <f>SUM(F30:F32)</f>
        <v>312.22500000000002</v>
      </c>
      <c r="G33" s="135"/>
    </row>
    <row r="34" spans="1:12" s="140" customFormat="1" ht="39" customHeight="1">
      <c r="A34" s="149"/>
      <c r="B34" s="155" t="str">
        <f>+BOQ!C16</f>
        <v>Applying priming coats with primer of approved brand and manufacture, having low VOC (Volatile Organic Compound ) content. With water thinnable cement primer on wall surface having VOC content less than 50 gramsJitre</v>
      </c>
      <c r="C34" s="155"/>
      <c r="D34" s="155"/>
      <c r="E34" s="155"/>
      <c r="F34" s="155"/>
      <c r="G34" s="149"/>
    </row>
    <row r="35" spans="1:12" s="140" customFormat="1" ht="18.75" customHeight="1">
      <c r="A35" s="149"/>
      <c r="B35" s="141"/>
      <c r="C35" s="142"/>
      <c r="D35" s="143"/>
      <c r="E35" s="142"/>
      <c r="F35" s="144"/>
      <c r="G35" s="149"/>
    </row>
    <row r="36" spans="1:12" s="140" customFormat="1" ht="18.75" customHeight="1">
      <c r="A36" s="149"/>
      <c r="B36" s="141" t="s">
        <v>352</v>
      </c>
      <c r="C36" s="142" t="s">
        <v>351</v>
      </c>
      <c r="D36" s="143">
        <f>(2.2/10)*1.1</f>
        <v>0.24200000000000005</v>
      </c>
      <c r="E36" s="142">
        <v>219</v>
      </c>
      <c r="F36" s="144">
        <f>+D36*E36</f>
        <v>52.998000000000012</v>
      </c>
      <c r="G36" s="149"/>
    </row>
    <row r="37" spans="1:12" s="140" customFormat="1" ht="18.75" customHeight="1">
      <c r="A37" s="149"/>
      <c r="B37" s="145" t="s">
        <v>353</v>
      </c>
      <c r="C37" s="146" t="s">
        <v>337</v>
      </c>
      <c r="D37" s="144">
        <v>1</v>
      </c>
      <c r="E37" s="147">
        <f>3*10.76</f>
        <v>32.28</v>
      </c>
      <c r="F37" s="144">
        <f>E37</f>
        <v>32.28</v>
      </c>
      <c r="G37" s="149"/>
      <c r="J37" s="140">
        <f>25*10.76</f>
        <v>269</v>
      </c>
      <c r="K37" s="140">
        <f>+J37/3</f>
        <v>89.666666666666671</v>
      </c>
      <c r="L37" s="140">
        <f>25/10.76</f>
        <v>2.3234200743494426</v>
      </c>
    </row>
    <row r="38" spans="1:12" s="140" customFormat="1" ht="18.75" customHeight="1">
      <c r="A38" s="149"/>
      <c r="B38" s="145" t="s">
        <v>354</v>
      </c>
      <c r="C38" s="146" t="s">
        <v>342</v>
      </c>
      <c r="D38" s="144"/>
      <c r="E38" s="147"/>
      <c r="F38" s="144">
        <f>SUM(F36:F37)*3%</f>
        <v>2.5583400000000007</v>
      </c>
      <c r="G38" s="149"/>
    </row>
    <row r="39" spans="1:12" s="140" customFormat="1" ht="18.75" customHeight="1">
      <c r="A39" s="149"/>
      <c r="B39" s="152" t="s">
        <v>357</v>
      </c>
      <c r="C39" s="152"/>
      <c r="D39" s="152"/>
      <c r="E39" s="152"/>
      <c r="F39" s="148">
        <f>SUM(F36:F38)</f>
        <v>87.836340000000021</v>
      </c>
      <c r="G39" s="149"/>
    </row>
    <row r="40" spans="1:12" s="140" customFormat="1" ht="39" customHeight="1">
      <c r="A40" s="149"/>
      <c r="B40" s="155" t="str">
        <f>+[116]Civil!$C$77</f>
        <v>Finishing  walls  with  Acrylic  Smooth  exterior  paint  of  required  shade  :New  work  (Two  or more  coat  applied  @  1.67 Itr/10 sqm over and including priming coat of exterior primer applied @ 2.20 kg/10 sqm)</v>
      </c>
      <c r="C40" s="155"/>
      <c r="D40" s="155"/>
      <c r="E40" s="155"/>
      <c r="F40" s="155"/>
      <c r="G40" s="149"/>
    </row>
    <row r="41" spans="1:12" s="140" customFormat="1" ht="18.75" customHeight="1">
      <c r="A41" s="149"/>
      <c r="B41" s="141" t="s">
        <v>350</v>
      </c>
      <c r="C41" s="142" t="s">
        <v>351</v>
      </c>
      <c r="D41" s="143">
        <f>(1.67/8)*1.1</f>
        <v>0.229625</v>
      </c>
      <c r="E41" s="142">
        <f>4990/18</f>
        <v>277.22222222222223</v>
      </c>
      <c r="F41" s="144">
        <f>+D41*E41</f>
        <v>63.657152777777775</v>
      </c>
      <c r="G41" s="149"/>
    </row>
    <row r="42" spans="1:12" s="140" customFormat="1" ht="18.75" customHeight="1">
      <c r="A42" s="149"/>
      <c r="B42" s="145" t="s">
        <v>353</v>
      </c>
      <c r="C42" s="146" t="s">
        <v>337</v>
      </c>
      <c r="D42" s="144">
        <v>1</v>
      </c>
      <c r="E42" s="147">
        <f>12*10.76</f>
        <v>129.12</v>
      </c>
      <c r="F42" s="144">
        <f>E42</f>
        <v>129.12</v>
      </c>
      <c r="G42" s="149"/>
    </row>
    <row r="43" spans="1:12" s="140" customFormat="1" ht="18.75" customHeight="1">
      <c r="A43" s="149"/>
      <c r="B43" s="145" t="s">
        <v>356</v>
      </c>
      <c r="C43" s="146" t="s">
        <v>342</v>
      </c>
      <c r="D43" s="144"/>
      <c r="E43" s="147"/>
      <c r="F43" s="144">
        <f>SUM(F41:F42)*3%</f>
        <v>5.7833145833333335</v>
      </c>
      <c r="G43" s="149"/>
    </row>
    <row r="44" spans="1:12" s="140" customFormat="1" ht="18.75" customHeight="1">
      <c r="A44" s="149"/>
      <c r="B44" s="152" t="s">
        <v>355</v>
      </c>
      <c r="C44" s="152"/>
      <c r="D44" s="152"/>
      <c r="E44" s="152"/>
      <c r="F44" s="148">
        <f>SUM(F41:F43)</f>
        <v>198.56046736111111</v>
      </c>
      <c r="G44" s="149"/>
    </row>
    <row r="45" spans="1:12" s="140" customFormat="1" ht="39" customHeight="1">
      <c r="A45" s="149"/>
      <c r="B45" s="155" t="str">
        <f>+BOQ!C18</f>
        <v>Demolishing cement concrete manually/ by mechanical means including disposal of material within 50 metres lead as per direction of Engineer - in - charge
a) Nominal concrete 1:3:6 or richer mix (including equivalent design mix)</v>
      </c>
      <c r="C45" s="155"/>
      <c r="D45" s="155"/>
      <c r="E45" s="155"/>
      <c r="F45" s="155"/>
      <c r="G45" s="149"/>
    </row>
    <row r="46" spans="1:12" s="140" customFormat="1" ht="18.75" customHeight="1">
      <c r="A46" s="149"/>
      <c r="B46" s="150" t="s">
        <v>362</v>
      </c>
      <c r="C46" s="142" t="s">
        <v>3</v>
      </c>
      <c r="D46" s="143">
        <v>1.05</v>
      </c>
      <c r="E46" s="142">
        <v>1360</v>
      </c>
      <c r="F46" s="144">
        <f>+D46*E46</f>
        <v>1428</v>
      </c>
      <c r="G46" s="163" t="s">
        <v>363</v>
      </c>
    </row>
    <row r="47" spans="1:12" s="140" customFormat="1" ht="18.75" customHeight="1">
      <c r="A47" s="149"/>
      <c r="B47" s="145" t="s">
        <v>358</v>
      </c>
      <c r="C47" s="142" t="s">
        <v>3</v>
      </c>
      <c r="D47" s="143"/>
      <c r="E47" s="147"/>
      <c r="F47" s="144"/>
      <c r="G47" s="149"/>
    </row>
    <row r="48" spans="1:12" s="140" customFormat="1" ht="18.75" customHeight="1">
      <c r="A48" s="149"/>
      <c r="B48" s="145"/>
      <c r="C48" s="146"/>
      <c r="D48" s="144"/>
      <c r="E48" s="147"/>
      <c r="F48" s="144"/>
      <c r="G48" s="149"/>
    </row>
    <row r="49" spans="1:7" s="140" customFormat="1" ht="18.75" customHeight="1">
      <c r="A49" s="149"/>
      <c r="B49" s="152" t="s">
        <v>360</v>
      </c>
      <c r="C49" s="152"/>
      <c r="D49" s="152"/>
      <c r="E49" s="152"/>
      <c r="F49" s="148">
        <f>SUM(F46:F48)</f>
        <v>1428</v>
      </c>
      <c r="G49" s="149"/>
    </row>
    <row r="50" spans="1:7" s="140" customFormat="1" ht="33" customHeight="1">
      <c r="A50" s="149"/>
      <c r="B50" s="155" t="str">
        <f>+BOQ!C19</f>
        <v>Demolishing R.C.C. work manually/ by mechanical means including stacking of steel bars and disposal of unserviceable material within 50 metres lead as per direction of Engineer- in- charge.</v>
      </c>
      <c r="C50" s="155"/>
      <c r="D50" s="155"/>
      <c r="E50" s="155"/>
      <c r="F50" s="155"/>
      <c r="G50" s="149"/>
    </row>
    <row r="51" spans="1:7" s="140" customFormat="1" ht="18.75" customHeight="1">
      <c r="A51" s="149"/>
      <c r="B51" s="150" t="s">
        <v>361</v>
      </c>
      <c r="C51" s="142" t="s">
        <v>3</v>
      </c>
      <c r="D51" s="143">
        <v>1.02</v>
      </c>
      <c r="E51" s="142">
        <v>1970</v>
      </c>
      <c r="F51" s="144">
        <f>+D51*E51</f>
        <v>2009.4</v>
      </c>
      <c r="G51" s="163" t="s">
        <v>363</v>
      </c>
    </row>
    <row r="52" spans="1:7" s="140" customFormat="1" ht="18.75" customHeight="1">
      <c r="A52" s="149"/>
      <c r="B52" s="145" t="s">
        <v>358</v>
      </c>
      <c r="C52" s="142" t="s">
        <v>3</v>
      </c>
      <c r="D52" s="143"/>
      <c r="E52" s="147"/>
      <c r="F52" s="144"/>
      <c r="G52" s="149"/>
    </row>
    <row r="53" spans="1:7" s="140" customFormat="1" ht="18.75" customHeight="1">
      <c r="A53" s="149"/>
      <c r="B53" s="145"/>
      <c r="C53" s="146"/>
      <c r="D53" s="144"/>
      <c r="E53" s="147"/>
      <c r="F53" s="144"/>
      <c r="G53" s="149"/>
    </row>
    <row r="54" spans="1:7" s="140" customFormat="1" ht="18.75" customHeight="1">
      <c r="A54" s="149"/>
      <c r="B54" s="152" t="s">
        <v>360</v>
      </c>
      <c r="C54" s="152"/>
      <c r="D54" s="152"/>
      <c r="E54" s="152"/>
      <c r="F54" s="148">
        <f>SUM(F51:F53)</f>
        <v>2009.4</v>
      </c>
      <c r="G54" s="149"/>
    </row>
    <row r="55" spans="1:7" s="140" customFormat="1" ht="33" customHeight="1">
      <c r="A55" s="149"/>
      <c r="B55" s="155" t="str">
        <f>+BOQ!C20</f>
        <v>Demolishing brick work manually/ by mechanical means induding stacking of serviceable material and disposal of unserviceable material within 50 metres lead as per direction of Engineer-in-charge In cement mortar</v>
      </c>
      <c r="C55" s="155"/>
      <c r="D55" s="155"/>
      <c r="E55" s="155"/>
      <c r="F55" s="155"/>
      <c r="G55" s="149"/>
    </row>
    <row r="56" spans="1:7" s="140" customFormat="1" ht="18.75" customHeight="1">
      <c r="A56" s="149"/>
      <c r="B56" s="150" t="s">
        <v>361</v>
      </c>
      <c r="C56" s="142" t="s">
        <v>3</v>
      </c>
      <c r="D56" s="143">
        <v>1.05</v>
      </c>
      <c r="E56" s="142">
        <v>1142</v>
      </c>
      <c r="F56" s="144">
        <f>+D56*E56</f>
        <v>1199.1000000000001</v>
      </c>
      <c r="G56" s="163" t="s">
        <v>363</v>
      </c>
    </row>
    <row r="57" spans="1:7" s="140" customFormat="1" ht="18.75" customHeight="1">
      <c r="A57" s="149"/>
      <c r="B57" s="145" t="s">
        <v>358</v>
      </c>
      <c r="C57" s="142" t="s">
        <v>3</v>
      </c>
      <c r="D57" s="143"/>
      <c r="E57" s="147"/>
      <c r="F57" s="144"/>
      <c r="G57" s="149"/>
    </row>
    <row r="58" spans="1:7" s="140" customFormat="1" ht="18.75" customHeight="1">
      <c r="A58" s="149"/>
      <c r="B58" s="145"/>
      <c r="C58" s="146"/>
      <c r="D58" s="144"/>
      <c r="E58" s="147"/>
      <c r="F58" s="144"/>
      <c r="G58" s="149"/>
    </row>
    <row r="59" spans="1:7" s="140" customFormat="1" ht="18.75" customHeight="1">
      <c r="A59" s="149"/>
      <c r="B59" s="152" t="s">
        <v>360</v>
      </c>
      <c r="C59" s="152"/>
      <c r="D59" s="152"/>
      <c r="E59" s="152"/>
      <c r="F59" s="148">
        <f>SUM(F56:F58)</f>
        <v>1199.1000000000001</v>
      </c>
      <c r="G59" s="149"/>
    </row>
    <row r="60" spans="1:7" s="140" customFormat="1" ht="33" customHeight="1">
      <c r="A60" s="149"/>
      <c r="B60" s="155" t="str">
        <f>+BOQ!C21</f>
        <v>Dismantling steel work manually/ by mechanical means in built up sections without dismembering and stacking within 50 metres lead as per direction of Engineer-in-charge.</v>
      </c>
      <c r="C60" s="155"/>
      <c r="D60" s="155"/>
      <c r="E60" s="155"/>
      <c r="F60" s="155"/>
      <c r="G60" s="149"/>
    </row>
    <row r="61" spans="1:7" s="140" customFormat="1" ht="18.75" customHeight="1">
      <c r="A61" s="149"/>
      <c r="B61" s="150" t="s">
        <v>365</v>
      </c>
      <c r="C61" s="142" t="s">
        <v>330</v>
      </c>
      <c r="D61" s="143">
        <v>1.05</v>
      </c>
      <c r="E61" s="142">
        <f>670/3</f>
        <v>223.33333333333334</v>
      </c>
      <c r="F61" s="144">
        <f>+D61*E61</f>
        <v>234.50000000000003</v>
      </c>
      <c r="G61" s="163" t="s">
        <v>363</v>
      </c>
    </row>
    <row r="62" spans="1:7" s="140" customFormat="1" ht="18.75" customHeight="1">
      <c r="A62" s="149"/>
      <c r="B62" s="145"/>
      <c r="C62" s="142"/>
      <c r="D62" s="143"/>
      <c r="E62" s="147"/>
      <c r="F62" s="144">
        <f>F61*5%</f>
        <v>11.725000000000001</v>
      </c>
      <c r="G62" s="149"/>
    </row>
    <row r="63" spans="1:7" s="140" customFormat="1" ht="18.75" customHeight="1">
      <c r="A63" s="149"/>
      <c r="B63" s="145"/>
      <c r="C63" s="146"/>
      <c r="D63" s="144"/>
      <c r="E63" s="147"/>
      <c r="F63" s="144"/>
      <c r="G63" s="149"/>
    </row>
    <row r="64" spans="1:7" s="140" customFormat="1" ht="18.75" customHeight="1">
      <c r="A64" s="149"/>
      <c r="B64" s="152" t="s">
        <v>360</v>
      </c>
      <c r="C64" s="152"/>
      <c r="D64" s="152"/>
      <c r="E64" s="152"/>
      <c r="F64" s="148">
        <f>SUM(F61:F63)</f>
        <v>246.22500000000002</v>
      </c>
      <c r="G64" s="149"/>
    </row>
    <row r="65" spans="1:7" s="140" customFormat="1" ht="33" customHeight="1">
      <c r="A65" s="149"/>
      <c r="B65" s="155" t="str">
        <f>+BOQ!C22</f>
        <v>Dismantling tile work in floors and roofs laid in cement mortar including stacking material within 50 metres lead. For thickness of tiles 10 mm to 25 mm</v>
      </c>
      <c r="C65" s="155"/>
      <c r="D65" s="155"/>
      <c r="E65" s="155"/>
      <c r="F65" s="155"/>
      <c r="G65" s="149"/>
    </row>
    <row r="66" spans="1:7" s="140" customFormat="1" ht="18.75" customHeight="1">
      <c r="A66" s="149"/>
      <c r="B66" s="150" t="s">
        <v>364</v>
      </c>
      <c r="C66" s="142" t="s">
        <v>337</v>
      </c>
      <c r="D66" s="143">
        <v>1.05</v>
      </c>
      <c r="E66" s="142">
        <v>45</v>
      </c>
      <c r="F66" s="144">
        <f>+D66*E66</f>
        <v>47.25</v>
      </c>
      <c r="G66" s="163" t="s">
        <v>363</v>
      </c>
    </row>
    <row r="67" spans="1:7" s="140" customFormat="1" ht="18.75" customHeight="1">
      <c r="A67" s="149"/>
      <c r="B67" s="145"/>
      <c r="C67" s="142"/>
      <c r="D67" s="143"/>
      <c r="E67" s="147"/>
      <c r="F67" s="144"/>
      <c r="G67" s="149"/>
    </row>
    <row r="68" spans="1:7" s="140" customFormat="1" ht="18.75" customHeight="1">
      <c r="A68" s="149"/>
      <c r="B68" s="145"/>
      <c r="C68" s="146"/>
      <c r="D68" s="144"/>
      <c r="E68" s="147"/>
      <c r="F68" s="144"/>
      <c r="G68" s="149"/>
    </row>
    <row r="69" spans="1:7" s="140" customFormat="1" ht="18.75" customHeight="1">
      <c r="A69" s="149"/>
      <c r="B69" s="152" t="s">
        <v>360</v>
      </c>
      <c r="C69" s="152"/>
      <c r="D69" s="152"/>
      <c r="E69" s="152"/>
      <c r="F69" s="148">
        <f>SUM(F66:F68)</f>
        <v>47.25</v>
      </c>
      <c r="G69" s="149"/>
    </row>
    <row r="70" spans="1:7">
      <c r="A70" s="164"/>
      <c r="B70" s="164"/>
      <c r="C70" s="164"/>
      <c r="D70" s="164"/>
      <c r="E70" s="164"/>
      <c r="F70" s="164"/>
      <c r="G70" s="164"/>
    </row>
  </sheetData>
  <mergeCells count="21">
    <mergeCell ref="B59:E59"/>
    <mergeCell ref="B60:F60"/>
    <mergeCell ref="B64:E64"/>
    <mergeCell ref="B65:F65"/>
    <mergeCell ref="B69:E69"/>
    <mergeCell ref="B45:F45"/>
    <mergeCell ref="B49:E49"/>
    <mergeCell ref="B50:F50"/>
    <mergeCell ref="B54:E54"/>
    <mergeCell ref="B55:F55"/>
    <mergeCell ref="A6:A10"/>
    <mergeCell ref="A11:A15"/>
    <mergeCell ref="A16:A19"/>
    <mergeCell ref="B20:F20"/>
    <mergeCell ref="B27:E27"/>
    <mergeCell ref="B44:E44"/>
    <mergeCell ref="B28:F28"/>
    <mergeCell ref="B33:E33"/>
    <mergeCell ref="B34:F34"/>
    <mergeCell ref="B39:E39"/>
    <mergeCell ref="B40:F40"/>
  </mergeCells>
  <pageMargins left="0.7" right="0.7" top="0.75" bottom="0.75" header="0.3" footer="0.3"/>
  <pageSetup scale="60" orientation="portrait" r:id="rId1"/>
  <rowBreaks count="1" manualBreakCount="1">
    <brk id="33" max="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V36"/>
  <sheetViews>
    <sheetView view="pageBreakPreview" zoomScale="86" zoomScaleNormal="100" zoomScaleSheetLayoutView="86" workbookViewId="0">
      <pane xSplit="3" ySplit="3" topLeftCell="D4" activePane="bottomRight" state="frozen"/>
      <selection pane="topRight" activeCell="D1" sqref="D1"/>
      <selection pane="bottomLeft" activeCell="A4" sqref="A4"/>
      <selection pane="bottomRight" activeCell="F9" sqref="F9"/>
    </sheetView>
  </sheetViews>
  <sheetFormatPr defaultColWidth="10.6640625" defaultRowHeight="15"/>
  <cols>
    <col min="1" max="1" width="7.5" style="28" customWidth="1"/>
    <col min="2" max="2" width="14.1640625" style="28" customWidth="1"/>
    <col min="3" max="3" width="10" style="28" customWidth="1"/>
    <col min="4" max="4" width="13.33203125" style="28" customWidth="1"/>
    <col min="5" max="8" width="12.33203125" style="28" customWidth="1"/>
    <col min="9" max="9" width="13.83203125" style="28" customWidth="1"/>
    <col min="10" max="10" width="12.33203125" style="28" customWidth="1"/>
    <col min="11" max="11" width="13.1640625" style="28" customWidth="1"/>
    <col min="12" max="12" width="12.5" style="28" customWidth="1"/>
    <col min="13" max="13" width="15.33203125" style="28" customWidth="1"/>
    <col min="14" max="14" width="14.6640625" style="28" customWidth="1"/>
    <col min="15" max="15" width="16.1640625" style="28" customWidth="1"/>
    <col min="16" max="16" width="15.33203125" style="28" customWidth="1"/>
    <col min="17" max="17" width="17.6640625" style="28" customWidth="1"/>
    <col min="18" max="18" width="17.33203125" style="28" customWidth="1"/>
    <col min="19" max="19" width="10.6640625" style="28"/>
    <col min="20" max="20" width="12.1640625" style="28" customWidth="1"/>
    <col min="21" max="21" width="12" style="28" customWidth="1"/>
    <col min="22" max="22" width="13.33203125" style="28" customWidth="1"/>
    <col min="23" max="16384" width="10.6640625" style="28"/>
  </cols>
  <sheetData>
    <row r="1" spans="1:17" ht="19.5" customHeight="1">
      <c r="A1" s="27"/>
    </row>
    <row r="2" spans="1:17" ht="19.5" customHeight="1">
      <c r="A2" s="27"/>
    </row>
    <row r="3" spans="1:17" ht="21.75" customHeight="1">
      <c r="A3" s="27" t="s">
        <v>253</v>
      </c>
    </row>
    <row r="4" spans="1:17" ht="21.75" customHeight="1">
      <c r="A4" s="27"/>
      <c r="H4" s="160" t="s">
        <v>254</v>
      </c>
      <c r="I4" s="160"/>
      <c r="J4" s="160"/>
      <c r="K4" s="160"/>
      <c r="L4" s="160"/>
    </row>
    <row r="5" spans="1:17" s="36" customFormat="1" ht="47.25" customHeight="1">
      <c r="A5" s="29" t="s">
        <v>255</v>
      </c>
      <c r="B5" s="30" t="s">
        <v>256</v>
      </c>
      <c r="C5" s="30" t="s">
        <v>257</v>
      </c>
      <c r="D5" s="31" t="s">
        <v>258</v>
      </c>
      <c r="E5" s="30" t="s">
        <v>259</v>
      </c>
      <c r="F5" s="32"/>
      <c r="G5" s="32"/>
      <c r="H5" s="33" t="s">
        <v>255</v>
      </c>
      <c r="I5" s="34" t="s">
        <v>256</v>
      </c>
      <c r="J5" s="30" t="s">
        <v>260</v>
      </c>
      <c r="K5" s="35" t="s">
        <v>261</v>
      </c>
      <c r="L5" s="30" t="s">
        <v>262</v>
      </c>
    </row>
    <row r="6" spans="1:17" ht="22.5" customHeight="1">
      <c r="A6" s="37">
        <v>1</v>
      </c>
      <c r="B6" s="88" t="s">
        <v>263</v>
      </c>
      <c r="C6" s="89" t="s">
        <v>264</v>
      </c>
      <c r="D6" s="90">
        <f>('[117]Material Rate'!D5/50)*1000</f>
        <v>5200</v>
      </c>
      <c r="E6" s="161"/>
      <c r="F6" s="91"/>
      <c r="G6" s="92"/>
      <c r="H6" s="93"/>
      <c r="I6" s="93"/>
      <c r="J6" s="93"/>
      <c r="K6" s="94"/>
      <c r="L6" s="94"/>
    </row>
    <row r="7" spans="1:17" ht="22.5" customHeight="1">
      <c r="A7" s="37">
        <f>+A6+1</f>
        <v>2</v>
      </c>
      <c r="B7" s="88" t="s">
        <v>265</v>
      </c>
      <c r="C7" s="89" t="s">
        <v>264</v>
      </c>
      <c r="D7" s="90"/>
      <c r="E7" s="161"/>
      <c r="F7" s="95"/>
      <c r="G7" s="92"/>
      <c r="H7" s="93"/>
      <c r="I7" s="93"/>
      <c r="J7" s="93"/>
      <c r="K7" s="94"/>
      <c r="L7" s="94"/>
    </row>
    <row r="8" spans="1:17" ht="22.5" customHeight="1">
      <c r="A8" s="37">
        <f t="shared" ref="A8:A13" si="0">+A7+1</f>
        <v>3</v>
      </c>
      <c r="B8" s="88" t="s">
        <v>266</v>
      </c>
      <c r="C8" s="89" t="s">
        <v>264</v>
      </c>
      <c r="D8" s="90">
        <f>+L8</f>
        <v>1024</v>
      </c>
      <c r="E8" s="161"/>
      <c r="F8" s="95"/>
      <c r="G8" s="92"/>
      <c r="H8" s="96">
        <v>1</v>
      </c>
      <c r="I8" s="96" t="s">
        <v>266</v>
      </c>
      <c r="J8" s="97"/>
      <c r="K8" s="89"/>
      <c r="L8" s="98">
        <f>+'[117]Material Rate'!E7</f>
        <v>1024</v>
      </c>
      <c r="N8" s="41">
        <f>420*4.5</f>
        <v>1890</v>
      </c>
      <c r="O8" s="41"/>
      <c r="P8" s="41"/>
      <c r="Q8" s="41"/>
    </row>
    <row r="9" spans="1:17" ht="22.5" customHeight="1">
      <c r="A9" s="37">
        <f t="shared" si="0"/>
        <v>4</v>
      </c>
      <c r="B9" s="88" t="s">
        <v>267</v>
      </c>
      <c r="C9" s="89" t="s">
        <v>264</v>
      </c>
      <c r="D9" s="90">
        <f>+L9</f>
        <v>954</v>
      </c>
      <c r="E9" s="161"/>
      <c r="F9" s="95"/>
      <c r="G9" s="92"/>
      <c r="H9" s="96">
        <f>+H8+1</f>
        <v>2</v>
      </c>
      <c r="I9" s="96" t="s">
        <v>267</v>
      </c>
      <c r="J9" s="97"/>
      <c r="K9" s="89"/>
      <c r="L9" s="98">
        <f>+'[117]Material Rate'!E8</f>
        <v>954</v>
      </c>
      <c r="M9" s="42"/>
      <c r="N9" s="41"/>
      <c r="O9" s="41"/>
      <c r="P9" s="41"/>
      <c r="Q9" s="41"/>
    </row>
    <row r="10" spans="1:17" ht="22.5" customHeight="1">
      <c r="A10" s="37">
        <f t="shared" si="0"/>
        <v>5</v>
      </c>
      <c r="B10" s="88" t="s">
        <v>268</v>
      </c>
      <c r="C10" s="89" t="s">
        <v>264</v>
      </c>
      <c r="D10" s="90">
        <f>+D9</f>
        <v>954</v>
      </c>
      <c r="E10" s="161"/>
      <c r="F10" s="95"/>
      <c r="G10" s="92"/>
      <c r="H10" s="96">
        <f t="shared" ref="H10:H11" si="1">+H9+1</f>
        <v>3</v>
      </c>
      <c r="I10" s="96" t="s">
        <v>268</v>
      </c>
      <c r="J10" s="97"/>
      <c r="K10" s="89"/>
      <c r="L10" s="98">
        <f>+'[117]Material Rate'!E9</f>
        <v>0</v>
      </c>
      <c r="M10" s="42"/>
      <c r="N10" s="41"/>
      <c r="O10" s="41"/>
      <c r="P10" s="41"/>
      <c r="Q10" s="41"/>
    </row>
    <row r="11" spans="1:17" ht="22.5" customHeight="1">
      <c r="A11" s="37">
        <f t="shared" si="0"/>
        <v>6</v>
      </c>
      <c r="B11" s="88" t="s">
        <v>269</v>
      </c>
      <c r="C11" s="89" t="s">
        <v>264</v>
      </c>
      <c r="D11" s="90">
        <f>+L11</f>
        <v>971</v>
      </c>
      <c r="E11" s="161"/>
      <c r="F11" s="95"/>
      <c r="G11" s="92"/>
      <c r="H11" s="96">
        <f t="shared" si="1"/>
        <v>4</v>
      </c>
      <c r="I11" s="96" t="s">
        <v>269</v>
      </c>
      <c r="J11" s="97"/>
      <c r="K11" s="89"/>
      <c r="L11" s="98">
        <f>+'[117]Material Rate'!E11</f>
        <v>971</v>
      </c>
      <c r="M11" s="42"/>
      <c r="N11" s="41"/>
      <c r="O11" s="41"/>
      <c r="P11" s="41"/>
      <c r="Q11" s="41"/>
    </row>
    <row r="12" spans="1:17" ht="22.5" customHeight="1">
      <c r="A12" s="37">
        <f t="shared" si="0"/>
        <v>7</v>
      </c>
      <c r="B12" s="88" t="s">
        <v>270</v>
      </c>
      <c r="C12" s="89" t="s">
        <v>264</v>
      </c>
      <c r="D12" s="97">
        <v>60000</v>
      </c>
      <c r="E12" s="161"/>
      <c r="F12" s="95"/>
      <c r="G12" s="92"/>
      <c r="H12" s="92"/>
      <c r="I12" s="99"/>
      <c r="J12" s="93"/>
      <c r="K12" s="94"/>
      <c r="L12" s="94"/>
    </row>
    <row r="13" spans="1:17" ht="22.5" customHeight="1">
      <c r="A13" s="37">
        <f t="shared" si="0"/>
        <v>8</v>
      </c>
      <c r="B13" s="88" t="s">
        <v>271</v>
      </c>
      <c r="C13" s="89" t="s">
        <v>272</v>
      </c>
      <c r="D13" s="100">
        <v>0.15</v>
      </c>
      <c r="E13" s="161"/>
      <c r="F13" s="95"/>
      <c r="G13" s="92"/>
      <c r="H13" s="92"/>
      <c r="I13" s="93"/>
      <c r="J13" s="93"/>
      <c r="K13" s="94"/>
      <c r="L13" s="94"/>
    </row>
    <row r="14" spans="1:17" ht="21.75" customHeight="1">
      <c r="A14" s="43"/>
      <c r="B14" s="44"/>
      <c r="C14" s="43"/>
      <c r="D14" s="45"/>
      <c r="E14" s="44"/>
      <c r="F14" s="46"/>
      <c r="G14" s="46"/>
      <c r="H14" s="46"/>
    </row>
    <row r="15" spans="1:17" ht="18" customHeight="1">
      <c r="A15" s="47" t="s">
        <v>273</v>
      </c>
      <c r="B15" s="47"/>
      <c r="C15" s="47"/>
    </row>
    <row r="16" spans="1:17" ht="18" customHeight="1">
      <c r="A16" s="27"/>
      <c r="B16" s="27"/>
      <c r="C16" s="27"/>
    </row>
    <row r="17" spans="1:22" s="48" customFormat="1" ht="30.75" customHeight="1">
      <c r="A17" s="31" t="s">
        <v>255</v>
      </c>
      <c r="B17" s="31" t="s">
        <v>274</v>
      </c>
      <c r="C17" s="31" t="s">
        <v>257</v>
      </c>
      <c r="D17" s="31" t="s">
        <v>263</v>
      </c>
      <c r="E17" s="31" t="s">
        <v>265</v>
      </c>
      <c r="F17" s="31" t="s">
        <v>266</v>
      </c>
      <c r="G17" s="31" t="s">
        <v>267</v>
      </c>
      <c r="H17" s="31" t="s">
        <v>268</v>
      </c>
      <c r="I17" s="31" t="s">
        <v>269</v>
      </c>
      <c r="J17" s="31" t="s">
        <v>270</v>
      </c>
      <c r="K17" s="31" t="s">
        <v>275</v>
      </c>
    </row>
    <row r="18" spans="1:22" s="48" customFormat="1" ht="21" customHeight="1">
      <c r="A18" s="39">
        <v>1</v>
      </c>
      <c r="B18" s="40" t="s">
        <v>252</v>
      </c>
      <c r="C18" s="40" t="s">
        <v>3</v>
      </c>
      <c r="D18" s="49">
        <v>0.23</v>
      </c>
      <c r="E18" s="49"/>
      <c r="F18" s="50">
        <v>0.59994000000000003</v>
      </c>
      <c r="G18" s="50">
        <v>0.73326000000000002</v>
      </c>
      <c r="H18" s="51"/>
      <c r="I18" s="50">
        <v>0.76190000000000002</v>
      </c>
      <c r="J18" s="52">
        <v>3.3E-3</v>
      </c>
      <c r="K18" s="53">
        <v>154</v>
      </c>
    </row>
    <row r="19" spans="1:22" ht="21" customHeight="1">
      <c r="A19" s="39">
        <f t="shared" ref="A19:A23" si="2">+A18+1</f>
        <v>2</v>
      </c>
      <c r="B19" s="40" t="s">
        <v>276</v>
      </c>
      <c r="C19" s="40" t="s">
        <v>3</v>
      </c>
      <c r="D19" s="49">
        <v>0.27</v>
      </c>
      <c r="E19" s="49"/>
      <c r="F19" s="50">
        <v>0.52700000000000002</v>
      </c>
      <c r="G19" s="50">
        <v>0.64600000000000002</v>
      </c>
      <c r="H19" s="54"/>
      <c r="I19" s="50">
        <v>0.78300000000000003</v>
      </c>
      <c r="J19" s="52">
        <v>2.7000000000000001E-3</v>
      </c>
      <c r="K19" s="55">
        <v>154</v>
      </c>
    </row>
    <row r="20" spans="1:22" ht="21" customHeight="1">
      <c r="A20" s="39">
        <f t="shared" si="2"/>
        <v>3</v>
      </c>
      <c r="B20" s="40" t="s">
        <v>277</v>
      </c>
      <c r="C20" s="40" t="s">
        <v>3</v>
      </c>
      <c r="D20" s="49">
        <v>0.31</v>
      </c>
      <c r="E20" s="49"/>
      <c r="F20" s="50">
        <v>0.56399999999999995</v>
      </c>
      <c r="G20" s="50">
        <v>0.56200000000000006</v>
      </c>
      <c r="H20" s="54"/>
      <c r="I20" s="50">
        <v>0.751</v>
      </c>
      <c r="J20" s="52">
        <v>3.0999999999999999E-3</v>
      </c>
      <c r="K20" s="55">
        <v>158</v>
      </c>
    </row>
    <row r="21" spans="1:22" ht="21" customHeight="1">
      <c r="A21" s="39">
        <f t="shared" si="2"/>
        <v>4</v>
      </c>
      <c r="B21" s="40" t="s">
        <v>278</v>
      </c>
      <c r="C21" s="40" t="s">
        <v>3</v>
      </c>
      <c r="D21" s="49">
        <v>0.35400999999999999</v>
      </c>
      <c r="E21" s="56"/>
      <c r="F21" s="50">
        <v>0.54298000000000002</v>
      </c>
      <c r="G21" s="50">
        <v>0.66364000000000001</v>
      </c>
      <c r="H21" s="57"/>
      <c r="I21" s="50">
        <v>0.68799999999999994</v>
      </c>
      <c r="J21" s="58">
        <v>4.62E-3</v>
      </c>
      <c r="K21" s="39">
        <v>158</v>
      </c>
      <c r="M21" s="162"/>
      <c r="N21" s="162"/>
    </row>
    <row r="22" spans="1:22" ht="21" customHeight="1">
      <c r="A22" s="39">
        <f t="shared" si="2"/>
        <v>5</v>
      </c>
      <c r="B22" s="40" t="s">
        <v>279</v>
      </c>
      <c r="C22" s="40" t="s">
        <v>3</v>
      </c>
      <c r="D22" s="56">
        <v>0.38</v>
      </c>
      <c r="E22" s="56"/>
      <c r="F22" s="59">
        <v>0.46358300000000002</v>
      </c>
      <c r="G22" s="59">
        <v>0.69839700000000005</v>
      </c>
      <c r="H22" s="57"/>
      <c r="I22" s="59">
        <v>0.770679</v>
      </c>
      <c r="J22" s="58">
        <v>4.3E-3</v>
      </c>
      <c r="K22" s="60">
        <v>162</v>
      </c>
      <c r="M22" s="162"/>
      <c r="N22" s="162"/>
    </row>
    <row r="23" spans="1:22" ht="21" customHeight="1">
      <c r="A23" s="39">
        <f t="shared" si="2"/>
        <v>6</v>
      </c>
      <c r="B23" s="40" t="s">
        <v>280</v>
      </c>
      <c r="C23" s="40" t="s">
        <v>3</v>
      </c>
      <c r="D23" s="57">
        <v>0.45</v>
      </c>
      <c r="E23" s="57"/>
      <c r="F23" s="59">
        <v>0.40417199999999998</v>
      </c>
      <c r="G23" s="59">
        <v>0.36454399999999998</v>
      </c>
      <c r="H23" s="59">
        <v>0.48834100000000003</v>
      </c>
      <c r="I23" s="59">
        <v>0.76347900000000002</v>
      </c>
      <c r="J23" s="58">
        <v>4.5100000000000001E-3</v>
      </c>
      <c r="K23" s="39">
        <v>160</v>
      </c>
      <c r="M23" s="41"/>
      <c r="N23" s="41"/>
    </row>
    <row r="24" spans="1:22" ht="21" customHeight="1">
      <c r="A24" s="45"/>
      <c r="B24" s="61"/>
      <c r="C24" s="61"/>
      <c r="D24" s="62"/>
      <c r="E24" s="62"/>
      <c r="F24" s="63"/>
      <c r="G24" s="63"/>
      <c r="H24" s="64"/>
      <c r="I24" s="63"/>
      <c r="J24" s="65"/>
      <c r="K24" s="66"/>
      <c r="M24" s="41"/>
      <c r="N24" s="41"/>
    </row>
    <row r="25" spans="1:22" ht="21.75" customHeight="1">
      <c r="A25" s="27"/>
    </row>
    <row r="26" spans="1:22" s="48" customFormat="1" ht="51" customHeight="1">
      <c r="A26" s="31" t="s">
        <v>255</v>
      </c>
      <c r="B26" s="31" t="s">
        <v>274</v>
      </c>
      <c r="C26" s="31" t="s">
        <v>257</v>
      </c>
      <c r="D26" s="31" t="s">
        <v>263</v>
      </c>
      <c r="E26" s="31" t="s">
        <v>265</v>
      </c>
      <c r="F26" s="31" t="s">
        <v>266</v>
      </c>
      <c r="G26" s="31" t="s">
        <v>267</v>
      </c>
      <c r="H26" s="31" t="s">
        <v>268</v>
      </c>
      <c r="I26" s="31" t="s">
        <v>269</v>
      </c>
      <c r="J26" s="31" t="s">
        <v>270</v>
      </c>
      <c r="K26" s="31" t="s">
        <v>271</v>
      </c>
      <c r="L26" s="53" t="s">
        <v>281</v>
      </c>
      <c r="M26" s="67" t="s">
        <v>282</v>
      </c>
      <c r="N26" s="53" t="s">
        <v>283</v>
      </c>
      <c r="O26" s="53" t="s">
        <v>284</v>
      </c>
      <c r="P26" s="53" t="s">
        <v>285</v>
      </c>
      <c r="Q26" s="31" t="s">
        <v>286</v>
      </c>
      <c r="R26" s="31" t="s">
        <v>287</v>
      </c>
    </row>
    <row r="27" spans="1:22" s="48" customFormat="1" ht="34.5" customHeight="1">
      <c r="A27" s="31"/>
      <c r="B27" s="31"/>
      <c r="C27" s="31"/>
      <c r="D27" s="31" t="s">
        <v>288</v>
      </c>
      <c r="E27" s="31" t="s">
        <v>289</v>
      </c>
      <c r="F27" s="31" t="s">
        <v>290</v>
      </c>
      <c r="G27" s="31" t="s">
        <v>291</v>
      </c>
      <c r="H27" s="31" t="s">
        <v>292</v>
      </c>
      <c r="I27" s="31" t="s">
        <v>293</v>
      </c>
      <c r="J27" s="31" t="s">
        <v>294</v>
      </c>
      <c r="K27" s="31" t="s">
        <v>295</v>
      </c>
      <c r="L27" s="53" t="s">
        <v>296</v>
      </c>
      <c r="M27" s="67" t="s">
        <v>297</v>
      </c>
      <c r="N27" s="53" t="s">
        <v>298</v>
      </c>
      <c r="O27" s="53" t="s">
        <v>299</v>
      </c>
      <c r="P27" s="53" t="s">
        <v>300</v>
      </c>
      <c r="Q27" s="31" t="s">
        <v>301</v>
      </c>
      <c r="R27" s="31" t="s">
        <v>302</v>
      </c>
    </row>
    <row r="28" spans="1:22" s="48" customFormat="1" ht="24.75" customHeight="1">
      <c r="A28" s="39">
        <v>1</v>
      </c>
      <c r="B28" s="40" t="s">
        <v>252</v>
      </c>
      <c r="C28" s="40" t="s">
        <v>3</v>
      </c>
      <c r="D28" s="68">
        <f t="shared" ref="D28:D33" si="3">D18*$D$6</f>
        <v>1196</v>
      </c>
      <c r="E28" s="68">
        <f t="shared" ref="E28:E33" si="4">E18*$D$7</f>
        <v>0</v>
      </c>
      <c r="F28" s="68">
        <f t="shared" ref="F28:F33" si="5">F18*$D$8</f>
        <v>614.33856000000003</v>
      </c>
      <c r="G28" s="68">
        <f t="shared" ref="G28:G33" si="6">G18*$D$9</f>
        <v>699.53003999999999</v>
      </c>
      <c r="H28" s="68">
        <f t="shared" ref="H28:H33" si="7">H18*$D$10</f>
        <v>0</v>
      </c>
      <c r="I28" s="68">
        <f t="shared" ref="I28:I33" si="8">I18*$D$11</f>
        <v>739.80489999999998</v>
      </c>
      <c r="J28" s="68">
        <f t="shared" ref="J28:J33" si="9">J18*$D$12</f>
        <v>198</v>
      </c>
      <c r="K28" s="68">
        <f t="shared" ref="K28:K33" si="10">K18*$D$13</f>
        <v>23.099999999999998</v>
      </c>
      <c r="L28" s="69">
        <v>1500</v>
      </c>
      <c r="M28" s="70">
        <f t="shared" ref="M28" si="11">SUM(D28:L28)</f>
        <v>4970.7735000000002</v>
      </c>
      <c r="N28" s="71"/>
      <c r="O28" s="69">
        <f t="shared" ref="O28:O33" si="12">+M28+N28</f>
        <v>4970.7735000000002</v>
      </c>
      <c r="P28" s="69">
        <f t="shared" ref="P28:P33" si="13">SUM(F28:I28)*2%</f>
        <v>41.07347</v>
      </c>
      <c r="Q28" s="38">
        <f>35*4</f>
        <v>140</v>
      </c>
      <c r="R28" s="72">
        <f>O28+P28+Q28</f>
        <v>5151.8469700000005</v>
      </c>
      <c r="S28" s="48" t="s">
        <v>303</v>
      </c>
      <c r="T28" s="73">
        <f>120000/28</f>
        <v>4285.7142857142853</v>
      </c>
      <c r="U28" s="73">
        <f>(32/2)*92.5</f>
        <v>1480</v>
      </c>
      <c r="V28" s="73"/>
    </row>
    <row r="29" spans="1:22" ht="24.75" customHeight="1">
      <c r="A29" s="39">
        <f t="shared" ref="A29:A33" si="14">+A28+1</f>
        <v>2</v>
      </c>
      <c r="B29" s="40" t="s">
        <v>276</v>
      </c>
      <c r="C29" s="40" t="s">
        <v>3</v>
      </c>
      <c r="D29" s="68">
        <f t="shared" si="3"/>
        <v>1404</v>
      </c>
      <c r="E29" s="68">
        <f t="shared" si="4"/>
        <v>0</v>
      </c>
      <c r="F29" s="68">
        <f t="shared" si="5"/>
        <v>539.64800000000002</v>
      </c>
      <c r="G29" s="68">
        <f t="shared" si="6"/>
        <v>616.28399999999999</v>
      </c>
      <c r="H29" s="68">
        <f t="shared" si="7"/>
        <v>0</v>
      </c>
      <c r="I29" s="68">
        <f t="shared" si="8"/>
        <v>760.29300000000001</v>
      </c>
      <c r="J29" s="68">
        <f t="shared" si="9"/>
        <v>162</v>
      </c>
      <c r="K29" s="68">
        <f t="shared" si="10"/>
        <v>23.099999999999998</v>
      </c>
      <c r="L29" s="69">
        <v>1500</v>
      </c>
      <c r="M29" s="70">
        <f t="shared" ref="M29:M32" si="15">SUM(D29:L29)</f>
        <v>5005.3250000000007</v>
      </c>
      <c r="N29" s="71"/>
      <c r="O29" s="69">
        <f t="shared" si="12"/>
        <v>5005.3250000000007</v>
      </c>
      <c r="P29" s="69">
        <f t="shared" si="13"/>
        <v>38.3245</v>
      </c>
      <c r="Q29" s="38">
        <f t="shared" ref="Q29:Q33" si="16">35*4</f>
        <v>140</v>
      </c>
      <c r="R29" s="72">
        <f t="shared" ref="R29:R33" si="17">O29+P29+Q29</f>
        <v>5183.6495000000004</v>
      </c>
      <c r="T29" s="74">
        <f>T28/5</f>
        <v>857.14285714285711</v>
      </c>
      <c r="U29" s="74">
        <f>T29+U28</f>
        <v>2337.1428571428569</v>
      </c>
      <c r="V29" s="74">
        <f>U29/5.5/16</f>
        <v>26.558441558441555</v>
      </c>
    </row>
    <row r="30" spans="1:22" ht="24.75" customHeight="1">
      <c r="A30" s="39">
        <f t="shared" si="14"/>
        <v>3</v>
      </c>
      <c r="B30" s="40" t="s">
        <v>277</v>
      </c>
      <c r="C30" s="40" t="s">
        <v>3</v>
      </c>
      <c r="D30" s="68">
        <f t="shared" si="3"/>
        <v>1612</v>
      </c>
      <c r="E30" s="68">
        <f t="shared" si="4"/>
        <v>0</v>
      </c>
      <c r="F30" s="68">
        <f t="shared" si="5"/>
        <v>577.53599999999994</v>
      </c>
      <c r="G30" s="68">
        <f t="shared" si="6"/>
        <v>536.14800000000002</v>
      </c>
      <c r="H30" s="68">
        <f t="shared" si="7"/>
        <v>0</v>
      </c>
      <c r="I30" s="68">
        <f t="shared" si="8"/>
        <v>729.221</v>
      </c>
      <c r="J30" s="68">
        <f t="shared" si="9"/>
        <v>186</v>
      </c>
      <c r="K30" s="68">
        <f t="shared" si="10"/>
        <v>23.7</v>
      </c>
      <c r="L30" s="69">
        <v>1500</v>
      </c>
      <c r="M30" s="70">
        <f t="shared" si="15"/>
        <v>5164.6049999999996</v>
      </c>
      <c r="N30" s="71"/>
      <c r="O30" s="69">
        <f t="shared" si="12"/>
        <v>5164.6049999999996</v>
      </c>
      <c r="P30" s="69">
        <f t="shared" si="13"/>
        <v>36.8581</v>
      </c>
      <c r="Q30" s="38">
        <f t="shared" si="16"/>
        <v>140</v>
      </c>
      <c r="R30" s="72">
        <f t="shared" si="17"/>
        <v>5341.4630999999999</v>
      </c>
    </row>
    <row r="31" spans="1:22" ht="24.75" customHeight="1">
      <c r="A31" s="39">
        <f t="shared" si="14"/>
        <v>4</v>
      </c>
      <c r="B31" s="40" t="s">
        <v>278</v>
      </c>
      <c r="C31" s="40" t="s">
        <v>3</v>
      </c>
      <c r="D31" s="68">
        <f t="shared" si="3"/>
        <v>1840.8519999999999</v>
      </c>
      <c r="E31" s="68">
        <f t="shared" si="4"/>
        <v>0</v>
      </c>
      <c r="F31" s="68">
        <f t="shared" si="5"/>
        <v>556.01152000000002</v>
      </c>
      <c r="G31" s="68">
        <f t="shared" si="6"/>
        <v>633.11256000000003</v>
      </c>
      <c r="H31" s="68">
        <f t="shared" si="7"/>
        <v>0</v>
      </c>
      <c r="I31" s="68">
        <f t="shared" si="8"/>
        <v>668.048</v>
      </c>
      <c r="J31" s="68">
        <f t="shared" si="9"/>
        <v>277.2</v>
      </c>
      <c r="K31" s="68">
        <f t="shared" si="10"/>
        <v>23.7</v>
      </c>
      <c r="L31" s="69">
        <v>1500</v>
      </c>
      <c r="M31" s="70">
        <f t="shared" si="15"/>
        <v>5498.9240799999998</v>
      </c>
      <c r="N31" s="71"/>
      <c r="O31" s="69">
        <f t="shared" si="12"/>
        <v>5498.9240799999998</v>
      </c>
      <c r="P31" s="69">
        <f t="shared" si="13"/>
        <v>37.143441600000003</v>
      </c>
      <c r="Q31" s="38">
        <f t="shared" si="16"/>
        <v>140</v>
      </c>
      <c r="R31" s="72">
        <f t="shared" si="17"/>
        <v>5676.0675216</v>
      </c>
    </row>
    <row r="32" spans="1:22" ht="24.75" customHeight="1">
      <c r="A32" s="39">
        <f t="shared" si="14"/>
        <v>5</v>
      </c>
      <c r="B32" s="40" t="s">
        <v>279</v>
      </c>
      <c r="C32" s="40" t="s">
        <v>3</v>
      </c>
      <c r="D32" s="68">
        <f t="shared" si="3"/>
        <v>1976</v>
      </c>
      <c r="E32" s="68">
        <f t="shared" si="4"/>
        <v>0</v>
      </c>
      <c r="F32" s="68">
        <f t="shared" si="5"/>
        <v>474.70899200000002</v>
      </c>
      <c r="G32" s="68">
        <f t="shared" si="6"/>
        <v>666.27073800000005</v>
      </c>
      <c r="H32" s="68">
        <f t="shared" si="7"/>
        <v>0</v>
      </c>
      <c r="I32" s="68">
        <f t="shared" si="8"/>
        <v>748.32930899999997</v>
      </c>
      <c r="J32" s="68">
        <f t="shared" si="9"/>
        <v>258</v>
      </c>
      <c r="K32" s="68">
        <f t="shared" si="10"/>
        <v>24.3</v>
      </c>
      <c r="L32" s="69">
        <v>1500</v>
      </c>
      <c r="M32" s="70">
        <f t="shared" si="15"/>
        <v>5647.6090389999999</v>
      </c>
      <c r="N32" s="71"/>
      <c r="O32" s="69">
        <f t="shared" si="12"/>
        <v>5647.6090389999999</v>
      </c>
      <c r="P32" s="69">
        <f t="shared" si="13"/>
        <v>37.786180780000002</v>
      </c>
      <c r="Q32" s="38">
        <f t="shared" si="16"/>
        <v>140</v>
      </c>
      <c r="R32" s="72">
        <f t="shared" si="17"/>
        <v>5825.3952197799999</v>
      </c>
    </row>
    <row r="33" spans="1:18" ht="24.75" customHeight="1">
      <c r="A33" s="39">
        <f t="shared" si="14"/>
        <v>6</v>
      </c>
      <c r="B33" s="40" t="s">
        <v>304</v>
      </c>
      <c r="C33" s="40" t="s">
        <v>3</v>
      </c>
      <c r="D33" s="68">
        <f t="shared" si="3"/>
        <v>2340</v>
      </c>
      <c r="E33" s="68">
        <f t="shared" si="4"/>
        <v>0</v>
      </c>
      <c r="F33" s="68">
        <f t="shared" si="5"/>
        <v>413.87212799999998</v>
      </c>
      <c r="G33" s="68">
        <f t="shared" si="6"/>
        <v>347.77497599999998</v>
      </c>
      <c r="H33" s="68">
        <f t="shared" si="7"/>
        <v>465.87731400000001</v>
      </c>
      <c r="I33" s="68">
        <f t="shared" si="8"/>
        <v>741.33810900000003</v>
      </c>
      <c r="J33" s="68">
        <f t="shared" si="9"/>
        <v>270.60000000000002</v>
      </c>
      <c r="K33" s="68">
        <f t="shared" si="10"/>
        <v>24</v>
      </c>
      <c r="L33" s="69">
        <v>1500</v>
      </c>
      <c r="M33" s="70">
        <f t="shared" ref="M33" si="18">SUM(D33:L33)</f>
        <v>6103.4625270000006</v>
      </c>
      <c r="N33" s="71"/>
      <c r="O33" s="69">
        <f t="shared" si="12"/>
        <v>6103.4625270000006</v>
      </c>
      <c r="P33" s="69">
        <f t="shared" si="13"/>
        <v>39.377250539999999</v>
      </c>
      <c r="Q33" s="38">
        <f t="shared" si="16"/>
        <v>140</v>
      </c>
      <c r="R33" s="72">
        <f t="shared" si="17"/>
        <v>6282.8397775400008</v>
      </c>
    </row>
    <row r="34" spans="1:18" ht="16.5" customHeight="1">
      <c r="A34" s="75"/>
      <c r="B34" s="75"/>
    </row>
    <row r="35" spans="1:18" ht="16.5" customHeight="1">
      <c r="B35" s="75"/>
    </row>
    <row r="36" spans="1:18" ht="16.5" customHeight="1">
      <c r="B36" s="75"/>
    </row>
  </sheetData>
  <mergeCells count="4">
    <mergeCell ref="H4:L4"/>
    <mergeCell ref="E6:E13"/>
    <mergeCell ref="M21:N21"/>
    <mergeCell ref="M22:N22"/>
  </mergeCells>
  <printOptions horizontalCentered="1"/>
  <pageMargins left="0.31496062992126" right="0.118110236220472" top="0.35433070866141703" bottom="0.35433070866141703" header="0.31496062992126" footer="0.31496062992126"/>
  <pageSetup paperSize="9" scale="47"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29"/>
  <sheetViews>
    <sheetView workbookViewId="0">
      <selection activeCell="C14" sqref="C14"/>
    </sheetView>
  </sheetViews>
  <sheetFormatPr defaultRowHeight="12.75"/>
  <cols>
    <col min="3" max="3" width="123.5" customWidth="1"/>
    <col min="4" max="4" width="17.33203125" customWidth="1"/>
    <col min="5" max="5" width="11.5" customWidth="1"/>
    <col min="6" max="8" width="17.1640625" customWidth="1"/>
  </cols>
  <sheetData>
    <row r="5" spans="2:8" s="191" customFormat="1" ht="34.5" customHeight="1">
      <c r="B5" s="199" t="s">
        <v>255</v>
      </c>
      <c r="C5" s="199" t="s">
        <v>256</v>
      </c>
      <c r="D5" s="199" t="s">
        <v>309</v>
      </c>
      <c r="E5" s="199" t="s">
        <v>257</v>
      </c>
      <c r="F5" s="199" t="s">
        <v>310</v>
      </c>
      <c r="G5" s="199" t="s">
        <v>311</v>
      </c>
      <c r="H5" s="199"/>
    </row>
    <row r="6" spans="2:8" ht="63">
      <c r="B6" s="192">
        <v>20</v>
      </c>
      <c r="C6" s="193" t="s">
        <v>186</v>
      </c>
      <c r="D6" s="194">
        <v>150</v>
      </c>
      <c r="E6" s="195" t="s">
        <v>4</v>
      </c>
      <c r="F6" s="196"/>
      <c r="G6" s="197">
        <f t="shared" ref="G6:G29" si="0">+D6*F6</f>
        <v>0</v>
      </c>
      <c r="H6" s="198"/>
    </row>
    <row r="7" spans="2:8" ht="63">
      <c r="B7" s="10">
        <v>21</v>
      </c>
      <c r="C7" s="103" t="s">
        <v>188</v>
      </c>
      <c r="D7" s="12">
        <v>150</v>
      </c>
      <c r="E7" s="13" t="s">
        <v>4</v>
      </c>
      <c r="F7" s="101"/>
      <c r="G7" s="167">
        <f t="shared" si="0"/>
        <v>0</v>
      </c>
      <c r="H7" s="173"/>
    </row>
    <row r="8" spans="2:8" ht="63">
      <c r="B8" s="10">
        <v>22</v>
      </c>
      <c r="C8" s="103" t="s">
        <v>189</v>
      </c>
      <c r="D8" s="12">
        <v>28</v>
      </c>
      <c r="E8" s="1" t="s">
        <v>4</v>
      </c>
      <c r="F8" s="101"/>
      <c r="G8" s="167">
        <f t="shared" si="0"/>
        <v>0</v>
      </c>
      <c r="H8" s="173"/>
    </row>
    <row r="9" spans="2:8" ht="252">
      <c r="B9" s="10">
        <v>23</v>
      </c>
      <c r="C9" s="105" t="s">
        <v>366</v>
      </c>
      <c r="D9" s="12">
        <v>1200</v>
      </c>
      <c r="E9" s="13" t="s">
        <v>4</v>
      </c>
      <c r="F9" s="101"/>
      <c r="G9" s="167">
        <f t="shared" si="0"/>
        <v>0</v>
      </c>
      <c r="H9" s="174"/>
    </row>
    <row r="10" spans="2:8" ht="47.25">
      <c r="B10" s="10">
        <v>24</v>
      </c>
      <c r="C10" s="104" t="s">
        <v>149</v>
      </c>
      <c r="D10" s="12">
        <v>103</v>
      </c>
      <c r="E10" s="13" t="s">
        <v>4</v>
      </c>
      <c r="F10" s="101"/>
      <c r="G10" s="186">
        <f t="shared" si="0"/>
        <v>0</v>
      </c>
      <c r="H10" s="187"/>
    </row>
    <row r="11" spans="2:8" ht="204.75">
      <c r="B11" s="10">
        <v>25</v>
      </c>
      <c r="C11" s="103" t="s">
        <v>368</v>
      </c>
      <c r="D11" s="12">
        <v>5434</v>
      </c>
      <c r="E11" s="13" t="s">
        <v>4</v>
      </c>
      <c r="F11" s="175"/>
      <c r="G11" s="188">
        <f t="shared" si="0"/>
        <v>0</v>
      </c>
      <c r="H11" s="173"/>
    </row>
    <row r="12" spans="2:8" ht="78.75">
      <c r="B12" s="10">
        <v>26</v>
      </c>
      <c r="C12" s="103" t="s">
        <v>369</v>
      </c>
      <c r="D12" s="12">
        <v>324</v>
      </c>
      <c r="E12" s="13" t="s">
        <v>4</v>
      </c>
      <c r="F12" s="175"/>
      <c r="G12" s="188">
        <f t="shared" si="0"/>
        <v>0</v>
      </c>
      <c r="H12" s="173"/>
    </row>
    <row r="13" spans="2:8" ht="63">
      <c r="B13" s="10">
        <v>27</v>
      </c>
      <c r="C13" s="103" t="s">
        <v>17</v>
      </c>
      <c r="D13" s="12">
        <v>324</v>
      </c>
      <c r="E13" s="13" t="s">
        <v>4</v>
      </c>
      <c r="F13" s="175"/>
      <c r="G13" s="188">
        <f t="shared" si="0"/>
        <v>0</v>
      </c>
      <c r="H13" s="173"/>
    </row>
    <row r="14" spans="2:8" ht="47.25">
      <c r="B14" s="10">
        <v>28</v>
      </c>
      <c r="C14" s="103" t="s">
        <v>190</v>
      </c>
      <c r="D14" s="12">
        <v>1310</v>
      </c>
      <c r="E14" s="13" t="s">
        <v>4</v>
      </c>
      <c r="F14" s="175"/>
      <c r="G14" s="188">
        <f t="shared" si="0"/>
        <v>0</v>
      </c>
      <c r="H14" s="173"/>
    </row>
    <row r="15" spans="2:8" ht="78.75">
      <c r="B15" s="10">
        <v>29</v>
      </c>
      <c r="C15" s="103" t="s">
        <v>191</v>
      </c>
      <c r="D15" s="12">
        <v>1605</v>
      </c>
      <c r="E15" s="13" t="s">
        <v>4</v>
      </c>
      <c r="F15" s="175"/>
      <c r="G15" s="188">
        <f t="shared" si="0"/>
        <v>0</v>
      </c>
      <c r="H15" s="173"/>
    </row>
    <row r="16" spans="2:8" ht="47.25">
      <c r="B16" s="10">
        <v>30</v>
      </c>
      <c r="C16" s="103" t="s">
        <v>192</v>
      </c>
      <c r="D16" s="12">
        <v>139</v>
      </c>
      <c r="E16" s="13" t="s">
        <v>4</v>
      </c>
      <c r="F16" s="175"/>
      <c r="G16" s="188">
        <f t="shared" si="0"/>
        <v>0</v>
      </c>
      <c r="H16" s="173"/>
    </row>
    <row r="17" spans="2:8" ht="47.25">
      <c r="B17" s="10">
        <v>31</v>
      </c>
      <c r="C17" s="103" t="s">
        <v>193</v>
      </c>
      <c r="D17" s="12">
        <v>192</v>
      </c>
      <c r="E17" s="1" t="s">
        <v>4</v>
      </c>
      <c r="F17" s="175"/>
      <c r="G17" s="188">
        <f t="shared" si="0"/>
        <v>0</v>
      </c>
      <c r="H17" s="173"/>
    </row>
    <row r="18" spans="2:8" ht="47.25">
      <c r="B18" s="10">
        <v>32</v>
      </c>
      <c r="C18" s="103" t="s">
        <v>194</v>
      </c>
      <c r="D18" s="1"/>
      <c r="E18" s="1"/>
      <c r="F18" s="176"/>
      <c r="G18" s="188">
        <f t="shared" si="0"/>
        <v>0</v>
      </c>
      <c r="H18" s="173"/>
    </row>
    <row r="19" spans="2:8" ht="15.75">
      <c r="B19" s="16">
        <v>32.1</v>
      </c>
      <c r="C19" s="103" t="s">
        <v>18</v>
      </c>
      <c r="D19" s="12">
        <v>35</v>
      </c>
      <c r="E19" s="13" t="s">
        <v>4</v>
      </c>
      <c r="F19" s="175"/>
      <c r="G19" s="188">
        <f t="shared" si="0"/>
        <v>0</v>
      </c>
      <c r="H19" s="173"/>
    </row>
    <row r="20" spans="2:8" ht="15.75">
      <c r="B20" s="16">
        <v>32.200000000000003</v>
      </c>
      <c r="C20" s="103" t="s">
        <v>19</v>
      </c>
      <c r="D20" s="12">
        <v>35</v>
      </c>
      <c r="E20" s="13" t="s">
        <v>4</v>
      </c>
      <c r="F20" s="175"/>
      <c r="G20" s="188">
        <f t="shared" si="0"/>
        <v>0</v>
      </c>
      <c r="H20" s="173"/>
    </row>
    <row r="21" spans="2:8" ht="15.75">
      <c r="B21" s="16">
        <v>32.299999999999997</v>
      </c>
      <c r="C21" s="103" t="s">
        <v>21</v>
      </c>
      <c r="D21" s="12">
        <v>35</v>
      </c>
      <c r="E21" s="13" t="s">
        <v>4</v>
      </c>
      <c r="F21" s="175"/>
      <c r="G21" s="188">
        <f t="shared" si="0"/>
        <v>0</v>
      </c>
      <c r="H21" s="173"/>
    </row>
    <row r="22" spans="2:8" ht="31.5">
      <c r="B22" s="16">
        <v>32.4</v>
      </c>
      <c r="C22" s="103" t="s">
        <v>22</v>
      </c>
      <c r="D22" s="12">
        <v>1</v>
      </c>
      <c r="E22" s="13" t="s">
        <v>23</v>
      </c>
      <c r="F22" s="175"/>
      <c r="G22" s="188">
        <f t="shared" si="0"/>
        <v>0</v>
      </c>
      <c r="H22" s="173"/>
    </row>
    <row r="23" spans="2:8" ht="31.5">
      <c r="B23" s="16">
        <v>32.5</v>
      </c>
      <c r="C23" s="103" t="s">
        <v>24</v>
      </c>
      <c r="D23" s="12">
        <v>20</v>
      </c>
      <c r="E23" s="13" t="s">
        <v>4</v>
      </c>
      <c r="F23" s="175"/>
      <c r="G23" s="188">
        <f t="shared" si="0"/>
        <v>0</v>
      </c>
      <c r="H23" s="173"/>
    </row>
    <row r="24" spans="2:8" ht="31.5">
      <c r="B24" s="10">
        <v>33</v>
      </c>
      <c r="C24" s="103" t="s">
        <v>238</v>
      </c>
      <c r="D24" s="12">
        <v>3163</v>
      </c>
      <c r="E24" s="13" t="s">
        <v>9</v>
      </c>
      <c r="F24" s="175"/>
      <c r="G24" s="188">
        <f t="shared" si="0"/>
        <v>0</v>
      </c>
      <c r="H24" s="187"/>
    </row>
    <row r="25" spans="2:8" ht="110.25">
      <c r="B25" s="10">
        <v>34</v>
      </c>
      <c r="C25" s="103" t="s">
        <v>202</v>
      </c>
      <c r="D25" s="12">
        <v>1938</v>
      </c>
      <c r="E25" s="13" t="s">
        <v>4</v>
      </c>
      <c r="F25" s="175"/>
      <c r="G25" s="188">
        <f t="shared" si="0"/>
        <v>0</v>
      </c>
      <c r="H25" s="187"/>
    </row>
    <row r="26" spans="2:8" ht="31.5">
      <c r="B26" s="10">
        <v>35</v>
      </c>
      <c r="C26" s="103" t="s">
        <v>195</v>
      </c>
      <c r="D26" s="12">
        <v>200</v>
      </c>
      <c r="E26" s="1" t="s">
        <v>4</v>
      </c>
      <c r="F26" s="175"/>
      <c r="G26" s="188">
        <f t="shared" si="0"/>
        <v>0</v>
      </c>
      <c r="H26" s="173"/>
    </row>
    <row r="27" spans="2:8" ht="63">
      <c r="B27" s="10">
        <v>36</v>
      </c>
      <c r="C27" s="104" t="s">
        <v>196</v>
      </c>
      <c r="D27" s="12">
        <v>716</v>
      </c>
      <c r="E27" s="13" t="s">
        <v>79</v>
      </c>
      <c r="F27" s="175"/>
      <c r="G27" s="188">
        <f t="shared" si="0"/>
        <v>0</v>
      </c>
      <c r="H27" s="173"/>
    </row>
    <row r="28" spans="2:8" ht="63">
      <c r="B28" s="10">
        <v>37</v>
      </c>
      <c r="C28" s="103" t="s">
        <v>239</v>
      </c>
      <c r="D28" s="12">
        <v>602</v>
      </c>
      <c r="E28" s="13" t="s">
        <v>4</v>
      </c>
      <c r="F28" s="175"/>
      <c r="G28" s="188">
        <f t="shared" si="0"/>
        <v>0</v>
      </c>
      <c r="H28" s="173"/>
    </row>
    <row r="29" spans="2:8" ht="126">
      <c r="B29" s="10">
        <v>38</v>
      </c>
      <c r="C29" s="103" t="s">
        <v>197</v>
      </c>
      <c r="D29" s="12">
        <v>1</v>
      </c>
      <c r="E29" s="13" t="s">
        <v>53</v>
      </c>
      <c r="F29" s="175"/>
      <c r="G29" s="188">
        <f t="shared" si="0"/>
        <v>0</v>
      </c>
      <c r="H29" s="17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BOQ</vt:lpstr>
      <vt:lpstr>Rate Analysis-GJ</vt:lpstr>
      <vt:lpstr>Conce - Working</vt:lpstr>
      <vt:lpstr>For Step-up</vt:lpstr>
      <vt:lpstr>'Conce - Working'!Print_Area</vt:lpstr>
      <vt:lpstr>'Rate Analysis-GJ'!Print_Area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tenderdocuments.pdf</dc:title>
  <cp:lastModifiedBy>admin</cp:lastModifiedBy>
  <dcterms:created xsi:type="dcterms:W3CDTF">2024-03-01T06:01:39Z</dcterms:created>
  <dcterms:modified xsi:type="dcterms:W3CDTF">2024-03-11T10:37:37Z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W_App_Wid" linkTarget="Prop_CW_App_Wid">
    <vt:lpwstr>#REF!</vt:lpwstr>
  </property>
  <property fmtid="{D5CDD505-2E9C-101B-9397-08002B2CF9AE}" pid="3" name="CW_Wid" linkTarget="Prop_CW_Wid">
    <vt:lpwstr>#REF!</vt:lpwstr>
  </property>
</Properties>
</file>